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ppide\Desktop\Industry4.0\"/>
    </mc:Choice>
  </mc:AlternateContent>
  <bookViews>
    <workbookView xWindow="0" yWindow="0" windowWidth="28800" windowHeight="11235" activeTab="2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Foglio1!$A$1:$A$720</definedName>
    <definedName name="_xlnm._FilterDatabase" localSheetId="1" hidden="1">Foglio2!$A$3:$A$109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3" i="3" l="1"/>
  <c r="O3" i="3"/>
  <c r="K3" i="3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D3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3" i="2"/>
  <c r="Q198" i="3" l="1"/>
  <c r="R206" i="3"/>
  <c r="S155" i="3"/>
  <c r="U132" i="3"/>
  <c r="V153" i="3"/>
  <c r="W156" i="3"/>
  <c r="Q199" i="3"/>
  <c r="P187" i="3"/>
  <c r="T213" i="3"/>
  <c r="U114" i="3"/>
  <c r="O117" i="3"/>
  <c r="W117" i="3"/>
  <c r="V190" i="3"/>
  <c r="U193" i="3"/>
  <c r="T216" i="3"/>
  <c r="S194" i="3"/>
  <c r="R218" i="3"/>
  <c r="Q203" i="3"/>
  <c r="P181" i="3"/>
  <c r="O183" i="3"/>
  <c r="W183" i="3"/>
  <c r="V142" i="3"/>
  <c r="U119" i="3"/>
  <c r="T159" i="3"/>
  <c r="S168" i="3"/>
  <c r="R125" i="3"/>
  <c r="Q167" i="3"/>
  <c r="P207" i="3"/>
  <c r="O150" i="3"/>
  <c r="W150" i="3"/>
  <c r="V176" i="3"/>
  <c r="U154" i="3"/>
  <c r="T209" i="3"/>
  <c r="S163" i="3"/>
  <c r="R196" i="3"/>
  <c r="Q220" i="3"/>
  <c r="P165" i="3"/>
  <c r="O137" i="3"/>
  <c r="W137" i="3"/>
  <c r="U217" i="3"/>
  <c r="O128" i="3"/>
  <c r="T128" i="3"/>
  <c r="U128" i="3"/>
  <c r="W128" i="3"/>
  <c r="S201" i="3"/>
  <c r="T201" i="3"/>
  <c r="V201" i="3"/>
  <c r="R145" i="3"/>
  <c r="Q115" i="3"/>
  <c r="P116" i="3"/>
  <c r="O219" i="3"/>
  <c r="P219" i="3"/>
  <c r="R219" i="3"/>
  <c r="W219" i="3"/>
  <c r="O189" i="3"/>
  <c r="Q189" i="3"/>
  <c r="V189" i="3"/>
  <c r="W189" i="3"/>
  <c r="P179" i="3"/>
  <c r="U179" i="3"/>
  <c r="V179" i="3"/>
  <c r="O129" i="3"/>
  <c r="T129" i="3"/>
  <c r="U129" i="3"/>
  <c r="W129" i="3"/>
  <c r="S122" i="3"/>
  <c r="T122" i="3"/>
  <c r="V122" i="3"/>
  <c r="R140" i="3"/>
  <c r="S140" i="3"/>
  <c r="U140" i="3"/>
  <c r="Q135" i="3"/>
  <c r="R135" i="3"/>
  <c r="T135" i="3"/>
  <c r="P195" i="3"/>
  <c r="Q195" i="3"/>
  <c r="S195" i="3"/>
  <c r="O175" i="3"/>
  <c r="P175" i="3"/>
  <c r="R175" i="3"/>
  <c r="W175" i="3"/>
  <c r="O202" i="3"/>
  <c r="Q202" i="3"/>
  <c r="V202" i="3"/>
  <c r="W202" i="3"/>
  <c r="K123" i="3"/>
  <c r="S188" i="3" s="1"/>
  <c r="K124" i="3"/>
  <c r="K198" i="3"/>
  <c r="T163" i="3" s="1"/>
  <c r="K172" i="3"/>
  <c r="K205" i="3"/>
  <c r="V128" i="3" s="1"/>
  <c r="K171" i="3"/>
  <c r="S148" i="3" s="1"/>
  <c r="K160" i="3"/>
  <c r="K161" i="3"/>
  <c r="K188" i="3"/>
  <c r="V119" i="3" s="1"/>
  <c r="K206" i="3"/>
  <c r="U201" i="3" s="1"/>
  <c r="K143" i="3"/>
  <c r="W191" i="3" s="1"/>
  <c r="K157" i="3"/>
  <c r="K185" i="3"/>
  <c r="Q181" i="3" s="1"/>
  <c r="K134" i="3"/>
  <c r="P212" i="3" s="1"/>
  <c r="K141" i="3"/>
  <c r="Q139" i="3" s="1"/>
  <c r="K121" i="3"/>
  <c r="U160" i="3" s="1"/>
  <c r="K155" i="3"/>
  <c r="K177" i="3"/>
  <c r="S208" i="3" s="1"/>
  <c r="K200" i="3"/>
  <c r="R220" i="3" s="1"/>
  <c r="K212" i="3"/>
  <c r="O179" i="3" s="1"/>
  <c r="K133" i="3"/>
  <c r="K162" i="3"/>
  <c r="K126" i="3"/>
  <c r="P157" i="3" s="1"/>
  <c r="K164" i="3"/>
  <c r="R197" i="3" s="1"/>
  <c r="K182" i="3"/>
  <c r="T194" i="3" s="1"/>
  <c r="K151" i="3"/>
  <c r="O215" i="3" s="1"/>
  <c r="K139" i="3"/>
  <c r="K130" i="3"/>
  <c r="T121" i="3" s="1"/>
  <c r="K191" i="3"/>
  <c r="S125" i="3" s="1"/>
  <c r="K118" i="3"/>
  <c r="K132" i="3"/>
  <c r="K214" i="3"/>
  <c r="U122" i="3" s="1"/>
  <c r="K158" i="3"/>
  <c r="P146" i="3" s="1"/>
  <c r="K186" i="3"/>
  <c r="P183" i="3" s="1"/>
  <c r="K192" i="3"/>
  <c r="R167" i="3" s="1"/>
  <c r="K210" i="3"/>
  <c r="Q219" i="3" s="1"/>
  <c r="K215" i="3"/>
  <c r="T140" i="3" s="1"/>
  <c r="K153" i="3"/>
  <c r="K178" i="3"/>
  <c r="P117" i="3" s="1"/>
  <c r="K149" i="3"/>
  <c r="Q192" i="3" s="1"/>
  <c r="K174" i="3"/>
  <c r="W187" i="3" s="1"/>
  <c r="K211" i="3"/>
  <c r="P189" i="3" s="1"/>
  <c r="K127" i="3"/>
  <c r="K146" i="3"/>
  <c r="K156" i="3"/>
  <c r="K136" i="3"/>
  <c r="V162" i="3" s="1"/>
  <c r="K131" i="3"/>
  <c r="K120" i="3"/>
  <c r="V171" i="3" s="1"/>
  <c r="K180" i="3"/>
  <c r="V193" i="3" s="1"/>
  <c r="K197" i="3"/>
  <c r="U209" i="3" s="1"/>
  <c r="K169" i="3"/>
  <c r="K204" i="3"/>
  <c r="V217" i="3" s="1"/>
  <c r="K147" i="3"/>
  <c r="K138" i="3"/>
  <c r="T164" i="3" s="1"/>
  <c r="K144" i="3"/>
  <c r="V118" i="3" s="1"/>
  <c r="K170" i="3"/>
  <c r="T170" i="3" s="1"/>
  <c r="K148" i="3"/>
  <c r="K199" i="3"/>
  <c r="S196" i="3" s="1"/>
  <c r="K152" i="3"/>
  <c r="K187" i="3"/>
  <c r="O142" i="3" s="1"/>
  <c r="K213" i="3"/>
  <c r="V129" i="3" s="1"/>
  <c r="K114" i="3"/>
  <c r="V173" i="3" s="1"/>
  <c r="K208" i="3"/>
  <c r="R115" i="3" s="1"/>
  <c r="K117" i="3"/>
  <c r="K190" i="3"/>
  <c r="T168" i="3" s="1"/>
  <c r="K193" i="3"/>
  <c r="Q207" i="3" s="1"/>
  <c r="K216" i="3"/>
  <c r="S135" i="3" s="1"/>
  <c r="K194" i="3"/>
  <c r="P150" i="3" s="1"/>
  <c r="K218" i="3"/>
  <c r="Q175" i="3" s="1"/>
  <c r="K203" i="3"/>
  <c r="O166" i="3" s="1"/>
  <c r="K181" i="3"/>
  <c r="U216" i="3" s="1"/>
  <c r="K183" i="3"/>
  <c r="S218" i="3" s="1"/>
  <c r="K142" i="3"/>
  <c r="P130" i="3" s="1"/>
  <c r="K119" i="3"/>
  <c r="K159" i="3"/>
  <c r="O156" i="3" s="1"/>
  <c r="K168" i="3"/>
  <c r="K125" i="3"/>
  <c r="K167" i="3"/>
  <c r="O147" i="3" s="1"/>
  <c r="K207" i="3"/>
  <c r="S145" i="3" s="1"/>
  <c r="K150" i="3"/>
  <c r="P210" i="3" s="1"/>
  <c r="K176" i="3"/>
  <c r="Q114" i="3" s="1"/>
  <c r="K154" i="3"/>
  <c r="K209" i="3"/>
  <c r="Q116" i="3" s="1"/>
  <c r="K163" i="3"/>
  <c r="K196" i="3"/>
  <c r="V154" i="3" s="1"/>
  <c r="K220" i="3"/>
  <c r="V184" i="3" s="1"/>
  <c r="K165" i="3"/>
  <c r="Q169" i="3" s="1"/>
  <c r="K137" i="3"/>
  <c r="U126" i="3" s="1"/>
  <c r="K166" i="3"/>
  <c r="P204" i="3" s="1"/>
  <c r="K217" i="3"/>
  <c r="R195" i="3" s="1"/>
  <c r="K128" i="3"/>
  <c r="K201" i="3"/>
  <c r="Q165" i="3" s="1"/>
  <c r="K145" i="3"/>
  <c r="K115" i="3"/>
  <c r="S123" i="3" s="1"/>
  <c r="K116" i="3"/>
  <c r="R124" i="3" s="1"/>
  <c r="K219" i="3"/>
  <c r="P202" i="3" s="1"/>
  <c r="K189" i="3"/>
  <c r="U159" i="3" s="1"/>
  <c r="K179" i="3"/>
  <c r="O190" i="3" s="1"/>
  <c r="K129" i="3"/>
  <c r="U141" i="3" s="1"/>
  <c r="K122" i="3"/>
  <c r="K140" i="3"/>
  <c r="K135" i="3"/>
  <c r="W133" i="3" s="1"/>
  <c r="K195" i="3"/>
  <c r="O176" i="3" s="1"/>
  <c r="K175" i="3"/>
  <c r="W213" i="3" s="1"/>
  <c r="K202" i="3"/>
  <c r="P137" i="3" s="1"/>
  <c r="K184" i="3"/>
  <c r="R203" i="3" s="1"/>
  <c r="K173" i="3"/>
  <c r="W152" i="3" s="1"/>
  <c r="O79" i="3"/>
  <c r="R2" i="3"/>
  <c r="U78" i="3"/>
  <c r="T7" i="3"/>
  <c r="O95" i="3"/>
  <c r="P42" i="3"/>
  <c r="R51" i="3"/>
  <c r="V108" i="3"/>
  <c r="O16" i="3"/>
  <c r="W33" i="3"/>
  <c r="P10" i="3"/>
  <c r="O83" i="3"/>
  <c r="R61" i="3"/>
  <c r="K11" i="3"/>
  <c r="K12" i="3"/>
  <c r="K86" i="3"/>
  <c r="Q86" i="3" s="1"/>
  <c r="K60" i="3"/>
  <c r="K93" i="3"/>
  <c r="O93" i="3" s="1"/>
  <c r="K59" i="3"/>
  <c r="K48" i="3"/>
  <c r="U48" i="3" s="1"/>
  <c r="K49" i="3"/>
  <c r="K76" i="3"/>
  <c r="S76" i="3" s="1"/>
  <c r="K94" i="3"/>
  <c r="K31" i="3"/>
  <c r="K45" i="3"/>
  <c r="K73" i="3"/>
  <c r="W73" i="3" s="1"/>
  <c r="K22" i="3"/>
  <c r="K29" i="3"/>
  <c r="K9" i="3"/>
  <c r="Q10" i="3" s="1"/>
  <c r="K43" i="3"/>
  <c r="K65" i="3"/>
  <c r="R65" i="3" s="1"/>
  <c r="K88" i="3"/>
  <c r="Q88" i="3" s="1"/>
  <c r="K100" i="3"/>
  <c r="P100" i="3" s="1"/>
  <c r="K21" i="3"/>
  <c r="W21" i="3" s="1"/>
  <c r="K50" i="3"/>
  <c r="K14" i="3"/>
  <c r="K52" i="3"/>
  <c r="V53" i="3" s="1"/>
  <c r="K70" i="3"/>
  <c r="K39" i="3"/>
  <c r="K27" i="3"/>
  <c r="K18" i="3"/>
  <c r="U19" i="3" s="1"/>
  <c r="K79" i="3"/>
  <c r="K6" i="3"/>
  <c r="K20" i="3"/>
  <c r="K102" i="3"/>
  <c r="K46" i="3"/>
  <c r="K74" i="3"/>
  <c r="K80" i="3"/>
  <c r="Q80" i="3" s="1"/>
  <c r="K98" i="3"/>
  <c r="P98" i="3" s="1"/>
  <c r="K103" i="3"/>
  <c r="W103" i="3" s="1"/>
  <c r="K41" i="3"/>
  <c r="K66" i="3"/>
  <c r="K37" i="3"/>
  <c r="K62" i="3"/>
  <c r="S62" i="3" s="1"/>
  <c r="K99" i="3"/>
  <c r="R99" i="3" s="1"/>
  <c r="K15" i="3"/>
  <c r="Q15" i="3" s="1"/>
  <c r="K34" i="3"/>
  <c r="K44" i="3"/>
  <c r="P45" i="3" s="1"/>
  <c r="K24" i="3"/>
  <c r="K19" i="3"/>
  <c r="K8" i="3"/>
  <c r="K68" i="3"/>
  <c r="V68" i="3" s="1"/>
  <c r="K85" i="3"/>
  <c r="U85" i="3" s="1"/>
  <c r="K57" i="3"/>
  <c r="K92" i="3"/>
  <c r="P92" i="3" s="1"/>
  <c r="K35" i="3"/>
  <c r="R35" i="3" s="1"/>
  <c r="K26" i="3"/>
  <c r="Q27" i="3" s="1"/>
  <c r="K32" i="3"/>
  <c r="K58" i="3"/>
  <c r="V59" i="3" s="1"/>
  <c r="K36" i="3"/>
  <c r="V36" i="3" s="1"/>
  <c r="K87" i="3"/>
  <c r="R87" i="3" s="1"/>
  <c r="K40" i="3"/>
  <c r="V41" i="3" s="1"/>
  <c r="K75" i="3"/>
  <c r="P75" i="3" s="1"/>
  <c r="K101" i="3"/>
  <c r="R101" i="3" s="1"/>
  <c r="K2" i="3"/>
  <c r="Q2" i="3" s="1"/>
  <c r="K96" i="3"/>
  <c r="O96" i="3" s="1"/>
  <c r="K5" i="3"/>
  <c r="K78" i="3"/>
  <c r="K81" i="3"/>
  <c r="K104" i="3"/>
  <c r="Q104" i="3" s="1"/>
  <c r="K82" i="3"/>
  <c r="P82" i="3" s="1"/>
  <c r="K106" i="3"/>
  <c r="Q106" i="3" s="1"/>
  <c r="K91" i="3"/>
  <c r="P91" i="3" s="1"/>
  <c r="K69" i="3"/>
  <c r="W69" i="3" s="1"/>
  <c r="K71" i="3"/>
  <c r="O71" i="3" s="1"/>
  <c r="K30" i="3"/>
  <c r="S30" i="3" s="1"/>
  <c r="K7" i="3"/>
  <c r="W7" i="3" s="1"/>
  <c r="K47" i="3"/>
  <c r="S47" i="3" s="1"/>
  <c r="K56" i="3"/>
  <c r="Q57" i="3" s="1"/>
  <c r="K13" i="3"/>
  <c r="K55" i="3"/>
  <c r="V55" i="3" s="1"/>
  <c r="K95" i="3"/>
  <c r="V95" i="3" s="1"/>
  <c r="K38" i="3"/>
  <c r="T38" i="3" s="1"/>
  <c r="K64" i="3"/>
  <c r="T64" i="3" s="1"/>
  <c r="K42" i="3"/>
  <c r="R42" i="3" s="1"/>
  <c r="K97" i="3"/>
  <c r="R97" i="3" s="1"/>
  <c r="K51" i="3"/>
  <c r="P51" i="3" s="1"/>
  <c r="K84" i="3"/>
  <c r="P84" i="3" s="1"/>
  <c r="K108" i="3"/>
  <c r="O108" i="3" s="1"/>
  <c r="K53" i="3"/>
  <c r="T54" i="3" s="1"/>
  <c r="K25" i="3"/>
  <c r="R25" i="3" s="1"/>
  <c r="K54" i="3"/>
  <c r="Q54" i="3" s="1"/>
  <c r="K105" i="3"/>
  <c r="S105" i="3" s="1"/>
  <c r="K16" i="3"/>
  <c r="K89" i="3"/>
  <c r="Q89" i="3" s="1"/>
  <c r="K33" i="3"/>
  <c r="O33" i="3" s="1"/>
  <c r="V4" i="3"/>
  <c r="K4" i="3"/>
  <c r="K107" i="3"/>
  <c r="U107" i="3" s="1"/>
  <c r="K77" i="3"/>
  <c r="T77" i="3" s="1"/>
  <c r="K67" i="3"/>
  <c r="S67" i="3" s="1"/>
  <c r="K17" i="3"/>
  <c r="P18" i="3" s="1"/>
  <c r="K10" i="3"/>
  <c r="K28" i="3"/>
  <c r="O28" i="3" s="1"/>
  <c r="K23" i="3"/>
  <c r="P23" i="3" s="1"/>
  <c r="K83" i="3"/>
  <c r="V83" i="3" s="1"/>
  <c r="K63" i="3"/>
  <c r="U63" i="3" s="1"/>
  <c r="K90" i="3"/>
  <c r="T90" i="3" s="1"/>
  <c r="K72" i="3"/>
  <c r="S72" i="3" s="1"/>
  <c r="K61" i="3"/>
  <c r="X183" i="3" l="1"/>
  <c r="U120" i="3"/>
  <c r="V120" i="3"/>
  <c r="O120" i="3"/>
  <c r="W120" i="3"/>
  <c r="P120" i="3"/>
  <c r="Q120" i="3"/>
  <c r="R120" i="3"/>
  <c r="S120" i="3"/>
  <c r="S151" i="3"/>
  <c r="T151" i="3"/>
  <c r="U151" i="3"/>
  <c r="V151" i="3"/>
  <c r="O151" i="3"/>
  <c r="W151" i="3"/>
  <c r="P151" i="3"/>
  <c r="Q151" i="3"/>
  <c r="V132" i="3"/>
  <c r="O132" i="3"/>
  <c r="W132" i="3"/>
  <c r="P132" i="3"/>
  <c r="Q132" i="3"/>
  <c r="R132" i="3"/>
  <c r="S132" i="3"/>
  <c r="T132" i="3"/>
  <c r="R143" i="3"/>
  <c r="S143" i="3"/>
  <c r="T143" i="3"/>
  <c r="U143" i="3"/>
  <c r="V143" i="3"/>
  <c r="O143" i="3"/>
  <c r="W143" i="3"/>
  <c r="P143" i="3"/>
  <c r="T158" i="3"/>
  <c r="U158" i="3"/>
  <c r="V158" i="3"/>
  <c r="O158" i="3"/>
  <c r="W158" i="3"/>
  <c r="P158" i="3"/>
  <c r="Q158" i="3"/>
  <c r="R158" i="3"/>
  <c r="S211" i="3"/>
  <c r="T211" i="3"/>
  <c r="U211" i="3"/>
  <c r="V211" i="3"/>
  <c r="O211" i="3"/>
  <c r="W211" i="3"/>
  <c r="P211" i="3"/>
  <c r="Q211" i="3"/>
  <c r="R200" i="3"/>
  <c r="S200" i="3"/>
  <c r="T200" i="3"/>
  <c r="U200" i="3"/>
  <c r="V200" i="3"/>
  <c r="O200" i="3"/>
  <c r="W200" i="3"/>
  <c r="P200" i="3"/>
  <c r="T173" i="3"/>
  <c r="T184" i="3"/>
  <c r="U202" i="3"/>
  <c r="V175" i="3"/>
  <c r="W195" i="3"/>
  <c r="O195" i="3"/>
  <c r="P135" i="3"/>
  <c r="Q140" i="3"/>
  <c r="R122" i="3"/>
  <c r="S129" i="3"/>
  <c r="T179" i="3"/>
  <c r="U189" i="3"/>
  <c r="V219" i="3"/>
  <c r="W116" i="3"/>
  <c r="O116" i="3"/>
  <c r="P115" i="3"/>
  <c r="Q145" i="3"/>
  <c r="R201" i="3"/>
  <c r="S128" i="3"/>
  <c r="T217" i="3"/>
  <c r="U166" i="3"/>
  <c r="V137" i="3"/>
  <c r="W165" i="3"/>
  <c r="O165" i="3"/>
  <c r="P220" i="3"/>
  <c r="Q196" i="3"/>
  <c r="R163" i="3"/>
  <c r="S209" i="3"/>
  <c r="T154" i="3"/>
  <c r="U176" i="3"/>
  <c r="V150" i="3"/>
  <c r="W207" i="3"/>
  <c r="O207" i="3"/>
  <c r="P167" i="3"/>
  <c r="Q125" i="3"/>
  <c r="R168" i="3"/>
  <c r="S159" i="3"/>
  <c r="T119" i="3"/>
  <c r="U142" i="3"/>
  <c r="V183" i="3"/>
  <c r="W181" i="3"/>
  <c r="O181" i="3"/>
  <c r="P203" i="3"/>
  <c r="Q218" i="3"/>
  <c r="R194" i="3"/>
  <c r="S216" i="3"/>
  <c r="T193" i="3"/>
  <c r="U190" i="3"/>
  <c r="V117" i="3"/>
  <c r="U208" i="3"/>
  <c r="T114" i="3"/>
  <c r="S213" i="3"/>
  <c r="O187" i="3"/>
  <c r="V148" i="3"/>
  <c r="W215" i="3"/>
  <c r="Q172" i="3"/>
  <c r="R172" i="3"/>
  <c r="S172" i="3"/>
  <c r="T172" i="3"/>
  <c r="U172" i="3"/>
  <c r="V172" i="3"/>
  <c r="O172" i="3"/>
  <c r="W172" i="3"/>
  <c r="U161" i="3"/>
  <c r="V161" i="3"/>
  <c r="O161" i="3"/>
  <c r="W161" i="3"/>
  <c r="P161" i="3"/>
  <c r="Q161" i="3"/>
  <c r="R161" i="3"/>
  <c r="S161" i="3"/>
  <c r="T180" i="3"/>
  <c r="U180" i="3"/>
  <c r="V180" i="3"/>
  <c r="O180" i="3"/>
  <c r="W180" i="3"/>
  <c r="P180" i="3"/>
  <c r="Q180" i="3"/>
  <c r="R180" i="3"/>
  <c r="O138" i="3"/>
  <c r="W138" i="3"/>
  <c r="P138" i="3"/>
  <c r="Q138" i="3"/>
  <c r="R138" i="3"/>
  <c r="S138" i="3"/>
  <c r="T138" i="3"/>
  <c r="U138" i="3"/>
  <c r="U214" i="3"/>
  <c r="V214" i="3"/>
  <c r="O214" i="3"/>
  <c r="W214" i="3"/>
  <c r="P214" i="3"/>
  <c r="Q214" i="3"/>
  <c r="R214" i="3"/>
  <c r="S214" i="3"/>
  <c r="U121" i="3"/>
  <c r="V121" i="3"/>
  <c r="O121" i="3"/>
  <c r="W121" i="3"/>
  <c r="P121" i="3"/>
  <c r="Q121" i="3"/>
  <c r="R121" i="3"/>
  <c r="S121" i="3"/>
  <c r="R127" i="3"/>
  <c r="S127" i="3"/>
  <c r="T127" i="3"/>
  <c r="U127" i="3"/>
  <c r="V127" i="3"/>
  <c r="O127" i="3"/>
  <c r="W127" i="3"/>
  <c r="P127" i="3"/>
  <c r="S199" i="3"/>
  <c r="T199" i="3"/>
  <c r="V199" i="3"/>
  <c r="O199" i="3"/>
  <c r="W199" i="3"/>
  <c r="P199" i="3"/>
  <c r="S173" i="3"/>
  <c r="S184" i="3"/>
  <c r="T202" i="3"/>
  <c r="U175" i="3"/>
  <c r="V195" i="3"/>
  <c r="W135" i="3"/>
  <c r="O135" i="3"/>
  <c r="P140" i="3"/>
  <c r="Q122" i="3"/>
  <c r="R129" i="3"/>
  <c r="S179" i="3"/>
  <c r="T189" i="3"/>
  <c r="U219" i="3"/>
  <c r="V116" i="3"/>
  <c r="W115" i="3"/>
  <c r="O115" i="3"/>
  <c r="P145" i="3"/>
  <c r="Q201" i="3"/>
  <c r="R128" i="3"/>
  <c r="S217" i="3"/>
  <c r="T166" i="3"/>
  <c r="U137" i="3"/>
  <c r="V165" i="3"/>
  <c r="W220" i="3"/>
  <c r="O220" i="3"/>
  <c r="P196" i="3"/>
  <c r="Q163" i="3"/>
  <c r="R209" i="3"/>
  <c r="S154" i="3"/>
  <c r="T176" i="3"/>
  <c r="U150" i="3"/>
  <c r="V207" i="3"/>
  <c r="W167" i="3"/>
  <c r="O167" i="3"/>
  <c r="P125" i="3"/>
  <c r="Q168" i="3"/>
  <c r="R159" i="3"/>
  <c r="S119" i="3"/>
  <c r="T142" i="3"/>
  <c r="U183" i="3"/>
  <c r="V181" i="3"/>
  <c r="W203" i="3"/>
  <c r="O203" i="3"/>
  <c r="P218" i="3"/>
  <c r="Q194" i="3"/>
  <c r="R216" i="3"/>
  <c r="S193" i="3"/>
  <c r="T190" i="3"/>
  <c r="U117" i="3"/>
  <c r="T208" i="3"/>
  <c r="S114" i="3"/>
  <c r="R213" i="3"/>
  <c r="T161" i="3"/>
  <c r="T123" i="3"/>
  <c r="U123" i="3"/>
  <c r="V123" i="3"/>
  <c r="O123" i="3"/>
  <c r="W123" i="3"/>
  <c r="P123" i="3"/>
  <c r="Q123" i="3"/>
  <c r="R123" i="3"/>
  <c r="V178" i="3"/>
  <c r="O178" i="3"/>
  <c r="W178" i="3"/>
  <c r="P178" i="3"/>
  <c r="Q178" i="3"/>
  <c r="R178" i="3"/>
  <c r="S178" i="3"/>
  <c r="T178" i="3"/>
  <c r="U184" i="3"/>
  <c r="R152" i="3"/>
  <c r="S152" i="3"/>
  <c r="U152" i="3"/>
  <c r="V152" i="3"/>
  <c r="O152" i="3"/>
  <c r="V141" i="3"/>
  <c r="O141" i="3"/>
  <c r="W141" i="3"/>
  <c r="P141" i="3"/>
  <c r="Q141" i="3"/>
  <c r="R141" i="3"/>
  <c r="S141" i="3"/>
  <c r="T141" i="3"/>
  <c r="O134" i="3"/>
  <c r="W134" i="3"/>
  <c r="P134" i="3"/>
  <c r="Q134" i="3"/>
  <c r="R134" i="3"/>
  <c r="S134" i="3"/>
  <c r="T134" i="3"/>
  <c r="U134" i="3"/>
  <c r="P156" i="3"/>
  <c r="Q156" i="3"/>
  <c r="R156" i="3"/>
  <c r="S156" i="3"/>
  <c r="T156" i="3"/>
  <c r="U156" i="3"/>
  <c r="V156" i="3"/>
  <c r="O153" i="3"/>
  <c r="W153" i="3"/>
  <c r="P153" i="3"/>
  <c r="Q153" i="3"/>
  <c r="R153" i="3"/>
  <c r="S153" i="3"/>
  <c r="T153" i="3"/>
  <c r="U153" i="3"/>
  <c r="V144" i="3"/>
  <c r="O144" i="3"/>
  <c r="W144" i="3"/>
  <c r="P144" i="3"/>
  <c r="Q144" i="3"/>
  <c r="R144" i="3"/>
  <c r="S144" i="3"/>
  <c r="T144" i="3"/>
  <c r="P185" i="3"/>
  <c r="Q185" i="3"/>
  <c r="R185" i="3"/>
  <c r="S185" i="3"/>
  <c r="T185" i="3"/>
  <c r="U185" i="3"/>
  <c r="V185" i="3"/>
  <c r="T182" i="3"/>
  <c r="U182" i="3"/>
  <c r="V182" i="3"/>
  <c r="O182" i="3"/>
  <c r="W182" i="3"/>
  <c r="P182" i="3"/>
  <c r="Q182" i="3"/>
  <c r="R182" i="3"/>
  <c r="P191" i="3"/>
  <c r="Q191" i="3"/>
  <c r="R191" i="3"/>
  <c r="S191" i="3"/>
  <c r="T191" i="3"/>
  <c r="U191" i="3"/>
  <c r="V191" i="3"/>
  <c r="R173" i="3"/>
  <c r="R184" i="3"/>
  <c r="S202" i="3"/>
  <c r="T175" i="3"/>
  <c r="U195" i="3"/>
  <c r="V135" i="3"/>
  <c r="W140" i="3"/>
  <c r="O140" i="3"/>
  <c r="P122" i="3"/>
  <c r="Q129" i="3"/>
  <c r="R179" i="3"/>
  <c r="S189" i="3"/>
  <c r="T219" i="3"/>
  <c r="U116" i="3"/>
  <c r="V115" i="3"/>
  <c r="W145" i="3"/>
  <c r="O145" i="3"/>
  <c r="P201" i="3"/>
  <c r="Q128" i="3"/>
  <c r="R217" i="3"/>
  <c r="S166" i="3"/>
  <c r="T137" i="3"/>
  <c r="U165" i="3"/>
  <c r="V220" i="3"/>
  <c r="W196" i="3"/>
  <c r="O196" i="3"/>
  <c r="P163" i="3"/>
  <c r="Q209" i="3"/>
  <c r="R154" i="3"/>
  <c r="S176" i="3"/>
  <c r="T150" i="3"/>
  <c r="U207" i="3"/>
  <c r="V167" i="3"/>
  <c r="W125" i="3"/>
  <c r="O125" i="3"/>
  <c r="P168" i="3"/>
  <c r="Q159" i="3"/>
  <c r="R119" i="3"/>
  <c r="S142" i="3"/>
  <c r="T183" i="3"/>
  <c r="U181" i="3"/>
  <c r="V203" i="3"/>
  <c r="W218" i="3"/>
  <c r="O218" i="3"/>
  <c r="P194" i="3"/>
  <c r="Q216" i="3"/>
  <c r="R193" i="3"/>
  <c r="S190" i="3"/>
  <c r="T117" i="3"/>
  <c r="R114" i="3"/>
  <c r="O213" i="3"/>
  <c r="T152" i="3"/>
  <c r="W170" i="3"/>
  <c r="Q127" i="3"/>
  <c r="O191" i="3"/>
  <c r="V134" i="3"/>
  <c r="P133" i="3"/>
  <c r="Q133" i="3"/>
  <c r="R133" i="3"/>
  <c r="S133" i="3"/>
  <c r="T133" i="3"/>
  <c r="U133" i="3"/>
  <c r="V133" i="3"/>
  <c r="O162" i="3"/>
  <c r="W162" i="3"/>
  <c r="P162" i="3"/>
  <c r="Q162" i="3"/>
  <c r="R162" i="3"/>
  <c r="S162" i="3"/>
  <c r="T162" i="3"/>
  <c r="U162" i="3"/>
  <c r="U173" i="3"/>
  <c r="U149" i="3"/>
  <c r="V149" i="3"/>
  <c r="O149" i="3"/>
  <c r="W149" i="3"/>
  <c r="P149" i="3"/>
  <c r="Q149" i="3"/>
  <c r="R149" i="3"/>
  <c r="S149" i="3"/>
  <c r="P205" i="3"/>
  <c r="Q205" i="3"/>
  <c r="R205" i="3"/>
  <c r="S205" i="3"/>
  <c r="T205" i="3"/>
  <c r="U205" i="3"/>
  <c r="V205" i="3"/>
  <c r="P215" i="3"/>
  <c r="X215" i="3" s="1"/>
  <c r="Q215" i="3"/>
  <c r="R215" i="3"/>
  <c r="S215" i="3"/>
  <c r="T215" i="3"/>
  <c r="U215" i="3"/>
  <c r="V215" i="3"/>
  <c r="V208" i="3"/>
  <c r="O208" i="3"/>
  <c r="W208" i="3"/>
  <c r="S206" i="3"/>
  <c r="T206" i="3"/>
  <c r="U206" i="3"/>
  <c r="V206" i="3"/>
  <c r="O206" i="3"/>
  <c r="W206" i="3"/>
  <c r="P206" i="3"/>
  <c r="Q206" i="3"/>
  <c r="Q173" i="3"/>
  <c r="Q184" i="3"/>
  <c r="R202" i="3"/>
  <c r="S175" i="3"/>
  <c r="T195" i="3"/>
  <c r="U135" i="3"/>
  <c r="V140" i="3"/>
  <c r="W122" i="3"/>
  <c r="O122" i="3"/>
  <c r="P129" i="3"/>
  <c r="X129" i="3" s="1"/>
  <c r="Q179" i="3"/>
  <c r="X179" i="3" s="1"/>
  <c r="R189" i="3"/>
  <c r="S219" i="3"/>
  <c r="X219" i="3" s="1"/>
  <c r="T116" i="3"/>
  <c r="U115" i="3"/>
  <c r="V145" i="3"/>
  <c r="W201" i="3"/>
  <c r="O201" i="3"/>
  <c r="P128" i="3"/>
  <c r="Q217" i="3"/>
  <c r="R166" i="3"/>
  <c r="S137" i="3"/>
  <c r="T165" i="3"/>
  <c r="U220" i="3"/>
  <c r="V196" i="3"/>
  <c r="W163" i="3"/>
  <c r="O163" i="3"/>
  <c r="P209" i="3"/>
  <c r="Q154" i="3"/>
  <c r="R176" i="3"/>
  <c r="S150" i="3"/>
  <c r="T207" i="3"/>
  <c r="U167" i="3"/>
  <c r="V125" i="3"/>
  <c r="W168" i="3"/>
  <c r="O168" i="3"/>
  <c r="P159" i="3"/>
  <c r="Q119" i="3"/>
  <c r="R142" i="3"/>
  <c r="S183" i="3"/>
  <c r="T181" i="3"/>
  <c r="U203" i="3"/>
  <c r="V218" i="3"/>
  <c r="W194" i="3"/>
  <c r="O194" i="3"/>
  <c r="P216" i="3"/>
  <c r="Q193" i="3"/>
  <c r="R190" i="3"/>
  <c r="S117" i="3"/>
  <c r="R208" i="3"/>
  <c r="Q152" i="3"/>
  <c r="S180" i="3"/>
  <c r="R211" i="3"/>
  <c r="O133" i="3"/>
  <c r="X133" i="3" s="1"/>
  <c r="W185" i="3"/>
  <c r="U164" i="3"/>
  <c r="V164" i="3"/>
  <c r="O164" i="3"/>
  <c r="W164" i="3"/>
  <c r="P164" i="3"/>
  <c r="Q164" i="3"/>
  <c r="R164" i="3"/>
  <c r="S164" i="3"/>
  <c r="O114" i="3"/>
  <c r="W114" i="3"/>
  <c r="P114" i="3"/>
  <c r="S186" i="3"/>
  <c r="T186" i="3"/>
  <c r="U186" i="3"/>
  <c r="V186" i="3"/>
  <c r="O186" i="3"/>
  <c r="W186" i="3"/>
  <c r="P186" i="3"/>
  <c r="Q186" i="3"/>
  <c r="Q187" i="3"/>
  <c r="R187" i="3"/>
  <c r="T187" i="3"/>
  <c r="T174" i="3"/>
  <c r="U174" i="3"/>
  <c r="V174" i="3"/>
  <c r="O174" i="3"/>
  <c r="W174" i="3"/>
  <c r="P174" i="3"/>
  <c r="Q174" i="3"/>
  <c r="R174" i="3"/>
  <c r="T188" i="3"/>
  <c r="U188" i="3"/>
  <c r="V188" i="3"/>
  <c r="O188" i="3"/>
  <c r="W188" i="3"/>
  <c r="P188" i="3"/>
  <c r="Q188" i="3"/>
  <c r="R188" i="3"/>
  <c r="P173" i="3"/>
  <c r="P184" i="3"/>
  <c r="S116" i="3"/>
  <c r="T115" i="3"/>
  <c r="U145" i="3"/>
  <c r="P217" i="3"/>
  <c r="Q166" i="3"/>
  <c r="R137" i="3"/>
  <c r="S165" i="3"/>
  <c r="T220" i="3"/>
  <c r="U196" i="3"/>
  <c r="V163" i="3"/>
  <c r="W209" i="3"/>
  <c r="O209" i="3"/>
  <c r="P154" i="3"/>
  <c r="Q176" i="3"/>
  <c r="R150" i="3"/>
  <c r="S207" i="3"/>
  <c r="T167" i="3"/>
  <c r="U125" i="3"/>
  <c r="V168" i="3"/>
  <c r="W159" i="3"/>
  <c r="O159" i="3"/>
  <c r="P119" i="3"/>
  <c r="Q142" i="3"/>
  <c r="R183" i="3"/>
  <c r="S181" i="3"/>
  <c r="T203" i="3"/>
  <c r="U218" i="3"/>
  <c r="V194" i="3"/>
  <c r="W216" i="3"/>
  <c r="O216" i="3"/>
  <c r="P193" i="3"/>
  <c r="Q190" i="3"/>
  <c r="R117" i="3"/>
  <c r="Q208" i="3"/>
  <c r="V187" i="3"/>
  <c r="P152" i="3"/>
  <c r="U144" i="3"/>
  <c r="T120" i="3"/>
  <c r="S174" i="3"/>
  <c r="R186" i="3"/>
  <c r="O185" i="3"/>
  <c r="W205" i="3"/>
  <c r="P147" i="3"/>
  <c r="Q147" i="3"/>
  <c r="R147" i="3"/>
  <c r="S147" i="3"/>
  <c r="T147" i="3"/>
  <c r="U147" i="3"/>
  <c r="V147" i="3"/>
  <c r="Q212" i="3"/>
  <c r="R212" i="3"/>
  <c r="S212" i="3"/>
  <c r="T212" i="3"/>
  <c r="U212" i="3"/>
  <c r="V212" i="3"/>
  <c r="O212" i="3"/>
  <c r="W212" i="3"/>
  <c r="Q204" i="3"/>
  <c r="R204" i="3"/>
  <c r="S204" i="3"/>
  <c r="T204" i="3"/>
  <c r="U204" i="3"/>
  <c r="V204" i="3"/>
  <c r="O204" i="3"/>
  <c r="W204" i="3"/>
  <c r="Q130" i="3"/>
  <c r="R130" i="3"/>
  <c r="S130" i="3"/>
  <c r="T130" i="3"/>
  <c r="U130" i="3"/>
  <c r="V130" i="3"/>
  <c r="O130" i="3"/>
  <c r="X130" i="3" s="1"/>
  <c r="W130" i="3"/>
  <c r="Q146" i="3"/>
  <c r="R146" i="3"/>
  <c r="S146" i="3"/>
  <c r="T146" i="3"/>
  <c r="U146" i="3"/>
  <c r="V146" i="3"/>
  <c r="O146" i="3"/>
  <c r="W146" i="3"/>
  <c r="P213" i="3"/>
  <c r="Q213" i="3"/>
  <c r="V126" i="3"/>
  <c r="O126" i="3"/>
  <c r="W126" i="3"/>
  <c r="P126" i="3"/>
  <c r="Q126" i="3"/>
  <c r="R126" i="3"/>
  <c r="S126" i="3"/>
  <c r="T126" i="3"/>
  <c r="Q210" i="3"/>
  <c r="R210" i="3"/>
  <c r="S210" i="3"/>
  <c r="T210" i="3"/>
  <c r="U210" i="3"/>
  <c r="V210" i="3"/>
  <c r="O210" i="3"/>
  <c r="W210" i="3"/>
  <c r="R198" i="3"/>
  <c r="S198" i="3"/>
  <c r="T198" i="3"/>
  <c r="U198" i="3"/>
  <c r="V198" i="3"/>
  <c r="O198" i="3"/>
  <c r="W198" i="3"/>
  <c r="P198" i="3"/>
  <c r="U170" i="3"/>
  <c r="V170" i="3"/>
  <c r="O170" i="3"/>
  <c r="P170" i="3"/>
  <c r="Q170" i="3"/>
  <c r="R170" i="3"/>
  <c r="S170" i="3"/>
  <c r="O171" i="3"/>
  <c r="W171" i="3"/>
  <c r="P171" i="3"/>
  <c r="Q171" i="3"/>
  <c r="R171" i="3"/>
  <c r="S171" i="3"/>
  <c r="T171" i="3"/>
  <c r="U171" i="3"/>
  <c r="R192" i="3"/>
  <c r="S192" i="3"/>
  <c r="T192" i="3"/>
  <c r="U192" i="3"/>
  <c r="V192" i="3"/>
  <c r="O192" i="3"/>
  <c r="W192" i="3"/>
  <c r="P192" i="3"/>
  <c r="S197" i="3"/>
  <c r="T197" i="3"/>
  <c r="U197" i="3"/>
  <c r="V197" i="3"/>
  <c r="O197" i="3"/>
  <c r="W197" i="3"/>
  <c r="P197" i="3"/>
  <c r="Q197" i="3"/>
  <c r="V160" i="3"/>
  <c r="O160" i="3"/>
  <c r="W160" i="3"/>
  <c r="P160" i="3"/>
  <c r="Q160" i="3"/>
  <c r="R160" i="3"/>
  <c r="S160" i="3"/>
  <c r="T160" i="3"/>
  <c r="V131" i="3"/>
  <c r="O131" i="3"/>
  <c r="W131" i="3"/>
  <c r="P131" i="3"/>
  <c r="Q131" i="3"/>
  <c r="R131" i="3"/>
  <c r="S131" i="3"/>
  <c r="T131" i="3"/>
  <c r="W173" i="3"/>
  <c r="W184" i="3"/>
  <c r="O184" i="3"/>
  <c r="W179" i="3"/>
  <c r="R116" i="3"/>
  <c r="S115" i="3"/>
  <c r="T145" i="3"/>
  <c r="W217" i="3"/>
  <c r="O217" i="3"/>
  <c r="P166" i="3"/>
  <c r="Q137" i="3"/>
  <c r="X137" i="3" s="1"/>
  <c r="R165" i="3"/>
  <c r="S220" i="3"/>
  <c r="T196" i="3"/>
  <c r="U163" i="3"/>
  <c r="V209" i="3"/>
  <c r="W154" i="3"/>
  <c r="O154" i="3"/>
  <c r="P176" i="3"/>
  <c r="Q150" i="3"/>
  <c r="R207" i="3"/>
  <c r="S167" i="3"/>
  <c r="T125" i="3"/>
  <c r="U168" i="3"/>
  <c r="V159" i="3"/>
  <c r="W119" i="3"/>
  <c r="O119" i="3"/>
  <c r="P142" i="3"/>
  <c r="X142" i="3" s="1"/>
  <c r="Q183" i="3"/>
  <c r="R181" i="3"/>
  <c r="S203" i="3"/>
  <c r="T218" i="3"/>
  <c r="U194" i="3"/>
  <c r="V216" i="3"/>
  <c r="W193" i="3"/>
  <c r="O193" i="3"/>
  <c r="P190" i="3"/>
  <c r="Q117" i="3"/>
  <c r="X117" i="3" s="1"/>
  <c r="P208" i="3"/>
  <c r="V213" i="3"/>
  <c r="U187" i="3"/>
  <c r="U199" i="3"/>
  <c r="V138" i="3"/>
  <c r="U131" i="3"/>
  <c r="T149" i="3"/>
  <c r="S158" i="3"/>
  <c r="R151" i="3"/>
  <c r="Q200" i="3"/>
  <c r="O205" i="3"/>
  <c r="T148" i="3"/>
  <c r="U148" i="3"/>
  <c r="O148" i="3"/>
  <c r="W148" i="3"/>
  <c r="P148" i="3"/>
  <c r="Q148" i="3"/>
  <c r="R148" i="3"/>
  <c r="V166" i="3"/>
  <c r="S124" i="3"/>
  <c r="T124" i="3"/>
  <c r="U124" i="3"/>
  <c r="V124" i="3"/>
  <c r="O124" i="3"/>
  <c r="W124" i="3"/>
  <c r="P124" i="3"/>
  <c r="Q124" i="3"/>
  <c r="R169" i="3"/>
  <c r="S169" i="3"/>
  <c r="T169" i="3"/>
  <c r="U169" i="3"/>
  <c r="V169" i="3"/>
  <c r="O169" i="3"/>
  <c r="W169" i="3"/>
  <c r="P169" i="3"/>
  <c r="O118" i="3"/>
  <c r="W118" i="3"/>
  <c r="P118" i="3"/>
  <c r="Q118" i="3"/>
  <c r="R118" i="3"/>
  <c r="S118" i="3"/>
  <c r="T118" i="3"/>
  <c r="U118" i="3"/>
  <c r="T155" i="3"/>
  <c r="U155" i="3"/>
  <c r="V155" i="3"/>
  <c r="O155" i="3"/>
  <c r="X155" i="3" s="1"/>
  <c r="W155" i="3"/>
  <c r="P155" i="3"/>
  <c r="Q155" i="3"/>
  <c r="R155" i="3"/>
  <c r="S177" i="3"/>
  <c r="T177" i="3"/>
  <c r="U177" i="3"/>
  <c r="V177" i="3"/>
  <c r="O177" i="3"/>
  <c r="W177" i="3"/>
  <c r="P177" i="3"/>
  <c r="Q177" i="3"/>
  <c r="Q157" i="3"/>
  <c r="R157" i="3"/>
  <c r="S157" i="3"/>
  <c r="T157" i="3"/>
  <c r="U157" i="3"/>
  <c r="V157" i="3"/>
  <c r="O157" i="3"/>
  <c r="W157" i="3"/>
  <c r="R139" i="3"/>
  <c r="S139" i="3"/>
  <c r="T139" i="3"/>
  <c r="U139" i="3"/>
  <c r="V139" i="3"/>
  <c r="O139" i="3"/>
  <c r="W139" i="3"/>
  <c r="P139" i="3"/>
  <c r="O136" i="3"/>
  <c r="W136" i="3"/>
  <c r="P136" i="3"/>
  <c r="Q136" i="3"/>
  <c r="R136" i="3"/>
  <c r="S136" i="3"/>
  <c r="T136" i="3"/>
  <c r="U136" i="3"/>
  <c r="W166" i="3"/>
  <c r="W176" i="3"/>
  <c r="W142" i="3"/>
  <c r="W190" i="3"/>
  <c r="V114" i="3"/>
  <c r="U213" i="3"/>
  <c r="S187" i="3"/>
  <c r="R199" i="3"/>
  <c r="W147" i="3"/>
  <c r="V136" i="3"/>
  <c r="U178" i="3"/>
  <c r="T214" i="3"/>
  <c r="S182" i="3"/>
  <c r="R177" i="3"/>
  <c r="Q143" i="3"/>
  <c r="P172" i="3"/>
  <c r="V5" i="3"/>
  <c r="P33" i="3"/>
  <c r="O21" i="3"/>
  <c r="U90" i="3"/>
  <c r="V23" i="3"/>
  <c r="W17" i="3"/>
  <c r="W4" i="3"/>
  <c r="U33" i="3"/>
  <c r="U54" i="3"/>
  <c r="T108" i="3"/>
  <c r="U64" i="3"/>
  <c r="W96" i="3"/>
  <c r="P56" i="3"/>
  <c r="U25" i="3"/>
  <c r="S42" i="3"/>
  <c r="R7" i="3"/>
  <c r="Q51" i="3"/>
  <c r="O23" i="3"/>
  <c r="S90" i="3"/>
  <c r="T23" i="3"/>
  <c r="S17" i="3"/>
  <c r="U4" i="3"/>
  <c r="Q33" i="3"/>
  <c r="X33" i="3" s="1"/>
  <c r="S54" i="3"/>
  <c r="P108" i="3"/>
  <c r="W97" i="3"/>
  <c r="S64" i="3"/>
  <c r="T55" i="3"/>
  <c r="V71" i="3"/>
  <c r="P96" i="3"/>
  <c r="P2" i="3"/>
  <c r="V22" i="3"/>
  <c r="Q90" i="3"/>
  <c r="Q17" i="3"/>
  <c r="S4" i="3"/>
  <c r="W84" i="3"/>
  <c r="S97" i="3"/>
  <c r="Q64" i="3"/>
  <c r="P55" i="3"/>
  <c r="O69" i="3"/>
  <c r="W2" i="3"/>
  <c r="O2" i="3"/>
  <c r="O44" i="3"/>
  <c r="O73" i="3"/>
  <c r="U38" i="3"/>
  <c r="T52" i="3"/>
  <c r="O35" i="3"/>
  <c r="S46" i="3"/>
  <c r="S61" i="3"/>
  <c r="T63" i="3"/>
  <c r="W28" i="3"/>
  <c r="O17" i="3"/>
  <c r="O4" i="3"/>
  <c r="P89" i="3"/>
  <c r="V25" i="3"/>
  <c r="U84" i="3"/>
  <c r="Q97" i="3"/>
  <c r="U56" i="3"/>
  <c r="Q91" i="3"/>
  <c r="V2" i="3"/>
  <c r="O101" i="3"/>
  <c r="R17" i="3"/>
  <c r="T58" i="3"/>
  <c r="R16" i="3"/>
  <c r="P28" i="3"/>
  <c r="P32" i="3"/>
  <c r="W83" i="3"/>
  <c r="U28" i="3"/>
  <c r="U77" i="3"/>
  <c r="V3" i="3"/>
  <c r="W16" i="3"/>
  <c r="T25" i="3"/>
  <c r="Q84" i="3"/>
  <c r="O97" i="3"/>
  <c r="W95" i="3"/>
  <c r="R56" i="3"/>
  <c r="W106" i="3"/>
  <c r="U2" i="3"/>
  <c r="R75" i="3"/>
  <c r="T107" i="3"/>
  <c r="Q40" i="3"/>
  <c r="P13" i="3"/>
  <c r="U83" i="3"/>
  <c r="Q28" i="3"/>
  <c r="S77" i="3"/>
  <c r="T3" i="3"/>
  <c r="S16" i="3"/>
  <c r="O84" i="3"/>
  <c r="T42" i="3"/>
  <c r="U95" i="3"/>
  <c r="T2" i="3"/>
  <c r="W93" i="3"/>
  <c r="O58" i="3"/>
  <c r="O55" i="3"/>
  <c r="S83" i="3"/>
  <c r="Q77" i="3"/>
  <c r="P3" i="3"/>
  <c r="Q16" i="3"/>
  <c r="U53" i="3"/>
  <c r="V51" i="3"/>
  <c r="S95" i="3"/>
  <c r="S104" i="3"/>
  <c r="S2" i="3"/>
  <c r="W58" i="3"/>
  <c r="R12" i="3"/>
  <c r="U8" i="3"/>
  <c r="V8" i="3"/>
  <c r="O8" i="3"/>
  <c r="W8" i="3"/>
  <c r="P8" i="3"/>
  <c r="Q8" i="3"/>
  <c r="R8" i="3"/>
  <c r="S8" i="3"/>
  <c r="S94" i="3"/>
  <c r="T94" i="3"/>
  <c r="U94" i="3"/>
  <c r="V94" i="3"/>
  <c r="O94" i="3"/>
  <c r="W94" i="3"/>
  <c r="P94" i="3"/>
  <c r="Q94" i="3"/>
  <c r="R31" i="3"/>
  <c r="S31" i="3"/>
  <c r="T31" i="3"/>
  <c r="U31" i="3"/>
  <c r="V31" i="3"/>
  <c r="O31" i="3"/>
  <c r="X31" i="3" s="1"/>
  <c r="W31" i="3"/>
  <c r="P31" i="3"/>
  <c r="T78" i="3"/>
  <c r="O78" i="3"/>
  <c r="W78" i="3"/>
  <c r="P78" i="3"/>
  <c r="Q78" i="3"/>
  <c r="R78" i="3"/>
  <c r="U37" i="3"/>
  <c r="V37" i="3"/>
  <c r="O37" i="3"/>
  <c r="W37" i="3"/>
  <c r="P37" i="3"/>
  <c r="Q37" i="3"/>
  <c r="R37" i="3"/>
  <c r="S37" i="3"/>
  <c r="T68" i="3"/>
  <c r="U68" i="3"/>
  <c r="O68" i="3"/>
  <c r="X68" i="3" s="1"/>
  <c r="W68" i="3"/>
  <c r="P68" i="3"/>
  <c r="Q68" i="3"/>
  <c r="R68" i="3"/>
  <c r="T62" i="3"/>
  <c r="U62" i="3"/>
  <c r="V62" i="3"/>
  <c r="O62" i="3"/>
  <c r="W62" i="3"/>
  <c r="P62" i="3"/>
  <c r="Q62" i="3"/>
  <c r="R62" i="3"/>
  <c r="R47" i="3"/>
  <c r="U47" i="3"/>
  <c r="O47" i="3"/>
  <c r="W47" i="3"/>
  <c r="P47" i="3"/>
  <c r="T70" i="3"/>
  <c r="U70" i="3"/>
  <c r="V70" i="3"/>
  <c r="O70" i="3"/>
  <c r="X70" i="3" s="1"/>
  <c r="W70" i="3"/>
  <c r="P70" i="3"/>
  <c r="Q70" i="3"/>
  <c r="R70" i="3"/>
  <c r="P44" i="3"/>
  <c r="Q44" i="3"/>
  <c r="R44" i="3"/>
  <c r="S44" i="3"/>
  <c r="T44" i="3"/>
  <c r="U44" i="3"/>
  <c r="V44" i="3"/>
  <c r="T76" i="3"/>
  <c r="U76" i="3"/>
  <c r="V76" i="3"/>
  <c r="O76" i="3"/>
  <c r="W76" i="3"/>
  <c r="P76" i="3"/>
  <c r="Q76" i="3"/>
  <c r="R76" i="3"/>
  <c r="S12" i="3"/>
  <c r="T12" i="3"/>
  <c r="U12" i="3"/>
  <c r="V12" i="3"/>
  <c r="O12" i="3"/>
  <c r="W12" i="3"/>
  <c r="P12" i="3"/>
  <c r="Q12" i="3"/>
  <c r="Q61" i="3"/>
  <c r="Q72" i="3"/>
  <c r="R90" i="3"/>
  <c r="S63" i="3"/>
  <c r="T83" i="3"/>
  <c r="U23" i="3"/>
  <c r="V28" i="3"/>
  <c r="W10" i="3"/>
  <c r="O10" i="3"/>
  <c r="P17" i="3"/>
  <c r="Q67" i="3"/>
  <c r="R77" i="3"/>
  <c r="S107" i="3"/>
  <c r="T4" i="3"/>
  <c r="U3" i="3"/>
  <c r="V33" i="3"/>
  <c r="W89" i="3"/>
  <c r="O89" i="3"/>
  <c r="P16" i="3"/>
  <c r="Q105" i="3"/>
  <c r="R54" i="3"/>
  <c r="S25" i="3"/>
  <c r="T53" i="3"/>
  <c r="U108" i="3"/>
  <c r="V84" i="3"/>
  <c r="W51" i="3"/>
  <c r="O51" i="3"/>
  <c r="P97" i="3"/>
  <c r="Q42" i="3"/>
  <c r="R64" i="3"/>
  <c r="S38" i="3"/>
  <c r="T95" i="3"/>
  <c r="U55" i="3"/>
  <c r="V13" i="3"/>
  <c r="S56" i="3"/>
  <c r="U7" i="3"/>
  <c r="T71" i="3"/>
  <c r="X71" i="3" s="1"/>
  <c r="T104" i="3"/>
  <c r="S78" i="3"/>
  <c r="S68" i="3"/>
  <c r="S81" i="3"/>
  <c r="V81" i="3"/>
  <c r="O81" i="3"/>
  <c r="W81" i="3"/>
  <c r="P81" i="3"/>
  <c r="Q81" i="3"/>
  <c r="S74" i="3"/>
  <c r="T74" i="3"/>
  <c r="U74" i="3"/>
  <c r="V74" i="3"/>
  <c r="O74" i="3"/>
  <c r="W74" i="3"/>
  <c r="P74" i="3"/>
  <c r="Q74" i="3"/>
  <c r="R67" i="3"/>
  <c r="O6" i="3"/>
  <c r="W6" i="3"/>
  <c r="P6" i="3"/>
  <c r="Q6" i="3"/>
  <c r="R6" i="3"/>
  <c r="S6" i="3"/>
  <c r="T6" i="3"/>
  <c r="U6" i="3"/>
  <c r="U102" i="3"/>
  <c r="V102" i="3"/>
  <c r="O102" i="3"/>
  <c r="W102" i="3"/>
  <c r="P102" i="3"/>
  <c r="Q102" i="3"/>
  <c r="R102" i="3"/>
  <c r="S102" i="3"/>
  <c r="O61" i="3"/>
  <c r="P72" i="3"/>
  <c r="V10" i="3"/>
  <c r="P67" i="3"/>
  <c r="P105" i="3"/>
  <c r="S53" i="3"/>
  <c r="R38" i="3"/>
  <c r="U13" i="3"/>
  <c r="W5" i="3"/>
  <c r="T40" i="3"/>
  <c r="S92" i="3"/>
  <c r="T8" i="3"/>
  <c r="R74" i="3"/>
  <c r="S99" i="3"/>
  <c r="T99" i="3"/>
  <c r="U99" i="3"/>
  <c r="V99" i="3"/>
  <c r="O99" i="3"/>
  <c r="W99" i="3"/>
  <c r="P99" i="3"/>
  <c r="Q99" i="3"/>
  <c r="R72" i="3"/>
  <c r="S39" i="3"/>
  <c r="T39" i="3"/>
  <c r="U39" i="3"/>
  <c r="V39" i="3"/>
  <c r="O39" i="3"/>
  <c r="W39" i="3"/>
  <c r="P39" i="3"/>
  <c r="Q39" i="3"/>
  <c r="U9" i="3"/>
  <c r="V9" i="3"/>
  <c r="O9" i="3"/>
  <c r="W9" i="3"/>
  <c r="P9" i="3"/>
  <c r="Q9" i="3"/>
  <c r="R9" i="3"/>
  <c r="S9" i="3"/>
  <c r="P61" i="3"/>
  <c r="R63" i="3"/>
  <c r="V20" i="3"/>
  <c r="O20" i="3"/>
  <c r="W20" i="3"/>
  <c r="P20" i="3"/>
  <c r="Q20" i="3"/>
  <c r="R20" i="3"/>
  <c r="S20" i="3"/>
  <c r="T20" i="3"/>
  <c r="V66" i="3"/>
  <c r="O66" i="3"/>
  <c r="W66" i="3"/>
  <c r="P66" i="3"/>
  <c r="Q66" i="3"/>
  <c r="R66" i="3"/>
  <c r="S66" i="3"/>
  <c r="T66" i="3"/>
  <c r="P21" i="3"/>
  <c r="Q21" i="3"/>
  <c r="R21" i="3"/>
  <c r="S21" i="3"/>
  <c r="T21" i="3"/>
  <c r="U21" i="3"/>
  <c r="V21" i="3"/>
  <c r="R15" i="3"/>
  <c r="S15" i="3"/>
  <c r="T15" i="3"/>
  <c r="U15" i="3"/>
  <c r="V15" i="3"/>
  <c r="O15" i="3"/>
  <c r="W15" i="3"/>
  <c r="P15" i="3"/>
  <c r="T30" i="3"/>
  <c r="O30" i="3"/>
  <c r="W30" i="3"/>
  <c r="P30" i="3"/>
  <c r="Q30" i="3"/>
  <c r="R30" i="3"/>
  <c r="U49" i="3"/>
  <c r="V49" i="3"/>
  <c r="O49" i="3"/>
  <c r="W49" i="3"/>
  <c r="P49" i="3"/>
  <c r="Q49" i="3"/>
  <c r="R49" i="3"/>
  <c r="S49" i="3"/>
  <c r="W61" i="3"/>
  <c r="W72" i="3"/>
  <c r="O72" i="3"/>
  <c r="P90" i="3"/>
  <c r="Q63" i="3"/>
  <c r="R83" i="3"/>
  <c r="S23" i="3"/>
  <c r="T28" i="3"/>
  <c r="U10" i="3"/>
  <c r="V17" i="3"/>
  <c r="W67" i="3"/>
  <c r="O67" i="3"/>
  <c r="P77" i="3"/>
  <c r="Q107" i="3"/>
  <c r="R4" i="3"/>
  <c r="S3" i="3"/>
  <c r="T33" i="3"/>
  <c r="U89" i="3"/>
  <c r="V16" i="3"/>
  <c r="W105" i="3"/>
  <c r="O105" i="3"/>
  <c r="P54" i="3"/>
  <c r="Q25" i="3"/>
  <c r="R53" i="3"/>
  <c r="S108" i="3"/>
  <c r="T84" i="3"/>
  <c r="U51" i="3"/>
  <c r="V97" i="3"/>
  <c r="W42" i="3"/>
  <c r="O42" i="3"/>
  <c r="P64" i="3"/>
  <c r="Q38" i="3"/>
  <c r="R95" i="3"/>
  <c r="X95" i="3" s="1"/>
  <c r="S55" i="3"/>
  <c r="T13" i="3"/>
  <c r="R106" i="3"/>
  <c r="W101" i="3"/>
  <c r="U32" i="3"/>
  <c r="T37" i="3"/>
  <c r="R39" i="3"/>
  <c r="T43" i="3"/>
  <c r="U43" i="3"/>
  <c r="V43" i="3"/>
  <c r="O43" i="3"/>
  <c r="W43" i="3"/>
  <c r="P43" i="3"/>
  <c r="Q43" i="3"/>
  <c r="R43" i="3"/>
  <c r="R40" i="3"/>
  <c r="S40" i="3"/>
  <c r="U40" i="3"/>
  <c r="V40" i="3"/>
  <c r="O40" i="3"/>
  <c r="W40" i="3"/>
  <c r="P40" i="3"/>
  <c r="U71" i="3"/>
  <c r="P71" i="3"/>
  <c r="Q71" i="3"/>
  <c r="R71" i="3"/>
  <c r="S71" i="3"/>
  <c r="U5" i="3"/>
  <c r="P5" i="3"/>
  <c r="Q5" i="3"/>
  <c r="R5" i="3"/>
  <c r="S5" i="3"/>
  <c r="V69" i="3"/>
  <c r="Q69" i="3"/>
  <c r="R69" i="3"/>
  <c r="S69" i="3"/>
  <c r="T69" i="3"/>
  <c r="O24" i="3"/>
  <c r="W24" i="3"/>
  <c r="P24" i="3"/>
  <c r="Q24" i="3"/>
  <c r="R24" i="3"/>
  <c r="S24" i="3"/>
  <c r="T24" i="3"/>
  <c r="U24" i="3"/>
  <c r="Q56" i="3"/>
  <c r="T56" i="3"/>
  <c r="V56" i="3"/>
  <c r="O56" i="3"/>
  <c r="W56" i="3"/>
  <c r="O91" i="3"/>
  <c r="W91" i="3"/>
  <c r="R91" i="3"/>
  <c r="S91" i="3"/>
  <c r="T91" i="3"/>
  <c r="U91" i="3"/>
  <c r="R27" i="3"/>
  <c r="S27" i="3"/>
  <c r="T27" i="3"/>
  <c r="U27" i="3"/>
  <c r="V27" i="3"/>
  <c r="O27" i="3"/>
  <c r="W27" i="3"/>
  <c r="P27" i="3"/>
  <c r="S7" i="3"/>
  <c r="V7" i="3"/>
  <c r="O7" i="3"/>
  <c r="P7" i="3"/>
  <c r="Q7" i="3"/>
  <c r="Q60" i="3"/>
  <c r="R60" i="3"/>
  <c r="S60" i="3"/>
  <c r="T60" i="3"/>
  <c r="U60" i="3"/>
  <c r="V60" i="3"/>
  <c r="O60" i="3"/>
  <c r="W60" i="3"/>
  <c r="V61" i="3"/>
  <c r="V72" i="3"/>
  <c r="W90" i="3"/>
  <c r="O90" i="3"/>
  <c r="P63" i="3"/>
  <c r="Q83" i="3"/>
  <c r="R23" i="3"/>
  <c r="S28" i="3"/>
  <c r="T10" i="3"/>
  <c r="U17" i="3"/>
  <c r="V67" i="3"/>
  <c r="W77" i="3"/>
  <c r="O77" i="3"/>
  <c r="P107" i="3"/>
  <c r="Q4" i="3"/>
  <c r="R3" i="3"/>
  <c r="S33" i="3"/>
  <c r="T89" i="3"/>
  <c r="U16" i="3"/>
  <c r="V105" i="3"/>
  <c r="W54" i="3"/>
  <c r="O54" i="3"/>
  <c r="P25" i="3"/>
  <c r="Q53" i="3"/>
  <c r="R108" i="3"/>
  <c r="S84" i="3"/>
  <c r="T51" i="3"/>
  <c r="U97" i="3"/>
  <c r="V42" i="3"/>
  <c r="W64" i="3"/>
  <c r="O64" i="3"/>
  <c r="P38" i="3"/>
  <c r="Q95" i="3"/>
  <c r="R55" i="3"/>
  <c r="S13" i="3"/>
  <c r="V47" i="3"/>
  <c r="V30" i="3"/>
  <c r="U69" i="3"/>
  <c r="U81" i="3"/>
  <c r="T5" i="3"/>
  <c r="U87" i="3"/>
  <c r="T57" i="3"/>
  <c r="V24" i="3"/>
  <c r="U66" i="3"/>
  <c r="T102" i="3"/>
  <c r="S70" i="3"/>
  <c r="Q31" i="3"/>
  <c r="P60" i="3"/>
  <c r="R105" i="3"/>
  <c r="O26" i="3"/>
  <c r="W26" i="3"/>
  <c r="P26" i="3"/>
  <c r="R26" i="3"/>
  <c r="S26" i="3"/>
  <c r="T26" i="3"/>
  <c r="U26" i="3"/>
  <c r="O59" i="3"/>
  <c r="W59" i="3"/>
  <c r="P59" i="3"/>
  <c r="Q59" i="3"/>
  <c r="R59" i="3"/>
  <c r="S59" i="3"/>
  <c r="T59" i="3"/>
  <c r="U59" i="3"/>
  <c r="O50" i="3"/>
  <c r="W50" i="3"/>
  <c r="P50" i="3"/>
  <c r="Q50" i="3"/>
  <c r="R50" i="3"/>
  <c r="S50" i="3"/>
  <c r="T50" i="3"/>
  <c r="U50" i="3"/>
  <c r="R107" i="3"/>
  <c r="V89" i="3"/>
  <c r="V96" i="3"/>
  <c r="Q96" i="3"/>
  <c r="R96" i="3"/>
  <c r="S96" i="3"/>
  <c r="T96" i="3"/>
  <c r="V29" i="3"/>
  <c r="O29" i="3"/>
  <c r="W29" i="3"/>
  <c r="P29" i="3"/>
  <c r="Q29" i="3"/>
  <c r="R29" i="3"/>
  <c r="S29" i="3"/>
  <c r="T29" i="3"/>
  <c r="Q34" i="3"/>
  <c r="R34" i="3"/>
  <c r="S34" i="3"/>
  <c r="T34" i="3"/>
  <c r="U34" i="3"/>
  <c r="V34" i="3"/>
  <c r="O34" i="3"/>
  <c r="W34" i="3"/>
  <c r="V14" i="3"/>
  <c r="O14" i="3"/>
  <c r="W14" i="3"/>
  <c r="P14" i="3"/>
  <c r="Q14" i="3"/>
  <c r="R14" i="3"/>
  <c r="S14" i="3"/>
  <c r="T14" i="3"/>
  <c r="P106" i="3"/>
  <c r="S106" i="3"/>
  <c r="T106" i="3"/>
  <c r="U106" i="3"/>
  <c r="V106" i="3"/>
  <c r="P101" i="3"/>
  <c r="S101" i="3"/>
  <c r="T101" i="3"/>
  <c r="U101" i="3"/>
  <c r="V101" i="3"/>
  <c r="T36" i="3"/>
  <c r="U36" i="3"/>
  <c r="O36" i="3"/>
  <c r="W36" i="3"/>
  <c r="P36" i="3"/>
  <c r="Q36" i="3"/>
  <c r="R36" i="3"/>
  <c r="Q45" i="3"/>
  <c r="R45" i="3"/>
  <c r="S45" i="3"/>
  <c r="T45" i="3"/>
  <c r="U45" i="3"/>
  <c r="V45" i="3"/>
  <c r="O45" i="3"/>
  <c r="W45" i="3"/>
  <c r="P103" i="3"/>
  <c r="Q103" i="3"/>
  <c r="R103" i="3"/>
  <c r="S103" i="3"/>
  <c r="T103" i="3"/>
  <c r="U103" i="3"/>
  <c r="V103" i="3"/>
  <c r="P79" i="3"/>
  <c r="Q79" i="3"/>
  <c r="R79" i="3"/>
  <c r="S79" i="3"/>
  <c r="T79" i="3"/>
  <c r="U79" i="3"/>
  <c r="V79" i="3"/>
  <c r="O22" i="3"/>
  <c r="W22" i="3"/>
  <c r="P22" i="3"/>
  <c r="Q22" i="3"/>
  <c r="R22" i="3"/>
  <c r="S22" i="3"/>
  <c r="T22" i="3"/>
  <c r="U22" i="3"/>
  <c r="P73" i="3"/>
  <c r="Q73" i="3"/>
  <c r="R73" i="3"/>
  <c r="S73" i="3"/>
  <c r="T73" i="3"/>
  <c r="U73" i="3"/>
  <c r="V73" i="3"/>
  <c r="P93" i="3"/>
  <c r="Q93" i="3"/>
  <c r="R93" i="3"/>
  <c r="S93" i="3"/>
  <c r="T93" i="3"/>
  <c r="U93" i="3"/>
  <c r="V93" i="3"/>
  <c r="U61" i="3"/>
  <c r="U72" i="3"/>
  <c r="V90" i="3"/>
  <c r="W63" i="3"/>
  <c r="O63" i="3"/>
  <c r="P83" i="3"/>
  <c r="X83" i="3" s="1"/>
  <c r="Q23" i="3"/>
  <c r="X23" i="3" s="1"/>
  <c r="R28" i="3"/>
  <c r="X28" i="3" s="1"/>
  <c r="S10" i="3"/>
  <c r="T17" i="3"/>
  <c r="U67" i="3"/>
  <c r="V77" i="3"/>
  <c r="W107" i="3"/>
  <c r="O107" i="3"/>
  <c r="X107" i="3" s="1"/>
  <c r="P4" i="3"/>
  <c r="Q3" i="3"/>
  <c r="X3" i="3" s="1"/>
  <c r="R33" i="3"/>
  <c r="S89" i="3"/>
  <c r="T16" i="3"/>
  <c r="U105" i="3"/>
  <c r="V54" i="3"/>
  <c r="W25" i="3"/>
  <c r="O25" i="3"/>
  <c r="X25" i="3" s="1"/>
  <c r="P53" i="3"/>
  <c r="Q108" i="3"/>
  <c r="R84" i="3"/>
  <c r="X84" i="3" s="1"/>
  <c r="S51" i="3"/>
  <c r="T97" i="3"/>
  <c r="U42" i="3"/>
  <c r="V64" i="3"/>
  <c r="W38" i="3"/>
  <c r="O38" i="3"/>
  <c r="P95" i="3"/>
  <c r="Q55" i="3"/>
  <c r="R13" i="3"/>
  <c r="T47" i="3"/>
  <c r="U30" i="3"/>
  <c r="P69" i="3"/>
  <c r="X69" i="3" s="1"/>
  <c r="O106" i="3"/>
  <c r="T81" i="3"/>
  <c r="O5" i="3"/>
  <c r="Q101" i="3"/>
  <c r="V26" i="3"/>
  <c r="W44" i="3"/>
  <c r="U20" i="3"/>
  <c r="S43" i="3"/>
  <c r="R94" i="3"/>
  <c r="S87" i="3"/>
  <c r="T87" i="3"/>
  <c r="V87" i="3"/>
  <c r="O87" i="3"/>
  <c r="W87" i="3"/>
  <c r="P87" i="3"/>
  <c r="Q87" i="3"/>
  <c r="S65" i="3"/>
  <c r="T65" i="3"/>
  <c r="U65" i="3"/>
  <c r="V65" i="3"/>
  <c r="O65" i="3"/>
  <c r="W65" i="3"/>
  <c r="P65" i="3"/>
  <c r="Q65" i="3"/>
  <c r="T11" i="3"/>
  <c r="U11" i="3"/>
  <c r="V11" i="3"/>
  <c r="O11" i="3"/>
  <c r="W11" i="3"/>
  <c r="P11" i="3"/>
  <c r="Q11" i="3"/>
  <c r="R11" i="3"/>
  <c r="U52" i="3"/>
  <c r="V52" i="3"/>
  <c r="O52" i="3"/>
  <c r="W52" i="3"/>
  <c r="P52" i="3"/>
  <c r="Q52" i="3"/>
  <c r="R52" i="3"/>
  <c r="S52" i="3"/>
  <c r="Q82" i="3"/>
  <c r="T82" i="3"/>
  <c r="U82" i="3"/>
  <c r="V82" i="3"/>
  <c r="O82" i="3"/>
  <c r="W82" i="3"/>
  <c r="P35" i="3"/>
  <c r="Q35" i="3"/>
  <c r="S35" i="3"/>
  <c r="T35" i="3"/>
  <c r="U35" i="3"/>
  <c r="V35" i="3"/>
  <c r="V19" i="3"/>
  <c r="O19" i="3"/>
  <c r="X19" i="3" s="1"/>
  <c r="W19" i="3"/>
  <c r="P19" i="3"/>
  <c r="Q19" i="3"/>
  <c r="R19" i="3"/>
  <c r="S19" i="3"/>
  <c r="T19" i="3"/>
  <c r="T46" i="3"/>
  <c r="U46" i="3"/>
  <c r="V46" i="3"/>
  <c r="O46" i="3"/>
  <c r="W46" i="3"/>
  <c r="P46" i="3"/>
  <c r="Q46" i="3"/>
  <c r="R46" i="3"/>
  <c r="T61" i="3"/>
  <c r="R89" i="3"/>
  <c r="T105" i="3"/>
  <c r="O53" i="3"/>
  <c r="V38" i="3"/>
  <c r="X38" i="3" s="1"/>
  <c r="Q13" i="3"/>
  <c r="S82" i="3"/>
  <c r="R81" i="3"/>
  <c r="Q26" i="3"/>
  <c r="V6" i="3"/>
  <c r="U14" i="3"/>
  <c r="T9" i="3"/>
  <c r="S85" i="3"/>
  <c r="T85" i="3"/>
  <c r="V85" i="3"/>
  <c r="O85" i="3"/>
  <c r="W85" i="3"/>
  <c r="P85" i="3"/>
  <c r="Q85" i="3"/>
  <c r="W13" i="3"/>
  <c r="R57" i="3"/>
  <c r="S57" i="3"/>
  <c r="U57" i="3"/>
  <c r="V57" i="3"/>
  <c r="O57" i="3"/>
  <c r="W57" i="3"/>
  <c r="P57" i="3"/>
  <c r="Q75" i="3"/>
  <c r="T75" i="3"/>
  <c r="U75" i="3"/>
  <c r="V75" i="3"/>
  <c r="O75" i="3"/>
  <c r="W75" i="3"/>
  <c r="Q92" i="3"/>
  <c r="R92" i="3"/>
  <c r="T92" i="3"/>
  <c r="U92" i="3"/>
  <c r="V92" i="3"/>
  <c r="O92" i="3"/>
  <c r="W92" i="3"/>
  <c r="Q98" i="3"/>
  <c r="R98" i="3"/>
  <c r="S98" i="3"/>
  <c r="T98" i="3"/>
  <c r="U98" i="3"/>
  <c r="V98" i="3"/>
  <c r="O98" i="3"/>
  <c r="W98" i="3"/>
  <c r="Q100" i="3"/>
  <c r="R100" i="3"/>
  <c r="S100" i="3"/>
  <c r="T100" i="3"/>
  <c r="U100" i="3"/>
  <c r="V100" i="3"/>
  <c r="O100" i="3"/>
  <c r="X100" i="3" s="1"/>
  <c r="W100" i="3"/>
  <c r="T72" i="3"/>
  <c r="V63" i="3"/>
  <c r="R10" i="3"/>
  <c r="T67" i="3"/>
  <c r="V107" i="3"/>
  <c r="X4" i="3"/>
  <c r="W53" i="3"/>
  <c r="Q18" i="3"/>
  <c r="R18" i="3"/>
  <c r="S18" i="3"/>
  <c r="T18" i="3"/>
  <c r="U18" i="3"/>
  <c r="V18" i="3"/>
  <c r="O18" i="3"/>
  <c r="W18" i="3"/>
  <c r="V48" i="3"/>
  <c r="O48" i="3"/>
  <c r="W48" i="3"/>
  <c r="P48" i="3"/>
  <c r="Q48" i="3"/>
  <c r="R48" i="3"/>
  <c r="S48" i="3"/>
  <c r="T48" i="3"/>
  <c r="R104" i="3"/>
  <c r="U104" i="3"/>
  <c r="V104" i="3"/>
  <c r="O104" i="3"/>
  <c r="W104" i="3"/>
  <c r="P104" i="3"/>
  <c r="O41" i="3"/>
  <c r="W41" i="3"/>
  <c r="P41" i="3"/>
  <c r="Q41" i="3"/>
  <c r="R41" i="3"/>
  <c r="S41" i="3"/>
  <c r="T41" i="3"/>
  <c r="U41" i="3"/>
  <c r="U58" i="3"/>
  <c r="V58" i="3"/>
  <c r="P58" i="3"/>
  <c r="X58" i="3" s="1"/>
  <c r="Q58" i="3"/>
  <c r="R58" i="3"/>
  <c r="S58" i="3"/>
  <c r="R80" i="3"/>
  <c r="S80" i="3"/>
  <c r="T80" i="3"/>
  <c r="U80" i="3"/>
  <c r="V80" i="3"/>
  <c r="O80" i="3"/>
  <c r="W80" i="3"/>
  <c r="P80" i="3"/>
  <c r="R88" i="3"/>
  <c r="S88" i="3"/>
  <c r="T88" i="3"/>
  <c r="U88" i="3"/>
  <c r="V88" i="3"/>
  <c r="O88" i="3"/>
  <c r="W88" i="3"/>
  <c r="P88" i="3"/>
  <c r="V32" i="3"/>
  <c r="O32" i="3"/>
  <c r="W32" i="3"/>
  <c r="Q32" i="3"/>
  <c r="R32" i="3"/>
  <c r="S32" i="3"/>
  <c r="T32" i="3"/>
  <c r="R86" i="3"/>
  <c r="S86" i="3"/>
  <c r="T86" i="3"/>
  <c r="U86" i="3"/>
  <c r="V86" i="3"/>
  <c r="O86" i="3"/>
  <c r="W86" i="3"/>
  <c r="P86" i="3"/>
  <c r="W23" i="3"/>
  <c r="W3" i="3"/>
  <c r="W108" i="3"/>
  <c r="W55" i="3"/>
  <c r="O13" i="3"/>
  <c r="Q47" i="3"/>
  <c r="W71" i="3"/>
  <c r="V91" i="3"/>
  <c r="R82" i="3"/>
  <c r="V78" i="3"/>
  <c r="U96" i="3"/>
  <c r="S75" i="3"/>
  <c r="S36" i="3"/>
  <c r="W35" i="3"/>
  <c r="R85" i="3"/>
  <c r="P34" i="3"/>
  <c r="O103" i="3"/>
  <c r="X103" i="3" s="1"/>
  <c r="W79" i="3"/>
  <c r="V50" i="3"/>
  <c r="U29" i="3"/>
  <c r="T49" i="3"/>
  <c r="S11" i="3"/>
  <c r="X139" i="3" l="1"/>
  <c r="X169" i="3"/>
  <c r="X198" i="3"/>
  <c r="X185" i="3"/>
  <c r="X190" i="3"/>
  <c r="X124" i="3"/>
  <c r="X140" i="3"/>
  <c r="X193" i="3"/>
  <c r="X150" i="3"/>
  <c r="X216" i="3"/>
  <c r="X194" i="3"/>
  <c r="X119" i="3"/>
  <c r="X176" i="3"/>
  <c r="X126" i="3"/>
  <c r="X175" i="3"/>
  <c r="X121" i="3"/>
  <c r="X166" i="3"/>
  <c r="X218" i="3"/>
  <c r="X156" i="3"/>
  <c r="X189" i="3"/>
  <c r="X207" i="3"/>
  <c r="X147" i="3"/>
  <c r="X164" i="3"/>
  <c r="X201" i="3"/>
  <c r="X149" i="3"/>
  <c r="X213" i="3"/>
  <c r="X128" i="3"/>
  <c r="X202" i="3"/>
  <c r="X153" i="3"/>
  <c r="X152" i="3"/>
  <c r="X205" i="3"/>
  <c r="X217" i="3"/>
  <c r="X171" i="3"/>
  <c r="X168" i="3"/>
  <c r="X182" i="3"/>
  <c r="X141" i="3"/>
  <c r="X199" i="3"/>
  <c r="X180" i="3"/>
  <c r="X120" i="3"/>
  <c r="X157" i="3"/>
  <c r="X210" i="3"/>
  <c r="X163" i="3"/>
  <c r="X144" i="3"/>
  <c r="X134" i="3"/>
  <c r="X214" i="3"/>
  <c r="X161" i="3"/>
  <c r="X181" i="3"/>
  <c r="X132" i="3"/>
  <c r="X125" i="3"/>
  <c r="X177" i="3"/>
  <c r="X192" i="3"/>
  <c r="X146" i="3"/>
  <c r="X204" i="3"/>
  <c r="X212" i="3"/>
  <c r="X188" i="3"/>
  <c r="X174" i="3"/>
  <c r="X122" i="3"/>
  <c r="X196" i="3"/>
  <c r="X203" i="3"/>
  <c r="X138" i="3"/>
  <c r="X165" i="3"/>
  <c r="X197" i="3"/>
  <c r="X114" i="3"/>
  <c r="X145" i="3"/>
  <c r="X167" i="3"/>
  <c r="X116" i="3"/>
  <c r="X148" i="3"/>
  <c r="X170" i="3"/>
  <c r="X186" i="3"/>
  <c r="X208" i="3"/>
  <c r="X162" i="3"/>
  <c r="X123" i="3"/>
  <c r="X220" i="3"/>
  <c r="X172" i="3"/>
  <c r="X195" i="3"/>
  <c r="X200" i="3"/>
  <c r="X143" i="3"/>
  <c r="X184" i="3"/>
  <c r="X159" i="3"/>
  <c r="X191" i="3"/>
  <c r="X115" i="3"/>
  <c r="X127" i="3"/>
  <c r="X187" i="3"/>
  <c r="X211" i="3"/>
  <c r="X151" i="3"/>
  <c r="X136" i="3"/>
  <c r="X118" i="3"/>
  <c r="X154" i="3"/>
  <c r="X131" i="3"/>
  <c r="X160" i="3"/>
  <c r="X209" i="3"/>
  <c r="X206" i="3"/>
  <c r="X173" i="3"/>
  <c r="X178" i="3"/>
  <c r="X135" i="3"/>
  <c r="X158" i="3"/>
  <c r="X63" i="3"/>
  <c r="X79" i="3"/>
  <c r="X14" i="3"/>
  <c r="X29" i="3"/>
  <c r="X97" i="3"/>
  <c r="X24" i="3"/>
  <c r="X52" i="3"/>
  <c r="X11" i="3"/>
  <c r="X65" i="3"/>
  <c r="X16" i="3"/>
  <c r="X73" i="3"/>
  <c r="X89" i="3"/>
  <c r="X17" i="3"/>
  <c r="X12" i="3"/>
  <c r="X44" i="3"/>
  <c r="X101" i="3"/>
  <c r="X55" i="3"/>
  <c r="X93" i="3"/>
  <c r="X20" i="3"/>
  <c r="X99" i="3"/>
  <c r="X9" i="3"/>
  <c r="X108" i="3"/>
  <c r="X21" i="3"/>
  <c r="X2" i="3"/>
  <c r="X96" i="3"/>
  <c r="X77" i="3"/>
  <c r="X72" i="3"/>
  <c r="X49" i="3"/>
  <c r="X35" i="3"/>
  <c r="X26" i="3"/>
  <c r="X88" i="3"/>
  <c r="X80" i="3"/>
  <c r="X48" i="3"/>
  <c r="X86" i="3"/>
  <c r="X57" i="3"/>
  <c r="X50" i="3"/>
  <c r="X59" i="3"/>
  <c r="X10" i="3"/>
  <c r="X78" i="3"/>
  <c r="X75" i="3"/>
  <c r="X87" i="3"/>
  <c r="X22" i="3"/>
  <c r="X45" i="3"/>
  <c r="X27" i="3"/>
  <c r="X61" i="3"/>
  <c r="X6" i="3"/>
  <c r="X62" i="3"/>
  <c r="X41" i="3"/>
  <c r="X18" i="3"/>
  <c r="X98" i="3"/>
  <c r="X92" i="3"/>
  <c r="X85" i="3"/>
  <c r="X34" i="3"/>
  <c r="X5" i="3"/>
  <c r="X15" i="3"/>
  <c r="X47" i="3"/>
  <c r="X13" i="3"/>
  <c r="X53" i="3"/>
  <c r="X46" i="3"/>
  <c r="X64" i="3"/>
  <c r="X60" i="3"/>
  <c r="X37" i="3"/>
  <c r="X32" i="3"/>
  <c r="X36" i="3"/>
  <c r="X54" i="3"/>
  <c r="X7" i="3"/>
  <c r="X91" i="3"/>
  <c r="X42" i="3"/>
  <c r="X39" i="3"/>
  <c r="X8" i="3"/>
  <c r="X104" i="3"/>
  <c r="X94" i="3"/>
  <c r="X106" i="3"/>
  <c r="X102" i="3"/>
  <c r="X40" i="3"/>
  <c r="X105" i="3"/>
  <c r="X66" i="3"/>
  <c r="X76" i="3"/>
  <c r="X82" i="3"/>
  <c r="X90" i="3"/>
  <c r="X56" i="3"/>
  <c r="X43" i="3"/>
  <c r="X67" i="3"/>
  <c r="X30" i="3"/>
  <c r="X74" i="3"/>
  <c r="X81" i="3"/>
  <c r="X51" i="3"/>
</calcChain>
</file>

<file path=xl/sharedStrings.xml><?xml version="1.0" encoding="utf-8"?>
<sst xmlns="http://schemas.openxmlformats.org/spreadsheetml/2006/main" count="4438" uniqueCount="1075">
  <si>
    <t>Industria 4.0: Le tecnologie abilitanti</t>
  </si>
  <si>
    <r>
      <t>1.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Advanced manufacturing solutions. Robot collaborativi interconnessi e rapidamente programmabili</t>
    </r>
  </si>
  <si>
    <r>
      <t>2.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Additive Manufacturing. Stampanti in 3D connesse a software di sviluppo digitali</t>
    </r>
  </si>
  <si>
    <r>
      <t>3.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Augmented Reality. Realtà aumentata a supporto dei processi produttivi</t>
    </r>
  </si>
  <si>
    <r>
      <t>4.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Simulation. Simulazione tra macchine interconnesse per ottimizzare i processi</t>
    </r>
  </si>
  <si>
    <r>
      <t>5.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Horizontal/ Vertical Integration. Integrazione informazioni lungo la catena del valore dal fornitore al consumatore</t>
    </r>
  </si>
  <si>
    <r>
      <t>6.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Industrial Internet. Comunicazione multidirezionale tra processi produttivi e prodotti</t>
    </r>
  </si>
  <si>
    <r>
      <t>7.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Cloud. Gestione di elevate quantità di dati su sistemi aperti</t>
    </r>
  </si>
  <si>
    <r>
      <t>8.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Cybersecurity. Sicurezza durante le operazioni in rete e su sistemi aperti</t>
    </r>
  </si>
  <si>
    <r>
      <t>9.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Big Data and Analytics. Analisi di un' ampia base dati per ottimizzare prodotti e processi produttivi</t>
    </r>
  </si>
  <si>
    <t>manufacturing</t>
  </si>
  <si>
    <t>cad</t>
  </si>
  <si>
    <t>cam</t>
  </si>
  <si>
    <t>robot</t>
  </si>
  <si>
    <t>machine learning</t>
  </si>
  <si>
    <t>smart</t>
  </si>
  <si>
    <t>intelligenza</t>
  </si>
  <si>
    <t>macchina</t>
  </si>
  <si>
    <t>interconnessione</t>
  </si>
  <si>
    <t>3D</t>
  </si>
  <si>
    <t>programma</t>
  </si>
  <si>
    <t>software</t>
  </si>
  <si>
    <t>digitale</t>
  </si>
  <si>
    <t>realtà aumentata</t>
  </si>
  <si>
    <t>simulazione</t>
  </si>
  <si>
    <t>ottimizzazione</t>
  </si>
  <si>
    <t>integrazione</t>
  </si>
  <si>
    <t>informazioni</t>
  </si>
  <si>
    <t>processo</t>
  </si>
  <si>
    <t>linea</t>
  </si>
  <si>
    <t>catena</t>
  </si>
  <si>
    <t>comunicazione</t>
  </si>
  <si>
    <t>internet</t>
  </si>
  <si>
    <t>rete</t>
  </si>
  <si>
    <t>cloud</t>
  </si>
  <si>
    <t>sicurezza</t>
  </si>
  <si>
    <t>dati</t>
  </si>
  <si>
    <t>big data</t>
  </si>
  <si>
    <t>database</t>
  </si>
  <si>
    <t>automazione</t>
  </si>
  <si>
    <t>industria</t>
  </si>
  <si>
    <t>microprocessore</t>
  </si>
  <si>
    <t>sensore</t>
  </si>
  <si>
    <t>transponder</t>
  </si>
  <si>
    <t>computazione</t>
  </si>
  <si>
    <t>interfaccia</t>
  </si>
  <si>
    <t>wireless</t>
  </si>
  <si>
    <t>chip</t>
  </si>
  <si>
    <t>ip</t>
  </si>
  <si>
    <t>interoperabilità</t>
  </si>
  <si>
    <t>piattaforma</t>
  </si>
  <si>
    <t>condivisione</t>
  </si>
  <si>
    <t>fabbrica</t>
  </si>
  <si>
    <t>virtuale</t>
  </si>
  <si>
    <t>realtà virtuale</t>
  </si>
  <si>
    <t>cyber</t>
  </si>
  <si>
    <t>cobot</t>
  </si>
  <si>
    <t>agile</t>
  </si>
  <si>
    <t>lean</t>
  </si>
  <si>
    <t>connettività</t>
  </si>
  <si>
    <t>lan</t>
  </si>
  <si>
    <t>wan</t>
  </si>
  <si>
    <t>client</t>
  </si>
  <si>
    <t>server</t>
  </si>
  <si>
    <t>dominio</t>
  </si>
  <si>
    <t>analisi</t>
  </si>
  <si>
    <t>predizione</t>
  </si>
  <si>
    <t>collaborazione</t>
  </si>
  <si>
    <t>trasformazione</t>
  </si>
  <si>
    <t>innovazione</t>
  </si>
  <si>
    <t>privacy</t>
  </si>
  <si>
    <t>produttività</t>
  </si>
  <si>
    <t>real time</t>
  </si>
  <si>
    <t>tecnologia</t>
  </si>
  <si>
    <t>velocità</t>
  </si>
  <si>
    <t>sostenibilità</t>
  </si>
  <si>
    <t>flessibilità</t>
  </si>
  <si>
    <t>diagnosi</t>
  </si>
  <si>
    <t>monitoraggio</t>
  </si>
  <si>
    <t>remoto</t>
  </si>
  <si>
    <t>embedded</t>
  </si>
  <si>
    <t>meccatronica</t>
  </si>
  <si>
    <t>transistor</t>
  </si>
  <si>
    <t>circuito</t>
  </si>
  <si>
    <t>memoria</t>
  </si>
  <si>
    <t>drone</t>
  </si>
  <si>
    <t>stampa</t>
  </si>
  <si>
    <t>additivo</t>
  </si>
  <si>
    <t>prototipo</t>
  </si>
  <si>
    <t>informatica</t>
  </si>
  <si>
    <t>erp</t>
  </si>
  <si>
    <t>macchinario</t>
  </si>
  <si>
    <t>mes</t>
  </si>
  <si>
    <t>4g</t>
  </si>
  <si>
    <t>5g</t>
  </si>
  <si>
    <t>web</t>
  </si>
  <si>
    <t>gestione</t>
  </si>
  <si>
    <t>controllo</t>
  </si>
  <si>
    <t>connessione</t>
  </si>
  <si>
    <t>cognitivo</t>
  </si>
  <si>
    <t>antenna</t>
  </si>
  <si>
    <t>nfc</t>
  </si>
  <si>
    <t>rfid</t>
  </si>
  <si>
    <t>link</t>
  </si>
  <si>
    <t>sistema</t>
  </si>
  <si>
    <t>elettronica</t>
  </si>
  <si>
    <t>NOME</t>
  </si>
  <si>
    <t>CODICE</t>
  </si>
  <si>
    <t>CORSO DI LAUREA</t>
  </si>
  <si>
    <t>UNIVERSITÀ</t>
  </si>
  <si>
    <t>CFU</t>
  </si>
  <si>
    <t>DOCENTE</t>
  </si>
  <si>
    <t>LIVELLO</t>
  </si>
  <si>
    <t>Informatica</t>
  </si>
  <si>
    <t>Ingegneria Dei Materiali</t>
  </si>
  <si>
    <t>Ingegneria Elettrica</t>
  </si>
  <si>
    <t>Ingegneria Biomedica</t>
  </si>
  <si>
    <t>12BHD--</t>
  </si>
  <si>
    <t>Ingegneria (trasversale)</t>
  </si>
  <si>
    <t>Laurea Triennale</t>
  </si>
  <si>
    <t>Politecnico di Torino</t>
  </si>
  <si>
    <t>Circuit theory and applications</t>
  </si>
  <si>
    <t>01QVQLP</t>
  </si>
  <si>
    <t>01QVQOD</t>
  </si>
  <si>
    <t>Electronic And Communications Engineering</t>
  </si>
  <si>
    <t>Ingegneria Fisica</t>
  </si>
  <si>
    <t>Grivet Talocia Stefano</t>
  </si>
  <si>
    <t>network</t>
  </si>
  <si>
    <t>Electronic devices</t>
  </si>
  <si>
    <t>02LTHNX</t>
  </si>
  <si>
    <t>02LTHLP</t>
  </si>
  <si>
    <t>02LTHOD</t>
  </si>
  <si>
    <t>Ingegneria Elettronica</t>
  </si>
  <si>
    <t>Ghione Giovanni</t>
  </si>
  <si>
    <t>Electronic Circuits</t>
  </si>
  <si>
    <t>02OIGNX</t>
  </si>
  <si>
    <t>01OIGLP</t>
  </si>
  <si>
    <t>01OIGOD</t>
  </si>
  <si>
    <t>Goano Michele</t>
  </si>
  <si>
    <t>dinamico</t>
  </si>
  <si>
    <t>Automatic control</t>
  </si>
  <si>
    <t>05LSLLP</t>
  </si>
  <si>
    <t>Canale Massimo</t>
  </si>
  <si>
    <t>Disegno tecnico industriale</t>
  </si>
  <si>
    <t>14APGLZ</t>
  </si>
  <si>
    <t>14APGLN</t>
  </si>
  <si>
    <t>14APGPN</t>
  </si>
  <si>
    <t>14APGPW</t>
  </si>
  <si>
    <t>Ingegneria Aerospaziale</t>
  </si>
  <si>
    <t>Ingegneria Dell'Autoveicolo</t>
  </si>
  <si>
    <t>Design E Comunicazione Visiva</t>
  </si>
  <si>
    <t>Pianificazione Territoriale, Urbanistica E Paesaggistico-Ambientale</t>
  </si>
  <si>
    <t>Bonisoli Elvio</t>
  </si>
  <si>
    <t>Fondamenti di Elettrotecnica ed Elettronica</t>
  </si>
  <si>
    <t>03MYVLZ</t>
  </si>
  <si>
    <t>03MYVMQ</t>
  </si>
  <si>
    <t>Matematica Per L'Ingegneria</t>
  </si>
  <si>
    <t>Reyneri Leonardo</t>
  </si>
  <si>
    <t>elettrotecnica</t>
  </si>
  <si>
    <t>Meccanica delle macchine</t>
  </si>
  <si>
    <t>02IHSLZ</t>
  </si>
  <si>
    <t>Sorli Massimo</t>
  </si>
  <si>
    <t>Scattina Alessandro </t>
  </si>
  <si>
    <t>Ingegneria (crediti liberi 1° anno)</t>
  </si>
  <si>
    <t>01DDV--</t>
  </si>
  <si>
    <t>Automotive evolution</t>
  </si>
  <si>
    <t>Digital and Connected World</t>
  </si>
  <si>
    <t>01PRQ--</t>
  </si>
  <si>
    <t>Curri Vittorio</t>
  </si>
  <si>
    <t>produzione</t>
  </si>
  <si>
    <t>Ruggeri Bernardo</t>
  </si>
  <si>
    <t>01QMH--</t>
  </si>
  <si>
    <t>Introduction to Sustainable Engineering</t>
  </si>
  <si>
    <t>01OWC--</t>
  </si>
  <si>
    <t>De Martin Juan Carlos</t>
  </si>
  <si>
    <t>Rivoluzione digitale</t>
  </si>
  <si>
    <t>Marchis Vittorio </t>
  </si>
  <si>
    <t>02CLY--</t>
  </si>
  <si>
    <t>Storia della tecnologia</t>
  </si>
  <si>
    <t>Prinetto Paolo Ernesto</t>
  </si>
  <si>
    <t>02OQM--</t>
  </si>
  <si>
    <t>Tecnologie per la disabilità</t>
  </si>
  <si>
    <t>Canavero Flavio</t>
  </si>
  <si>
    <t>Laurea Magistrale</t>
  </si>
  <si>
    <t>Ingegneria Per L'Ambiente E Il Territorio</t>
  </si>
  <si>
    <t>18AULMA</t>
  </si>
  <si>
    <t>18AULNF</t>
  </si>
  <si>
    <t>Elettrotecnica</t>
  </si>
  <si>
    <t>segnale</t>
  </si>
  <si>
    <t>Olmo Gabriella  </t>
  </si>
  <si>
    <t>04EQAMA</t>
  </si>
  <si>
    <t>Analisi dei segnali</t>
  </si>
  <si>
    <t>Demarchi Danilo</t>
  </si>
  <si>
    <t>09ATFMA</t>
  </si>
  <si>
    <t>Elettronica</t>
  </si>
  <si>
    <t>17AULMK</t>
  </si>
  <si>
    <t>17AULLS</t>
  </si>
  <si>
    <t>Ingegneria Energetica</t>
  </si>
  <si>
    <t>Elettrotecnica/Macchine elettriche</t>
  </si>
  <si>
    <t>Repetto Maurizio</t>
  </si>
  <si>
    <t>Mattiazzo Giuliana </t>
  </si>
  <si>
    <t>02IHSLS</t>
  </si>
  <si>
    <t>02IHSLX</t>
  </si>
  <si>
    <t> Ingegneria Dei Materiali</t>
  </si>
  <si>
    <t>Rivoira Silvano</t>
  </si>
  <si>
    <t>09CBIOA</t>
  </si>
  <si>
    <t>09CBIMQ</t>
  </si>
  <si>
    <t>09CBIPC</t>
  </si>
  <si>
    <t>09CBIPN</t>
  </si>
  <si>
    <t>09CBIPW</t>
  </si>
  <si>
    <t>09CBIPL</t>
  </si>
  <si>
    <t>Programmazione a oggetti</t>
  </si>
  <si>
    <t>Ingegneria Informatica</t>
  </si>
  <si>
    <t>Ingegneria Del Cinema E Dei Mezzi Di Comunicazione</t>
  </si>
  <si>
    <t>Ingegneria Gestionale</t>
  </si>
  <si>
    <t>Lo Presti Letizia</t>
  </si>
  <si>
    <t>01MOONZ</t>
  </si>
  <si>
    <t>01MOOMQ</t>
  </si>
  <si>
    <t>01MOOPC</t>
  </si>
  <si>
    <t>01MOOPW</t>
  </si>
  <si>
    <t>Ingegneria Delle Telecomunicazioni</t>
  </si>
  <si>
    <t>Teoria ed elaborazione dei segnali</t>
  </si>
  <si>
    <t>protocollo</t>
  </si>
  <si>
    <t>12CDUNZ</t>
  </si>
  <si>
    <t>13CDUPC</t>
  </si>
  <si>
    <t>Reti di calcolatori</t>
  </si>
  <si>
    <t>Casetti Claudio Ettore</t>
  </si>
  <si>
    <t>07BOTMN</t>
  </si>
  <si>
    <t>07BOTLN</t>
  </si>
  <si>
    <t>Ingegneria Meccanica</t>
  </si>
  <si>
    <t>Meccanica applicata alle macchine</t>
  </si>
  <si>
    <t>Garibaldi Luigi</t>
  </si>
  <si>
    <t>01OFTLN</t>
  </si>
  <si>
    <t>Fundamentals of electrical and electronic systems</t>
  </si>
  <si>
    <t>Bertazzi Francesco</t>
  </si>
  <si>
    <t>01NLFLN</t>
  </si>
  <si>
    <t>Fundamentals of machine design and drawing</t>
  </si>
  <si>
    <t>Belingardi Giovanni</t>
  </si>
  <si>
    <t>Manufacturing and assembly technologies</t>
  </si>
  <si>
    <t>01OFWLN</t>
  </si>
  <si>
    <t>Lombardi Franco</t>
  </si>
  <si>
    <t>01OFXLN</t>
  </si>
  <si>
    <t>Production processes, safety, organization and management</t>
  </si>
  <si>
    <t>Gobetto Marco  </t>
  </si>
  <si>
    <t>14APGMA</t>
  </si>
  <si>
    <t>14APGMB</t>
  </si>
  <si>
    <t>14APGLS</t>
  </si>
  <si>
    <t>02EYONL</t>
  </si>
  <si>
    <t>Basi di dati e sistemi informativi aziendali</t>
  </si>
  <si>
    <t>Ingegneria Della Produzione Industriale</t>
  </si>
  <si>
    <t>Di Carlo Stefano</t>
  </si>
  <si>
    <t>Comunicazione grafica e fabbricazione meccanica</t>
  </si>
  <si>
    <t>02NKFNL</t>
  </si>
  <si>
    <t>Botta Serena</t>
  </si>
  <si>
    <t>Energetica e Ecologia</t>
  </si>
  <si>
    <t>02NZENL</t>
  </si>
  <si>
    <t>02HEFNL</t>
  </si>
  <si>
    <t>Gestione integrata di fabbrica</t>
  </si>
  <si>
    <t>Rizzo Alessandro</t>
  </si>
  <si>
    <t>14APGLX</t>
  </si>
  <si>
    <t>01AULLX</t>
  </si>
  <si>
    <t>Chiampi Mario</t>
  </si>
  <si>
    <t>Bojoi Iustin Radu</t>
  </si>
  <si>
    <t>03AUBLX</t>
  </si>
  <si>
    <t>Elettronica industriale</t>
  </si>
  <si>
    <t>Tenconi Alberto </t>
  </si>
  <si>
    <t>11BNMLX</t>
  </si>
  <si>
    <t>Macchine elettriche</t>
  </si>
  <si>
    <t>01AULNX</t>
  </si>
  <si>
    <t>01AULOD</t>
  </si>
  <si>
    <t>Graglia Roberto  </t>
  </si>
  <si>
    <t>Piccinini Gianluca</t>
  </si>
  <si>
    <t>05APMNX</t>
  </si>
  <si>
    <t>05APMOD</t>
  </si>
  <si>
    <t>Dispositivi elettronici</t>
  </si>
  <si>
    <t>01MNNNX</t>
  </si>
  <si>
    <t>Algoritmi e calcolatori</t>
  </si>
  <si>
    <t>08EIUNX</t>
  </si>
  <si>
    <t>Circuiti elettronici</t>
  </si>
  <si>
    <t>Maddaleno Franco</t>
  </si>
  <si>
    <t>Elettronica applicata</t>
  </si>
  <si>
    <t>04ATINX</t>
  </si>
  <si>
    <t>07ATIOD</t>
  </si>
  <si>
    <t>Sansoe' Claudio</t>
  </si>
  <si>
    <t>Teoria dei segnali e delle comunicazioni</t>
  </si>
  <si>
    <t>01NVCNX</t>
  </si>
  <si>
    <t>Ferrero Valter</t>
  </si>
  <si>
    <t>18AKSNX</t>
  </si>
  <si>
    <t>Controlli automatici</t>
  </si>
  <si>
    <t>Regruto Tomalino Diego </t>
  </si>
  <si>
    <t>Zamboni Maurizio</t>
  </si>
  <si>
    <t>06ATNNX</t>
  </si>
  <si>
    <t>06ATNOD</t>
  </si>
  <si>
    <t>Elettronica dei sistemi digitali</t>
  </si>
  <si>
    <t>14APGMK</t>
  </si>
  <si>
    <t>02IHSMK</t>
  </si>
  <si>
    <t>02IHSNF</t>
  </si>
  <si>
    <t>Basi di dati</t>
  </si>
  <si>
    <t>14AFQMQ</t>
  </si>
  <si>
    <t>14AFQPD</t>
  </si>
  <si>
    <t>Ingegneria Gestionale (Classe L-8)</t>
  </si>
  <si>
    <t>Ingegneria Gestionale (Classe L-9)</t>
  </si>
  <si>
    <t>Baralis Elena Maria</t>
  </si>
  <si>
    <t>Sistemi di produzione</t>
  </si>
  <si>
    <t>Antonelli Dario</t>
  </si>
  <si>
    <t>05CBLPI</t>
  </si>
  <si>
    <t>Programmazione e controllo della produzione</t>
  </si>
  <si>
    <t>Alfieri Arianna</t>
  </si>
  <si>
    <t>Programmazione e gestione della produzione</t>
  </si>
  <si>
    <t>02CBRPL</t>
  </si>
  <si>
    <t>Chiabert Paolo</t>
  </si>
  <si>
    <t>Sistemi telematici</t>
  </si>
  <si>
    <t>01NBDPL</t>
  </si>
  <si>
    <t>01NBEPL</t>
  </si>
  <si>
    <t>Progettazione di servizi web e reti di calcolatori</t>
  </si>
  <si>
    <t>Corno Fulvio</t>
  </si>
  <si>
    <t>Lioy Antonio</t>
  </si>
  <si>
    <t>Munafo' Maurizio Matteo</t>
  </si>
  <si>
    <t>Tecniche di programmazione</t>
  </si>
  <si>
    <t>03FYZPL</t>
  </si>
  <si>
    <t>Ingegneria Chimica E Alimentare</t>
  </si>
  <si>
    <t>07CHW--</t>
  </si>
  <si>
    <t>14AFQ--</t>
  </si>
  <si>
    <t>18AULOA</t>
  </si>
  <si>
    <t>Corinto Fernando </t>
  </si>
  <si>
    <t>Sonza Reorda Matteo</t>
  </si>
  <si>
    <t>12AGAOA</t>
  </si>
  <si>
    <t>Calcolatori elettronici</t>
  </si>
  <si>
    <t>Camurati Paolo Enrico</t>
  </si>
  <si>
    <t>03MNOOA</t>
  </si>
  <si>
    <t>Algoritmi e programmazione</t>
  </si>
  <si>
    <t>01MOOOA</t>
  </si>
  <si>
    <t>18AKSOA</t>
  </si>
  <si>
    <t>12CDUOA</t>
  </si>
  <si>
    <t>14APGMN</t>
  </si>
  <si>
    <t>Ingegneria meccanica</t>
  </si>
  <si>
    <t>Berruti Teresa Maria</t>
  </si>
  <si>
    <t>02OAKMN</t>
  </si>
  <si>
    <t>Elementi di costruzione e disegno di macchine</t>
  </si>
  <si>
    <t>01JWDMN</t>
  </si>
  <si>
    <t>Atzeni Eleonora</t>
  </si>
  <si>
    <t>Tecnologia meccanica</t>
  </si>
  <si>
    <t>07CRLMN</t>
  </si>
  <si>
    <t>Mezzalama Marco</t>
  </si>
  <si>
    <t>rapid prototyping</t>
  </si>
  <si>
    <t>Plants and manufacturing systems</t>
  </si>
  <si>
    <t>01NIGLO</t>
  </si>
  <si>
    <t>Automotive Engineering</t>
  </si>
  <si>
    <t>Ajmone Marsan Marco Giuseppe</t>
  </si>
  <si>
    <t>Communications And Computer Networks Engineering</t>
  </si>
  <si>
    <t>01QWNBG</t>
  </si>
  <si>
    <t>Network modelling and simulation</t>
  </si>
  <si>
    <t>Poggiolini Pierluigi </t>
  </si>
  <si>
    <t>01QWMBG</t>
  </si>
  <si>
    <t>Optical and wireless communications</t>
  </si>
  <si>
    <t>Matekovits Ladislau </t>
  </si>
  <si>
    <t>02NQUBG</t>
  </si>
  <si>
    <t>Radio planning</t>
  </si>
  <si>
    <t>fibra</t>
  </si>
  <si>
    <t>Perrone Guido</t>
  </si>
  <si>
    <t>Devices for optical and microwave communications</t>
  </si>
  <si>
    <t>01QWIBG</t>
  </si>
  <si>
    <t>Casu Mario Roberto</t>
  </si>
  <si>
    <t>02NVPBG</t>
  </si>
  <si>
    <t>Programmable electronic systems</t>
  </si>
  <si>
    <t>Switching technologies for data centers</t>
  </si>
  <si>
    <t>01RLIBG</t>
  </si>
  <si>
    <t>Giaccone Paolo</t>
  </si>
  <si>
    <t>02KRQOV</t>
  </si>
  <si>
    <t>02KRQBG</t>
  </si>
  <si>
    <t>Computer system security</t>
  </si>
  <si>
    <t>wearable</t>
  </si>
  <si>
    <t>Programming for IoT applications</t>
  </si>
  <si>
    <t>01QWRBH</t>
  </si>
  <si>
    <t>01QWRMV</t>
  </si>
  <si>
    <t>Ict For Smart Societies</t>
  </si>
  <si>
    <t>Biomedical Engineering</t>
  </si>
  <si>
    <t>Acquaviva Andrea</t>
  </si>
  <si>
    <t>01QWSBH</t>
  </si>
  <si>
    <t>Management and content delivery for Smart Networks: algorithms and modelling</t>
  </si>
  <si>
    <t>Meo Michela</t>
  </si>
  <si>
    <t>Smart grids</t>
  </si>
  <si>
    <t>01QWVBH</t>
  </si>
  <si>
    <t>Bompard Ettore Francesco</t>
  </si>
  <si>
    <t>01NVPBH</t>
  </si>
  <si>
    <t>Big data: architectures and data analytics</t>
  </si>
  <si>
    <t>01QYDOV</t>
  </si>
  <si>
    <t>01QYDBH</t>
  </si>
  <si>
    <t>01QYDNG</t>
  </si>
  <si>
    <t>01QYDOQ</t>
  </si>
  <si>
    <t>01QYDPE</t>
  </si>
  <si>
    <t>Ingegneria Matematica</t>
  </si>
  <si>
    <t>Nanotechnologies For Icts</t>
  </si>
  <si>
    <t>Garza Paolo</t>
  </si>
  <si>
    <t>Innovative wireless platforms for the internet of things</t>
  </si>
  <si>
    <t>01OVEOQ</t>
  </si>
  <si>
    <t>01OVEBH</t>
  </si>
  <si>
    <t>01OVEOV</t>
  </si>
  <si>
    <t>01OVEPE</t>
  </si>
  <si>
    <t>Trinchero Daniele</t>
  </si>
  <si>
    <t>Gozzelino Giuseppe</t>
  </si>
  <si>
    <t>Ingegneria Chimica E Dei Processi Sostenibili</t>
  </si>
  <si>
    <t>02NKRMW</t>
  </si>
  <si>
    <t>Chimica industriale e simulazione di processo</t>
  </si>
  <si>
    <t>02IHSMW</t>
  </si>
  <si>
    <t>Montrucchio Bartolomeo</t>
  </si>
  <si>
    <t>04ISFOV</t>
  </si>
  <si>
    <t>04ISFPD</t>
  </si>
  <si>
    <t>Computer vision</t>
  </si>
  <si>
    <t>Bottino Andrea Giuseppe</t>
  </si>
  <si>
    <t>02KQEOV</t>
  </si>
  <si>
    <t>02KQEPD</t>
  </si>
  <si>
    <t>02KQEPO</t>
  </si>
  <si>
    <t>Design Sistemico</t>
  </si>
  <si>
    <t>Realtà virtuale</t>
  </si>
  <si>
    <t>Martina Maurizio</t>
  </si>
  <si>
    <t>Sistemi elettronici per la produzione e distribuzione</t>
  </si>
  <si>
    <t>01OKTPD</t>
  </si>
  <si>
    <t>Digital interaction design</t>
  </si>
  <si>
    <t>01QYBPD</t>
  </si>
  <si>
    <t>Malnati Giovanni</t>
  </si>
  <si>
    <t>De Maddis Manuela</t>
  </si>
  <si>
    <t>Ingegneria Della Produzione Industriale E Dell'Innovazione Tecnologica</t>
  </si>
  <si>
    <t>01NLZMU</t>
  </si>
  <si>
    <t>Innovazione del prodotto/Innovazione del processo</t>
  </si>
  <si>
    <t>supply chain</t>
  </si>
  <si>
    <t>Schenone Maurizio</t>
  </si>
  <si>
    <t>Programmazione della produzione e logistica</t>
  </si>
  <si>
    <t>01NJYMU</t>
  </si>
  <si>
    <t>Sistemi di produzione innovativi</t>
  </si>
  <si>
    <t>01NJZMU</t>
  </si>
  <si>
    <t>Cavagnino Andrea</t>
  </si>
  <si>
    <t>03EOONC</t>
  </si>
  <si>
    <t>Macchine elettriche II</t>
  </si>
  <si>
    <t>Pastorelli Michele Angelo</t>
  </si>
  <si>
    <t>Azionamenti elettrici</t>
  </si>
  <si>
    <t>03AFINC</t>
  </si>
  <si>
    <t>Digital Electronics</t>
  </si>
  <si>
    <t>02MIVOQ</t>
  </si>
  <si>
    <t>Ruo Roch Massimo</t>
  </si>
  <si>
    <t>Sistemi digitali integrati</t>
  </si>
  <si>
    <t>01NNIOQ</t>
  </si>
  <si>
    <t>Sistemi di misura e sensori</t>
  </si>
  <si>
    <t>01NVIOQ</t>
  </si>
  <si>
    <t>Parvis Marco</t>
  </si>
  <si>
    <t>Pirola Marco</t>
  </si>
  <si>
    <t>Radio frequency integrated circuits</t>
  </si>
  <si>
    <t>01POHOQ</t>
  </si>
  <si>
    <t>Graziano Mariagrazia</t>
  </si>
  <si>
    <t>Micro &amp; Nano systems</t>
  </si>
  <si>
    <t>01NVMOQ</t>
  </si>
  <si>
    <t>CAD for micro systems</t>
  </si>
  <si>
    <t>02JCIOQ</t>
  </si>
  <si>
    <t>Pasero Eros Gian Alessandro</t>
  </si>
  <si>
    <t>Electronic systems engineering</t>
  </si>
  <si>
    <t>01NOKOQ</t>
  </si>
  <si>
    <t>pcb</t>
  </si>
  <si>
    <t>Electronics for embedded systems</t>
  </si>
  <si>
    <t>01NWMOQ</t>
  </si>
  <si>
    <t>01NWMOV</t>
  </si>
  <si>
    <t>Passerone Claudio</t>
  </si>
  <si>
    <t>Modeling and optimization of embedded systems</t>
  </si>
  <si>
    <t>01NWNOQ</t>
  </si>
  <si>
    <t>01NWNOV</t>
  </si>
  <si>
    <t>Lavagno Luciano</t>
  </si>
  <si>
    <t>Masera Guido</t>
  </si>
  <si>
    <t>Integrated systems architecture</t>
  </si>
  <si>
    <t>02GQCOQ</t>
  </si>
  <si>
    <t>01NVPOQ</t>
  </si>
  <si>
    <t>02CIXPG</t>
  </si>
  <si>
    <t>Sistemi informativi aziendali</t>
  </si>
  <si>
    <t>Corno Fulvio  </t>
  </si>
  <si>
    <t>Analisi e gestione dei sistemi produttivi</t>
  </si>
  <si>
    <t>01PDYPG</t>
  </si>
  <si>
    <t>Settineri Luca</t>
  </si>
  <si>
    <t>Produzione assistita dal calcolatore</t>
  </si>
  <si>
    <t>03BYKNE</t>
  </si>
  <si>
    <t>03BYKPG</t>
  </si>
  <si>
    <t>Iuliano Luca</t>
  </si>
  <si>
    <t>Simulazione dei sistemi gestionali</t>
  </si>
  <si>
    <t>01QGDPG</t>
  </si>
  <si>
    <t>01QGDNG</t>
  </si>
  <si>
    <t>Supply Chain Management</t>
  </si>
  <si>
    <t>01QKLPG</t>
  </si>
  <si>
    <t>Rafele Carlo </t>
  </si>
  <si>
    <t>Business intelligence per big data</t>
  </si>
  <si>
    <t>01RLBPG</t>
  </si>
  <si>
    <t>01RLBNG</t>
  </si>
  <si>
    <t>Cerquitelli Tania</t>
  </si>
  <si>
    <t>Gestione dell'innovazione e sviluppo prodotto ICT</t>
  </si>
  <si>
    <t>01NATPG</t>
  </si>
  <si>
    <t>Demartini Claudio Giovanni</t>
  </si>
  <si>
    <t>19AKSPG</t>
  </si>
  <si>
    <t>Greco Cosimo</t>
  </si>
  <si>
    <t>Modelli e sistemi a eventi discreti</t>
  </si>
  <si>
    <t>01NNEPG</t>
  </si>
  <si>
    <t>Calafiore Giuseppe Carlo</t>
  </si>
  <si>
    <t>02HEFPG</t>
  </si>
  <si>
    <t>Software architecture for automation</t>
  </si>
  <si>
    <t>01PECOV</t>
  </si>
  <si>
    <t>01PECQW</t>
  </si>
  <si>
    <t>Mechatronic Engineering</t>
  </si>
  <si>
    <t>Ghirardi Marco</t>
  </si>
  <si>
    <t>Automation and planning of production systems</t>
  </si>
  <si>
    <t>01PEDOV</t>
  </si>
  <si>
    <t>01PEDQW</t>
  </si>
  <si>
    <t>Architetture dei sistemi di elaborazione</t>
  </si>
  <si>
    <t>01NVUOV</t>
  </si>
  <si>
    <t>01NVUNG</t>
  </si>
  <si>
    <t>Sistemi per la gestione di basi di dati</t>
  </si>
  <si>
    <t>01NNEOV</t>
  </si>
  <si>
    <t>02GOLOV</t>
  </si>
  <si>
    <t>01PDCOV</t>
  </si>
  <si>
    <t>01PDCQW</t>
  </si>
  <si>
    <t>Digital control technologies and architectures</t>
  </si>
  <si>
    <t>Robotica</t>
  </si>
  <si>
    <t>Indri Marina</t>
  </si>
  <si>
    <t>Macii Alberto</t>
  </si>
  <si>
    <t>System-on-chip architecture</t>
  </si>
  <si>
    <t>01QYHOV</t>
  </si>
  <si>
    <t>Progetto di reti locali</t>
  </si>
  <si>
    <t>01NVYOV</t>
  </si>
  <si>
    <t>Risso Fulvio Giovanni Ottavio</t>
  </si>
  <si>
    <t>Piccolo Elio</t>
  </si>
  <si>
    <t>Intelligenza artificiale</t>
  </si>
  <si>
    <t>01BITOV</t>
  </si>
  <si>
    <t>01NNENG</t>
  </si>
  <si>
    <t>Sistemi integrati di produzione</t>
  </si>
  <si>
    <t>07CJBNE</t>
  </si>
  <si>
    <t>Progettazione di prodotto e di processo con metodi numerici</t>
  </si>
  <si>
    <t>04NIONE</t>
  </si>
  <si>
    <t>Salmi Alessandro</t>
  </si>
  <si>
    <t>Automazione dei sistemi meccanici</t>
  </si>
  <si>
    <t>03IHINE</t>
  </si>
  <si>
    <t>Viktorov Vladimir</t>
  </si>
  <si>
    <t>Pastorelli Stefano Paolo</t>
  </si>
  <si>
    <t>Dispositivi e sistemi robotici</t>
  </si>
  <si>
    <t>02IGYNE</t>
  </si>
  <si>
    <t>Dinamica dei sistemi meccanici</t>
  </si>
  <si>
    <t>03FOENE</t>
  </si>
  <si>
    <t>Fasana Alessandro</t>
  </si>
  <si>
    <t>Meccanica delle macchine automatiche</t>
  </si>
  <si>
    <t>02BPLNE</t>
  </si>
  <si>
    <t>Quaglia Giuseppe</t>
  </si>
  <si>
    <t>Meccatronica</t>
  </si>
  <si>
    <t>03BPZNE</t>
  </si>
  <si>
    <t>Modellazione funzionale delle macchine</t>
  </si>
  <si>
    <t>02IHBNE</t>
  </si>
  <si>
    <t>Tornincasa Stefano</t>
  </si>
  <si>
    <t>04CFIOV</t>
  </si>
  <si>
    <t>Applied mechanics and machine design</t>
  </si>
  <si>
    <t>01PCZQW</t>
  </si>
  <si>
    <t>Maffiodo Daniela</t>
  </si>
  <si>
    <t>Circuit Theory</t>
  </si>
  <si>
    <t>02OFZQW</t>
  </si>
  <si>
    <t>Modelling and simulation of mechatronic systems</t>
  </si>
  <si>
    <t>02PCYQW</t>
  </si>
  <si>
    <t>Bona Basilio</t>
  </si>
  <si>
    <t>Electronic systems for mechatronics</t>
  </si>
  <si>
    <t>01PDFQW</t>
  </si>
  <si>
    <t>Chiaberge Marcello</t>
  </si>
  <si>
    <t>Robotics</t>
  </si>
  <si>
    <t>01PEEQW</t>
  </si>
  <si>
    <t>Operating systems for embedded systems</t>
  </si>
  <si>
    <t>01NPSQW</t>
  </si>
  <si>
    <t>02NPSOV</t>
  </si>
  <si>
    <t>Violante Massimo</t>
  </si>
  <si>
    <t>Rovida Edoardo Giovanni Maria</t>
  </si>
  <si>
    <t>Politecnico di Milano</t>
  </si>
  <si>
    <t>ELETTROTECNICA E ELETTRONICA APPLICATA</t>
  </si>
  <si>
    <t>Zich Riccardo</t>
  </si>
  <si>
    <t>Bascetta Luca</t>
  </si>
  <si>
    <t>INFORMATICA (PER AEROSPAZIALI)</t>
  </si>
  <si>
    <t>Distante Fausto</t>
  </si>
  <si>
    <t>Bittanti Sergio</t>
  </si>
  <si>
    <t>FONDAMENTI DI AUTOMATICA</t>
  </si>
  <si>
    <t>Gruosso Giambattista</t>
  </si>
  <si>
    <t>ELETTROTECNICA</t>
  </si>
  <si>
    <t>ELETTRONICA</t>
  </si>
  <si>
    <t>Tosi Alberto</t>
  </si>
  <si>
    <t>MODELLAZIONE CAD</t>
  </si>
  <si>
    <t>Graziosi Serena</t>
  </si>
  <si>
    <t>ELETTRONICA ANALOGICA</t>
  </si>
  <si>
    <t>Sampietro Marco</t>
  </si>
  <si>
    <t>DATA ACQUISITION SYSTEMS</t>
  </si>
  <si>
    <t>Pesatori Alessandro</t>
  </si>
  <si>
    <t>DISPOSITIVI ELETTRONICI</t>
  </si>
  <si>
    <t>Lacaita Andrea Leonardo</t>
  </si>
  <si>
    <t>PRINCIPI DI ARCHITETTURE DEI CALCOLATORI</t>
  </si>
  <si>
    <t>Negrini Roberto</t>
  </si>
  <si>
    <t>Ingegneria dei Materiali e delle Nanotecnologie</t>
  </si>
  <si>
    <t>085850</t>
  </si>
  <si>
    <t>081376</t>
  </si>
  <si>
    <t>083266</t>
  </si>
  <si>
    <t>083401</t>
  </si>
  <si>
    <t>085849</t>
  </si>
  <si>
    <t>083407</t>
  </si>
  <si>
    <t>089252</t>
  </si>
  <si>
    <t>083533</t>
  </si>
  <si>
    <t>089455</t>
  </si>
  <si>
    <t>085995</t>
  </si>
  <si>
    <t>088801</t>
  </si>
  <si>
    <t>097678</t>
  </si>
  <si>
    <t>085981</t>
  </si>
  <si>
    <t>070354</t>
  </si>
  <si>
    <t>085983</t>
  </si>
  <si>
    <t>Dolara Alberto</t>
  </si>
  <si>
    <t>FONDAMENTI DI INFORMATICA</t>
  </si>
  <si>
    <t>082746</t>
  </si>
  <si>
    <t>Ingegneria dell'Automazione </t>
  </si>
  <si>
    <t>Braga Daniele Maria</t>
  </si>
  <si>
    <t>082748</t>
  </si>
  <si>
    <t>Pignari Sergio Amedeo</t>
  </si>
  <si>
    <t>SISTEMI INFORMATICI</t>
  </si>
  <si>
    <t>085743</t>
  </si>
  <si>
    <t>Gatti Nicola</t>
  </si>
  <si>
    <t>RETI DI TELECOMUNICAZIONE</t>
  </si>
  <si>
    <t>085744</t>
  </si>
  <si>
    <t>Bregni Stefano</t>
  </si>
  <si>
    <t>085745</t>
  </si>
  <si>
    <t>Tanelli Mara</t>
  </si>
  <si>
    <t>FONDAMENTI DI ELETTRONICA</t>
  </si>
  <si>
    <t>085746</t>
  </si>
  <si>
    <t>Castoldi Andrea</t>
  </si>
  <si>
    <t>SISTEMI A EVENTI DISCRETI</t>
  </si>
  <si>
    <t>088691</t>
  </si>
  <si>
    <t>Ferrarini Luca</t>
  </si>
  <si>
    <t>CONTROLLO DEI PROCESSI</t>
  </si>
  <si>
    <t>088692</t>
  </si>
  <si>
    <t>Bolzern Paolo Giuseppe Emilio</t>
  </si>
  <si>
    <t>MISURE E STRUMENTAZIONE</t>
  </si>
  <si>
    <t>088690</t>
  </si>
  <si>
    <t>Norgia Michele</t>
  </si>
  <si>
    <t>FONDAMENTI DI ROBOTICA</t>
  </si>
  <si>
    <t>085754</t>
  </si>
  <si>
    <t>Magnani Gianantonio</t>
  </si>
  <si>
    <t>BASI DI DATI 1</t>
  </si>
  <si>
    <t>085887</t>
  </si>
  <si>
    <t>Ingegneria delle Telecomunicazioni</t>
  </si>
  <si>
    <t>Quintarelli Elisa</t>
  </si>
  <si>
    <t>Ingegneria della Produzione Industriale</t>
  </si>
  <si>
    <t>INFORMATICA A</t>
  </si>
  <si>
    <t>061202</t>
  </si>
  <si>
    <t>Alippi Cesare</t>
  </si>
  <si>
    <t>MECCANICA APPLICATA ALLE MACCHINE</t>
  </si>
  <si>
    <t>083444</t>
  </si>
  <si>
    <t>Bucca Giuseppe</t>
  </si>
  <si>
    <t>083048</t>
  </si>
  <si>
    <t>Grimaccia Francesco</t>
  </si>
  <si>
    <t>GESTIONE DEI SISTEMI LOGISTICI E PRODUTTIVI</t>
  </si>
  <si>
    <t>072363</t>
  </si>
  <si>
    <t>Sala Lorenzo</t>
  </si>
  <si>
    <t>GESTIONE AZIENDALE A</t>
  </si>
  <si>
    <t>061189</t>
  </si>
  <si>
    <t>Zella Ezio</t>
  </si>
  <si>
    <t>PRODUZIONE ASSISTITA DA CALCOLATORE</t>
  </si>
  <si>
    <t>085965</t>
  </si>
  <si>
    <t>Cirrottola Pierluigi</t>
  </si>
  <si>
    <t>083225</t>
  </si>
  <si>
    <t>Miari Massimo</t>
  </si>
  <si>
    <t>SISTEMI DI COMUNICAZIONE</t>
  </si>
  <si>
    <t>Spalvieri Arnaldo</t>
  </si>
  <si>
    <t>INTERNET E RETI DI TELECOMUNICAZIONI</t>
  </si>
  <si>
    <t xml:space="preserve"> 085783</t>
  </si>
  <si>
    <t>097459</t>
  </si>
  <si>
    <t>Musumeci Francesco</t>
  </si>
  <si>
    <t> RETI LOGICHE</t>
  </si>
  <si>
    <t>085877</t>
  </si>
  <si>
    <t>Fornaciari William</t>
  </si>
  <si>
    <t>SICUREZZA DELLE RETI</t>
  </si>
  <si>
    <t>093507</t>
  </si>
  <si>
    <t>INFORMATICA B</t>
  </si>
  <si>
    <t>083559</t>
  </si>
  <si>
    <t>Ardagna Danilo</t>
  </si>
  <si>
    <t>Arturi Cesare Mario</t>
  </si>
  <si>
    <t>ELETTROTECNICA I</t>
  </si>
  <si>
    <t>086666</t>
  </si>
  <si>
    <t>086667</t>
  </si>
  <si>
    <t>Colaneri Patrizio</t>
  </si>
  <si>
    <t>Fazzi Alberto</t>
  </si>
  <si>
    <t>MECCANICA APPLICATA E DISEGNO</t>
  </si>
  <si>
    <t>089088</t>
  </si>
  <si>
    <t>Chatterton Steven</t>
  </si>
  <si>
    <t>ELETTROTECNICA II</t>
  </si>
  <si>
    <t>089269</t>
  </si>
  <si>
    <t>Bellan Diego</t>
  </si>
  <si>
    <t>Di Gerlando Antonino</t>
  </si>
  <si>
    <t>MACCHINE ELETTRICHE</t>
  </si>
  <si>
    <t>089244</t>
  </si>
  <si>
    <t>Loiacono Daniele</t>
  </si>
  <si>
    <t>082742</t>
  </si>
  <si>
    <t>D'Amore Dario</t>
  </si>
  <si>
    <t xml:space="preserve"> 086045</t>
  </si>
  <si>
    <t>Corno Matteo</t>
  </si>
  <si>
    <t>086046</t>
  </si>
  <si>
    <t>Guazzoni Chiara</t>
  </si>
  <si>
    <t>SISTEMI ELETTRONICI DIGITALI</t>
  </si>
  <si>
    <t>085996</t>
  </si>
  <si>
    <t>Geraci Angelo</t>
  </si>
  <si>
    <t>088713</t>
  </si>
  <si>
    <t>Piegari Luigi</t>
  </si>
  <si>
    <t>MICROCONTROLLORI</t>
  </si>
  <si>
    <t>099276</t>
  </si>
  <si>
    <t>Zappa Franco</t>
  </si>
  <si>
    <t>081369</t>
  </si>
  <si>
    <t>Di Nitto Elisabetta</t>
  </si>
  <si>
    <t>Ferrari Giorgio</t>
  </si>
  <si>
    <t>Fuggetta Alfonso</t>
  </si>
  <si>
    <t>Dercole Fabio</t>
  </si>
  <si>
    <t>Pelosi Gerardo</t>
  </si>
  <si>
    <t>Gandelli Alessandro</t>
  </si>
  <si>
    <t>060025</t>
  </si>
  <si>
    <t>PRINCIPI DI INGEGNERIA ELETTRICA</t>
  </si>
  <si>
    <t xml:space="preserve"> 091105</t>
  </si>
  <si>
    <t>Panzani Giulio</t>
  </si>
  <si>
    <t>Sianesi Andrea</t>
  </si>
  <si>
    <t>Caniato Federico Francesco Angelo</t>
  </si>
  <si>
    <t>SISTEMI INFORMATIVI</t>
  </si>
  <si>
    <t>085630</t>
  </si>
  <si>
    <t>Plebani Pierluigi</t>
  </si>
  <si>
    <t>SISTEMI INTEGRATI DI PRODUZIONE</t>
  </si>
  <si>
    <t>072371</t>
  </si>
  <si>
    <t>Urgo Marcello</t>
  </si>
  <si>
    <t>TECNOLOGIE DELL'INFORMAZIONE PER L'IMPRESA</t>
  </si>
  <si>
    <t>085758</t>
  </si>
  <si>
    <t>Fugini Mariagrazia</t>
  </si>
  <si>
    <t>Brambilla Angelo Maurizio</t>
  </si>
  <si>
    <t>Fraternali Piero</t>
  </si>
  <si>
    <t>085905</t>
  </si>
  <si>
    <t>Piroddi Luigi</t>
  </si>
  <si>
    <t>BASI DI DATI</t>
  </si>
  <si>
    <t>085876</t>
  </si>
  <si>
    <t>Pozzi Giuseppe</t>
  </si>
  <si>
    <t>AUTOMAZIONE INDUSTRIALE</t>
  </si>
  <si>
    <t>085901</t>
  </si>
  <si>
    <t>Salice Fabio</t>
  </si>
  <si>
    <t>FONDAMENTI DI INTERNET E RETI</t>
  </si>
  <si>
    <t>097246</t>
  </si>
  <si>
    <t>Bertozzi Matteo</t>
  </si>
  <si>
    <t>SISTEMI INFORMATIVI (PER IL SETTORE DELL'INFORMAZIONE)</t>
  </si>
  <si>
    <t>085914</t>
  </si>
  <si>
    <t>Vitali Monica</t>
  </si>
  <si>
    <t>INTELLIGENZA ARTIFICIALE</t>
  </si>
  <si>
    <t>085881</t>
  </si>
  <si>
    <t>Bonarini Andrea</t>
  </si>
  <si>
    <t>INTERAZIONE UOMO-MACCHINA</t>
  </si>
  <si>
    <t>085846</t>
  </si>
  <si>
    <t>Garzotto Franca</t>
  </si>
  <si>
    <t>AUTOMAZIONE DEI PROCESSI PRODUTTIVI</t>
  </si>
  <si>
    <t>086051</t>
  </si>
  <si>
    <t>Leva Alberto</t>
  </si>
  <si>
    <t>ROBOTICS</t>
  </si>
  <si>
    <t>089013</t>
  </si>
  <si>
    <t>Matteucci Matteo</t>
  </si>
  <si>
    <t>Campi Alessandro</t>
  </si>
  <si>
    <t>083223</t>
  </si>
  <si>
    <t>Piccardi Carlo</t>
  </si>
  <si>
    <t>Natali Dario Andrea Nicola</t>
  </si>
  <si>
    <t>METODI DI RAPPRESENTAZIONE TECNICA</t>
  </si>
  <si>
    <t>083443</t>
  </si>
  <si>
    <t>Zasso Alberto</t>
  </si>
  <si>
    <t>LABORATORIO PROGETTUALE CAD</t>
  </si>
  <si>
    <t>086454</t>
  </si>
  <si>
    <t>Cascini Gaetano</t>
  </si>
  <si>
    <t>GESTIONI DEI SISTEMI PRODUTTIVI E LOGISTICA</t>
  </si>
  <si>
    <t>086474</t>
  </si>
  <si>
    <t>Casadio Strozzi Matteo</t>
  </si>
  <si>
    <t>Petrone Gianfranco</t>
  </si>
  <si>
    <t>PROGETTAZIONE ASSISTITA DAL CALCOLATORE</t>
  </si>
  <si>
    <t>086510</t>
  </si>
  <si>
    <t>LABORATORIO CAD</t>
  </si>
  <si>
    <t>086511</t>
  </si>
  <si>
    <t>Vigano' Roberto</t>
  </si>
  <si>
    <t>MACCHINE UTENSILI</t>
  </si>
  <si>
    <t>086514</t>
  </si>
  <si>
    <t>Moroni Pier Giuseppe</t>
  </si>
  <si>
    <t>COMPUTER AIDED MANUFACTURING</t>
  </si>
  <si>
    <t>090912</t>
  </si>
  <si>
    <t>Automation and Control Engineering</t>
  </si>
  <si>
    <t>Moroni Giovanni</t>
  </si>
  <si>
    <t>AUTOMATION AND CONTROL LABORATORY</t>
  </si>
  <si>
    <t>090913</t>
  </si>
  <si>
    <t>Facchinetti Alan</t>
  </si>
  <si>
    <t>ELECTRONIC SYSTEMS</t>
  </si>
  <si>
    <t>088724</t>
  </si>
  <si>
    <t>Telecommunication Engineering</t>
  </si>
  <si>
    <t>Electronics Engineering</t>
  </si>
  <si>
    <t>CONTROL OF INDUSTRIAL ROBOTS</t>
  </si>
  <si>
    <t>090914</t>
  </si>
  <si>
    <t>Computer Science and Engineering</t>
  </si>
  <si>
    <t>Engineering Physics</t>
  </si>
  <si>
    <t>Rocco Paolo</t>
  </si>
  <si>
    <t>PRODUCTION SYSTEMS CONTROL</t>
  </si>
  <si>
    <t>090915</t>
  </si>
  <si>
    <t>trasduttore</t>
  </si>
  <si>
    <t>ADVANCED MEASUREMENT SYSTEMS FOR CONTROL APPLICATIONS</t>
  </si>
  <si>
    <t>097483</t>
  </si>
  <si>
    <t>Tarabini Marco</t>
  </si>
  <si>
    <t>Ferretti Gianni</t>
  </si>
  <si>
    <t>097484</t>
  </si>
  <si>
    <t>SIMULATION TECHNIQUES AND TOOLS</t>
  </si>
  <si>
    <t>AUTONOMOUS AGENTS AND MULTIAGENT SYSTEMS</t>
  </si>
  <si>
    <t>089169</t>
  </si>
  <si>
    <t>Amigoni Francesco</t>
  </si>
  <si>
    <t>ICT FOR CONTROL SYSTEMS ENGINEERING</t>
  </si>
  <si>
    <t>095901</t>
  </si>
  <si>
    <t>MANUFACTURING SYSTEMS PLANNING</t>
  </si>
  <si>
    <t>097312</t>
  </si>
  <si>
    <t>Management Engineering</t>
  </si>
  <si>
    <t>Mechanical Engineering</t>
  </si>
  <si>
    <t>Fumagalli Luca</t>
  </si>
  <si>
    <t>ADDITIVE MANUFACTURING</t>
  </si>
  <si>
    <t>097313</t>
  </si>
  <si>
    <t>Colosimo Bianca Maria</t>
  </si>
  <si>
    <t>Design &amp; Engineering</t>
  </si>
  <si>
    <t>MIDDLEWARE TECHNOLOGIES FOR DISTRIBUTED SYSTEMS</t>
  </si>
  <si>
    <t>090931</t>
  </si>
  <si>
    <t>Guinea Montalvo Sam Jesus</t>
  </si>
  <si>
    <t>IMAGE ANALYSIS AND COMPUTER VISION</t>
  </si>
  <si>
    <t>099993</t>
  </si>
  <si>
    <t>Caglioti Vincenzo</t>
  </si>
  <si>
    <t>ANALOG CIRCUIT DESIGN</t>
  </si>
  <si>
    <t>095143</t>
  </si>
  <si>
    <t>WEB AND INTERNET ECONOMICS</t>
  </si>
  <si>
    <t>097709</t>
  </si>
  <si>
    <t>ICT AND BUSINESS IN TRANSFORMATION LAB</t>
  </si>
  <si>
    <t>097710</t>
  </si>
  <si>
    <t>Brambilla Marco</t>
  </si>
  <si>
    <t>LEADERSHIP &amp; INNOVATION</t>
  </si>
  <si>
    <t>096076</t>
  </si>
  <si>
    <t>Verganti Roberto</t>
  </si>
  <si>
    <t>DATABASE SYSTEMS 2</t>
  </si>
  <si>
    <t>088955</t>
  </si>
  <si>
    <t>Comai Sara</t>
  </si>
  <si>
    <t>PRIVACY AND SECURITY</t>
  </si>
  <si>
    <t>094777</t>
  </si>
  <si>
    <t>Zanero Stefano</t>
  </si>
  <si>
    <t>ADVANCED COMPUTER ARCHITECTURES</t>
  </si>
  <si>
    <t>088949</t>
  </si>
  <si>
    <t>Silvano Cristina</t>
  </si>
  <si>
    <t>COMPUTER SYSTEMS</t>
  </si>
  <si>
    <t>089011</t>
  </si>
  <si>
    <t>Cremonesi Paolo</t>
  </si>
  <si>
    <t>COMPUTER GRAPHICS</t>
  </si>
  <si>
    <t>090958</t>
  </si>
  <si>
    <t>SIGNAL PROCESSING</t>
  </si>
  <si>
    <t>099333</t>
  </si>
  <si>
    <t>Canclini Antonio</t>
  </si>
  <si>
    <t>INTERNET OF THINGS</t>
  </si>
  <si>
    <t>089073</t>
  </si>
  <si>
    <t>Cesana Matteo</t>
  </si>
  <si>
    <t>ADVANCED ELECTRONICS</t>
  </si>
  <si>
    <t>099334</t>
  </si>
  <si>
    <t>Bertuccio Giuseppe</t>
  </si>
  <si>
    <t>MACHINE LEARNING</t>
  </si>
  <si>
    <t>097683</t>
  </si>
  <si>
    <t>PERVASIVE SYSTEMS</t>
  </si>
  <si>
    <t>088963</t>
  </si>
  <si>
    <t>COGNITIVE ROBOTICS</t>
  </si>
  <si>
    <t>091316</t>
  </si>
  <si>
    <t>ARTIFICIAL INTELLIGENCE AND SOFT COMPUTING</t>
  </si>
  <si>
    <t>089218</t>
  </si>
  <si>
    <t>EMBEDDED SYSTEMS</t>
  </si>
  <si>
    <t>095907</t>
  </si>
  <si>
    <t>ROBOTICS AND DESIGN</t>
  </si>
  <si>
    <t>093217</t>
  </si>
  <si>
    <t>elettrica</t>
  </si>
  <si>
    <t>SENSORS, MEASUREMENTS AND SMART METERING</t>
  </si>
  <si>
    <t>096100</t>
  </si>
  <si>
    <t>Electrical Engineering</t>
  </si>
  <si>
    <t>D'Antona Gabriele</t>
  </si>
  <si>
    <t>COMMUNICATION NETWORKS FOR ELECTRICITY SYSTEMS</t>
  </si>
  <si>
    <t>096101</t>
  </si>
  <si>
    <t>Trecordi Vittorio</t>
  </si>
  <si>
    <t>NETWORK AUTOMATION AND PROTECTION SYSTEMS; TOOLS FOR NETWORK SIMULATION</t>
  </si>
  <si>
    <t>097738</t>
  </si>
  <si>
    <t>Zaninelli Dario</t>
  </si>
  <si>
    <t>AZIONAMENTI ELETTRICI</t>
  </si>
  <si>
    <t>083760</t>
  </si>
  <si>
    <t>SISTEMI PER L'AUTOMAZIONE E LA COMUNICAZIONE INDUSTRIALE</t>
  </si>
  <si>
    <t>096102</t>
  </si>
  <si>
    <t>Maggi Stefano</t>
  </si>
  <si>
    <t>ELECTRON DEVICES</t>
  </si>
  <si>
    <t>095155</t>
  </si>
  <si>
    <t>Monzio Compagnoni Christian</t>
  </si>
  <si>
    <t>SIGNAL RECOVERY</t>
  </si>
  <si>
    <t>095251</t>
  </si>
  <si>
    <t>Cova Sergio</t>
  </si>
  <si>
    <t>DIGITAL INTEGRATED CIRCUIT DESIGN</t>
  </si>
  <si>
    <t>095264</t>
  </si>
  <si>
    <t>Bonfanti Andrea Giovanni</t>
  </si>
  <si>
    <t>ANTENNAS</t>
  </si>
  <si>
    <t>096110</t>
  </si>
  <si>
    <t>Gentili Gian Guido</t>
  </si>
  <si>
    <t>INDUSTRIAL TECHNOLOGIES</t>
  </si>
  <si>
    <t>096090</t>
  </si>
  <si>
    <t>Terzi Sergio</t>
  </si>
  <si>
    <t>OPERATIONS MANAGEMENT</t>
  </si>
  <si>
    <t>096088</t>
  </si>
  <si>
    <t>Taisch Marco</t>
  </si>
  <si>
    <t>LOGISTICS MANAGEMENT</t>
  </si>
  <si>
    <t>096089</t>
  </si>
  <si>
    <t>Melacini Marco</t>
  </si>
  <si>
    <t>ADVANCED SUPPLY CHAIN PLANNING LAB</t>
  </si>
  <si>
    <t>097340</t>
  </si>
  <si>
    <t>Miragliotta Giovanni</t>
  </si>
  <si>
    <t>TECHNOLOGIES FOR INFORMATION SYSTEMS</t>
  </si>
  <si>
    <t>089202</t>
  </si>
  <si>
    <t>Tanca Letizia</t>
  </si>
  <si>
    <t>BUSINESS INTELLIGENCE</t>
  </si>
  <si>
    <t>097383</t>
  </si>
  <si>
    <t>Vercellis Carlo</t>
  </si>
  <si>
    <t>COMPUTING INFRASTRUCTURES</t>
  </si>
  <si>
    <t>095898</t>
  </si>
  <si>
    <t>Gribaudo Marco</t>
  </si>
  <si>
    <t>COMPUTER SECURITY</t>
  </si>
  <si>
    <t>089165</t>
  </si>
  <si>
    <t>PRODUCT LIFE CYCLE MANAGEMENT</t>
  </si>
  <si>
    <t>097327</t>
  </si>
  <si>
    <t>Rossi Monica</t>
  </si>
  <si>
    <t>MANUFACTURING SYSTEMS ENGINEERING</t>
  </si>
  <si>
    <t>097311</t>
  </si>
  <si>
    <t>Terkaj Walter</t>
  </si>
  <si>
    <t>DESIGN AND MANAGEMENT OF PRODUCTION SYSTEMS</t>
  </si>
  <si>
    <t>095844</t>
  </si>
  <si>
    <t>MACHINE TOOLS AND MANUFACTURING SYSTEMS LM</t>
  </si>
  <si>
    <t>097543</t>
  </si>
  <si>
    <t>/</t>
  </si>
  <si>
    <t>AUTOMATIC CONTROL A</t>
  </si>
  <si>
    <t>097520</t>
  </si>
  <si>
    <t>MECHATRONIC SYSTEMS AND LABORATORY A</t>
  </si>
  <si>
    <t>097519</t>
  </si>
  <si>
    <t>Braghin Francesco</t>
  </si>
  <si>
    <t>SMART STRUCTURES AND DEVICES</t>
  </si>
  <si>
    <t>094910</t>
  </si>
  <si>
    <t>Ruzzene Massimo</t>
  </si>
  <si>
    <t>VISION BASED 3D MEASUREMENTS</t>
  </si>
  <si>
    <t>097457</t>
  </si>
  <si>
    <t>Zappa Emanuele</t>
  </si>
  <si>
    <t>METHODS FOR VIRTUAL PROTOTYPING</t>
  </si>
  <si>
    <t>095890</t>
  </si>
  <si>
    <t>Bordegoni Monica</t>
  </si>
  <si>
    <t>COMPUTER VISION AND REVERSE ENGINEERING</t>
  </si>
  <si>
    <t>097454</t>
  </si>
  <si>
    <t>Guidi Gabriele</t>
  </si>
  <si>
    <t>MECCANICA DEI ROBOT</t>
  </si>
  <si>
    <t>091106</t>
  </si>
  <si>
    <t>Giberti Hermes</t>
  </si>
  <si>
    <t>MEASURING TECHNIQUES AND SENSORS FOR AUTOMATION A</t>
  </si>
  <si>
    <t>091494</t>
  </si>
  <si>
    <t>Bocciolone Marco Francesco</t>
  </si>
  <si>
    <t>DIGITAL COMMUNICATION</t>
  </si>
  <si>
    <t>096679</t>
  </si>
  <si>
    <t>Magarini Maurizio</t>
  </si>
  <si>
    <t>NETWORK SECURITY AND CRYPTOGRAPHY</t>
  </si>
  <si>
    <t>091033</t>
  </si>
  <si>
    <t>Verticale Giacomo</t>
  </si>
  <si>
    <t>DATA BASES 2</t>
  </si>
  <si>
    <t>089183</t>
  </si>
  <si>
    <t>Paraboschi Stefano</t>
  </si>
  <si>
    <t>DISTRIBUTED SYSTEMS</t>
  </si>
  <si>
    <t>090950</t>
  </si>
  <si>
    <t>Cugola Gianpaolo</t>
  </si>
  <si>
    <t>BUSINESS INFORMATION SYSTEMS 1</t>
  </si>
  <si>
    <t>091023</t>
  </si>
  <si>
    <t>Francalanci Chiara</t>
  </si>
  <si>
    <t>ELECTRONICS</t>
  </si>
  <si>
    <t>096032</t>
  </si>
  <si>
    <t>Engineering Physiscs</t>
  </si>
  <si>
    <t>Sottocornola Spinelli Alessandro</t>
  </si>
  <si>
    <t>Torino</t>
  </si>
  <si>
    <t>Milano</t>
  </si>
  <si>
    <t>Tot</t>
  </si>
  <si>
    <t>Parola</t>
  </si>
  <si>
    <t>Complexity in engineering &amp; management systems</t>
  </si>
  <si>
    <t>01ROKRP</t>
  </si>
  <si>
    <t>Gestione, Produzione E Design</t>
  </si>
  <si>
    <t>Dottorato di ricerca</t>
  </si>
  <si>
    <t>Gestione dei processi di progettazione</t>
  </si>
  <si>
    <t>01FCVRP</t>
  </si>
  <si>
    <t>Rafele Carlo</t>
  </si>
  <si>
    <t>Montagna Francesca</t>
  </si>
  <si>
    <t>Lean startup e lean business for l'innovation management</t>
  </si>
  <si>
    <t>01RRPRV</t>
  </si>
  <si>
    <t>01RRPIU</t>
  </si>
  <si>
    <t>01RRPRO</t>
  </si>
  <si>
    <t>01RRPRP</t>
  </si>
  <si>
    <t>Ingegneria Elettrica, Elettronica E Delle Comunicazioni</t>
  </si>
  <si>
    <t>Ingegneria Informatica E Dei Sistemi</t>
  </si>
  <si>
    <t>Perboli Guido</t>
  </si>
  <si>
    <t>Strumenti e tecnologie per lo sviluppo del prodotto</t>
  </si>
  <si>
    <t>01LEXRP</t>
  </si>
  <si>
    <t>The new Internet Society: entering the black-box of digital innovations</t>
  </si>
  <si>
    <t>02RHORP</t>
  </si>
  <si>
    <t>02RHOIU</t>
  </si>
  <si>
    <t>02RHORV</t>
  </si>
  <si>
    <t>02RHORO</t>
  </si>
  <si>
    <t>Neirotti Paolo</t>
  </si>
  <si>
    <t>Toolbox for the smart factory</t>
  </si>
  <si>
    <t>01ROHRP</t>
  </si>
  <si>
    <t>Advanced iterative techniques for digital receivers</t>
  </si>
  <si>
    <t>01QRRRV</t>
  </si>
  <si>
    <t>Montorsi Guido</t>
  </si>
  <si>
    <t>Cloud computing per applicazioni e-science</t>
  </si>
  <si>
    <t>01PJHRV</t>
  </si>
  <si>
    <t>Terzo Olivier</t>
  </si>
  <si>
    <t>Compressed sensing: theory and applications</t>
  </si>
  <si>
    <t>01QRQRV</t>
  </si>
  <si>
    <t>Magli Enrico</t>
  </si>
  <si>
    <t>Embedded electromagnetic systems for the internet of things</t>
  </si>
  <si>
    <t>01QFARV</t>
  </si>
  <si>
    <t>Photonics: a key enabling technology for engineering applications</t>
  </si>
  <si>
    <t>01QFDRV</t>
  </si>
  <si>
    <t>Sviluppo e gestione di sistemi di acquisizione dati</t>
  </si>
  <si>
    <t>01QEZRV</t>
  </si>
  <si>
    <t>Carullo Alessio</t>
  </si>
  <si>
    <t>3D Integration: Challenges and Solutions</t>
  </si>
  <si>
    <t>01RZHIU</t>
  </si>
  <si>
    <t>Kavousianos Chrysovalantis</t>
  </si>
  <si>
    <t>Data mining concepts and algorithms</t>
  </si>
  <si>
    <t>01QTEIU</t>
  </si>
  <si>
    <t>Parallel and distributed computing</t>
  </si>
  <si>
    <t>01MNFIU</t>
  </si>
  <si>
    <t>Reconfigurable computing</t>
  </si>
  <si>
    <t>01QSCIU</t>
  </si>
  <si>
    <t>Sterpone Luca</t>
  </si>
  <si>
    <t>Techniques of robust control</t>
  </si>
  <si>
    <t>01QTHIU</t>
  </si>
  <si>
    <t>Meccanica sperimentale</t>
  </si>
  <si>
    <t>03BPVRO</t>
  </si>
  <si>
    <t> Ingegneria Meccanica</t>
  </si>
  <si>
    <t>Avalle Massimiliano</t>
  </si>
  <si>
    <t>Progettazione e simulazione eterogenea con tecniche di 'System Engineering'</t>
  </si>
  <si>
    <t>01RQERO</t>
  </si>
  <si>
    <t>Brusa Eugenio</t>
  </si>
  <si>
    <t>ADVANCED TOPIC ON RECONFIGURABLE FPGA-BASED SYSTEMS DESIGN</t>
  </si>
  <si>
    <t>050711</t>
  </si>
  <si>
    <t>Ingegneria dell'Informazione</t>
  </si>
  <si>
    <t>Santambrogio Marco Domenico</t>
  </si>
  <si>
    <t>ADVANCED TOPICS IN COMPUTER SECURITY</t>
  </si>
  <si>
    <t>050713</t>
  </si>
  <si>
    <t>ANALYSIS OF COMPLEX NETWORKS: THEORY AND APPLICATIONS</t>
  </si>
  <si>
    <t>050723</t>
  </si>
  <si>
    <t>BIG DATA TECHNOLOGIES</t>
  </si>
  <si>
    <t>050702</t>
  </si>
  <si>
    <t>Ceri Stefano</t>
  </si>
  <si>
    <t>COMMUNICATIONS CIRCUITS</t>
  </si>
  <si>
    <t>050742</t>
  </si>
  <si>
    <t>Samori Carlo</t>
  </si>
  <si>
    <t>DATA-DRIVEN CONTROL SYSTEM DESIGN</t>
  </si>
  <si>
    <t>096874</t>
  </si>
  <si>
    <t>Formentin Simone</t>
  </si>
  <si>
    <t>DIGITAL CIRCUITS AND SYSTEMS FOR DSP AND FPGA-BASED PROCESSING</t>
  </si>
  <si>
    <t>096875</t>
  </si>
  <si>
    <t>INTELLIGENCE FOR EMBEDDED SYSTEMS</t>
  </si>
  <si>
    <t>096881</t>
  </si>
  <si>
    <t>Roveri Manuel</t>
  </si>
  <si>
    <t>INTELLIGENT MULTIAGENT SYSTEMS</t>
  </si>
  <si>
    <t>077685</t>
  </si>
  <si>
    <t>MODELLING, CONTROL AND MANAGEMENT OF INTEGRATED ELECTROMECHANICAL DRIVES</t>
  </si>
  <si>
    <t>090778</t>
  </si>
  <si>
    <t>Castelli Dezza Francesco</t>
  </si>
  <si>
    <t>MODELLING AND ANALYSIS OF COMPLEX SYSTEMS</t>
  </si>
  <si>
    <t>050680</t>
  </si>
  <si>
    <t>Macchi Marco</t>
  </si>
  <si>
    <t>SUPPLY CHAIN MANAGEMENT</t>
  </si>
  <si>
    <t>050677</t>
  </si>
  <si>
    <t>Caniato Federico</t>
  </si>
  <si>
    <t>INVENTIVE DESIGN AND PROBLEM SOLVING</t>
  </si>
  <si>
    <t>095317</t>
  </si>
  <si>
    <t>Ingegneria Meccanica </t>
  </si>
  <si>
    <t>099193</t>
  </si>
  <si>
    <t>PAROLA</t>
  </si>
  <si>
    <t>TOT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</si>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</sst>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CONFRONTO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Foglio2!$I$2</c:f>
              <c:strCache>
                <c:ptCount val="1"/>
                <c:pt idx="0">
                  <c:v>Torino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>
                  <a:alpha val="92000"/>
                </a:schemeClr>
              </a:solidFill>
            </a:ln>
            <a:effectLst/>
          </c:spPr>
          <c:invertIfNegative val="0"/>
          <c:cat>
            <c:strRef>
              <c:f>Foglio2!$G$3:$G$109</c:f>
              <c:strCache>
                <c:ptCount val="107"/>
                <c:pt idx="0">
                  <c:v>sistema</c:v>
                </c:pt>
                <c:pt idx="1">
                  <c:v>dati</c:v>
                </c:pt>
                <c:pt idx="2">
                  <c:v>industria</c:v>
                </c:pt>
                <c:pt idx="3">
                  <c:v>analisi</c:v>
                </c:pt>
                <c:pt idx="4">
                  <c:v>digitale</c:v>
                </c:pt>
                <c:pt idx="5">
                  <c:v>sensore</c:v>
                </c:pt>
                <c:pt idx="6">
                  <c:v>simulazione</c:v>
                </c:pt>
                <c:pt idx="7">
                  <c:v>controllo</c:v>
                </c:pt>
                <c:pt idx="8">
                  <c:v>circuito</c:v>
                </c:pt>
                <c:pt idx="9">
                  <c:v>automazione</c:v>
                </c:pt>
                <c:pt idx="10">
                  <c:v>programma</c:v>
                </c:pt>
                <c:pt idx="11">
                  <c:v>dinamico</c:v>
                </c:pt>
                <c:pt idx="12">
                  <c:v>macchina</c:v>
                </c:pt>
                <c:pt idx="13">
                  <c:v>comunicazione</c:v>
                </c:pt>
                <c:pt idx="14">
                  <c:v>cad</c:v>
                </c:pt>
                <c:pt idx="15">
                  <c:v>segnale</c:v>
                </c:pt>
                <c:pt idx="16">
                  <c:v>gestione</c:v>
                </c:pt>
                <c:pt idx="17">
                  <c:v>network</c:v>
                </c:pt>
                <c:pt idx="18">
                  <c:v>tecnologia</c:v>
                </c:pt>
                <c:pt idx="19">
                  <c:v>manufacturing</c:v>
                </c:pt>
                <c:pt idx="20">
                  <c:v>elettronica</c:v>
                </c:pt>
                <c:pt idx="21">
                  <c:v>integrazione</c:v>
                </c:pt>
                <c:pt idx="22">
                  <c:v>robot</c:v>
                </c:pt>
                <c:pt idx="23">
                  <c:v>informazioni</c:v>
                </c:pt>
                <c:pt idx="24">
                  <c:v>processo</c:v>
                </c:pt>
                <c:pt idx="25">
                  <c:v>3D</c:v>
                </c:pt>
                <c:pt idx="26">
                  <c:v>ottimizzazione</c:v>
                </c:pt>
                <c:pt idx="27">
                  <c:v>interconnessione</c:v>
                </c:pt>
                <c:pt idx="28">
                  <c:v>embedded</c:v>
                </c:pt>
                <c:pt idx="29">
                  <c:v>memoria</c:v>
                </c:pt>
                <c:pt idx="30">
                  <c:v>protocollo</c:v>
                </c:pt>
                <c:pt idx="31">
                  <c:v>transistor</c:v>
                </c:pt>
                <c:pt idx="32">
                  <c:v>innovazione</c:v>
                </c:pt>
                <c:pt idx="33">
                  <c:v>internet</c:v>
                </c:pt>
                <c:pt idx="34">
                  <c:v>software</c:v>
                </c:pt>
                <c:pt idx="35">
                  <c:v>wireless</c:v>
                </c:pt>
                <c:pt idx="36">
                  <c:v>database</c:v>
                </c:pt>
                <c:pt idx="37">
                  <c:v>rete</c:v>
                </c:pt>
                <c:pt idx="38">
                  <c:v>computazione</c:v>
                </c:pt>
                <c:pt idx="39">
                  <c:v>cam</c:v>
                </c:pt>
                <c:pt idx="40">
                  <c:v>lean</c:v>
                </c:pt>
                <c:pt idx="41">
                  <c:v>microprocessore</c:v>
                </c:pt>
                <c:pt idx="42">
                  <c:v>smart</c:v>
                </c:pt>
                <c:pt idx="43">
                  <c:v>cloud</c:v>
                </c:pt>
                <c:pt idx="44">
                  <c:v>sicurezza</c:v>
                </c:pt>
                <c:pt idx="45">
                  <c:v>virtuale</c:v>
                </c:pt>
                <c:pt idx="46">
                  <c:v>big data</c:v>
                </c:pt>
                <c:pt idx="47">
                  <c:v>server</c:v>
                </c:pt>
                <c:pt idx="48">
                  <c:v>web</c:v>
                </c:pt>
                <c:pt idx="49">
                  <c:v>elettrotecnica</c:v>
                </c:pt>
                <c:pt idx="50">
                  <c:v>intelligenza</c:v>
                </c:pt>
                <c:pt idx="51">
                  <c:v>supply chain</c:v>
                </c:pt>
                <c:pt idx="52">
                  <c:v>client</c:v>
                </c:pt>
                <c:pt idx="53">
                  <c:v>ip</c:v>
                </c:pt>
                <c:pt idx="54">
                  <c:v>rapid prototyping</c:v>
                </c:pt>
                <c:pt idx="55">
                  <c:v>rfid</c:v>
                </c:pt>
                <c:pt idx="56">
                  <c:v>trasduttore</c:v>
                </c:pt>
                <c:pt idx="57">
                  <c:v>informatica</c:v>
                </c:pt>
                <c:pt idx="58">
                  <c:v>interfaccia</c:v>
                </c:pt>
                <c:pt idx="59">
                  <c:v>produzione</c:v>
                </c:pt>
                <c:pt idx="60">
                  <c:v>real time</c:v>
                </c:pt>
                <c:pt idx="61">
                  <c:v>cyber</c:v>
                </c:pt>
                <c:pt idx="62">
                  <c:v>fabbrica</c:v>
                </c:pt>
                <c:pt idx="63">
                  <c:v>machine learning</c:v>
                </c:pt>
                <c:pt idx="64">
                  <c:v>prototipo</c:v>
                </c:pt>
                <c:pt idx="65">
                  <c:v>erp</c:v>
                </c:pt>
                <c:pt idx="66">
                  <c:v>flessibilità</c:v>
                </c:pt>
                <c:pt idx="67">
                  <c:v>lan</c:v>
                </c:pt>
                <c:pt idx="68">
                  <c:v>link</c:v>
                </c:pt>
                <c:pt idx="69">
                  <c:v>meccatronica</c:v>
                </c:pt>
                <c:pt idx="70">
                  <c:v>antenna</c:v>
                </c:pt>
                <c:pt idx="71">
                  <c:v>chip</c:v>
                </c:pt>
                <c:pt idx="72">
                  <c:v>linea</c:v>
                </c:pt>
                <c:pt idx="73">
                  <c:v>realtà virtuale</c:v>
                </c:pt>
                <c:pt idx="74">
                  <c:v>sostenibilità</c:v>
                </c:pt>
                <c:pt idx="75">
                  <c:v>wan</c:v>
                </c:pt>
                <c:pt idx="76">
                  <c:v>connessione</c:v>
                </c:pt>
                <c:pt idx="77">
                  <c:v>fibra</c:v>
                </c:pt>
                <c:pt idx="78">
                  <c:v>realtà aumentata</c:v>
                </c:pt>
                <c:pt idx="79">
                  <c:v>produttività</c:v>
                </c:pt>
                <c:pt idx="80">
                  <c:v>remoto</c:v>
                </c:pt>
                <c:pt idx="81">
                  <c:v>stampa</c:v>
                </c:pt>
                <c:pt idx="82">
                  <c:v>trasformazione</c:v>
                </c:pt>
                <c:pt idx="83">
                  <c:v>wearable</c:v>
                </c:pt>
                <c:pt idx="84">
                  <c:v>4g</c:v>
                </c:pt>
                <c:pt idx="85">
                  <c:v>additivo</c:v>
                </c:pt>
                <c:pt idx="86">
                  <c:v>agile</c:v>
                </c:pt>
                <c:pt idx="87">
                  <c:v>catena</c:v>
                </c:pt>
                <c:pt idx="88">
                  <c:v>collaborazione</c:v>
                </c:pt>
                <c:pt idx="89">
                  <c:v>dominio</c:v>
                </c:pt>
                <c:pt idx="90">
                  <c:v>drone</c:v>
                </c:pt>
                <c:pt idx="91">
                  <c:v>interoperabilità</c:v>
                </c:pt>
                <c:pt idx="92">
                  <c:v>macchinario</c:v>
                </c:pt>
                <c:pt idx="93">
                  <c:v>mes</c:v>
                </c:pt>
                <c:pt idx="94">
                  <c:v>monitoraggio</c:v>
                </c:pt>
                <c:pt idx="95">
                  <c:v>privacy</c:v>
                </c:pt>
                <c:pt idx="96">
                  <c:v>5g</c:v>
                </c:pt>
                <c:pt idx="97">
                  <c:v>cobot</c:v>
                </c:pt>
                <c:pt idx="98">
                  <c:v>cognitivo</c:v>
                </c:pt>
                <c:pt idx="99">
                  <c:v>condivisione</c:v>
                </c:pt>
                <c:pt idx="100">
                  <c:v>connettività</c:v>
                </c:pt>
                <c:pt idx="101">
                  <c:v>diagnosi</c:v>
                </c:pt>
                <c:pt idx="102">
                  <c:v>nfc</c:v>
                </c:pt>
                <c:pt idx="103">
                  <c:v>piattaforma</c:v>
                </c:pt>
                <c:pt idx="104">
                  <c:v>predizione</c:v>
                </c:pt>
                <c:pt idx="105">
                  <c:v>transponder</c:v>
                </c:pt>
                <c:pt idx="106">
                  <c:v>velocità</c:v>
                </c:pt>
              </c:strCache>
            </c:strRef>
          </c:cat>
          <c:val>
            <c:numRef>
              <c:f>Foglio2!$I$3:$I$109</c:f>
              <c:numCache>
                <c:formatCode>General</c:formatCode>
                <c:ptCount val="107"/>
                <c:pt idx="0">
                  <c:v>36</c:v>
                </c:pt>
                <c:pt idx="1">
                  <c:v>33</c:v>
                </c:pt>
                <c:pt idx="2">
                  <c:v>29</c:v>
                </c:pt>
                <c:pt idx="3">
                  <c:v>37</c:v>
                </c:pt>
                <c:pt idx="4">
                  <c:v>25</c:v>
                </c:pt>
                <c:pt idx="5">
                  <c:v>19</c:v>
                </c:pt>
                <c:pt idx="6">
                  <c:v>28</c:v>
                </c:pt>
                <c:pt idx="7">
                  <c:v>17</c:v>
                </c:pt>
                <c:pt idx="8">
                  <c:v>29</c:v>
                </c:pt>
                <c:pt idx="9">
                  <c:v>22</c:v>
                </c:pt>
                <c:pt idx="10">
                  <c:v>22</c:v>
                </c:pt>
                <c:pt idx="11">
                  <c:v>19</c:v>
                </c:pt>
                <c:pt idx="12">
                  <c:v>22</c:v>
                </c:pt>
                <c:pt idx="13">
                  <c:v>19</c:v>
                </c:pt>
                <c:pt idx="14">
                  <c:v>19</c:v>
                </c:pt>
                <c:pt idx="15">
                  <c:v>12</c:v>
                </c:pt>
                <c:pt idx="16">
                  <c:v>21</c:v>
                </c:pt>
                <c:pt idx="17">
                  <c:v>16</c:v>
                </c:pt>
                <c:pt idx="18">
                  <c:v>21</c:v>
                </c:pt>
                <c:pt idx="19">
                  <c:v>17</c:v>
                </c:pt>
                <c:pt idx="20">
                  <c:v>18</c:v>
                </c:pt>
                <c:pt idx="21">
                  <c:v>10</c:v>
                </c:pt>
                <c:pt idx="22">
                  <c:v>14</c:v>
                </c:pt>
                <c:pt idx="23">
                  <c:v>8</c:v>
                </c:pt>
                <c:pt idx="24">
                  <c:v>15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12</c:v>
                </c:pt>
                <c:pt idx="30">
                  <c:v>10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5</c:v>
                </c:pt>
                <c:pt idx="35">
                  <c:v>11</c:v>
                </c:pt>
                <c:pt idx="36">
                  <c:v>6</c:v>
                </c:pt>
                <c:pt idx="37">
                  <c:v>9</c:v>
                </c:pt>
                <c:pt idx="38">
                  <c:v>5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7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8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</c:ser>
        <c:ser>
          <c:idx val="1"/>
          <c:order val="1"/>
          <c:tx>
            <c:strRef>
              <c:f>Foglio2!$J$2</c:f>
              <c:strCache>
                <c:ptCount val="1"/>
                <c:pt idx="0">
                  <c:v>Milano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Foglio2!$G$3:$G$109</c:f>
              <c:strCache>
                <c:ptCount val="107"/>
                <c:pt idx="0">
                  <c:v>sistema</c:v>
                </c:pt>
                <c:pt idx="1">
                  <c:v>dati</c:v>
                </c:pt>
                <c:pt idx="2">
                  <c:v>industria</c:v>
                </c:pt>
                <c:pt idx="3">
                  <c:v>analisi</c:v>
                </c:pt>
                <c:pt idx="4">
                  <c:v>digitale</c:v>
                </c:pt>
                <c:pt idx="5">
                  <c:v>sensore</c:v>
                </c:pt>
                <c:pt idx="6">
                  <c:v>simulazione</c:v>
                </c:pt>
                <c:pt idx="7">
                  <c:v>controllo</c:v>
                </c:pt>
                <c:pt idx="8">
                  <c:v>circuito</c:v>
                </c:pt>
                <c:pt idx="9">
                  <c:v>automazione</c:v>
                </c:pt>
                <c:pt idx="10">
                  <c:v>programma</c:v>
                </c:pt>
                <c:pt idx="11">
                  <c:v>dinamico</c:v>
                </c:pt>
                <c:pt idx="12">
                  <c:v>macchina</c:v>
                </c:pt>
                <c:pt idx="13">
                  <c:v>comunicazione</c:v>
                </c:pt>
                <c:pt idx="14">
                  <c:v>cad</c:v>
                </c:pt>
                <c:pt idx="15">
                  <c:v>segnale</c:v>
                </c:pt>
                <c:pt idx="16">
                  <c:v>gestione</c:v>
                </c:pt>
                <c:pt idx="17">
                  <c:v>network</c:v>
                </c:pt>
                <c:pt idx="18">
                  <c:v>tecnologia</c:v>
                </c:pt>
                <c:pt idx="19">
                  <c:v>manufacturing</c:v>
                </c:pt>
                <c:pt idx="20">
                  <c:v>elettronica</c:v>
                </c:pt>
                <c:pt idx="21">
                  <c:v>integrazione</c:v>
                </c:pt>
                <c:pt idx="22">
                  <c:v>robot</c:v>
                </c:pt>
                <c:pt idx="23">
                  <c:v>informazioni</c:v>
                </c:pt>
                <c:pt idx="24">
                  <c:v>processo</c:v>
                </c:pt>
                <c:pt idx="25">
                  <c:v>3D</c:v>
                </c:pt>
                <c:pt idx="26">
                  <c:v>ottimizzazione</c:v>
                </c:pt>
                <c:pt idx="27">
                  <c:v>interconnessione</c:v>
                </c:pt>
                <c:pt idx="28">
                  <c:v>embedded</c:v>
                </c:pt>
                <c:pt idx="29">
                  <c:v>memoria</c:v>
                </c:pt>
                <c:pt idx="30">
                  <c:v>protocollo</c:v>
                </c:pt>
                <c:pt idx="31">
                  <c:v>transistor</c:v>
                </c:pt>
                <c:pt idx="32">
                  <c:v>innovazione</c:v>
                </c:pt>
                <c:pt idx="33">
                  <c:v>internet</c:v>
                </c:pt>
                <c:pt idx="34">
                  <c:v>software</c:v>
                </c:pt>
                <c:pt idx="35">
                  <c:v>wireless</c:v>
                </c:pt>
                <c:pt idx="36">
                  <c:v>database</c:v>
                </c:pt>
                <c:pt idx="37">
                  <c:v>rete</c:v>
                </c:pt>
                <c:pt idx="38">
                  <c:v>computazione</c:v>
                </c:pt>
                <c:pt idx="39">
                  <c:v>cam</c:v>
                </c:pt>
                <c:pt idx="40">
                  <c:v>lean</c:v>
                </c:pt>
                <c:pt idx="41">
                  <c:v>microprocessore</c:v>
                </c:pt>
                <c:pt idx="42">
                  <c:v>smart</c:v>
                </c:pt>
                <c:pt idx="43">
                  <c:v>cloud</c:v>
                </c:pt>
                <c:pt idx="44">
                  <c:v>sicurezza</c:v>
                </c:pt>
                <c:pt idx="45">
                  <c:v>virtuale</c:v>
                </c:pt>
                <c:pt idx="46">
                  <c:v>big data</c:v>
                </c:pt>
                <c:pt idx="47">
                  <c:v>server</c:v>
                </c:pt>
                <c:pt idx="48">
                  <c:v>web</c:v>
                </c:pt>
                <c:pt idx="49">
                  <c:v>elettrotecnica</c:v>
                </c:pt>
                <c:pt idx="50">
                  <c:v>intelligenza</c:v>
                </c:pt>
                <c:pt idx="51">
                  <c:v>supply chain</c:v>
                </c:pt>
                <c:pt idx="52">
                  <c:v>client</c:v>
                </c:pt>
                <c:pt idx="53">
                  <c:v>ip</c:v>
                </c:pt>
                <c:pt idx="54">
                  <c:v>rapid prototyping</c:v>
                </c:pt>
                <c:pt idx="55">
                  <c:v>rfid</c:v>
                </c:pt>
                <c:pt idx="56">
                  <c:v>trasduttore</c:v>
                </c:pt>
                <c:pt idx="57">
                  <c:v>informatica</c:v>
                </c:pt>
                <c:pt idx="58">
                  <c:v>interfaccia</c:v>
                </c:pt>
                <c:pt idx="59">
                  <c:v>produzione</c:v>
                </c:pt>
                <c:pt idx="60">
                  <c:v>real time</c:v>
                </c:pt>
                <c:pt idx="61">
                  <c:v>cyber</c:v>
                </c:pt>
                <c:pt idx="62">
                  <c:v>fabbrica</c:v>
                </c:pt>
                <c:pt idx="63">
                  <c:v>machine learning</c:v>
                </c:pt>
                <c:pt idx="64">
                  <c:v>prototipo</c:v>
                </c:pt>
                <c:pt idx="65">
                  <c:v>erp</c:v>
                </c:pt>
                <c:pt idx="66">
                  <c:v>flessibilità</c:v>
                </c:pt>
                <c:pt idx="67">
                  <c:v>lan</c:v>
                </c:pt>
                <c:pt idx="68">
                  <c:v>link</c:v>
                </c:pt>
                <c:pt idx="69">
                  <c:v>meccatronica</c:v>
                </c:pt>
                <c:pt idx="70">
                  <c:v>antenna</c:v>
                </c:pt>
                <c:pt idx="71">
                  <c:v>chip</c:v>
                </c:pt>
                <c:pt idx="72">
                  <c:v>linea</c:v>
                </c:pt>
                <c:pt idx="73">
                  <c:v>realtà virtuale</c:v>
                </c:pt>
                <c:pt idx="74">
                  <c:v>sostenibilità</c:v>
                </c:pt>
                <c:pt idx="75">
                  <c:v>wan</c:v>
                </c:pt>
                <c:pt idx="76">
                  <c:v>connessione</c:v>
                </c:pt>
                <c:pt idx="77">
                  <c:v>fibra</c:v>
                </c:pt>
                <c:pt idx="78">
                  <c:v>realtà aumentata</c:v>
                </c:pt>
                <c:pt idx="79">
                  <c:v>produttività</c:v>
                </c:pt>
                <c:pt idx="80">
                  <c:v>remoto</c:v>
                </c:pt>
                <c:pt idx="81">
                  <c:v>stampa</c:v>
                </c:pt>
                <c:pt idx="82">
                  <c:v>trasformazione</c:v>
                </c:pt>
                <c:pt idx="83">
                  <c:v>wearable</c:v>
                </c:pt>
                <c:pt idx="84">
                  <c:v>4g</c:v>
                </c:pt>
                <c:pt idx="85">
                  <c:v>additivo</c:v>
                </c:pt>
                <c:pt idx="86">
                  <c:v>agile</c:v>
                </c:pt>
                <c:pt idx="87">
                  <c:v>catena</c:v>
                </c:pt>
                <c:pt idx="88">
                  <c:v>collaborazione</c:v>
                </c:pt>
                <c:pt idx="89">
                  <c:v>dominio</c:v>
                </c:pt>
                <c:pt idx="90">
                  <c:v>drone</c:v>
                </c:pt>
                <c:pt idx="91">
                  <c:v>interoperabilità</c:v>
                </c:pt>
                <c:pt idx="92">
                  <c:v>macchinario</c:v>
                </c:pt>
                <c:pt idx="93">
                  <c:v>mes</c:v>
                </c:pt>
                <c:pt idx="94">
                  <c:v>monitoraggio</c:v>
                </c:pt>
                <c:pt idx="95">
                  <c:v>privacy</c:v>
                </c:pt>
                <c:pt idx="96">
                  <c:v>5g</c:v>
                </c:pt>
                <c:pt idx="97">
                  <c:v>cobot</c:v>
                </c:pt>
                <c:pt idx="98">
                  <c:v>cognitivo</c:v>
                </c:pt>
                <c:pt idx="99">
                  <c:v>condivisione</c:v>
                </c:pt>
                <c:pt idx="100">
                  <c:v>connettività</c:v>
                </c:pt>
                <c:pt idx="101">
                  <c:v>diagnosi</c:v>
                </c:pt>
                <c:pt idx="102">
                  <c:v>nfc</c:v>
                </c:pt>
                <c:pt idx="103">
                  <c:v>piattaforma</c:v>
                </c:pt>
                <c:pt idx="104">
                  <c:v>predizione</c:v>
                </c:pt>
                <c:pt idx="105">
                  <c:v>transponder</c:v>
                </c:pt>
                <c:pt idx="106">
                  <c:v>velocità</c:v>
                </c:pt>
              </c:strCache>
            </c:strRef>
          </c:cat>
          <c:val>
            <c:numRef>
              <c:f>Foglio2!$J$3:$J$109</c:f>
              <c:numCache>
                <c:formatCode>General</c:formatCode>
                <c:ptCount val="107"/>
                <c:pt idx="0">
                  <c:v>46</c:v>
                </c:pt>
                <c:pt idx="1">
                  <c:v>36</c:v>
                </c:pt>
                <c:pt idx="2">
                  <c:v>37</c:v>
                </c:pt>
                <c:pt idx="3">
                  <c:v>27</c:v>
                </c:pt>
                <c:pt idx="4">
                  <c:v>30</c:v>
                </c:pt>
                <c:pt idx="5">
                  <c:v>35</c:v>
                </c:pt>
                <c:pt idx="6">
                  <c:v>22</c:v>
                </c:pt>
                <c:pt idx="7">
                  <c:v>32</c:v>
                </c:pt>
                <c:pt idx="8">
                  <c:v>19</c:v>
                </c:pt>
                <c:pt idx="9">
                  <c:v>25</c:v>
                </c:pt>
                <c:pt idx="10">
                  <c:v>20</c:v>
                </c:pt>
                <c:pt idx="11">
                  <c:v>20</c:v>
                </c:pt>
                <c:pt idx="12">
                  <c:v>17</c:v>
                </c:pt>
                <c:pt idx="13">
                  <c:v>19</c:v>
                </c:pt>
                <c:pt idx="14">
                  <c:v>15</c:v>
                </c:pt>
                <c:pt idx="15">
                  <c:v>20</c:v>
                </c:pt>
                <c:pt idx="16">
                  <c:v>10</c:v>
                </c:pt>
                <c:pt idx="17">
                  <c:v>15</c:v>
                </c:pt>
                <c:pt idx="18">
                  <c:v>10</c:v>
                </c:pt>
                <c:pt idx="19">
                  <c:v>13</c:v>
                </c:pt>
                <c:pt idx="20">
                  <c:v>10</c:v>
                </c:pt>
                <c:pt idx="21">
                  <c:v>16</c:v>
                </c:pt>
                <c:pt idx="22">
                  <c:v>12</c:v>
                </c:pt>
                <c:pt idx="23">
                  <c:v>17</c:v>
                </c:pt>
                <c:pt idx="24">
                  <c:v>9</c:v>
                </c:pt>
                <c:pt idx="25">
                  <c:v>13</c:v>
                </c:pt>
                <c:pt idx="26">
                  <c:v>13</c:v>
                </c:pt>
                <c:pt idx="27">
                  <c:v>10</c:v>
                </c:pt>
                <c:pt idx="28">
                  <c:v>11</c:v>
                </c:pt>
                <c:pt idx="29">
                  <c:v>8</c:v>
                </c:pt>
                <c:pt idx="30">
                  <c:v>10</c:v>
                </c:pt>
                <c:pt idx="31">
                  <c:v>11</c:v>
                </c:pt>
                <c:pt idx="32">
                  <c:v>9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12</c:v>
                </c:pt>
                <c:pt idx="37">
                  <c:v>8</c:v>
                </c:pt>
                <c:pt idx="38">
                  <c:v>10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9</c:v>
                </c:pt>
                <c:pt idx="43">
                  <c:v>8</c:v>
                </c:pt>
                <c:pt idx="44">
                  <c:v>10</c:v>
                </c:pt>
                <c:pt idx="45">
                  <c:v>5</c:v>
                </c:pt>
                <c:pt idx="46">
                  <c:v>7</c:v>
                </c:pt>
                <c:pt idx="47">
                  <c:v>5</c:v>
                </c:pt>
                <c:pt idx="48">
                  <c:v>5</c:v>
                </c:pt>
                <c:pt idx="49">
                  <c:v>1</c:v>
                </c:pt>
                <c:pt idx="50">
                  <c:v>7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7</c:v>
                </c:pt>
                <c:pt idx="57">
                  <c:v>5</c:v>
                </c:pt>
                <c:pt idx="58">
                  <c:v>3</c:v>
                </c:pt>
                <c:pt idx="59">
                  <c:v>6</c:v>
                </c:pt>
                <c:pt idx="60">
                  <c:v>5</c:v>
                </c:pt>
                <c:pt idx="61">
                  <c:v>3</c:v>
                </c:pt>
                <c:pt idx="62">
                  <c:v>1</c:v>
                </c:pt>
                <c:pt idx="63">
                  <c:v>5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3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70136"/>
        <c:axId val="210378040"/>
      </c:barChart>
      <c:catAx>
        <c:axId val="20737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78040"/>
        <c:crosses val="autoZero"/>
        <c:auto val="1"/>
        <c:lblAlgn val="ctr"/>
        <c:lblOffset val="100"/>
        <c:noMultiLvlLbl val="0"/>
      </c:catAx>
      <c:valAx>
        <c:axId val="21037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37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466703196721105"/>
          <c:y val="0.94330825747153368"/>
          <c:w val="5.0935998919555373E-2"/>
          <c:h val="4.1821854052630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Foglio3!$N$22</c:f>
              <c:strCache>
                <c:ptCount val="1"/>
                <c:pt idx="0">
                  <c:v>comunicazione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Foglio3!$O$22:$W$22</c:f>
              <c:numCache>
                <c:formatCode>General</c:formatCode>
                <c:ptCount val="9"/>
                <c:pt idx="0">
                  <c:v>30.136986301369863</c:v>
                </c:pt>
                <c:pt idx="1">
                  <c:v>3.595890410958904</c:v>
                </c:pt>
                <c:pt idx="2">
                  <c:v>2.2260273972602738</c:v>
                </c:pt>
                <c:pt idx="3">
                  <c:v>3.4246575342465753</c:v>
                </c:pt>
                <c:pt idx="4">
                  <c:v>4.7945205479452051</c:v>
                </c:pt>
                <c:pt idx="5">
                  <c:v>31.335616438356162</c:v>
                </c:pt>
                <c:pt idx="6">
                  <c:v>13.86986301369863</c:v>
                </c:pt>
                <c:pt idx="7">
                  <c:v>8.0479452054794525</c:v>
                </c:pt>
                <c:pt idx="8">
                  <c:v>2.5684931506849313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1576"/>
        <c:axId val="214083536"/>
      </c:radarChart>
      <c:catAx>
        <c:axId val="214081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083536"/>
        <c:crosses val="autoZero"/>
        <c:auto val="1"/>
        <c:lblAlgn val="ctr"/>
        <c:lblOffset val="100"/>
        <c:noMultiLvlLbl val="0"/>
      </c:catAx>
      <c:valAx>
        <c:axId val="2140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08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Foglio3!$N$11</c:f>
              <c:strCache>
                <c:ptCount val="1"/>
                <c:pt idx="0">
                  <c:v>cad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Foglio3!$O$11:$W$11</c:f>
              <c:numCache>
                <c:formatCode>General</c:formatCode>
                <c:ptCount val="9"/>
                <c:pt idx="0">
                  <c:v>40.956340956340959</c:v>
                </c:pt>
                <c:pt idx="1">
                  <c:v>18.918918918918919</c:v>
                </c:pt>
                <c:pt idx="2">
                  <c:v>3.1185031185031189</c:v>
                </c:pt>
                <c:pt idx="3">
                  <c:v>6.6528066528066532</c:v>
                </c:pt>
                <c:pt idx="4">
                  <c:v>16.839916839916842</c:v>
                </c:pt>
                <c:pt idx="5">
                  <c:v>6.2370062370062378</c:v>
                </c:pt>
                <c:pt idx="6">
                  <c:v>2.7027027027027026</c:v>
                </c:pt>
                <c:pt idx="7">
                  <c:v>1.8711018711018712</c:v>
                </c:pt>
                <c:pt idx="8">
                  <c:v>2.7027027027027026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5888"/>
        <c:axId val="214082360"/>
      </c:radarChart>
      <c:catAx>
        <c:axId val="21408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082360"/>
        <c:crosses val="autoZero"/>
        <c:auto val="1"/>
        <c:lblAlgn val="ctr"/>
        <c:lblOffset val="100"/>
        <c:noMultiLvlLbl val="0"/>
      </c:catAx>
      <c:valAx>
        <c:axId val="21408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08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Foglio3!$N$42</c:f>
              <c:strCache>
                <c:ptCount val="1"/>
                <c:pt idx="0">
                  <c:v>gestione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Foglio3!$O$42:$W$42</c:f>
              <c:numCache>
                <c:formatCode>General</c:formatCode>
                <c:ptCount val="9"/>
                <c:pt idx="0">
                  <c:v>28.35164835164835</c:v>
                </c:pt>
                <c:pt idx="1">
                  <c:v>5.9340659340659334</c:v>
                </c:pt>
                <c:pt idx="2">
                  <c:v>3.5164835164835164</c:v>
                </c:pt>
                <c:pt idx="3">
                  <c:v>7.9120879120879115</c:v>
                </c:pt>
                <c:pt idx="4">
                  <c:v>29.230769230769234</c:v>
                </c:pt>
                <c:pt idx="5">
                  <c:v>9.0109890109890109</c:v>
                </c:pt>
                <c:pt idx="6">
                  <c:v>5.0549450549450547</c:v>
                </c:pt>
                <c:pt idx="7">
                  <c:v>4.1758241758241752</c:v>
                </c:pt>
                <c:pt idx="8">
                  <c:v>6.813186813186813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5496"/>
        <c:axId val="214087064"/>
      </c:radarChart>
      <c:catAx>
        <c:axId val="214085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087064"/>
        <c:crosses val="autoZero"/>
        <c:auto val="1"/>
        <c:lblAlgn val="ctr"/>
        <c:lblOffset val="100"/>
        <c:noMultiLvlLbl val="0"/>
      </c:catAx>
      <c:valAx>
        <c:axId val="21408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08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Foglio3!$N$67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Foglio3!$O$67:$W$67</c:f>
              <c:numCache>
                <c:formatCode>General</c:formatCode>
                <c:ptCount val="9"/>
                <c:pt idx="0">
                  <c:v>23.043478260869566</c:v>
                </c:pt>
                <c:pt idx="1">
                  <c:v>3.4782608695652173</c:v>
                </c:pt>
                <c:pt idx="2">
                  <c:v>1.5217391304347827</c:v>
                </c:pt>
                <c:pt idx="3">
                  <c:v>5.4347826086956523</c:v>
                </c:pt>
                <c:pt idx="4">
                  <c:v>4.3478260869565215</c:v>
                </c:pt>
                <c:pt idx="5">
                  <c:v>26.739130434782609</c:v>
                </c:pt>
                <c:pt idx="6">
                  <c:v>18.478260869565215</c:v>
                </c:pt>
                <c:pt idx="7">
                  <c:v>12.173913043478262</c:v>
                </c:pt>
                <c:pt idx="8">
                  <c:v>4.7826086956521738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2752"/>
        <c:axId val="214087456"/>
      </c:radarChart>
      <c:catAx>
        <c:axId val="21408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087456"/>
        <c:crosses val="autoZero"/>
        <c:auto val="1"/>
        <c:lblAlgn val="ctr"/>
        <c:lblOffset val="100"/>
        <c:noMultiLvlLbl val="0"/>
      </c:catAx>
      <c:valAx>
        <c:axId val="2140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08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Foglio3!$N$47</c:f>
              <c:strCache>
                <c:ptCount val="1"/>
                <c:pt idx="0">
                  <c:v>integrazione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Foglio3!$O$47:$W$47</c:f>
              <c:numCache>
                <c:formatCode>General</c:formatCode>
                <c:ptCount val="9"/>
                <c:pt idx="0">
                  <c:v>35.602094240837694</c:v>
                </c:pt>
                <c:pt idx="1">
                  <c:v>11.518324607329843</c:v>
                </c:pt>
                <c:pt idx="2">
                  <c:v>4.1884816753926701</c:v>
                </c:pt>
                <c:pt idx="3">
                  <c:v>3.9267015706806281</c:v>
                </c:pt>
                <c:pt idx="4">
                  <c:v>26.178010471204189</c:v>
                </c:pt>
                <c:pt idx="5">
                  <c:v>7.3298429319371721</c:v>
                </c:pt>
                <c:pt idx="6">
                  <c:v>4.9738219895287958</c:v>
                </c:pt>
                <c:pt idx="7">
                  <c:v>2.0942408376963351</c:v>
                </c:pt>
                <c:pt idx="8">
                  <c:v>4.1884816753926701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7848"/>
        <c:axId val="214080792"/>
      </c:radarChart>
      <c:catAx>
        <c:axId val="214087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080792"/>
        <c:crosses val="autoZero"/>
        <c:auto val="1"/>
        <c:lblAlgn val="ctr"/>
        <c:lblOffset val="100"/>
        <c:noMultiLvlLbl val="0"/>
      </c:catAx>
      <c:valAx>
        <c:axId val="21408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08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Foglio3!$N$45</c:f>
              <c:strCache>
                <c:ptCount val="1"/>
                <c:pt idx="0">
                  <c:v>informazioni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Foglio3!$O$45:$W$45</c:f>
              <c:numCache>
                <c:formatCode>General</c:formatCode>
                <c:ptCount val="9"/>
                <c:pt idx="0">
                  <c:v>25.596529284164859</c:v>
                </c:pt>
                <c:pt idx="1">
                  <c:v>4.3383947939262475</c:v>
                </c:pt>
                <c:pt idx="2">
                  <c:v>6.5075921908893708</c:v>
                </c:pt>
                <c:pt idx="3">
                  <c:v>3.9045553145336225</c:v>
                </c:pt>
                <c:pt idx="4">
                  <c:v>15.61822125813449</c:v>
                </c:pt>
                <c:pt idx="5">
                  <c:v>21.908893709327547</c:v>
                </c:pt>
                <c:pt idx="6">
                  <c:v>11.496746203904555</c:v>
                </c:pt>
                <c:pt idx="7">
                  <c:v>4.3383947939262475</c:v>
                </c:pt>
                <c:pt idx="8">
                  <c:v>6.2906724511930596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3928"/>
        <c:axId val="214084320"/>
      </c:radarChart>
      <c:catAx>
        <c:axId val="21408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084320"/>
        <c:crosses val="autoZero"/>
        <c:auto val="1"/>
        <c:lblAlgn val="ctr"/>
        <c:lblOffset val="100"/>
        <c:noMultiLvlLbl val="0"/>
      </c:catAx>
      <c:valAx>
        <c:axId val="2140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08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Foglio3!$N$2</c:f>
              <c:strCache>
                <c:ptCount val="1"/>
                <c:pt idx="0">
                  <c:v>3D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Foglio3!$O$2:$W$2</c:f>
              <c:numCache>
                <c:formatCode>General</c:formatCode>
                <c:ptCount val="9"/>
                <c:pt idx="0">
                  <c:v>38.04347826086957</c:v>
                </c:pt>
                <c:pt idx="1">
                  <c:v>20.652173913043477</c:v>
                </c:pt>
                <c:pt idx="2">
                  <c:v>6.1594202898550732</c:v>
                </c:pt>
                <c:pt idx="3">
                  <c:v>5.4347826086956523</c:v>
                </c:pt>
                <c:pt idx="4">
                  <c:v>13.405797101449277</c:v>
                </c:pt>
                <c:pt idx="5">
                  <c:v>9.0579710144927539</c:v>
                </c:pt>
                <c:pt idx="6">
                  <c:v>2.8985507246376812</c:v>
                </c:pt>
                <c:pt idx="7">
                  <c:v>0.72463768115942029</c:v>
                </c:pt>
                <c:pt idx="8">
                  <c:v>3.6231884057971016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1232"/>
        <c:axId val="214372800"/>
      </c:radarChart>
      <c:catAx>
        <c:axId val="21437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372800"/>
        <c:crosses val="autoZero"/>
        <c:auto val="1"/>
        <c:lblAlgn val="ctr"/>
        <c:lblOffset val="100"/>
        <c:noMultiLvlLbl val="0"/>
      </c:catAx>
      <c:valAx>
        <c:axId val="2143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37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Foglio3!$N$204</c:f>
              <c:strCache>
                <c:ptCount val="1"/>
                <c:pt idx="0">
                  <c:v>sistema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Foglio3!$O$204:$W$204</c:f>
              <c:numCache>
                <c:formatCode>General</c:formatCode>
                <c:ptCount val="9"/>
                <c:pt idx="0">
                  <c:v>56.903765690376574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28.730822873082285</c:v>
                </c:pt>
                <c:pt idx="5">
                  <c:v>0</c:v>
                </c:pt>
                <c:pt idx="6">
                  <c:v>0</c:v>
                </c:pt>
                <c:pt idx="7">
                  <c:v>14.365411436541143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69664"/>
        <c:axId val="214365744"/>
      </c:radarChart>
      <c:catAx>
        <c:axId val="21436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365744"/>
        <c:crosses val="autoZero"/>
        <c:auto val="1"/>
        <c:lblAlgn val="ctr"/>
        <c:lblOffset val="100"/>
        <c:noMultiLvlLbl val="0"/>
      </c:catAx>
      <c:valAx>
        <c:axId val="2143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36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Foglio3!$N$141</c:f>
              <c:strCache>
                <c:ptCount val="1"/>
                <c:pt idx="0">
                  <c:v>dati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Foglio3!$O$141:$W$141</c:f>
              <c:numCache>
                <c:formatCode>General</c:formatCode>
                <c:ptCount val="9"/>
                <c:pt idx="0">
                  <c:v>36.631330977620728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26.619552414605419</c:v>
                </c:pt>
                <c:pt idx="6">
                  <c:v>20.965842167255595</c:v>
                </c:pt>
                <c:pt idx="7">
                  <c:v>0</c:v>
                </c:pt>
                <c:pt idx="8">
                  <c:v>15.783274440518259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69272"/>
        <c:axId val="214366528"/>
      </c:radarChart>
      <c:catAx>
        <c:axId val="214369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366528"/>
        <c:crosses val="autoZero"/>
        <c:auto val="1"/>
        <c:lblAlgn val="ctr"/>
        <c:lblOffset val="100"/>
        <c:noMultiLvlLbl val="0"/>
      </c:catAx>
      <c:valAx>
        <c:axId val="2143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36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Foglio3!$N$155</c:f>
              <c:strCache>
                <c:ptCount val="1"/>
                <c:pt idx="0">
                  <c:v>industria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Foglio3!$O$155:$W$155</c:f>
              <c:numCache>
                <c:formatCode>General</c:formatCode>
                <c:ptCount val="9"/>
                <c:pt idx="0">
                  <c:v>64.367816091954026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35.632183908045981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66920"/>
        <c:axId val="214367312"/>
      </c:radarChart>
      <c:catAx>
        <c:axId val="214366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367312"/>
        <c:crosses val="autoZero"/>
        <c:auto val="1"/>
        <c:lblAlgn val="ctr"/>
        <c:lblOffset val="100"/>
        <c:noMultiLvlLbl val="0"/>
      </c:catAx>
      <c:valAx>
        <c:axId val="2143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36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PANORAMICA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Foglio2!$G$3:$G$109</c:f>
              <c:strCache>
                <c:ptCount val="107"/>
                <c:pt idx="0">
                  <c:v>sistema</c:v>
                </c:pt>
                <c:pt idx="1">
                  <c:v>dati</c:v>
                </c:pt>
                <c:pt idx="2">
                  <c:v>industria</c:v>
                </c:pt>
                <c:pt idx="3">
                  <c:v>analisi</c:v>
                </c:pt>
                <c:pt idx="4">
                  <c:v>digitale</c:v>
                </c:pt>
                <c:pt idx="5">
                  <c:v>sensore</c:v>
                </c:pt>
                <c:pt idx="6">
                  <c:v>simulazione</c:v>
                </c:pt>
                <c:pt idx="7">
                  <c:v>controllo</c:v>
                </c:pt>
                <c:pt idx="8">
                  <c:v>circuito</c:v>
                </c:pt>
                <c:pt idx="9">
                  <c:v>automazione</c:v>
                </c:pt>
                <c:pt idx="10">
                  <c:v>programma</c:v>
                </c:pt>
                <c:pt idx="11">
                  <c:v>dinamico</c:v>
                </c:pt>
                <c:pt idx="12">
                  <c:v>macchina</c:v>
                </c:pt>
                <c:pt idx="13">
                  <c:v>comunicazione</c:v>
                </c:pt>
                <c:pt idx="14">
                  <c:v>cad</c:v>
                </c:pt>
                <c:pt idx="15">
                  <c:v>segnale</c:v>
                </c:pt>
                <c:pt idx="16">
                  <c:v>gestione</c:v>
                </c:pt>
                <c:pt idx="17">
                  <c:v>network</c:v>
                </c:pt>
                <c:pt idx="18">
                  <c:v>tecnologia</c:v>
                </c:pt>
                <c:pt idx="19">
                  <c:v>manufacturing</c:v>
                </c:pt>
                <c:pt idx="20">
                  <c:v>elettronica</c:v>
                </c:pt>
                <c:pt idx="21">
                  <c:v>integrazione</c:v>
                </c:pt>
                <c:pt idx="22">
                  <c:v>robot</c:v>
                </c:pt>
                <c:pt idx="23">
                  <c:v>informazioni</c:v>
                </c:pt>
                <c:pt idx="24">
                  <c:v>processo</c:v>
                </c:pt>
                <c:pt idx="25">
                  <c:v>3D</c:v>
                </c:pt>
                <c:pt idx="26">
                  <c:v>ottimizzazione</c:v>
                </c:pt>
                <c:pt idx="27">
                  <c:v>interconnessione</c:v>
                </c:pt>
                <c:pt idx="28">
                  <c:v>embedded</c:v>
                </c:pt>
                <c:pt idx="29">
                  <c:v>memoria</c:v>
                </c:pt>
                <c:pt idx="30">
                  <c:v>protocollo</c:v>
                </c:pt>
                <c:pt idx="31">
                  <c:v>transistor</c:v>
                </c:pt>
                <c:pt idx="32">
                  <c:v>innovazione</c:v>
                </c:pt>
                <c:pt idx="33">
                  <c:v>internet</c:v>
                </c:pt>
                <c:pt idx="34">
                  <c:v>software</c:v>
                </c:pt>
                <c:pt idx="35">
                  <c:v>wireless</c:v>
                </c:pt>
                <c:pt idx="36">
                  <c:v>database</c:v>
                </c:pt>
                <c:pt idx="37">
                  <c:v>rete</c:v>
                </c:pt>
                <c:pt idx="38">
                  <c:v>computazione</c:v>
                </c:pt>
                <c:pt idx="39">
                  <c:v>cam</c:v>
                </c:pt>
                <c:pt idx="40">
                  <c:v>lean</c:v>
                </c:pt>
                <c:pt idx="41">
                  <c:v>microprocessore</c:v>
                </c:pt>
                <c:pt idx="42">
                  <c:v>smart</c:v>
                </c:pt>
                <c:pt idx="43">
                  <c:v>cloud</c:v>
                </c:pt>
                <c:pt idx="44">
                  <c:v>sicurezza</c:v>
                </c:pt>
                <c:pt idx="45">
                  <c:v>virtuale</c:v>
                </c:pt>
                <c:pt idx="46">
                  <c:v>big data</c:v>
                </c:pt>
                <c:pt idx="47">
                  <c:v>server</c:v>
                </c:pt>
                <c:pt idx="48">
                  <c:v>web</c:v>
                </c:pt>
                <c:pt idx="49">
                  <c:v>elettrotecnica</c:v>
                </c:pt>
                <c:pt idx="50">
                  <c:v>intelligenza</c:v>
                </c:pt>
                <c:pt idx="51">
                  <c:v>supply chain</c:v>
                </c:pt>
                <c:pt idx="52">
                  <c:v>client</c:v>
                </c:pt>
                <c:pt idx="53">
                  <c:v>ip</c:v>
                </c:pt>
                <c:pt idx="54">
                  <c:v>rapid prototyping</c:v>
                </c:pt>
                <c:pt idx="55">
                  <c:v>rfid</c:v>
                </c:pt>
                <c:pt idx="56">
                  <c:v>trasduttore</c:v>
                </c:pt>
                <c:pt idx="57">
                  <c:v>informatica</c:v>
                </c:pt>
                <c:pt idx="58">
                  <c:v>interfaccia</c:v>
                </c:pt>
                <c:pt idx="59">
                  <c:v>produzione</c:v>
                </c:pt>
                <c:pt idx="60">
                  <c:v>real time</c:v>
                </c:pt>
                <c:pt idx="61">
                  <c:v>cyber</c:v>
                </c:pt>
                <c:pt idx="62">
                  <c:v>fabbrica</c:v>
                </c:pt>
                <c:pt idx="63">
                  <c:v>machine learning</c:v>
                </c:pt>
                <c:pt idx="64">
                  <c:v>prototipo</c:v>
                </c:pt>
                <c:pt idx="65">
                  <c:v>erp</c:v>
                </c:pt>
                <c:pt idx="66">
                  <c:v>flessibilità</c:v>
                </c:pt>
                <c:pt idx="67">
                  <c:v>lan</c:v>
                </c:pt>
                <c:pt idx="68">
                  <c:v>link</c:v>
                </c:pt>
                <c:pt idx="69">
                  <c:v>meccatronica</c:v>
                </c:pt>
                <c:pt idx="70">
                  <c:v>antenna</c:v>
                </c:pt>
                <c:pt idx="71">
                  <c:v>chip</c:v>
                </c:pt>
                <c:pt idx="72">
                  <c:v>linea</c:v>
                </c:pt>
                <c:pt idx="73">
                  <c:v>realtà virtuale</c:v>
                </c:pt>
                <c:pt idx="74">
                  <c:v>sostenibilità</c:v>
                </c:pt>
                <c:pt idx="75">
                  <c:v>wan</c:v>
                </c:pt>
                <c:pt idx="76">
                  <c:v>connessione</c:v>
                </c:pt>
                <c:pt idx="77">
                  <c:v>fibra</c:v>
                </c:pt>
                <c:pt idx="78">
                  <c:v>realtà aumentata</c:v>
                </c:pt>
                <c:pt idx="79">
                  <c:v>produttività</c:v>
                </c:pt>
                <c:pt idx="80">
                  <c:v>remoto</c:v>
                </c:pt>
                <c:pt idx="81">
                  <c:v>stampa</c:v>
                </c:pt>
                <c:pt idx="82">
                  <c:v>trasformazione</c:v>
                </c:pt>
                <c:pt idx="83">
                  <c:v>wearable</c:v>
                </c:pt>
                <c:pt idx="84">
                  <c:v>4g</c:v>
                </c:pt>
                <c:pt idx="85">
                  <c:v>additivo</c:v>
                </c:pt>
                <c:pt idx="86">
                  <c:v>agile</c:v>
                </c:pt>
                <c:pt idx="87">
                  <c:v>catena</c:v>
                </c:pt>
                <c:pt idx="88">
                  <c:v>collaborazione</c:v>
                </c:pt>
                <c:pt idx="89">
                  <c:v>dominio</c:v>
                </c:pt>
                <c:pt idx="90">
                  <c:v>drone</c:v>
                </c:pt>
                <c:pt idx="91">
                  <c:v>interoperabilità</c:v>
                </c:pt>
                <c:pt idx="92">
                  <c:v>macchinario</c:v>
                </c:pt>
                <c:pt idx="93">
                  <c:v>mes</c:v>
                </c:pt>
                <c:pt idx="94">
                  <c:v>monitoraggio</c:v>
                </c:pt>
                <c:pt idx="95">
                  <c:v>privacy</c:v>
                </c:pt>
                <c:pt idx="96">
                  <c:v>5g</c:v>
                </c:pt>
                <c:pt idx="97">
                  <c:v>cobot</c:v>
                </c:pt>
                <c:pt idx="98">
                  <c:v>cognitivo</c:v>
                </c:pt>
                <c:pt idx="99">
                  <c:v>condivisione</c:v>
                </c:pt>
                <c:pt idx="100">
                  <c:v>connettività</c:v>
                </c:pt>
                <c:pt idx="101">
                  <c:v>diagnosi</c:v>
                </c:pt>
                <c:pt idx="102">
                  <c:v>nfc</c:v>
                </c:pt>
                <c:pt idx="103">
                  <c:v>piattaforma</c:v>
                </c:pt>
                <c:pt idx="104">
                  <c:v>predizione</c:v>
                </c:pt>
                <c:pt idx="105">
                  <c:v>transponder</c:v>
                </c:pt>
                <c:pt idx="106">
                  <c:v>velocità</c:v>
                </c:pt>
              </c:strCache>
            </c:strRef>
          </c:cat>
          <c:val>
            <c:numRef>
              <c:f>Foglio2!$H$3:$H$109</c:f>
              <c:numCache>
                <c:formatCode>General</c:formatCode>
                <c:ptCount val="107"/>
                <c:pt idx="0">
                  <c:v>82</c:v>
                </c:pt>
                <c:pt idx="1">
                  <c:v>69</c:v>
                </c:pt>
                <c:pt idx="2">
                  <c:v>66</c:v>
                </c:pt>
                <c:pt idx="3">
                  <c:v>64</c:v>
                </c:pt>
                <c:pt idx="4">
                  <c:v>55</c:v>
                </c:pt>
                <c:pt idx="5">
                  <c:v>54</c:v>
                </c:pt>
                <c:pt idx="6">
                  <c:v>50</c:v>
                </c:pt>
                <c:pt idx="7">
                  <c:v>49</c:v>
                </c:pt>
                <c:pt idx="8">
                  <c:v>48</c:v>
                </c:pt>
                <c:pt idx="9">
                  <c:v>47</c:v>
                </c:pt>
                <c:pt idx="10">
                  <c:v>42</c:v>
                </c:pt>
                <c:pt idx="11">
                  <c:v>39</c:v>
                </c:pt>
                <c:pt idx="12">
                  <c:v>39</c:v>
                </c:pt>
                <c:pt idx="13">
                  <c:v>38</c:v>
                </c:pt>
                <c:pt idx="14">
                  <c:v>34</c:v>
                </c:pt>
                <c:pt idx="15">
                  <c:v>32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30</c:v>
                </c:pt>
                <c:pt idx="20">
                  <c:v>28</c:v>
                </c:pt>
                <c:pt idx="21">
                  <c:v>26</c:v>
                </c:pt>
                <c:pt idx="22">
                  <c:v>26</c:v>
                </c:pt>
                <c:pt idx="23">
                  <c:v>25</c:v>
                </c:pt>
                <c:pt idx="24">
                  <c:v>24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13</c:v>
                </c:pt>
                <c:pt idx="44">
                  <c:v>12</c:v>
                </c:pt>
                <c:pt idx="45">
                  <c:v>12</c:v>
                </c:pt>
                <c:pt idx="46">
                  <c:v>11</c:v>
                </c:pt>
                <c:pt idx="47">
                  <c:v>10</c:v>
                </c:pt>
                <c:pt idx="48">
                  <c:v>10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74120"/>
        <c:axId val="210377256"/>
      </c:barChart>
      <c:catAx>
        <c:axId val="21037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77256"/>
        <c:crosses val="autoZero"/>
        <c:auto val="1"/>
        <c:lblAlgn val="ctr"/>
        <c:lblOffset val="100"/>
        <c:noMultiLvlLbl val="0"/>
      </c:catAx>
      <c:valAx>
        <c:axId val="21037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7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Foglio3!$N$119</c:f>
              <c:strCache>
                <c:ptCount val="1"/>
                <c:pt idx="0">
                  <c:v>analisi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Foglio3!$O$119:$W$119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47.031963470319631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52.968036529680361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68096"/>
        <c:axId val="214371624"/>
      </c:radarChart>
      <c:catAx>
        <c:axId val="21436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371624"/>
        <c:crosses val="autoZero"/>
        <c:auto val="1"/>
        <c:lblAlgn val="ctr"/>
        <c:lblOffset val="100"/>
        <c:noMultiLvlLbl val="0"/>
      </c:catAx>
      <c:valAx>
        <c:axId val="2143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36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Foglio3!$N$143</c:f>
              <c:strCache>
                <c:ptCount val="1"/>
                <c:pt idx="0">
                  <c:v>digitale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Foglio3!$O$143:$W$143</c:f>
              <c:numCache>
                <c:formatCode>General</c:formatCode>
                <c:ptCount val="9"/>
                <c:pt idx="0">
                  <c:v>55.121042830540034</c:v>
                </c:pt>
                <c:pt idx="1">
                  <c:v>17.318435754189945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27.560521415270017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0448"/>
        <c:axId val="214370840"/>
      </c:radarChart>
      <c:catAx>
        <c:axId val="21437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370840"/>
        <c:crosses val="autoZero"/>
        <c:auto val="1"/>
        <c:lblAlgn val="ctr"/>
        <c:lblOffset val="100"/>
        <c:noMultiLvlLbl val="0"/>
      </c:catAx>
      <c:valAx>
        <c:axId val="21437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3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Foglio3!$N$188</c:f>
              <c:strCache>
                <c:ptCount val="1"/>
                <c:pt idx="0">
                  <c:v>programma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Foglio3!$O$188:$W$188</c:f>
              <c:numCache>
                <c:formatCode>General</c:formatCode>
                <c:ptCount val="9"/>
                <c:pt idx="0">
                  <c:v>75.541795665634666</c:v>
                </c:pt>
                <c:pt idx="1">
                  <c:v>24.458204334365323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8736"/>
        <c:axId val="214568344"/>
      </c:radarChart>
      <c:catAx>
        <c:axId val="21456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568344"/>
        <c:crosses val="autoZero"/>
        <c:auto val="1"/>
        <c:lblAlgn val="ctr"/>
        <c:lblOffset val="100"/>
        <c:noMultiLvlLbl val="0"/>
      </c:catAx>
      <c:valAx>
        <c:axId val="21456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56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Foglio3!$N$144</c:f>
              <c:strCache>
                <c:ptCount val="1"/>
                <c:pt idx="0">
                  <c:v>dinamico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Foglio3!$O$144:$W$144</c:f>
              <c:numCache>
                <c:formatCode>General</c:formatCode>
                <c:ptCount val="9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9520"/>
        <c:axId val="214569912"/>
      </c:radarChart>
      <c:catAx>
        <c:axId val="21456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569912"/>
        <c:crosses val="autoZero"/>
        <c:auto val="1"/>
        <c:lblAlgn val="ctr"/>
        <c:lblOffset val="100"/>
        <c:noMultiLvlLbl val="0"/>
      </c:catAx>
      <c:valAx>
        <c:axId val="21456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56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Foglio3!$N$134</c:f>
              <c:strCache>
                <c:ptCount val="1"/>
                <c:pt idx="0">
                  <c:v>comunicazione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Foglio3!$O$134:$W$134</c:f>
              <c:numCache>
                <c:formatCode>General</c:formatCode>
                <c:ptCount val="9"/>
                <c:pt idx="0">
                  <c:v>49.025069637883007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50.974930362116986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7168"/>
        <c:axId val="214567560"/>
      </c:radarChart>
      <c:catAx>
        <c:axId val="21456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567560"/>
        <c:crosses val="autoZero"/>
        <c:auto val="1"/>
        <c:lblAlgn val="ctr"/>
        <c:lblOffset val="100"/>
        <c:noMultiLvlLbl val="0"/>
      </c:catAx>
      <c:valAx>
        <c:axId val="21456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56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Foglio3!$N$123</c:f>
              <c:strCache>
                <c:ptCount val="1"/>
                <c:pt idx="0">
                  <c:v>cad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Foglio3!$O$123:$W$123</c:f>
              <c:numCache>
                <c:formatCode>General</c:formatCode>
                <c:ptCount val="9"/>
                <c:pt idx="0">
                  <c:v>68.402777777777786</c:v>
                </c:pt>
                <c:pt idx="1">
                  <c:v>31.597222222222221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1680"/>
        <c:axId val="214554624"/>
      </c:radarChart>
      <c:catAx>
        <c:axId val="21456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554624"/>
        <c:crosses val="autoZero"/>
        <c:auto val="1"/>
        <c:lblAlgn val="ctr"/>
        <c:lblOffset val="100"/>
        <c:noMultiLvlLbl val="0"/>
      </c:catAx>
      <c:valAx>
        <c:axId val="2145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5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Foglio3!$N$154</c:f>
              <c:strCache>
                <c:ptCount val="1"/>
                <c:pt idx="0">
                  <c:v>gestione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Foglio3!$O$154:$W$154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8544"/>
        <c:axId val="214557368"/>
      </c:radarChart>
      <c:catAx>
        <c:axId val="21455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557368"/>
        <c:crosses val="autoZero"/>
        <c:auto val="1"/>
        <c:lblAlgn val="ctr"/>
        <c:lblOffset val="100"/>
        <c:noMultiLvlLbl val="0"/>
      </c:catAx>
      <c:valAx>
        <c:axId val="21455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55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Foglio3!$N$179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Foglio3!$O$179:$W$179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46.590909090909086</c:v>
                </c:pt>
                <c:pt idx="6">
                  <c:v>32.196969696969695</c:v>
                </c:pt>
                <c:pt idx="7">
                  <c:v>21.212121212121211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5600"/>
        <c:axId val="214556976"/>
      </c:radarChart>
      <c:catAx>
        <c:axId val="21456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556976"/>
        <c:crosses val="autoZero"/>
        <c:auto val="1"/>
        <c:lblAlgn val="ctr"/>
        <c:lblOffset val="100"/>
        <c:noMultiLvlLbl val="0"/>
      </c:catAx>
      <c:valAx>
        <c:axId val="2145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56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Foglio3!$N$159</c:f>
              <c:strCache>
                <c:ptCount val="1"/>
                <c:pt idx="0">
                  <c:v>integrazione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Foglio3!$O$159:$W$159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8152"/>
        <c:axId val="214562464"/>
      </c:radarChart>
      <c:catAx>
        <c:axId val="214558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562464"/>
        <c:crosses val="autoZero"/>
        <c:auto val="1"/>
        <c:lblAlgn val="ctr"/>
        <c:lblOffset val="100"/>
        <c:noMultiLvlLbl val="0"/>
      </c:catAx>
      <c:valAx>
        <c:axId val="2145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55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Foglio3!$N$157</c:f>
              <c:strCache>
                <c:ptCount val="1"/>
                <c:pt idx="0">
                  <c:v>informazioni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Foglio3!$O$157:$W$157</c:f>
              <c:numCache>
                <c:formatCode>General</c:formatCode>
                <c:ptCount val="9"/>
                <c:pt idx="0">
                  <c:v>36.760124610591902</c:v>
                </c:pt>
                <c:pt idx="1">
                  <c:v>0</c:v>
                </c:pt>
                <c:pt idx="2">
                  <c:v>9.3457943925233646</c:v>
                </c:pt>
                <c:pt idx="3">
                  <c:v>0</c:v>
                </c:pt>
                <c:pt idx="4">
                  <c:v>22.429906542056074</c:v>
                </c:pt>
                <c:pt idx="5">
                  <c:v>31.464174454828658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9720"/>
        <c:axId val="214560112"/>
      </c:radarChart>
      <c:catAx>
        <c:axId val="214559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560112"/>
        <c:crosses val="autoZero"/>
        <c:auto val="1"/>
        <c:lblAlgn val="ctr"/>
        <c:lblOffset val="100"/>
        <c:noMultiLvlLbl val="0"/>
      </c:catAx>
      <c:valAx>
        <c:axId val="214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55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Foglio3!$N$92</c:f>
              <c:strCache>
                <c:ptCount val="1"/>
                <c:pt idx="0">
                  <c:v>sistema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Foglio3!$O$92:$W$92</c:f>
              <c:numCache>
                <c:formatCode>General</c:formatCode>
                <c:ptCount val="9"/>
                <c:pt idx="0">
                  <c:v>37.918215613382898</c:v>
                </c:pt>
                <c:pt idx="1">
                  <c:v>5.2973977695167287</c:v>
                </c:pt>
                <c:pt idx="2">
                  <c:v>2.2304832713754648</c:v>
                </c:pt>
                <c:pt idx="3">
                  <c:v>6.8773234200743492</c:v>
                </c:pt>
                <c:pt idx="4">
                  <c:v>19.144981412639407</c:v>
                </c:pt>
                <c:pt idx="5">
                  <c:v>9.5724907063197033</c:v>
                </c:pt>
                <c:pt idx="6">
                  <c:v>4.2750929368029738</c:v>
                </c:pt>
                <c:pt idx="7">
                  <c:v>9.5724907063197033</c:v>
                </c:pt>
                <c:pt idx="8">
                  <c:v>5.1115241635687729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1768"/>
        <c:axId val="210376080"/>
      </c:radarChart>
      <c:catAx>
        <c:axId val="210371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76080"/>
        <c:crosses val="autoZero"/>
        <c:auto val="1"/>
        <c:lblAlgn val="ctr"/>
        <c:lblOffset val="100"/>
        <c:noMultiLvlLbl val="0"/>
      </c:catAx>
      <c:valAx>
        <c:axId val="2103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7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Foglio3!$N$114</c:f>
              <c:strCache>
                <c:ptCount val="1"/>
                <c:pt idx="0">
                  <c:v>3D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Foglio3!$O$114:$W$114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5016"/>
        <c:axId val="214560896"/>
      </c:radarChart>
      <c:catAx>
        <c:axId val="214555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560896"/>
        <c:crosses val="autoZero"/>
        <c:auto val="1"/>
        <c:lblAlgn val="ctr"/>
        <c:lblOffset val="100"/>
        <c:noMultiLvlLbl val="0"/>
      </c:catAx>
      <c:valAx>
        <c:axId val="214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55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Foglio3!$N$29</c:f>
              <c:strCache>
                <c:ptCount val="1"/>
                <c:pt idx="0">
                  <c:v>dati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Foglio3!$O$29:$W$29</c:f>
              <c:numCache>
                <c:formatCode>General</c:formatCode>
                <c:ptCount val="9"/>
                <c:pt idx="0">
                  <c:v>27.619893428063939</c:v>
                </c:pt>
                <c:pt idx="1">
                  <c:v>6.0390763765541742</c:v>
                </c:pt>
                <c:pt idx="2">
                  <c:v>2.1314387211367674</c:v>
                </c:pt>
                <c:pt idx="3">
                  <c:v>5.4174067495559504</c:v>
                </c:pt>
                <c:pt idx="4">
                  <c:v>7.0159857904085259</c:v>
                </c:pt>
                <c:pt idx="5">
                  <c:v>20.071047957371228</c:v>
                </c:pt>
                <c:pt idx="6">
                  <c:v>15.808170515097691</c:v>
                </c:pt>
                <c:pt idx="7">
                  <c:v>3.9964476021314388</c:v>
                </c:pt>
                <c:pt idx="8">
                  <c:v>11.900532859680284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4512"/>
        <c:axId val="210372160"/>
      </c:radarChart>
      <c:catAx>
        <c:axId val="21037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72160"/>
        <c:crosses val="autoZero"/>
        <c:auto val="1"/>
        <c:lblAlgn val="ctr"/>
        <c:lblOffset val="100"/>
        <c:noMultiLvlLbl val="0"/>
      </c:catAx>
      <c:valAx>
        <c:axId val="2103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7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Foglio3!$N$43</c:f>
              <c:strCache>
                <c:ptCount val="1"/>
                <c:pt idx="0">
                  <c:v>industria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Foglio3!$O$43:$W$43</c:f>
              <c:numCache>
                <c:formatCode>General</c:formatCode>
                <c:ptCount val="9"/>
                <c:pt idx="0">
                  <c:v>42.28694714131607</c:v>
                </c:pt>
                <c:pt idx="1">
                  <c:v>9.7087378640776691</c:v>
                </c:pt>
                <c:pt idx="2">
                  <c:v>3.3441208198489751</c:v>
                </c:pt>
                <c:pt idx="3">
                  <c:v>5.2858683926645087</c:v>
                </c:pt>
                <c:pt idx="4">
                  <c:v>23.408845738942826</c:v>
                </c:pt>
                <c:pt idx="5">
                  <c:v>6.9039913700107869</c:v>
                </c:pt>
                <c:pt idx="6">
                  <c:v>2.4811218985976269</c:v>
                </c:pt>
                <c:pt idx="7">
                  <c:v>3.5598705501618122</c:v>
                </c:pt>
                <c:pt idx="8">
                  <c:v>3.0204962243797198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3728"/>
        <c:axId val="210374904"/>
      </c:radarChart>
      <c:catAx>
        <c:axId val="21037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74904"/>
        <c:crosses val="autoZero"/>
        <c:auto val="1"/>
        <c:lblAlgn val="ctr"/>
        <c:lblOffset val="100"/>
        <c:noMultiLvlLbl val="0"/>
      </c:catAx>
      <c:valAx>
        <c:axId val="21037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7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Foglio3!$N$7</c:f>
              <c:strCache>
                <c:ptCount val="1"/>
                <c:pt idx="0">
                  <c:v>analisi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Foglio3!$O$7:$W$7</c:f>
              <c:numCache>
                <c:formatCode>General</c:formatCode>
                <c:ptCount val="9"/>
                <c:pt idx="0">
                  <c:v>27.866831072749694</c:v>
                </c:pt>
                <c:pt idx="1">
                  <c:v>3.6991368680641186</c:v>
                </c:pt>
                <c:pt idx="2">
                  <c:v>1.726263871763255</c:v>
                </c:pt>
                <c:pt idx="3">
                  <c:v>12.700369913686806</c:v>
                </c:pt>
                <c:pt idx="4">
                  <c:v>13.81011097410604</c:v>
                </c:pt>
                <c:pt idx="5">
                  <c:v>11.590628853267571</c:v>
                </c:pt>
                <c:pt idx="6">
                  <c:v>9.1245376078914919</c:v>
                </c:pt>
                <c:pt idx="7">
                  <c:v>5.1787916152897653</c:v>
                </c:pt>
                <c:pt idx="8">
                  <c:v>14.303329223181258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5688"/>
        <c:axId val="206073832"/>
      </c:radarChart>
      <c:catAx>
        <c:axId val="210375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073832"/>
        <c:crosses val="autoZero"/>
        <c:auto val="1"/>
        <c:lblAlgn val="ctr"/>
        <c:lblOffset val="100"/>
        <c:noMultiLvlLbl val="0"/>
      </c:catAx>
      <c:valAx>
        <c:axId val="20607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7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Foglio3!$N$31</c:f>
              <c:strCache>
                <c:ptCount val="1"/>
                <c:pt idx="0">
                  <c:v>digitale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Foglio3!$O$31:$W$31</c:f>
              <c:numCache>
                <c:formatCode>General</c:formatCode>
                <c:ptCount val="9"/>
                <c:pt idx="0">
                  <c:v>39.361702127659576</c:v>
                </c:pt>
                <c:pt idx="1">
                  <c:v>12.367021276595745</c:v>
                </c:pt>
                <c:pt idx="2">
                  <c:v>1.0638297872340425</c:v>
                </c:pt>
                <c:pt idx="3">
                  <c:v>4.7872340425531918</c:v>
                </c:pt>
                <c:pt idx="4">
                  <c:v>5.5851063829787231</c:v>
                </c:pt>
                <c:pt idx="5">
                  <c:v>19.680851063829788</c:v>
                </c:pt>
                <c:pt idx="6">
                  <c:v>8.5106382978723403</c:v>
                </c:pt>
                <c:pt idx="7">
                  <c:v>3.7234042553191489</c:v>
                </c:pt>
                <c:pt idx="8">
                  <c:v>4.9202127659574471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6864"/>
        <c:axId val="210377648"/>
      </c:radarChart>
      <c:catAx>
        <c:axId val="21037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77648"/>
        <c:crosses val="autoZero"/>
        <c:auto val="1"/>
        <c:lblAlgn val="ctr"/>
        <c:lblOffset val="100"/>
        <c:noMultiLvlLbl val="0"/>
      </c:catAx>
      <c:valAx>
        <c:axId val="2103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7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Foglio3!$N$76</c:f>
              <c:strCache>
                <c:ptCount val="1"/>
                <c:pt idx="0">
                  <c:v>programma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Foglio3!$O$76:$W$76</c:f>
              <c:numCache>
                <c:formatCode>General</c:formatCode>
                <c:ptCount val="9"/>
                <c:pt idx="0">
                  <c:v>41.008403361344534</c:v>
                </c:pt>
                <c:pt idx="1">
                  <c:v>13.277310924369749</c:v>
                </c:pt>
                <c:pt idx="2">
                  <c:v>1.1764705882352942</c:v>
                </c:pt>
                <c:pt idx="3">
                  <c:v>4.7058823529411766</c:v>
                </c:pt>
                <c:pt idx="4">
                  <c:v>9.0756302521008401</c:v>
                </c:pt>
                <c:pt idx="5">
                  <c:v>12.436974789915967</c:v>
                </c:pt>
                <c:pt idx="6">
                  <c:v>9.0756302521008401</c:v>
                </c:pt>
                <c:pt idx="7">
                  <c:v>3.5294117647058822</c:v>
                </c:pt>
                <c:pt idx="8">
                  <c:v>5.7142857142857144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1376"/>
        <c:axId val="210373336"/>
      </c:radarChart>
      <c:catAx>
        <c:axId val="21037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73336"/>
        <c:crosses val="autoZero"/>
        <c:auto val="1"/>
        <c:lblAlgn val="ctr"/>
        <c:lblOffset val="100"/>
        <c:noMultiLvlLbl val="0"/>
      </c:catAx>
      <c:valAx>
        <c:axId val="2103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7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Foglio3!$N$32</c:f>
              <c:strCache>
                <c:ptCount val="1"/>
                <c:pt idx="0">
                  <c:v>dinamico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Foglio3!$O$32:$W$32</c:f>
              <c:numCache>
                <c:formatCode>General</c:formatCode>
                <c:ptCount val="9"/>
                <c:pt idx="0">
                  <c:v>48.54111405835544</c:v>
                </c:pt>
                <c:pt idx="1">
                  <c:v>4.774535809018567</c:v>
                </c:pt>
                <c:pt idx="2">
                  <c:v>0.2652519893899204</c:v>
                </c:pt>
                <c:pt idx="3">
                  <c:v>9.0185676392572933</c:v>
                </c:pt>
                <c:pt idx="4">
                  <c:v>15.384615384615385</c:v>
                </c:pt>
                <c:pt idx="5">
                  <c:v>6.3660477453580899</c:v>
                </c:pt>
                <c:pt idx="6">
                  <c:v>2.1220159151193632</c:v>
                </c:pt>
                <c:pt idx="7">
                  <c:v>7.1618037135278518</c:v>
                </c:pt>
                <c:pt idx="8">
                  <c:v>6.3660477453580899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1968"/>
        <c:axId val="214083144"/>
      </c:radarChart>
      <c:catAx>
        <c:axId val="21408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083144"/>
        <c:crosses val="autoZero"/>
        <c:auto val="1"/>
        <c:lblAlgn val="ctr"/>
        <c:lblOffset val="100"/>
        <c:noMultiLvlLbl val="0"/>
      </c:catAx>
      <c:valAx>
        <c:axId val="2140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08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</xdr:colOff>
      <xdr:row>32</xdr:row>
      <xdr:rowOff>9525</xdr:rowOff>
    </xdr:from>
    <xdr:to>
      <xdr:col>44</xdr:col>
      <xdr:colOff>600075</xdr:colOff>
      <xdr:row>58</xdr:row>
      <xdr:rowOff>180975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600074</xdr:colOff>
      <xdr:row>1</xdr:row>
      <xdr:rowOff>161924</xdr:rowOff>
    </xdr:from>
    <xdr:to>
      <xdr:col>45</xdr:col>
      <xdr:colOff>0</xdr:colOff>
      <xdr:row>31</xdr:row>
      <xdr:rowOff>19049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9525</xdr:colOff>
      <xdr:row>1</xdr:row>
      <xdr:rowOff>14287</xdr:rowOff>
    </xdr:from>
    <xdr:to>
      <xdr:col>32</xdr:col>
      <xdr:colOff>314325</xdr:colOff>
      <xdr:row>15</xdr:row>
      <xdr:rowOff>90487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9525</xdr:colOff>
      <xdr:row>16</xdr:row>
      <xdr:rowOff>4762</xdr:rowOff>
    </xdr:from>
    <xdr:to>
      <xdr:col>32</xdr:col>
      <xdr:colOff>314325</xdr:colOff>
      <xdr:row>30</xdr:row>
      <xdr:rowOff>80962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31</xdr:row>
      <xdr:rowOff>4762</xdr:rowOff>
    </xdr:from>
    <xdr:to>
      <xdr:col>32</xdr:col>
      <xdr:colOff>314325</xdr:colOff>
      <xdr:row>45</xdr:row>
      <xdr:rowOff>80962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9525</xdr:colOff>
      <xdr:row>46</xdr:row>
      <xdr:rowOff>14287</xdr:rowOff>
    </xdr:from>
    <xdr:to>
      <xdr:col>32</xdr:col>
      <xdr:colOff>314325</xdr:colOff>
      <xdr:row>60</xdr:row>
      <xdr:rowOff>90487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9525</xdr:colOff>
      <xdr:row>61</xdr:row>
      <xdr:rowOff>4762</xdr:rowOff>
    </xdr:from>
    <xdr:to>
      <xdr:col>32</xdr:col>
      <xdr:colOff>314325</xdr:colOff>
      <xdr:row>75</xdr:row>
      <xdr:rowOff>80962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9525</xdr:colOff>
      <xdr:row>76</xdr:row>
      <xdr:rowOff>14287</xdr:rowOff>
    </xdr:from>
    <xdr:to>
      <xdr:col>32</xdr:col>
      <xdr:colOff>314325</xdr:colOff>
      <xdr:row>90</xdr:row>
      <xdr:rowOff>90487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9525</xdr:colOff>
      <xdr:row>91</xdr:row>
      <xdr:rowOff>4762</xdr:rowOff>
    </xdr:from>
    <xdr:to>
      <xdr:col>32</xdr:col>
      <xdr:colOff>314325</xdr:colOff>
      <xdr:row>105</xdr:row>
      <xdr:rowOff>80962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</xdr:row>
      <xdr:rowOff>14287</xdr:rowOff>
    </xdr:from>
    <xdr:to>
      <xdr:col>40</xdr:col>
      <xdr:colOff>304800</xdr:colOff>
      <xdr:row>15</xdr:row>
      <xdr:rowOff>90487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9525</xdr:colOff>
      <xdr:row>16</xdr:row>
      <xdr:rowOff>4762</xdr:rowOff>
    </xdr:from>
    <xdr:to>
      <xdr:col>40</xdr:col>
      <xdr:colOff>314325</xdr:colOff>
      <xdr:row>30</xdr:row>
      <xdr:rowOff>80962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9525</xdr:colOff>
      <xdr:row>31</xdr:row>
      <xdr:rowOff>4762</xdr:rowOff>
    </xdr:from>
    <xdr:to>
      <xdr:col>40</xdr:col>
      <xdr:colOff>314325</xdr:colOff>
      <xdr:row>45</xdr:row>
      <xdr:rowOff>80962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9525</xdr:colOff>
      <xdr:row>46</xdr:row>
      <xdr:rowOff>4762</xdr:rowOff>
    </xdr:from>
    <xdr:to>
      <xdr:col>40</xdr:col>
      <xdr:colOff>314325</xdr:colOff>
      <xdr:row>60</xdr:row>
      <xdr:rowOff>80962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9525</xdr:colOff>
      <xdr:row>61</xdr:row>
      <xdr:rowOff>4762</xdr:rowOff>
    </xdr:from>
    <xdr:to>
      <xdr:col>40</xdr:col>
      <xdr:colOff>314325</xdr:colOff>
      <xdr:row>75</xdr:row>
      <xdr:rowOff>80962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0</xdr:colOff>
      <xdr:row>76</xdr:row>
      <xdr:rowOff>4762</xdr:rowOff>
    </xdr:from>
    <xdr:to>
      <xdr:col>40</xdr:col>
      <xdr:colOff>304800</xdr:colOff>
      <xdr:row>90</xdr:row>
      <xdr:rowOff>80962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9525</xdr:colOff>
      <xdr:row>90</xdr:row>
      <xdr:rowOff>185737</xdr:rowOff>
    </xdr:from>
    <xdr:to>
      <xdr:col>40</xdr:col>
      <xdr:colOff>314325</xdr:colOff>
      <xdr:row>105</xdr:row>
      <xdr:rowOff>71437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112</xdr:row>
      <xdr:rowOff>4762</xdr:rowOff>
    </xdr:from>
    <xdr:to>
      <xdr:col>32</xdr:col>
      <xdr:colOff>304800</xdr:colOff>
      <xdr:row>126</xdr:row>
      <xdr:rowOff>80962</xdr:rowOff>
    </xdr:to>
    <xdr:graphicFrame macro="">
      <xdr:nvGraphicFramePr>
        <xdr:cNvPr id="16" name="Gra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0</xdr:colOff>
      <xdr:row>126</xdr:row>
      <xdr:rowOff>185737</xdr:rowOff>
    </xdr:from>
    <xdr:to>
      <xdr:col>32</xdr:col>
      <xdr:colOff>304800</xdr:colOff>
      <xdr:row>141</xdr:row>
      <xdr:rowOff>71437</xdr:rowOff>
    </xdr:to>
    <xdr:graphicFrame macro="">
      <xdr:nvGraphicFramePr>
        <xdr:cNvPr id="17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0</xdr:colOff>
      <xdr:row>141</xdr:row>
      <xdr:rowOff>185737</xdr:rowOff>
    </xdr:from>
    <xdr:to>
      <xdr:col>32</xdr:col>
      <xdr:colOff>304800</xdr:colOff>
      <xdr:row>156</xdr:row>
      <xdr:rowOff>71437</xdr:rowOff>
    </xdr:to>
    <xdr:graphicFrame macro="">
      <xdr:nvGraphicFramePr>
        <xdr:cNvPr id="18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0</xdr:colOff>
      <xdr:row>157</xdr:row>
      <xdr:rowOff>4762</xdr:rowOff>
    </xdr:from>
    <xdr:to>
      <xdr:col>32</xdr:col>
      <xdr:colOff>304800</xdr:colOff>
      <xdr:row>171</xdr:row>
      <xdr:rowOff>80962</xdr:rowOff>
    </xdr:to>
    <xdr:graphicFrame macro="">
      <xdr:nvGraphicFramePr>
        <xdr:cNvPr id="19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171</xdr:row>
      <xdr:rowOff>185737</xdr:rowOff>
    </xdr:from>
    <xdr:to>
      <xdr:col>32</xdr:col>
      <xdr:colOff>304800</xdr:colOff>
      <xdr:row>186</xdr:row>
      <xdr:rowOff>71437</xdr:rowOff>
    </xdr:to>
    <xdr:graphicFrame macro="">
      <xdr:nvGraphicFramePr>
        <xdr:cNvPr id="20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0</xdr:colOff>
      <xdr:row>187</xdr:row>
      <xdr:rowOff>4762</xdr:rowOff>
    </xdr:from>
    <xdr:to>
      <xdr:col>32</xdr:col>
      <xdr:colOff>304800</xdr:colOff>
      <xdr:row>201</xdr:row>
      <xdr:rowOff>80962</xdr:rowOff>
    </xdr:to>
    <xdr:graphicFrame macro="">
      <xdr:nvGraphicFramePr>
        <xdr:cNvPr id="21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25</xdr:col>
      <xdr:colOff>0</xdr:colOff>
      <xdr:row>201</xdr:row>
      <xdr:rowOff>185737</xdr:rowOff>
    </xdr:from>
    <xdr:to>
      <xdr:col>32</xdr:col>
      <xdr:colOff>304800</xdr:colOff>
      <xdr:row>216</xdr:row>
      <xdr:rowOff>71437</xdr:rowOff>
    </xdr:to>
    <xdr:graphicFrame macro="">
      <xdr:nvGraphicFramePr>
        <xdr:cNvPr id="22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32</xdr:col>
      <xdr:colOff>600075</xdr:colOff>
      <xdr:row>112</xdr:row>
      <xdr:rowOff>4762</xdr:rowOff>
    </xdr:from>
    <xdr:to>
      <xdr:col>40</xdr:col>
      <xdr:colOff>295275</xdr:colOff>
      <xdr:row>126</xdr:row>
      <xdr:rowOff>80962</xdr:rowOff>
    </xdr:to>
    <xdr:graphicFrame macro="">
      <xdr:nvGraphicFramePr>
        <xdr:cNvPr id="23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33</xdr:col>
      <xdr:colOff>0</xdr:colOff>
      <xdr:row>126</xdr:row>
      <xdr:rowOff>185737</xdr:rowOff>
    </xdr:from>
    <xdr:to>
      <xdr:col>40</xdr:col>
      <xdr:colOff>304800</xdr:colOff>
      <xdr:row>141</xdr:row>
      <xdr:rowOff>71437</xdr:rowOff>
    </xdr:to>
    <xdr:graphicFrame macro="">
      <xdr:nvGraphicFramePr>
        <xdr:cNvPr id="24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33</xdr:col>
      <xdr:colOff>0</xdr:colOff>
      <xdr:row>141</xdr:row>
      <xdr:rowOff>185737</xdr:rowOff>
    </xdr:from>
    <xdr:to>
      <xdr:col>40</xdr:col>
      <xdr:colOff>304800</xdr:colOff>
      <xdr:row>156</xdr:row>
      <xdr:rowOff>71437</xdr:rowOff>
    </xdr:to>
    <xdr:graphicFrame macro="">
      <xdr:nvGraphicFramePr>
        <xdr:cNvPr id="25" name="Gra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0</xdr:colOff>
      <xdr:row>156</xdr:row>
      <xdr:rowOff>185737</xdr:rowOff>
    </xdr:from>
    <xdr:to>
      <xdr:col>40</xdr:col>
      <xdr:colOff>304800</xdr:colOff>
      <xdr:row>171</xdr:row>
      <xdr:rowOff>71437</xdr:rowOff>
    </xdr:to>
    <xdr:graphicFrame macro="">
      <xdr:nvGraphicFramePr>
        <xdr:cNvPr id="26" name="Gra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33</xdr:col>
      <xdr:colOff>0</xdr:colOff>
      <xdr:row>171</xdr:row>
      <xdr:rowOff>185737</xdr:rowOff>
    </xdr:from>
    <xdr:to>
      <xdr:col>40</xdr:col>
      <xdr:colOff>304800</xdr:colOff>
      <xdr:row>186</xdr:row>
      <xdr:rowOff>71437</xdr:rowOff>
    </xdr:to>
    <xdr:graphicFrame macro="">
      <xdr:nvGraphicFramePr>
        <xdr:cNvPr id="27" name="Gra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32</xdr:col>
      <xdr:colOff>600075</xdr:colOff>
      <xdr:row>186</xdr:row>
      <xdr:rowOff>185737</xdr:rowOff>
    </xdr:from>
    <xdr:to>
      <xdr:col>40</xdr:col>
      <xdr:colOff>295275</xdr:colOff>
      <xdr:row>201</xdr:row>
      <xdr:rowOff>71437</xdr:rowOff>
    </xdr:to>
    <xdr:graphicFrame macro="">
      <xdr:nvGraphicFramePr>
        <xdr:cNvPr id="28" name="Gra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33</xdr:col>
      <xdr:colOff>0</xdr:colOff>
      <xdr:row>201</xdr:row>
      <xdr:rowOff>176212</xdr:rowOff>
    </xdr:from>
    <xdr:to>
      <xdr:col>40</xdr:col>
      <xdr:colOff>304800</xdr:colOff>
      <xdr:row>216</xdr:row>
      <xdr:rowOff>61912</xdr:rowOff>
    </xdr:to>
    <xdr:graphicFrame macro="">
      <xdr:nvGraphicFramePr>
        <xdr:cNvPr id="29" name="Gra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idattica.polito.it/pls/portal30/sviluppo.scheda_pers_swas.show?m=132" TargetMode="External"/><Relationship Id="rId21" Type="http://schemas.openxmlformats.org/officeDocument/2006/relationships/hyperlink" Target="https://didattica.polito.it/pls/portal30/sviluppo.scheda_pers_swas.show?m=1513" TargetMode="External"/><Relationship Id="rId42" Type="http://schemas.openxmlformats.org/officeDocument/2006/relationships/hyperlink" Target="https://didattica.polito.it/pls/portal30/sviluppo.scheda_pers_swas.show?m=2154" TargetMode="External"/><Relationship Id="rId63" Type="http://schemas.openxmlformats.org/officeDocument/2006/relationships/hyperlink" Target="https://didattica.polito.it/pls/portal30/sviluppo.scheda_pers_swas.show?m=2351" TargetMode="External"/><Relationship Id="rId84" Type="http://schemas.openxmlformats.org/officeDocument/2006/relationships/hyperlink" Target="https://didattica.polito.it/pls/portal30/sviluppo.scheda_pers_swas.show?m=2044" TargetMode="External"/><Relationship Id="rId138" Type="http://schemas.openxmlformats.org/officeDocument/2006/relationships/hyperlink" Target="https://aunicalogin.polimi.it/aunicalogin/getservizio.xml?id_servizio=167&amp;evn_didattica=evento&amp;k_doc=65744" TargetMode="External"/><Relationship Id="rId159" Type="http://schemas.openxmlformats.org/officeDocument/2006/relationships/hyperlink" Target="https://aunicalogin.polimi.it/aunicalogin/getservizio.xml?id_servizio=167&amp;evn_didattica=evento&amp;k_doc=12583" TargetMode="External"/><Relationship Id="rId170" Type="http://schemas.openxmlformats.org/officeDocument/2006/relationships/hyperlink" Target="https://aunicalogin.polimi.it/aunicalogin/getservizio.xml?id_servizio=167&amp;evn_didattica=evento&amp;k_doc=125285" TargetMode="External"/><Relationship Id="rId191" Type="http://schemas.openxmlformats.org/officeDocument/2006/relationships/hyperlink" Target="https://www4.ceda.polimi.it/manifesti/manifesti/controller/ricerche/RicercaPerDocentiPublic.do?evn_didattica=evento&amp;k_doc=128295&amp;aa=2016&amp;lang=IT&amp;jaf_currentWFID=main" TargetMode="External"/><Relationship Id="rId205" Type="http://schemas.openxmlformats.org/officeDocument/2006/relationships/hyperlink" Target="https://aunicalogin.polimi.it/aunicalogin/getservizio.xml?id_servizio=167&amp;evn_didattica=evento&amp;k_doc=159939" TargetMode="External"/><Relationship Id="rId226" Type="http://schemas.openxmlformats.org/officeDocument/2006/relationships/hyperlink" Target="https://aunicalogin.polimi.it/aunicalogin/getservizio.xml?id_servizio=167&amp;evn_didattica=evento&amp;k_doc=147278" TargetMode="External"/><Relationship Id="rId247" Type="http://schemas.openxmlformats.org/officeDocument/2006/relationships/hyperlink" Target="https://aunicalogin.polimi.it/aunicalogin/getservizio.xml?id_servizio=167&amp;evn_didattica=evento&amp;k_doc=174420" TargetMode="External"/><Relationship Id="rId107" Type="http://schemas.openxmlformats.org/officeDocument/2006/relationships/hyperlink" Target="https://didattica.polito.it/pls/portal30/sviluppo.scheda_pers_swas.show?m=2491" TargetMode="External"/><Relationship Id="rId268" Type="http://schemas.openxmlformats.org/officeDocument/2006/relationships/hyperlink" Target="https://didattica.polito.it/pls/portal30/sviluppo.scheda_pers_swas.show?m=4125" TargetMode="External"/><Relationship Id="rId11" Type="http://schemas.openxmlformats.org/officeDocument/2006/relationships/hyperlink" Target="https://didattica.polito.it/pls/portal30/sviluppo.scheda_pers_swas.show?m=1346" TargetMode="External"/><Relationship Id="rId32" Type="http://schemas.openxmlformats.org/officeDocument/2006/relationships/hyperlink" Target="https://didattica.polito.it/pls/portal30/sviluppo.scheda_pers_swas.show?m=1200" TargetMode="External"/><Relationship Id="rId53" Type="http://schemas.openxmlformats.org/officeDocument/2006/relationships/hyperlink" Target="https://didattica.polito.it/pls/portal30/sviluppo.scheda_pers_swas.show?m=2188" TargetMode="External"/><Relationship Id="rId74" Type="http://schemas.openxmlformats.org/officeDocument/2006/relationships/hyperlink" Target="https://didattica.polito.it/pls/portal30/sviluppo.scheda_pers_swas.show?m=2535" TargetMode="External"/><Relationship Id="rId128" Type="http://schemas.openxmlformats.org/officeDocument/2006/relationships/hyperlink" Target="https://aunicalogin.polimi.it/aunicalogin/getservizio.xml?id_servizio=167&amp;evn_didattica=evento&amp;k_doc=126837" TargetMode="External"/><Relationship Id="rId149" Type="http://schemas.openxmlformats.org/officeDocument/2006/relationships/hyperlink" Target="https://www4.ceda.polimi.it/manifesti/manifesti/controller/ricerche/RicercaPerDocentiPublic.do?evn_didattica=evento&amp;k_doc=1060&amp;aa=2016&amp;lang=IT&amp;jaf_currentWFID=main" TargetMode="External"/><Relationship Id="rId5" Type="http://schemas.openxmlformats.org/officeDocument/2006/relationships/hyperlink" Target="https://didattica.polito.it/pls/portal30/sviluppo.scheda_pers_swas.show?m=1925" TargetMode="External"/><Relationship Id="rId95" Type="http://schemas.openxmlformats.org/officeDocument/2006/relationships/hyperlink" Target="https://didattica.polito.it/pls/portal30/sviluppo.scheda_pers_swas.show?m=39906" TargetMode="External"/><Relationship Id="rId160" Type="http://schemas.openxmlformats.org/officeDocument/2006/relationships/hyperlink" Target="https://aunicalogin.polimi.it/aunicalogin/getservizio.xml?id_servizio=167&amp;evn_didattica=evento&amp;k_doc=879" TargetMode="External"/><Relationship Id="rId181" Type="http://schemas.openxmlformats.org/officeDocument/2006/relationships/hyperlink" Target="https://aunicalogin.polimi.it/aunicalogin/getservizio.xml?id_servizio=167&amp;evn_didattica=evento&amp;k_doc=1224" TargetMode="External"/><Relationship Id="rId216" Type="http://schemas.openxmlformats.org/officeDocument/2006/relationships/hyperlink" Target="https://aunicalogin.polimi.it/aunicalogin/getservizio.xml?id_servizio=167&amp;evn_didattica=evento&amp;k_doc=169516" TargetMode="External"/><Relationship Id="rId237" Type="http://schemas.openxmlformats.org/officeDocument/2006/relationships/hyperlink" Target="https://aunicalogin.polimi.it/aunicalogin/getservizio.xml?id_servizio=167&amp;evn_didattica=evento&amp;k_doc=299" TargetMode="External"/><Relationship Id="rId258" Type="http://schemas.openxmlformats.org/officeDocument/2006/relationships/hyperlink" Target="https://aunicalogin.polimi.it/aunicalogin/getservizio.xml?id_servizio=167&amp;evn_didattica=evento&amp;k_doc=19459" TargetMode="External"/><Relationship Id="rId279" Type="http://schemas.openxmlformats.org/officeDocument/2006/relationships/hyperlink" Target="https://didattica.polito.it/pls/portal30/sviluppo.scheda_pers_swas.show?m=2293" TargetMode="External"/><Relationship Id="rId22" Type="http://schemas.openxmlformats.org/officeDocument/2006/relationships/hyperlink" Target="https://didattica.polito.it/pls/portal30/sviluppo.scheda_pers_swas.show?m=12723" TargetMode="External"/><Relationship Id="rId43" Type="http://schemas.openxmlformats.org/officeDocument/2006/relationships/hyperlink" Target="https://didattica.polito.it/pls/portal30/sviluppo.scheda_pers_swas.show?m=1847" TargetMode="External"/><Relationship Id="rId64" Type="http://schemas.openxmlformats.org/officeDocument/2006/relationships/hyperlink" Target="https://didattica.polito.it/pls/portal30/sviluppo.scheda_pers_swas.show?m=4581" TargetMode="External"/><Relationship Id="rId118" Type="http://schemas.openxmlformats.org/officeDocument/2006/relationships/hyperlink" Target="https://didattica.polito.it/pls/portal30/sviluppo.scheda_pers_swas.show?m=3605" TargetMode="External"/><Relationship Id="rId139" Type="http://schemas.openxmlformats.org/officeDocument/2006/relationships/hyperlink" Target="https://aunicalogin.polimi.it/aunicalogin/getservizio.xml?id_servizio=167&amp;evn_didattica=evento&amp;k_doc=941" TargetMode="External"/><Relationship Id="rId85" Type="http://schemas.openxmlformats.org/officeDocument/2006/relationships/hyperlink" Target="https://didattica.polito.it/pls/portal30/sviluppo.scheda_pers_swas.show?m=1918" TargetMode="External"/><Relationship Id="rId150" Type="http://schemas.openxmlformats.org/officeDocument/2006/relationships/hyperlink" Target="https://aunicalogin.polimi.it/aunicalogin/getservizio.xml?id_servizio=167&amp;evn_didattica=evento&amp;k_doc=1136" TargetMode="External"/><Relationship Id="rId171" Type="http://schemas.openxmlformats.org/officeDocument/2006/relationships/hyperlink" Target="https://aunicalogin.polimi.it/aunicalogin/getservizio.xml?id_servizio=167&amp;evn_didattica=evento&amp;k_doc=74383" TargetMode="External"/><Relationship Id="rId192" Type="http://schemas.openxmlformats.org/officeDocument/2006/relationships/hyperlink" Target="https://www4.ceda.polimi.it/manifesti/manifesti/controller/ricerche/RicercaPerDocentiPublic.do?evn_didattica=evento&amp;k_doc=115178&amp;aa=2016&amp;lang=IT&amp;jaf_currentWFID=main" TargetMode="External"/><Relationship Id="rId206" Type="http://schemas.openxmlformats.org/officeDocument/2006/relationships/hyperlink" Target="https://aunicalogin.polimi.it/aunicalogin/getservizio.xml?id_servizio=167&amp;evn_didattica=evento&amp;k_doc=66293" TargetMode="External"/><Relationship Id="rId227" Type="http://schemas.openxmlformats.org/officeDocument/2006/relationships/hyperlink" Target="https://aunicalogin.polimi.it/aunicalogin/getservizio.xml?id_servizio=167&amp;evn_didattica=evento&amp;k_doc=104160" TargetMode="External"/><Relationship Id="rId248" Type="http://schemas.openxmlformats.org/officeDocument/2006/relationships/hyperlink" Target="https://aunicalogin.polimi.it/aunicalogin/getservizio.xml?id_servizio=167&amp;evn_didattica=evento&amp;k_doc=269050" TargetMode="External"/><Relationship Id="rId269" Type="http://schemas.openxmlformats.org/officeDocument/2006/relationships/hyperlink" Target="https://didattica.polito.it/pls/portal30/sviluppo.scheda_pers_swas.show?m=3765" TargetMode="External"/><Relationship Id="rId12" Type="http://schemas.openxmlformats.org/officeDocument/2006/relationships/hyperlink" Target="https://didattica.polito.it/pls/portal30/sviluppo.scheda_pers_swas.show?m=1942" TargetMode="External"/><Relationship Id="rId33" Type="http://schemas.openxmlformats.org/officeDocument/2006/relationships/hyperlink" Target="https://didattica.polito.it/pls/portal30/sviluppo.scheda_pers_swas.show?m=1486" TargetMode="External"/><Relationship Id="rId108" Type="http://schemas.openxmlformats.org/officeDocument/2006/relationships/hyperlink" Target="https://didattica.polito.it/pls/portal30/sviluppo.scheda_pers_swas.show?m=2350" TargetMode="External"/><Relationship Id="rId129" Type="http://schemas.openxmlformats.org/officeDocument/2006/relationships/hyperlink" Target="https://aunicalogin.polimi.it/aunicalogin/getservizio.xml?id_servizio=167&amp;evn_didattica=evento&amp;k_doc=87584" TargetMode="External"/><Relationship Id="rId280" Type="http://schemas.openxmlformats.org/officeDocument/2006/relationships/hyperlink" Target="https://didattica.polito.it/pls/portal30/sviluppo.scheda_pers_swas.show?m=13725" TargetMode="External"/><Relationship Id="rId54" Type="http://schemas.openxmlformats.org/officeDocument/2006/relationships/hyperlink" Target="https://didattica.polito.it/pls/portal30/sviluppo.scheda_pers_swas.show?m=8" TargetMode="External"/><Relationship Id="rId75" Type="http://schemas.openxmlformats.org/officeDocument/2006/relationships/hyperlink" Target="https://didattica.polito.it/pls/portal30/sviluppo.scheda_pers_swas.show?m=1745" TargetMode="External"/><Relationship Id="rId96" Type="http://schemas.openxmlformats.org/officeDocument/2006/relationships/hyperlink" Target="https://didattica.polito.it/pls/portal30/sviluppo.scheda_pers_swas.show?m=3273" TargetMode="External"/><Relationship Id="rId140" Type="http://schemas.openxmlformats.org/officeDocument/2006/relationships/hyperlink" Target="https://aunicalogin.polimi.it/aunicalogin/getservizio.xml?id_servizio=167&amp;evn_didattica=evento&amp;k_doc=6316" TargetMode="External"/><Relationship Id="rId161" Type="http://schemas.openxmlformats.org/officeDocument/2006/relationships/hyperlink" Target="https://www4.ceda.polimi.it/manifesti/manifesti/controller/ricerche/RicercaPerDocentiPublic.do?evn_didattica=evento&amp;k_doc=92132&amp;aa=2016&amp;lang=IT&amp;jaf_currentWFID=main" TargetMode="External"/><Relationship Id="rId182" Type="http://schemas.openxmlformats.org/officeDocument/2006/relationships/hyperlink" Target="https://aunicalogin.polimi.it/aunicalogin/getservizio.xml?id_servizio=167&amp;evn_didattica=evento&amp;k_doc=129803" TargetMode="External"/><Relationship Id="rId217" Type="http://schemas.openxmlformats.org/officeDocument/2006/relationships/hyperlink" Target="https://aunicalogin.polimi.it/aunicalogin/getservizio.xml?id_servizio=167&amp;evn_didattica=evento&amp;k_doc=46017" TargetMode="External"/><Relationship Id="rId6" Type="http://schemas.openxmlformats.org/officeDocument/2006/relationships/hyperlink" Target="https://didattica.polito.it/pls/portal30/sviluppo.scheda_pers_swas.show?m=17601" TargetMode="External"/><Relationship Id="rId238" Type="http://schemas.openxmlformats.org/officeDocument/2006/relationships/hyperlink" Target="https://aunicalogin.polimi.it/aunicalogin/getservizio.xml?id_servizio=167&amp;evn_didattica=evento&amp;k_doc=21165" TargetMode="External"/><Relationship Id="rId259" Type="http://schemas.openxmlformats.org/officeDocument/2006/relationships/hyperlink" Target="https://aunicalogin.polimi.it/aunicalogin/getservizio.xml?id_servizio=167&amp;evn_didattica=evento&amp;k_doc=95468" TargetMode="External"/><Relationship Id="rId23" Type="http://schemas.openxmlformats.org/officeDocument/2006/relationships/hyperlink" Target="https://didattica.polito.it/pls/portal30/sviluppo.scheda_pers_swas.show?m=3272" TargetMode="External"/><Relationship Id="rId119" Type="http://schemas.openxmlformats.org/officeDocument/2006/relationships/hyperlink" Target="https://aunicalogin.polimi.it/aunicalogin/getservizio.xml?id_servizio=167&amp;evn_didattica=evento&amp;k_doc=408" TargetMode="External"/><Relationship Id="rId270" Type="http://schemas.openxmlformats.org/officeDocument/2006/relationships/hyperlink" Target="https://didattica.polito.it/pls/portal30/sviluppo.scheda_pers_swas.show?m=2024" TargetMode="External"/><Relationship Id="rId44" Type="http://schemas.openxmlformats.org/officeDocument/2006/relationships/hyperlink" Target="https://didattica.polito.it/pls/portal30/sviluppo.scheda_pers_swas.show?m=2361" TargetMode="External"/><Relationship Id="rId65" Type="http://schemas.openxmlformats.org/officeDocument/2006/relationships/hyperlink" Target="https://didattica.polito.it/pls/portal30/sviluppo.scheda_pers_swas.show?m=2528" TargetMode="External"/><Relationship Id="rId86" Type="http://schemas.openxmlformats.org/officeDocument/2006/relationships/hyperlink" Target="https://didattica.polito.it/pls/portal30/sviluppo.scheda_pers_swas.show?m=2154" TargetMode="External"/><Relationship Id="rId130" Type="http://schemas.openxmlformats.org/officeDocument/2006/relationships/hyperlink" Target="https://aunicalogin.polimi.it/aunicalogin/getservizio.xml?id_servizio=167&amp;evn_didattica=evento&amp;k_doc=207871" TargetMode="External"/><Relationship Id="rId151" Type="http://schemas.openxmlformats.org/officeDocument/2006/relationships/hyperlink" Target="https://www4.ceda.polimi.it/manifesti/manifesti/controller/ricerche/RicercaPerDocentiPublic.do?evn_didattica=evento&amp;k_doc=286780&amp;aa=2016&amp;lang=IT&amp;jaf_currentWFID=main" TargetMode="External"/><Relationship Id="rId172" Type="http://schemas.openxmlformats.org/officeDocument/2006/relationships/hyperlink" Target="https://aunicalogin.polimi.it/aunicalogin/getservizio.xml?id_servizio=167&amp;evn_didattica=evento&amp;k_doc=183161" TargetMode="External"/><Relationship Id="rId193" Type="http://schemas.openxmlformats.org/officeDocument/2006/relationships/hyperlink" Target="https://www4.ceda.polimi.it/manifesti/manifesti/controller/ricerche/RicercaPerDocentiPublic.do?evn_didattica=evento&amp;k_doc=59782&amp;aa=2016&amp;lang=IT&amp;jaf_currentWFID=main" TargetMode="External"/><Relationship Id="rId207" Type="http://schemas.openxmlformats.org/officeDocument/2006/relationships/hyperlink" Target="https://aunicalogin.polimi.it/aunicalogin/getservizio.xml?id_servizio=167&amp;evn_didattica=evento&amp;k_doc=256319" TargetMode="External"/><Relationship Id="rId228" Type="http://schemas.openxmlformats.org/officeDocument/2006/relationships/hyperlink" Target="https://aunicalogin.polimi.it/aunicalogin/getservizio.xml?id_servizio=167&amp;evn_didattica=evento&amp;k_doc=256319" TargetMode="External"/><Relationship Id="rId249" Type="http://schemas.openxmlformats.org/officeDocument/2006/relationships/hyperlink" Target="https://aunicalogin.polimi.it/aunicalogin/getservizio.xml?id_servizio=167&amp;evn_didattica=evento&amp;k_doc=160982" TargetMode="External"/><Relationship Id="rId13" Type="http://schemas.openxmlformats.org/officeDocument/2006/relationships/hyperlink" Target="https://didattica.polito.it/pls/portal30/sviluppo.scheda_pers_swas.show?m=2371" TargetMode="External"/><Relationship Id="rId18" Type="http://schemas.openxmlformats.org/officeDocument/2006/relationships/hyperlink" Target="https://didattica.polito.it/pls/portal30/sviluppo.scheda_pers_swas.show?m=1606" TargetMode="External"/><Relationship Id="rId39" Type="http://schemas.openxmlformats.org/officeDocument/2006/relationships/hyperlink" Target="https://didattica.polito.it/pls/portal30/sviluppo.scheda_pers_swas.show?m=2024" TargetMode="External"/><Relationship Id="rId109" Type="http://schemas.openxmlformats.org/officeDocument/2006/relationships/hyperlink" Target="https://didattica.polito.it/pls/portal30/sviluppo.scheda_pers_swas.show?m=2133" TargetMode="External"/><Relationship Id="rId260" Type="http://schemas.openxmlformats.org/officeDocument/2006/relationships/hyperlink" Target="https://aunicalogin.polimi.it/aunicalogin/getservizio.xml?id_servizio=167&amp;evn_didattica=evento&amp;k_doc=169800" TargetMode="External"/><Relationship Id="rId265" Type="http://schemas.openxmlformats.org/officeDocument/2006/relationships/hyperlink" Target="https://didattica.polito.it/pls/portal30/sviluppo.scheda_pers_swas.show?m=2052" TargetMode="External"/><Relationship Id="rId281" Type="http://schemas.openxmlformats.org/officeDocument/2006/relationships/hyperlink" Target="https://didattica.polito.it/pls/portal30/sviluppo.scheda_pers_swas.show?m=3273" TargetMode="External"/><Relationship Id="rId34" Type="http://schemas.openxmlformats.org/officeDocument/2006/relationships/hyperlink" Target="https://didattica.polito.it/pls/portal30/sviluppo.scheda_pers_swas.show?m=1858" TargetMode="External"/><Relationship Id="rId50" Type="http://schemas.openxmlformats.org/officeDocument/2006/relationships/hyperlink" Target="https://didattica.polito.it/pls/portal30/sviluppo.scheda_pers_swas.show?m=2264" TargetMode="External"/><Relationship Id="rId55" Type="http://schemas.openxmlformats.org/officeDocument/2006/relationships/hyperlink" Target="https://didattica.polito.it/pls/portal30/sviluppo.scheda_pers_swas.show?m=2128" TargetMode="External"/><Relationship Id="rId76" Type="http://schemas.openxmlformats.org/officeDocument/2006/relationships/hyperlink" Target="https://didattica.polito.it/pls/portal30/sviluppo.scheda_pers_swas.show?m=4096" TargetMode="External"/><Relationship Id="rId97" Type="http://schemas.openxmlformats.org/officeDocument/2006/relationships/hyperlink" Target="https://didattica.polito.it/pls/portal30/sviluppo.scheda_pers_swas.show?m=39906" TargetMode="External"/><Relationship Id="rId104" Type="http://schemas.openxmlformats.org/officeDocument/2006/relationships/hyperlink" Target="https://didattica.polito.it/pls/portal30/sviluppo.scheda_pers_swas.show?m=865" TargetMode="External"/><Relationship Id="rId120" Type="http://schemas.openxmlformats.org/officeDocument/2006/relationships/hyperlink" Target="https://aunicalogin.polimi.it/aunicalogin/getservizio.xml?id_servizio=167&amp;evn_didattica=evento&amp;k_doc=4616" TargetMode="External"/><Relationship Id="rId125" Type="http://schemas.openxmlformats.org/officeDocument/2006/relationships/hyperlink" Target="https://aunicalogin.polimi.it/aunicalogin/getservizio.xml?id_servizio=167&amp;evn_didattica=evento&amp;k_doc=163696" TargetMode="External"/><Relationship Id="rId141" Type="http://schemas.openxmlformats.org/officeDocument/2006/relationships/hyperlink" Target="https://aunicalogin.polimi.it/aunicalogin/getservizio.xml?id_servizio=167&amp;evn_didattica=evento&amp;k_doc=1175" TargetMode="External"/><Relationship Id="rId146" Type="http://schemas.openxmlformats.org/officeDocument/2006/relationships/hyperlink" Target="https://aunicalogin.polimi.it/aunicalogin/getservizio.xml?id_servizio=167&amp;evn_didattica=evento&amp;k_doc=146815" TargetMode="External"/><Relationship Id="rId167" Type="http://schemas.openxmlformats.org/officeDocument/2006/relationships/hyperlink" Target="https://www4.ceda.polimi.it/manifesti/manifesti/controller/ricerche/RicercaPerDocentiPublic.do?evn_didattica=evento&amp;k_doc=65366&amp;aa=2016&amp;lang=IT&amp;jaf_currentWFID=main" TargetMode="External"/><Relationship Id="rId188" Type="http://schemas.openxmlformats.org/officeDocument/2006/relationships/hyperlink" Target="https://www4.ceda.polimi.it/manifesti/manifesti/controller/ricerche/RicercaPerDocentiPublic.do?evn_didattica=evento&amp;k_doc=104160&amp;aa=2016&amp;lang=IT&amp;jaf_currentWFID=main" TargetMode="External"/><Relationship Id="rId7" Type="http://schemas.openxmlformats.org/officeDocument/2006/relationships/hyperlink" Target="https://didattica.polito.it/pls/portal30/sviluppo.scheda_pers_swas.show?m=2900" TargetMode="External"/><Relationship Id="rId71" Type="http://schemas.openxmlformats.org/officeDocument/2006/relationships/hyperlink" Target="https://didattica.polito.it/pls/portal30/sviluppo.scheda_pers_swas.show?m=11676" TargetMode="External"/><Relationship Id="rId92" Type="http://schemas.openxmlformats.org/officeDocument/2006/relationships/hyperlink" Target="https://didattica.polito.it/pls/portal30/sviluppo.scheda_pers_swas.show?m=1846" TargetMode="External"/><Relationship Id="rId162" Type="http://schemas.openxmlformats.org/officeDocument/2006/relationships/hyperlink" Target="https://www4.ceda.polimi.it/manifesti/manifesti/controller/ricerche/RicercaPerDocentiPublic.do?evn_didattica=evento&amp;k_doc=52163&amp;aa=2016&amp;lang=IT&amp;jaf_currentWFID=main" TargetMode="External"/><Relationship Id="rId183" Type="http://schemas.openxmlformats.org/officeDocument/2006/relationships/hyperlink" Target="https://aunicalogin.polimi.it/aunicalogin/getservizio.xml?id_servizio=167&amp;evn_didattica=evento&amp;k_doc=147278" TargetMode="External"/><Relationship Id="rId213" Type="http://schemas.openxmlformats.org/officeDocument/2006/relationships/hyperlink" Target="https://aunicalogin.polimi.it/aunicalogin/getservizio.xml?id_servizio=167&amp;evn_didattica=evento&amp;k_doc=87584" TargetMode="External"/><Relationship Id="rId218" Type="http://schemas.openxmlformats.org/officeDocument/2006/relationships/hyperlink" Target="https://aunicalogin.polimi.it/aunicalogin/getservizio.xml?id_servizio=167&amp;evn_didattica=evento&amp;k_doc=174420" TargetMode="External"/><Relationship Id="rId234" Type="http://schemas.openxmlformats.org/officeDocument/2006/relationships/hyperlink" Target="https://aunicalogin.polimi.it/aunicalogin/getservizio.xml?id_servizio=167&amp;evn_didattica=evento&amp;k_doc=307534" TargetMode="External"/><Relationship Id="rId239" Type="http://schemas.openxmlformats.org/officeDocument/2006/relationships/hyperlink" Target="https://aunicalogin.polimi.it/aunicalogin/getservizio.xml?id_servizio=167&amp;evn_didattica=evento&amp;k_doc=76645" TargetMode="External"/><Relationship Id="rId2" Type="http://schemas.openxmlformats.org/officeDocument/2006/relationships/hyperlink" Target="https://didattica.polito.it/pls/portal30/sviluppo.scheda_pers_swas.show?m=1493" TargetMode="External"/><Relationship Id="rId29" Type="http://schemas.openxmlformats.org/officeDocument/2006/relationships/hyperlink" Target="https://didattica.polito.it/pls/portal30/sviluppo.scheda_pers_swas.show?m=2051" TargetMode="External"/><Relationship Id="rId250" Type="http://schemas.openxmlformats.org/officeDocument/2006/relationships/hyperlink" Target="https://aunicalogin.polimi.it/aunicalogin/getservizio.xml?id_servizio=167&amp;evn_didattica=evento&amp;k_doc=161307" TargetMode="External"/><Relationship Id="rId255" Type="http://schemas.openxmlformats.org/officeDocument/2006/relationships/hyperlink" Target="https://www4.ceda.polimi.it/manifesti/manifesti/controller/ricerche/RicercaPerDocentiPublic.do?evn_didattica=evento&amp;k_doc=4397&amp;aa=2016&amp;lang=IT&amp;jaf_currentWFID=main" TargetMode="External"/><Relationship Id="rId271" Type="http://schemas.openxmlformats.org/officeDocument/2006/relationships/hyperlink" Target="https://didattica.polito.it/pls/portal30/sviluppo.scheda_pers_swas.show?m=2537" TargetMode="External"/><Relationship Id="rId276" Type="http://schemas.openxmlformats.org/officeDocument/2006/relationships/hyperlink" Target="https://didattica.polito.it/pls/portal30/sviluppo.scheda_pers_swas.show?m=2398" TargetMode="External"/><Relationship Id="rId24" Type="http://schemas.openxmlformats.org/officeDocument/2006/relationships/hyperlink" Target="https://didattica.polito.it/pls/portal30/sviluppo.scheda_pers_swas.show?m=1513" TargetMode="External"/><Relationship Id="rId40" Type="http://schemas.openxmlformats.org/officeDocument/2006/relationships/hyperlink" Target="https://didattica.polito.it/pls/portal30/sviluppo.scheda_pers_swas.show?m=3013" TargetMode="External"/><Relationship Id="rId45" Type="http://schemas.openxmlformats.org/officeDocument/2006/relationships/hyperlink" Target="https://didattica.polito.it/pls/portal30/sviluppo.scheda_pers_swas.show?m=3764" TargetMode="External"/><Relationship Id="rId66" Type="http://schemas.openxmlformats.org/officeDocument/2006/relationships/hyperlink" Target="https://didattica.polito.it/pls/portal30/sviluppo.scheda_pers_swas.show?m=530" TargetMode="External"/><Relationship Id="rId87" Type="http://schemas.openxmlformats.org/officeDocument/2006/relationships/hyperlink" Target="https://didattica.polito.it/pls/portal30/sviluppo.scheda_pers_swas.show?m=2144" TargetMode="External"/><Relationship Id="rId110" Type="http://schemas.openxmlformats.org/officeDocument/2006/relationships/hyperlink" Target="https://didattica.polito.it/pls/portal30/sviluppo.scheda_pers_swas.show?m=2134" TargetMode="External"/><Relationship Id="rId115" Type="http://schemas.openxmlformats.org/officeDocument/2006/relationships/hyperlink" Target="https://didattica.polito.it/pls/portal30/sviluppo.scheda_pers_swas.show?m=132" TargetMode="External"/><Relationship Id="rId131" Type="http://schemas.openxmlformats.org/officeDocument/2006/relationships/hyperlink" Target="https://aunicalogin.polimi.it/aunicalogin/getservizio.xml?id_servizio=167&amp;evn_didattica=evento&amp;k_doc=59782" TargetMode="External"/><Relationship Id="rId136" Type="http://schemas.openxmlformats.org/officeDocument/2006/relationships/hyperlink" Target="https://aunicalogin.polimi.it/aunicalogin/getservizio.xml?id_servizio=167&amp;evn_didattica=evento&amp;k_doc=159784" TargetMode="External"/><Relationship Id="rId157" Type="http://schemas.openxmlformats.org/officeDocument/2006/relationships/hyperlink" Target="https://aunicalogin.polimi.it/aunicalogin/getservizio.xml?id_servizio=167&amp;evn_didattica=evento&amp;k_doc=64235" TargetMode="External"/><Relationship Id="rId178" Type="http://schemas.openxmlformats.org/officeDocument/2006/relationships/hyperlink" Target="https://aunicalogin.polimi.it/aunicalogin/getservizio.xml?id_servizio=167&amp;evn_didattica=evento&amp;k_doc=1132" TargetMode="External"/><Relationship Id="rId61" Type="http://schemas.openxmlformats.org/officeDocument/2006/relationships/hyperlink" Target="https://didattica.polito.it/pls/portal30/sviluppo.scheda_pers_swas.show?m=19334" TargetMode="External"/><Relationship Id="rId82" Type="http://schemas.openxmlformats.org/officeDocument/2006/relationships/hyperlink" Target="https://didattica.polito.it/pls/portal30/sviluppo.scheda_pers_swas.show?m=1562" TargetMode="External"/><Relationship Id="rId152" Type="http://schemas.openxmlformats.org/officeDocument/2006/relationships/hyperlink" Target="https://aunicalogin.polimi.it/aunicalogin/getservizio.xml?id_servizio=167&amp;evn_didattica=evento&amp;k_doc=68864" TargetMode="External"/><Relationship Id="rId173" Type="http://schemas.openxmlformats.org/officeDocument/2006/relationships/hyperlink" Target="https://aunicalogin.polimi.it/aunicalogin/getservizio.xml?id_servizio=167&amp;evn_didattica=evento&amp;k_doc=153715" TargetMode="External"/><Relationship Id="rId194" Type="http://schemas.openxmlformats.org/officeDocument/2006/relationships/hyperlink" Target="https://www4.ceda.polimi.it/manifesti/manifesti/controller/ricerche/RicercaPerDocentiPublic.do?evn_didattica=evento&amp;k_doc=175463&amp;aa=2016&amp;lang=IT&amp;jaf_currentWFID=main" TargetMode="External"/><Relationship Id="rId199" Type="http://schemas.openxmlformats.org/officeDocument/2006/relationships/hyperlink" Target="https://aunicalogin.polimi.it/aunicalogin/getservizio.xml?id_servizio=167&amp;evn_didattica=evento&amp;k_doc=406616" TargetMode="External"/><Relationship Id="rId203" Type="http://schemas.openxmlformats.org/officeDocument/2006/relationships/hyperlink" Target="https://aunicalogin.polimi.it/aunicalogin/getservizio.xml?id_servizio=167&amp;evn_didattica=evento&amp;k_doc=141578" TargetMode="External"/><Relationship Id="rId208" Type="http://schemas.openxmlformats.org/officeDocument/2006/relationships/hyperlink" Target="https://aunicalogin.polimi.it/aunicalogin/getservizio.xml?id_servizio=167&amp;evn_didattica=evento&amp;k_doc=48240" TargetMode="External"/><Relationship Id="rId229" Type="http://schemas.openxmlformats.org/officeDocument/2006/relationships/hyperlink" Target="https://aunicalogin.polimi.it/aunicalogin/getservizio.xml?id_servizio=167&amp;evn_didattica=evento&amp;k_doc=68864" TargetMode="External"/><Relationship Id="rId19" Type="http://schemas.openxmlformats.org/officeDocument/2006/relationships/hyperlink" Target="https://didattica.polito.it/pls/portal30/sviluppo.scheda_pers_swas.show?m=4135" TargetMode="External"/><Relationship Id="rId224" Type="http://schemas.openxmlformats.org/officeDocument/2006/relationships/hyperlink" Target="https://aunicalogin.polimi.it/aunicalogin/getservizio.xml?id_servizio=167&amp;evn_didattica=evento&amp;k_doc=16354" TargetMode="External"/><Relationship Id="rId240" Type="http://schemas.openxmlformats.org/officeDocument/2006/relationships/hyperlink" Target="https://aunicalogin.polimi.it/aunicalogin/getservizio.xml?id_servizio=167&amp;evn_didattica=evento&amp;k_doc=161307" TargetMode="External"/><Relationship Id="rId245" Type="http://schemas.openxmlformats.org/officeDocument/2006/relationships/hyperlink" Target="https://aunicalogin.polimi.it/aunicalogin/getservizio.xml?id_servizio=167&amp;evn_didattica=evento&amp;k_doc=952" TargetMode="External"/><Relationship Id="rId261" Type="http://schemas.openxmlformats.org/officeDocument/2006/relationships/hyperlink" Target="https://aunicalogin.polimi.it/aunicalogin/getservizio.xml?id_servizio=167&amp;evn_didattica=evento&amp;k_doc=122013" TargetMode="External"/><Relationship Id="rId266" Type="http://schemas.openxmlformats.org/officeDocument/2006/relationships/hyperlink" Target="https://didattica.polito.it/pls/portal30/sviluppo.scheda_pers_swas.show?m=13120" TargetMode="External"/><Relationship Id="rId14" Type="http://schemas.openxmlformats.org/officeDocument/2006/relationships/hyperlink" Target="https://didattica.polito.it/pls/portal30/sviluppo.scheda_pers_swas.show?m=2014" TargetMode="External"/><Relationship Id="rId30" Type="http://schemas.openxmlformats.org/officeDocument/2006/relationships/hyperlink" Target="https://didattica.polito.it/pls/portal30/sviluppo.scheda_pers_swas.show?m=2010" TargetMode="External"/><Relationship Id="rId35" Type="http://schemas.openxmlformats.org/officeDocument/2006/relationships/hyperlink" Target="https://didattica.polito.it/pls/portal30/sviluppo.scheda_pers_swas.show?m=2252" TargetMode="External"/><Relationship Id="rId56" Type="http://schemas.openxmlformats.org/officeDocument/2006/relationships/hyperlink" Target="https://didattica.polito.it/pls/portal30/sviluppo.scheda_pers_swas.show?m=2837" TargetMode="External"/><Relationship Id="rId77" Type="http://schemas.openxmlformats.org/officeDocument/2006/relationships/hyperlink" Target="https://didattica.polito.it/pls/portal30/sviluppo.scheda_pers_swas.show?m=2038" TargetMode="External"/><Relationship Id="rId100" Type="http://schemas.openxmlformats.org/officeDocument/2006/relationships/hyperlink" Target="https://didattica.polito.it/pls/portal30/sviluppo.scheda_pers_swas.show?m=537" TargetMode="External"/><Relationship Id="rId105" Type="http://schemas.openxmlformats.org/officeDocument/2006/relationships/hyperlink" Target="https://didattica.polito.it/pls/portal30/sviluppo.scheda_pers_swas.show?m=1837" TargetMode="External"/><Relationship Id="rId126" Type="http://schemas.openxmlformats.org/officeDocument/2006/relationships/hyperlink" Target="https://aunicalogin.polimi.it/aunicalogin/getservizio.xml?id_servizio=167&amp;evn_didattica=evento&amp;k_doc=417176" TargetMode="External"/><Relationship Id="rId147" Type="http://schemas.openxmlformats.org/officeDocument/2006/relationships/hyperlink" Target="https://aunicalogin.polimi.it/aunicalogin/getservizio.xml?id_servizio=167&amp;evn_didattica=evento&amp;k_doc=4209" TargetMode="External"/><Relationship Id="rId168" Type="http://schemas.openxmlformats.org/officeDocument/2006/relationships/hyperlink" Target="https://www4.ceda.polimi.it/manifesti/manifesti/controller/ricerche/RicercaPerDocentiPublic.do?evn_didattica=evento&amp;k_doc=71143&amp;aa=2016&amp;lang=IT&amp;jaf_currentWFID=main" TargetMode="External"/><Relationship Id="rId282" Type="http://schemas.openxmlformats.org/officeDocument/2006/relationships/hyperlink" Target="https://didattica.polito.it/pls/portal30/sviluppo.scheda_pers_swas.show?m=2262" TargetMode="External"/><Relationship Id="rId8" Type="http://schemas.openxmlformats.org/officeDocument/2006/relationships/hyperlink" Target="https://didattica.polito.it/pls/portal30/sviluppo.scheda_pers_swas.show?m=4620" TargetMode="External"/><Relationship Id="rId51" Type="http://schemas.openxmlformats.org/officeDocument/2006/relationships/hyperlink" Target="https://didattica.polito.it/pls/portal30/sviluppo.scheda_pers_swas.show?m=11319" TargetMode="External"/><Relationship Id="rId72" Type="http://schemas.openxmlformats.org/officeDocument/2006/relationships/hyperlink" Target="https://didattica.polito.it/pls/portal30/sviluppo.scheda_pers_swas.show?m=2653" TargetMode="External"/><Relationship Id="rId93" Type="http://schemas.openxmlformats.org/officeDocument/2006/relationships/hyperlink" Target="https://didattica.polito.it/pls/portal30/sviluppo.scheda_pers_swas.show?m=537" TargetMode="External"/><Relationship Id="rId98" Type="http://schemas.openxmlformats.org/officeDocument/2006/relationships/hyperlink" Target="https://didattica.polito.it/pls/portal30/sviluppo.scheda_pers_swas.show?m=2041" TargetMode="External"/><Relationship Id="rId121" Type="http://schemas.openxmlformats.org/officeDocument/2006/relationships/hyperlink" Target="https://aunicalogin.polimi.it/aunicalogin/getservizio.xml?id_servizio=167&amp;evn_didattica=evento&amp;k_doc=11150" TargetMode="External"/><Relationship Id="rId142" Type="http://schemas.openxmlformats.org/officeDocument/2006/relationships/hyperlink" Target="https://aunicalogin.polimi.it/aunicalogin/getservizio.xml?id_servizio=167&amp;evn_didattica=evento&amp;k_doc=135211" TargetMode="External"/><Relationship Id="rId163" Type="http://schemas.openxmlformats.org/officeDocument/2006/relationships/hyperlink" Target="https://www4.ceda.polimi.it/manifesti/manifesti/controller/ricerche/RicercaPerDocentiPublic.do?evn_didattica=evento&amp;k_doc=48240&amp;aa=2016&amp;lang=IT&amp;jaf_currentWFID=main" TargetMode="External"/><Relationship Id="rId184" Type="http://schemas.openxmlformats.org/officeDocument/2006/relationships/hyperlink" Target="https://aunicalogin.polimi.it/aunicalogin/getservizio.xml?id_servizio=167&amp;evn_didattica=evento&amp;k_doc=16331" TargetMode="External"/><Relationship Id="rId189" Type="http://schemas.openxmlformats.org/officeDocument/2006/relationships/hyperlink" Target="https://www4.ceda.polimi.it/manifesti/manifesti/controller/ricerche/RicercaPerDocentiPublic.do?evn_didattica=evento&amp;k_doc=30682&amp;aa=2016&amp;lang=IT&amp;jaf_currentWFID=main" TargetMode="External"/><Relationship Id="rId219" Type="http://schemas.openxmlformats.org/officeDocument/2006/relationships/hyperlink" Target="https://aunicalogin.polimi.it/aunicalogin/getservizio.xml?id_servizio=167&amp;evn_didattica=evento&amp;k_doc=154207" TargetMode="External"/><Relationship Id="rId3" Type="http://schemas.openxmlformats.org/officeDocument/2006/relationships/hyperlink" Target="https://didattica.polito.it/pls/portal30/sviluppo.scheda_pers_swas.show?m=2553" TargetMode="External"/><Relationship Id="rId214" Type="http://schemas.openxmlformats.org/officeDocument/2006/relationships/hyperlink" Target="https://aunicalogin.polimi.it/aunicalogin/getservizio.xml?id_servizio=167&amp;evn_didattica=evento&amp;k_doc=75785" TargetMode="External"/><Relationship Id="rId230" Type="http://schemas.openxmlformats.org/officeDocument/2006/relationships/hyperlink" Target="https://aunicalogin.polimi.it/aunicalogin/getservizio.xml?id_servizio=167&amp;evn_didattica=evento&amp;k_doc=20734" TargetMode="External"/><Relationship Id="rId235" Type="http://schemas.openxmlformats.org/officeDocument/2006/relationships/hyperlink" Target="https://aunicalogin.polimi.it/aunicalogin/getservizio.xml?id_servizio=167&amp;evn_didattica=evento&amp;k_doc=95623" TargetMode="External"/><Relationship Id="rId251" Type="http://schemas.openxmlformats.org/officeDocument/2006/relationships/hyperlink" Target="https://aunicalogin.polimi.it/aunicalogin/getservizio.xml?id_servizio=167&amp;evn_didattica=evento&amp;k_doc=11150" TargetMode="External"/><Relationship Id="rId256" Type="http://schemas.openxmlformats.org/officeDocument/2006/relationships/hyperlink" Target="https://aunicalogin.polimi.it/aunicalogin/getservizio.xml?id_servizio=167&amp;evn_didattica=evento&amp;k_doc=5967" TargetMode="External"/><Relationship Id="rId277" Type="http://schemas.openxmlformats.org/officeDocument/2006/relationships/hyperlink" Target="https://didattica.polito.it/pls/portal30/sviluppo.scheda_pers_swas.show?m=44061" TargetMode="External"/><Relationship Id="rId25" Type="http://schemas.openxmlformats.org/officeDocument/2006/relationships/hyperlink" Target="https://didattica.polito.it/pls/portal30/sviluppo.scheda_pers_swas.show?m=4624" TargetMode="External"/><Relationship Id="rId46" Type="http://schemas.openxmlformats.org/officeDocument/2006/relationships/hyperlink" Target="https://didattica.polito.it/pls/portal30/sviluppo.scheda_pers_swas.show?m=1894" TargetMode="External"/><Relationship Id="rId67" Type="http://schemas.openxmlformats.org/officeDocument/2006/relationships/hyperlink" Target="https://didattica.polito.it/pls/portal30/sviluppo.scheda_pers_swas.show?m=2293" TargetMode="External"/><Relationship Id="rId116" Type="http://schemas.openxmlformats.org/officeDocument/2006/relationships/hyperlink" Target="https://didattica.polito.it/pls/portal30/sviluppo.scheda_pers_swas.show?m=2531" TargetMode="External"/><Relationship Id="rId137" Type="http://schemas.openxmlformats.org/officeDocument/2006/relationships/hyperlink" Target="https://aunicalogin.polimi.it/aunicalogin/getservizio.xml?id_servizio=167&amp;evn_didattica=evento&amp;k_doc=36928" TargetMode="External"/><Relationship Id="rId158" Type="http://schemas.openxmlformats.org/officeDocument/2006/relationships/hyperlink" Target="https://aunicalogin.polimi.it/aunicalogin/getservizio.xml?id_servizio=167&amp;evn_didattica=evento&amp;k_doc=40536" TargetMode="External"/><Relationship Id="rId272" Type="http://schemas.openxmlformats.org/officeDocument/2006/relationships/hyperlink" Target="https://didattica.polito.it/pls/portal30/sviluppo.scheda_pers_swas.show?m=15809" TargetMode="External"/><Relationship Id="rId20" Type="http://schemas.openxmlformats.org/officeDocument/2006/relationships/hyperlink" Target="https://didattica.polito.it/pls/portal30/sviluppo.scheda_pers_swas.show?m=1511" TargetMode="External"/><Relationship Id="rId41" Type="http://schemas.openxmlformats.org/officeDocument/2006/relationships/hyperlink" Target="https://didattica.polito.it/pls/portal30/sviluppo.scheda_pers_swas.show?m=2188" TargetMode="External"/><Relationship Id="rId62" Type="http://schemas.openxmlformats.org/officeDocument/2006/relationships/hyperlink" Target="https://didattica.polito.it/pls/portal30/sviluppo.scheda_pers_swas.show?m=3006" TargetMode="External"/><Relationship Id="rId83" Type="http://schemas.openxmlformats.org/officeDocument/2006/relationships/hyperlink" Target="https://didattica.polito.it/pls/portal30/sviluppo.scheda_pers_swas.show?m=2592" TargetMode="External"/><Relationship Id="rId88" Type="http://schemas.openxmlformats.org/officeDocument/2006/relationships/hyperlink" Target="https://didattica.polito.it/pls/portal30/sviluppo.scheda_pers_swas.show?m=1837" TargetMode="External"/><Relationship Id="rId111" Type="http://schemas.openxmlformats.org/officeDocument/2006/relationships/hyperlink" Target="https://didattica.polito.it/pls/portal30/sviluppo.scheda_pers_swas.show?m=1869" TargetMode="External"/><Relationship Id="rId132" Type="http://schemas.openxmlformats.org/officeDocument/2006/relationships/hyperlink" Target="https://aunicalogin.polimi.it/aunicalogin/getservizio.xml?id_servizio=167&amp;evn_didattica=evento&amp;k_doc=24381" TargetMode="External"/><Relationship Id="rId153" Type="http://schemas.openxmlformats.org/officeDocument/2006/relationships/hyperlink" Target="https://aunicalogin.polimi.it/aunicalogin/getservizio.xml?id_servizio=167&amp;evn_didattica=evento&amp;k_doc=25324" TargetMode="External"/><Relationship Id="rId174" Type="http://schemas.openxmlformats.org/officeDocument/2006/relationships/hyperlink" Target="https://www4.ceda.polimi.it/manifesti/manifesti/controller/ricerche/RicercaPerDocentiPublic.do?evn_didattica=evento&amp;k_doc=31258&amp;aa=2016&amp;lang=IT&amp;jaf_currentWFID=main" TargetMode="External"/><Relationship Id="rId179" Type="http://schemas.openxmlformats.org/officeDocument/2006/relationships/hyperlink" Target="https://www4.ceda.polimi.it/manifesti/manifesti/controller/ricerche/RicercaPerDocentiPublic.do?evn_didattica=evento&amp;k_doc=70248&amp;aa=2016&amp;lang=IT&amp;jaf_currentWFID=main" TargetMode="External"/><Relationship Id="rId195" Type="http://schemas.openxmlformats.org/officeDocument/2006/relationships/hyperlink" Target="https://www4.ceda.polimi.it/manifesti/manifesti/controller/ricerche/RicercaPerDocentiPublic.do?evn_didattica=evento&amp;k_doc=301365&amp;aa=2016&amp;lang=IT&amp;jaf_currentWFID=main" TargetMode="External"/><Relationship Id="rId209" Type="http://schemas.openxmlformats.org/officeDocument/2006/relationships/hyperlink" Target="https://aunicalogin.polimi.it/aunicalogin/getservizio.xml?id_servizio=167&amp;evn_didattica=evento&amp;k_doc=71400" TargetMode="External"/><Relationship Id="rId190" Type="http://schemas.openxmlformats.org/officeDocument/2006/relationships/hyperlink" Target="https://www4.ceda.polimi.it/manifesti/manifesti/controller/ricerche/RicercaPerDocentiPublic.do?evn_didattica=evento&amp;k_doc=52163&amp;aa=2016&amp;lang=IT&amp;jaf_currentWFID=main" TargetMode="External"/><Relationship Id="rId204" Type="http://schemas.openxmlformats.org/officeDocument/2006/relationships/hyperlink" Target="https://aunicalogin.polimi.it/aunicalogin/getservizio.xml?id_servizio=167&amp;evn_didattica=evento&amp;k_doc=65744" TargetMode="External"/><Relationship Id="rId220" Type="http://schemas.openxmlformats.org/officeDocument/2006/relationships/hyperlink" Target="https://aunicalogin.polimi.it/aunicalogin/getservizio.xml?id_servizio=167&amp;evn_didattica=evento&amp;k_doc=50107" TargetMode="External"/><Relationship Id="rId225" Type="http://schemas.openxmlformats.org/officeDocument/2006/relationships/hyperlink" Target="https://aunicalogin.polimi.it/aunicalogin/getservizio.xml?id_servizio=167&amp;evn_didattica=evento&amp;k_doc=104160" TargetMode="External"/><Relationship Id="rId241" Type="http://schemas.openxmlformats.org/officeDocument/2006/relationships/hyperlink" Target="https://aunicalogin.polimi.it/aunicalogin/getservizio.xml?id_servizio=167&amp;evn_didattica=evento&amp;k_doc=159453" TargetMode="External"/><Relationship Id="rId246" Type="http://schemas.openxmlformats.org/officeDocument/2006/relationships/hyperlink" Target="https://aunicalogin.polimi.it/aunicalogin/getservizio.xml?id_servizio=167&amp;evn_didattica=evento&amp;k_doc=339551" TargetMode="External"/><Relationship Id="rId267" Type="http://schemas.openxmlformats.org/officeDocument/2006/relationships/hyperlink" Target="https://didattica.polito.it/pls/portal30/sviluppo.scheda_pers_swas.show?m=3276" TargetMode="External"/><Relationship Id="rId15" Type="http://schemas.openxmlformats.org/officeDocument/2006/relationships/hyperlink" Target="https://didattica.polito.it/pls/portal30/sviluppo.scheda_pers_swas.show?m=948" TargetMode="External"/><Relationship Id="rId36" Type="http://schemas.openxmlformats.org/officeDocument/2006/relationships/hyperlink" Target="https://didattica.polito.it/pls/portal30/sviluppo.scheda_pers_swas.show?m=4109" TargetMode="External"/><Relationship Id="rId57" Type="http://schemas.openxmlformats.org/officeDocument/2006/relationships/hyperlink" Target="https://didattica.polito.it/pls/portal30/sviluppo.scheda_pers_swas.show?m=2053" TargetMode="External"/><Relationship Id="rId106" Type="http://schemas.openxmlformats.org/officeDocument/2006/relationships/hyperlink" Target="https://didattica.polito.it/pls/portal30/sviluppo.scheda_pers_swas.show?m=15789" TargetMode="External"/><Relationship Id="rId127" Type="http://schemas.openxmlformats.org/officeDocument/2006/relationships/hyperlink" Target="https://aunicalogin.polimi.it/aunicalogin/getservizio.xml?id_servizio=167&amp;evn_didattica=evento&amp;k_doc=147988" TargetMode="External"/><Relationship Id="rId262" Type="http://schemas.openxmlformats.org/officeDocument/2006/relationships/hyperlink" Target="https://aunicalogin.polimi.it/aunicalogin/getservizio.xml?id_servizio=167&amp;evn_didattica=evento&amp;k_doc=51387" TargetMode="External"/><Relationship Id="rId283" Type="http://schemas.openxmlformats.org/officeDocument/2006/relationships/hyperlink" Target="https://didattica.polito.it/pls/portal30/sviluppo.scheda_pers_swas.show?m=2572" TargetMode="External"/><Relationship Id="rId10" Type="http://schemas.openxmlformats.org/officeDocument/2006/relationships/hyperlink" Target="https://didattica.polito.it/pls/portal30/sviluppo.scheda_pers_swas.show?m=1200" TargetMode="External"/><Relationship Id="rId31" Type="http://schemas.openxmlformats.org/officeDocument/2006/relationships/hyperlink" Target="https://didattica.polito.it/pls/portal30/sviluppo.scheda_pers_swas.show?m=1856" TargetMode="External"/><Relationship Id="rId52" Type="http://schemas.openxmlformats.org/officeDocument/2006/relationships/hyperlink" Target="https://didattica.polito.it/pls/portal30/sviluppo.scheda_pers_swas.show?m=710" TargetMode="External"/><Relationship Id="rId73" Type="http://schemas.openxmlformats.org/officeDocument/2006/relationships/hyperlink" Target="https://didattica.polito.it/pls/portal30/sviluppo.scheda_pers_swas.show?m=11319" TargetMode="External"/><Relationship Id="rId78" Type="http://schemas.openxmlformats.org/officeDocument/2006/relationships/hyperlink" Target="https://didattica.polito.it/pls/portal30/sviluppo.scheda_pers_swas.show?m=1666" TargetMode="External"/><Relationship Id="rId94" Type="http://schemas.openxmlformats.org/officeDocument/2006/relationships/hyperlink" Target="https://didattica.polito.it/pls/portal30/sviluppo.scheda_pers_swas.show?m=2542" TargetMode="External"/><Relationship Id="rId99" Type="http://schemas.openxmlformats.org/officeDocument/2006/relationships/hyperlink" Target="https://didattica.polito.it/pls/portal30/sviluppo.scheda_pers_swas.show?m=710" TargetMode="External"/><Relationship Id="rId101" Type="http://schemas.openxmlformats.org/officeDocument/2006/relationships/hyperlink" Target="https://didattica.polito.it/pls/portal30/sviluppo.scheda_pers_swas.show?m=2159" TargetMode="External"/><Relationship Id="rId122" Type="http://schemas.openxmlformats.org/officeDocument/2006/relationships/hyperlink" Target="https://aunicalogin.polimi.it/aunicalogin/getservizio.xml?id_servizio=167&amp;evn_didattica=evento&amp;k_doc=59531" TargetMode="External"/><Relationship Id="rId143" Type="http://schemas.openxmlformats.org/officeDocument/2006/relationships/hyperlink" Target="https://www4.ceda.polimi.it/manifesti/manifesti/controller/ricerche/RicercaPerDocentiPublic.do?evn_didattica=evento&amp;k_doc=255366&amp;aa=2016&amp;lang=IT&amp;jaf_currentWFID=main" TargetMode="External"/><Relationship Id="rId148" Type="http://schemas.openxmlformats.org/officeDocument/2006/relationships/hyperlink" Target="https://aunicalogin.polimi.it/aunicalogin/getservizio.xml?id_servizio=167&amp;evn_didattica=evento&amp;k_doc=5132" TargetMode="External"/><Relationship Id="rId164" Type="http://schemas.openxmlformats.org/officeDocument/2006/relationships/hyperlink" Target="https://www4.ceda.polimi.it/manifesti/manifesti/controller/ricerche/RicercaPerDocentiPublic.do?evn_didattica=evento&amp;k_doc=83793&amp;aa=2016&amp;lang=IT&amp;jaf_currentWFID=main" TargetMode="External"/><Relationship Id="rId169" Type="http://schemas.openxmlformats.org/officeDocument/2006/relationships/hyperlink" Target="https://www4.ceda.polimi.it/manifesti/manifesti/controller/ricerche/RicercaPerDocentiPublic.do?evn_didattica=evento&amp;k_doc=57177&amp;aa=2016&amp;lang=IT&amp;jaf_currentWFID=main" TargetMode="External"/><Relationship Id="rId185" Type="http://schemas.openxmlformats.org/officeDocument/2006/relationships/hyperlink" Target="https://aunicalogin.polimi.it/aunicalogin/getservizio.xml?id_servizio=167&amp;evn_didattica=evento&amp;k_doc=345743" TargetMode="External"/><Relationship Id="rId4" Type="http://schemas.openxmlformats.org/officeDocument/2006/relationships/hyperlink" Target="https://didattica.polito.it/pls/portal30/sviluppo.scheda_pers_swas.show?m=4125" TargetMode="External"/><Relationship Id="rId9" Type="http://schemas.openxmlformats.org/officeDocument/2006/relationships/hyperlink" Target="https://didattica.polito.it/pls/portal30/sviluppo.scheda_pers_swas.show?m=655" TargetMode="External"/><Relationship Id="rId180" Type="http://schemas.openxmlformats.org/officeDocument/2006/relationships/hyperlink" Target="https://www4.ceda.polimi.it/manifesti/manifesti/controller/ricerche/RicercaPerDocentiPublic.do?evn_didattica=evento&amp;k_doc=129803&amp;aa=2016&amp;lang=IT&amp;jaf_currentWFID=main" TargetMode="External"/><Relationship Id="rId210" Type="http://schemas.openxmlformats.org/officeDocument/2006/relationships/hyperlink" Target="https://aunicalogin.polimi.it/aunicalogin/getservizio.xml?id_servizio=167&amp;evn_didattica=evento&amp;k_doc=45866" TargetMode="External"/><Relationship Id="rId215" Type="http://schemas.openxmlformats.org/officeDocument/2006/relationships/hyperlink" Target="https://aunicalogin.polimi.it/aunicalogin/getservizio.xml?id_servizio=167&amp;evn_didattica=evento&amp;k_doc=24836" TargetMode="External"/><Relationship Id="rId236" Type="http://schemas.openxmlformats.org/officeDocument/2006/relationships/hyperlink" Target="https://www4.ceda.polimi.it/manifesti/manifesti/controller/ricerche/RicercaPerDocentiPublic.do?evn_didattica=evento&amp;k_doc=111859&amp;aa=2016&amp;lang=IT&amp;jaf_currentWFID=main" TargetMode="External"/><Relationship Id="rId257" Type="http://schemas.openxmlformats.org/officeDocument/2006/relationships/hyperlink" Target="https://aunicalogin.polimi.it/aunicalogin/getservizio.xml?id_servizio=167&amp;evn_didattica=evento&amp;k_doc=78931" TargetMode="External"/><Relationship Id="rId278" Type="http://schemas.openxmlformats.org/officeDocument/2006/relationships/hyperlink" Target="https://didattica.polito.it/pls/portal30/sviluppo.scheda_pers_swas.show?m=11909" TargetMode="External"/><Relationship Id="rId26" Type="http://schemas.openxmlformats.org/officeDocument/2006/relationships/hyperlink" Target="https://didattica.polito.it/pls/portal30/sviluppo.scheda_pers_swas.show?m=39906" TargetMode="External"/><Relationship Id="rId231" Type="http://schemas.openxmlformats.org/officeDocument/2006/relationships/hyperlink" Target="https://www4.ceda.polimi.it/manifesti/manifesti/controller/ricerche/RicercaPerDocentiPublic.do?evn_didattica=evento&amp;k_doc=52284&amp;aa=2016&amp;lang=IT&amp;jaf_currentWFID=main" TargetMode="External"/><Relationship Id="rId252" Type="http://schemas.openxmlformats.org/officeDocument/2006/relationships/hyperlink" Target="https://aunicalogin.polimi.it/aunicalogin/getservizio.xml?id_servizio=167&amp;evn_didattica=evento&amp;k_doc=24471" TargetMode="External"/><Relationship Id="rId273" Type="http://schemas.openxmlformats.org/officeDocument/2006/relationships/hyperlink" Target="https://didattica.polito.it/pls/portal30/sviluppo.scheda_pers_swas.show?m=3507" TargetMode="External"/><Relationship Id="rId47" Type="http://schemas.openxmlformats.org/officeDocument/2006/relationships/hyperlink" Target="https://didattica.polito.it/pls/portal30/sviluppo.scheda_pers_swas.show?m=1895" TargetMode="External"/><Relationship Id="rId68" Type="http://schemas.openxmlformats.org/officeDocument/2006/relationships/hyperlink" Target="https://didattica.polito.it/pls/portal30/sviluppo.scheda_pers_swas.show?m=3413" TargetMode="External"/><Relationship Id="rId89" Type="http://schemas.openxmlformats.org/officeDocument/2006/relationships/hyperlink" Target="https://didattica.polito.it/pls/portal30/sviluppo.scheda_pers_swas.show?m=3013" TargetMode="External"/><Relationship Id="rId112" Type="http://schemas.openxmlformats.org/officeDocument/2006/relationships/hyperlink" Target="https://didattica.polito.it/pls/portal30/sviluppo.scheda_pers_swas.show?m=1508" TargetMode="External"/><Relationship Id="rId133" Type="http://schemas.openxmlformats.org/officeDocument/2006/relationships/hyperlink" Target="https://aunicalogin.polimi.it/aunicalogin/getservizio.xml?id_servizio=167&amp;evn_didattica=evento&amp;k_doc=4617" TargetMode="External"/><Relationship Id="rId154" Type="http://schemas.openxmlformats.org/officeDocument/2006/relationships/hyperlink" Target="https://aunicalogin.polimi.it/aunicalogin/getservizio.xml?id_servizio=167&amp;evn_didattica=evento&amp;k_doc=258110" TargetMode="External"/><Relationship Id="rId175" Type="http://schemas.openxmlformats.org/officeDocument/2006/relationships/hyperlink" Target="https://aunicalogin.polimi.it/aunicalogin/getservizio.xml?id_servizio=167&amp;evn_didattica=evento&amp;k_doc=130898" TargetMode="External"/><Relationship Id="rId196" Type="http://schemas.openxmlformats.org/officeDocument/2006/relationships/hyperlink" Target="https://aunicalogin.polimi.it/aunicalogin/getservizio.xml?id_servizio=167&amp;evn_didattica=evento&amp;k_doc=34971" TargetMode="External"/><Relationship Id="rId200" Type="http://schemas.openxmlformats.org/officeDocument/2006/relationships/hyperlink" Target="https://aunicalogin.polimi.it/aunicalogin/getservizio.xml?id_servizio=167&amp;evn_didattica=evento&amp;k_doc=113033" TargetMode="External"/><Relationship Id="rId16" Type="http://schemas.openxmlformats.org/officeDocument/2006/relationships/hyperlink" Target="https://didattica.polito.it/pls/portal30/sviluppo.scheda_pers_swas.show?m=599" TargetMode="External"/><Relationship Id="rId221" Type="http://schemas.openxmlformats.org/officeDocument/2006/relationships/hyperlink" Target="https://aunicalogin.polimi.it/aunicalogin/getservizio.xml?id_servizio=167&amp;evn_didattica=evento&amp;k_doc=46017" TargetMode="External"/><Relationship Id="rId242" Type="http://schemas.openxmlformats.org/officeDocument/2006/relationships/hyperlink" Target="https://aunicalogin.polimi.it/aunicalogin/getservizio.xml?id_servizio=167&amp;evn_didattica=evento&amp;k_doc=105805" TargetMode="External"/><Relationship Id="rId263" Type="http://schemas.openxmlformats.org/officeDocument/2006/relationships/hyperlink" Target="https://www4.ceda.polimi.it/manifesti/manifesti/controller/ricerche/RicercaPerDocentiPublic.do?evn_didattica=evento&amp;k_doc=69525&amp;aa=2016&amp;lang=IT&amp;jaf_currentWFID=main" TargetMode="External"/><Relationship Id="rId37" Type="http://schemas.openxmlformats.org/officeDocument/2006/relationships/hyperlink" Target="https://didattica.polito.it/pls/portal30/sviluppo.scheda_pers_swas.show?m=1859" TargetMode="External"/><Relationship Id="rId58" Type="http://schemas.openxmlformats.org/officeDocument/2006/relationships/hyperlink" Target="https://didattica.polito.it/pls/portal30/sviluppo.scheda_pers_swas.show?m=9768" TargetMode="External"/><Relationship Id="rId79" Type="http://schemas.openxmlformats.org/officeDocument/2006/relationships/hyperlink" Target="https://didattica.polito.it/pls/portal30/sviluppo.scheda_pers_swas.show?m=2019" TargetMode="External"/><Relationship Id="rId102" Type="http://schemas.openxmlformats.org/officeDocument/2006/relationships/hyperlink" Target="https://didattica.polito.it/pls/portal30/sviluppo.scheda_pers_swas.show?m=3783" TargetMode="External"/><Relationship Id="rId123" Type="http://schemas.openxmlformats.org/officeDocument/2006/relationships/hyperlink" Target="https://www4.ceda.polimi.it/manifesti/manifesti/controller/ricerche/RicercaPerDocentiPublic.do?evn_didattica=evento&amp;k_doc=498&amp;aa=2016&amp;lang=IT&amp;jaf_currentWFID=main" TargetMode="External"/><Relationship Id="rId144" Type="http://schemas.openxmlformats.org/officeDocument/2006/relationships/hyperlink" Target="https://aunicalogin.polimi.it/aunicalogin/getservizio.xml?id_servizio=167&amp;evn_didattica=evento&amp;k_doc=27183" TargetMode="External"/><Relationship Id="rId90" Type="http://schemas.openxmlformats.org/officeDocument/2006/relationships/hyperlink" Target="https://didattica.polito.it/pls/portal30/sviluppo.scheda_pers_swas.show?m=2052" TargetMode="External"/><Relationship Id="rId165" Type="http://schemas.openxmlformats.org/officeDocument/2006/relationships/hyperlink" Target="https://www4.ceda.polimi.it/manifesti/manifesti/controller/ricerche/RicercaPerDocentiPublic.do?evn_didattica=evento&amp;k_doc=307534&amp;aa=2016&amp;lang=IT&amp;jaf_currentWFID=main" TargetMode="External"/><Relationship Id="rId186" Type="http://schemas.openxmlformats.org/officeDocument/2006/relationships/hyperlink" Target="https://www4.ceda.polimi.it/manifesti/manifesti/controller/ricerche/RicercaPerDocentiPublic.do?evn_didattica=evento&amp;k_doc=1038&amp;aa=2016&amp;lang=IT&amp;jaf_currentWFID=main" TargetMode="External"/><Relationship Id="rId211" Type="http://schemas.openxmlformats.org/officeDocument/2006/relationships/hyperlink" Target="https://aunicalogin.polimi.it/aunicalogin/getservizio.xml?id_servizio=167&amp;evn_didattica=evento&amp;k_doc=84471" TargetMode="External"/><Relationship Id="rId232" Type="http://schemas.openxmlformats.org/officeDocument/2006/relationships/hyperlink" Target="https://aunicalogin.polimi.it/aunicalogin/getservizio.xml?id_servizio=167&amp;evn_didattica=evento&amp;k_doc=164273" TargetMode="External"/><Relationship Id="rId253" Type="http://schemas.openxmlformats.org/officeDocument/2006/relationships/hyperlink" Target="https://aunicalogin.polimi.it/aunicalogin/getservizio.xml?id_servizio=167&amp;evn_didattica=evento&amp;k_doc=288029" TargetMode="External"/><Relationship Id="rId274" Type="http://schemas.openxmlformats.org/officeDocument/2006/relationships/hyperlink" Target="https://didattica.polito.it/pls/portal30/sviluppo.scheda_pers_swas.show?m=2528" TargetMode="External"/><Relationship Id="rId27" Type="http://schemas.openxmlformats.org/officeDocument/2006/relationships/hyperlink" Target="https://didattica.polito.it/pls/portal30/sviluppo.scheda_pers_swas.show?m=1671" TargetMode="External"/><Relationship Id="rId48" Type="http://schemas.openxmlformats.org/officeDocument/2006/relationships/hyperlink" Target="https://didattica.polito.it/pls/portal30/sviluppo.scheda_pers_swas.show?m=2290" TargetMode="External"/><Relationship Id="rId69" Type="http://schemas.openxmlformats.org/officeDocument/2006/relationships/hyperlink" Target="https://didattica.polito.it/pls/portal30/sviluppo.scheda_pers_swas.show?m=4096" TargetMode="External"/><Relationship Id="rId113" Type="http://schemas.openxmlformats.org/officeDocument/2006/relationships/hyperlink" Target="https://didattica.polito.it/pls/portal30/sviluppo.scheda_pers_swas.show?m=3670" TargetMode="External"/><Relationship Id="rId134" Type="http://schemas.openxmlformats.org/officeDocument/2006/relationships/hyperlink" Target="https://aunicalogin.polimi.it/aunicalogin/getservizio.xml?id_servizio=167&amp;evn_didattica=evento&amp;k_doc=75785" TargetMode="External"/><Relationship Id="rId80" Type="http://schemas.openxmlformats.org/officeDocument/2006/relationships/hyperlink" Target="https://didattica.polito.it/pls/portal30/sviluppo.scheda_pers_swas.show?m=4318" TargetMode="External"/><Relationship Id="rId155" Type="http://schemas.openxmlformats.org/officeDocument/2006/relationships/hyperlink" Target="https://aunicalogin.polimi.it/aunicalogin/getservizio.xml?id_servizio=167&amp;evn_didattica=evento&amp;k_doc=730" TargetMode="External"/><Relationship Id="rId176" Type="http://schemas.openxmlformats.org/officeDocument/2006/relationships/hyperlink" Target="https://aunicalogin.polimi.it/aunicalogin/getservizio.xml?id_servizio=167&amp;evn_didattica=evento&amp;k_doc=166149" TargetMode="External"/><Relationship Id="rId197" Type="http://schemas.openxmlformats.org/officeDocument/2006/relationships/hyperlink" Target="https://aunicalogin.polimi.it/aunicalogin/getservizio.xml?id_servizio=167&amp;evn_didattica=evento&amp;k_doc=820" TargetMode="External"/><Relationship Id="rId201" Type="http://schemas.openxmlformats.org/officeDocument/2006/relationships/hyperlink" Target="https://aunicalogin.polimi.it/aunicalogin/getservizio.xml?id_servizio=167&amp;evn_didattica=evento&amp;k_doc=62331" TargetMode="External"/><Relationship Id="rId222" Type="http://schemas.openxmlformats.org/officeDocument/2006/relationships/hyperlink" Target="https://aunicalogin.polimi.it/aunicalogin/getservizio.xml?id_servizio=167&amp;evn_didattica=evento&amp;k_doc=180052" TargetMode="External"/><Relationship Id="rId243" Type="http://schemas.openxmlformats.org/officeDocument/2006/relationships/hyperlink" Target="https://aunicalogin.polimi.it/aunicalogin/getservizio.xml?id_servizio=167&amp;evn_didattica=evento&amp;k_doc=109285" TargetMode="External"/><Relationship Id="rId264" Type="http://schemas.openxmlformats.org/officeDocument/2006/relationships/hyperlink" Target="https://aunicalogin.polimi.it/aunicalogin/getservizio.xml?id_servizio=167&amp;evn_didattica=evento&amp;k_doc=156118" TargetMode="External"/><Relationship Id="rId17" Type="http://schemas.openxmlformats.org/officeDocument/2006/relationships/hyperlink" Target="https://didattica.polito.it/pls/portal30/sviluppo.scheda_pers_swas.show?m=3752" TargetMode="External"/><Relationship Id="rId38" Type="http://schemas.openxmlformats.org/officeDocument/2006/relationships/hyperlink" Target="https://didattica.polito.it/pls/portal30/sviluppo.scheda_pers_swas.show?m=2041" TargetMode="External"/><Relationship Id="rId59" Type="http://schemas.openxmlformats.org/officeDocument/2006/relationships/hyperlink" Target="https://didattica.polito.it/pls/portal30/sviluppo.scheda_pers_swas.show?m=3478" TargetMode="External"/><Relationship Id="rId103" Type="http://schemas.openxmlformats.org/officeDocument/2006/relationships/hyperlink" Target="https://didattica.polito.it/pls/portal30/sviluppo.scheda_pers_swas.show?m=3306" TargetMode="External"/><Relationship Id="rId124" Type="http://schemas.openxmlformats.org/officeDocument/2006/relationships/hyperlink" Target="https://aunicalogin.polimi.it/aunicalogin/getservizio.xml?id_servizio=167&amp;evn_didattica=evento&amp;k_doc=5651" TargetMode="External"/><Relationship Id="rId70" Type="http://schemas.openxmlformats.org/officeDocument/2006/relationships/hyperlink" Target="https://didattica.polito.it/pls/portal30/sviluppo.scheda_pers_swas.show?m=2235" TargetMode="External"/><Relationship Id="rId91" Type="http://schemas.openxmlformats.org/officeDocument/2006/relationships/hyperlink" Target="https://didattica.polito.it/pls/portal30/sviluppo.scheda_pers_swas.show?m=11909" TargetMode="External"/><Relationship Id="rId145" Type="http://schemas.openxmlformats.org/officeDocument/2006/relationships/hyperlink" Target="https://www4.ceda.polimi.it/manifesti/manifesti/controller/ricerche/RicercaPerDocentiPublic.do?evn_didattica=evento&amp;k_doc=82824&amp;aa=2016&amp;lang=IT&amp;jaf_currentWFID=main" TargetMode="External"/><Relationship Id="rId166" Type="http://schemas.openxmlformats.org/officeDocument/2006/relationships/hyperlink" Target="https://aunicalogin.polimi.it/aunicalogin/getservizio.xml?id_servizio=167&amp;evn_didattica=evento&amp;k_doc=175249" TargetMode="External"/><Relationship Id="rId187" Type="http://schemas.openxmlformats.org/officeDocument/2006/relationships/hyperlink" Target="https://aunicalogin.polimi.it/aunicalogin/getservizio.xml?id_servizio=167&amp;evn_didattica=evento&amp;k_doc=90634" TargetMode="External"/><Relationship Id="rId1" Type="http://schemas.openxmlformats.org/officeDocument/2006/relationships/hyperlink" Target="https://didattica.polito.it/pls/portal30/sviluppo.scheda_pers_swas.show?m=2223" TargetMode="External"/><Relationship Id="rId212" Type="http://schemas.openxmlformats.org/officeDocument/2006/relationships/hyperlink" Target="https://aunicalogin.polimi.it/aunicalogin/getservizio.xml?id_servizio=167&amp;evn_didattica=evento&amp;k_doc=28831" TargetMode="External"/><Relationship Id="rId233" Type="http://schemas.openxmlformats.org/officeDocument/2006/relationships/hyperlink" Target="https://aunicalogin.polimi.it/aunicalogin/getservizio.xml?id_servizio=167&amp;evn_didattica=evento&amp;k_doc=174746" TargetMode="External"/><Relationship Id="rId254" Type="http://schemas.openxmlformats.org/officeDocument/2006/relationships/hyperlink" Target="https://aunicalogin.polimi.it/aunicalogin/getservizio.xml?id_servizio=167&amp;evn_didattica=evento&amp;k_doc=175240" TargetMode="External"/><Relationship Id="rId28" Type="http://schemas.openxmlformats.org/officeDocument/2006/relationships/hyperlink" Target="https://didattica.polito.it/pls/portal30/sviluppo.scheda_pers_swas.show?m=3283" TargetMode="External"/><Relationship Id="rId49" Type="http://schemas.openxmlformats.org/officeDocument/2006/relationships/hyperlink" Target="https://didattica.polito.it/pls/portal30/sviluppo.scheda_pers_swas.show?m=1869" TargetMode="External"/><Relationship Id="rId114" Type="http://schemas.openxmlformats.org/officeDocument/2006/relationships/hyperlink" Target="https://didattica.polito.it/pls/portal30/sviluppo.scheda_pers_swas.show?m=2223" TargetMode="External"/><Relationship Id="rId275" Type="http://schemas.openxmlformats.org/officeDocument/2006/relationships/hyperlink" Target="https://didattica.polito.it/pls/portal30/sviluppo.scheda_pers_swas.show?m=2053" TargetMode="External"/><Relationship Id="rId60" Type="http://schemas.openxmlformats.org/officeDocument/2006/relationships/hyperlink" Target="https://didattica.polito.it/pls/portal30/sviluppo.scheda_pers_swas.show?m=1847" TargetMode="External"/><Relationship Id="rId81" Type="http://schemas.openxmlformats.org/officeDocument/2006/relationships/hyperlink" Target="https://didattica.polito.it/pls/portal30/sviluppo.scheda_pers_swas.show?m=2371" TargetMode="External"/><Relationship Id="rId135" Type="http://schemas.openxmlformats.org/officeDocument/2006/relationships/hyperlink" Target="https://aunicalogin.polimi.it/aunicalogin/getservizio.xml?id_servizio=167&amp;evn_didattica=evento&amp;k_doc=25324" TargetMode="External"/><Relationship Id="rId156" Type="http://schemas.openxmlformats.org/officeDocument/2006/relationships/hyperlink" Target="https://aunicalogin.polimi.it/aunicalogin/getservizio.xml?id_servizio=167&amp;evn_didattica=evento&amp;k_doc=1167" TargetMode="External"/><Relationship Id="rId177" Type="http://schemas.openxmlformats.org/officeDocument/2006/relationships/hyperlink" Target="https://aunicalogin.polimi.it/aunicalogin/getservizio.xml?id_servizio=167&amp;evn_didattica=evento&amp;k_doc=1106" TargetMode="External"/><Relationship Id="rId198" Type="http://schemas.openxmlformats.org/officeDocument/2006/relationships/hyperlink" Target="https://aunicalogin.polimi.it/aunicalogin/getservizio.xml?id_servizio=167&amp;evn_didattica=evento&amp;k_doc=170600" TargetMode="External"/><Relationship Id="rId202" Type="http://schemas.openxmlformats.org/officeDocument/2006/relationships/hyperlink" Target="https://aunicalogin.polimi.it/aunicalogin/getservizio.xml?id_servizio=167&amp;evn_didattica=evento&amp;k_doc=175249" TargetMode="External"/><Relationship Id="rId223" Type="http://schemas.openxmlformats.org/officeDocument/2006/relationships/hyperlink" Target="https://aunicalogin.polimi.it/aunicalogin/getservizio.xml?id_servizio=167&amp;evn_didattica=evento&amp;k_doc=40297" TargetMode="External"/><Relationship Id="rId244" Type="http://schemas.openxmlformats.org/officeDocument/2006/relationships/hyperlink" Target="https://aunicalogin.polimi.it/aunicalogin/getservizio.xml?id_servizio=167&amp;evn_didattica=evento&amp;k_doc=104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26"/>
  <sheetViews>
    <sheetView topLeftCell="E697" zoomScaleNormal="100" workbookViewId="0">
      <selection activeCell="M726" sqref="M726"/>
    </sheetView>
  </sheetViews>
  <sheetFormatPr defaultRowHeight="15" x14ac:dyDescent="0.25"/>
  <cols>
    <col min="1" max="1" width="81.28515625" bestFit="1" customWidth="1"/>
    <col min="2" max="2" width="10.5703125" style="11" bestFit="1" customWidth="1"/>
    <col min="3" max="3" width="65.42578125" bestFit="1" customWidth="1"/>
    <col min="4" max="4" width="18.28515625" bestFit="1" customWidth="1"/>
    <col min="5" max="5" width="19.85546875" bestFit="1" customWidth="1"/>
    <col min="7" max="7" width="32.42578125" bestFit="1" customWidth="1"/>
    <col min="8" max="10" width="16.5703125" bestFit="1" customWidth="1"/>
    <col min="11" max="11" width="15.85546875" bestFit="1" customWidth="1"/>
    <col min="12" max="15" width="16.5703125" bestFit="1" customWidth="1"/>
    <col min="16" max="16" width="16.42578125" bestFit="1" customWidth="1"/>
    <col min="17" max="19" width="16.5703125" bestFit="1" customWidth="1"/>
    <col min="20" max="20" width="16.42578125" bestFit="1" customWidth="1"/>
    <col min="21" max="21" width="12.28515625" bestFit="1" customWidth="1"/>
    <col min="22" max="22" width="13.7109375" bestFit="1" customWidth="1"/>
    <col min="23" max="24" width="16.5703125" bestFit="1" customWidth="1"/>
    <col min="25" max="25" width="11.140625" bestFit="1" customWidth="1"/>
    <col min="27" max="27" width="14.140625" bestFit="1" customWidth="1"/>
    <col min="28" max="28" width="12.28515625" bestFit="1" customWidth="1"/>
    <col min="29" max="29" width="11.7109375" bestFit="1" customWidth="1"/>
    <col min="30" max="30" width="14.42578125" bestFit="1" customWidth="1"/>
    <col min="32" max="32" width="12.5703125" bestFit="1" customWidth="1"/>
    <col min="34" max="34" width="15.85546875" bestFit="1" customWidth="1"/>
    <col min="35" max="35" width="14.140625" bestFit="1" customWidth="1"/>
    <col min="36" max="36" width="11.85546875" bestFit="1" customWidth="1"/>
    <col min="37" max="37" width="13.7109375" bestFit="1" customWidth="1"/>
    <col min="38" max="38" width="10.28515625" bestFit="1" customWidth="1"/>
    <col min="40" max="40" width="15.140625" bestFit="1" customWidth="1"/>
    <col min="41" max="41" width="12.140625" bestFit="1" customWidth="1"/>
    <col min="45" max="45" width="16.5703125" bestFit="1" customWidth="1"/>
    <col min="47" max="47" width="14.140625" bestFit="1" customWidth="1"/>
    <col min="48" max="48" width="14.5703125" bestFit="1" customWidth="1"/>
    <col min="49" max="49" width="11.85546875" bestFit="1" customWidth="1"/>
    <col min="50" max="50" width="11.5703125" bestFit="1" customWidth="1"/>
    <col min="51" max="51" width="9.7109375" bestFit="1" customWidth="1"/>
    <col min="52" max="52" width="10.28515625" bestFit="1" customWidth="1"/>
    <col min="54" max="54" width="10.28515625" bestFit="1" customWidth="1"/>
    <col min="55" max="55" width="12.85546875" bestFit="1" customWidth="1"/>
    <col min="56" max="56" width="10.7109375" bestFit="1" customWidth="1"/>
    <col min="57" max="57" width="12.7109375" bestFit="1" customWidth="1"/>
    <col min="58" max="58" width="9.42578125" bestFit="1" customWidth="1"/>
    <col min="61" max="61" width="11.140625" bestFit="1" customWidth="1"/>
    <col min="62" max="62" width="12.140625" bestFit="1" customWidth="1"/>
    <col min="69" max="69" width="10.7109375" bestFit="1" customWidth="1"/>
    <col min="71" max="71" width="16.5703125" bestFit="1" customWidth="1"/>
    <col min="72" max="72" width="9.28515625" bestFit="1" customWidth="1"/>
    <col min="73" max="73" width="13.5703125" bestFit="1" customWidth="1"/>
    <col min="76" max="76" width="11.140625" bestFit="1" customWidth="1"/>
    <col min="77" max="77" width="11" bestFit="1" customWidth="1"/>
  </cols>
  <sheetData>
    <row r="1" spans="1:77" x14ac:dyDescent="0.25">
      <c r="B1"/>
    </row>
    <row r="2" spans="1:77" ht="21" x14ac:dyDescent="0.35"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77" ht="15.75" customHeight="1" x14ac:dyDescent="0.25">
      <c r="B3" s="24" t="s">
        <v>1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6"/>
      <c r="P3" t="s">
        <v>10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  <c r="V3" t="s">
        <v>91</v>
      </c>
      <c r="W3" t="s">
        <v>16</v>
      </c>
      <c r="X3" t="s">
        <v>18</v>
      </c>
      <c r="Y3" t="s">
        <v>20</v>
      </c>
      <c r="Z3" t="s">
        <v>21</v>
      </c>
      <c r="AA3" t="s">
        <v>22</v>
      </c>
      <c r="AB3" t="s">
        <v>27</v>
      </c>
      <c r="AC3" t="s">
        <v>28</v>
      </c>
      <c r="AD3" t="s">
        <v>31</v>
      </c>
      <c r="AE3" t="s">
        <v>36</v>
      </c>
      <c r="AF3" t="s">
        <v>39</v>
      </c>
      <c r="AG3" t="s">
        <v>40</v>
      </c>
      <c r="AH3" t="s">
        <v>41</v>
      </c>
      <c r="AI3" t="s">
        <v>42</v>
      </c>
      <c r="AJ3" t="s">
        <v>43</v>
      </c>
      <c r="AK3" t="s">
        <v>44</v>
      </c>
      <c r="AL3" t="s">
        <v>45</v>
      </c>
      <c r="AM3" t="s">
        <v>47</v>
      </c>
      <c r="AN3" t="s">
        <v>49</v>
      </c>
      <c r="AO3" t="s">
        <v>50</v>
      </c>
      <c r="AP3" t="s">
        <v>52</v>
      </c>
      <c r="AQ3" t="s">
        <v>55</v>
      </c>
      <c r="AR3" t="s">
        <v>56</v>
      </c>
      <c r="AS3" t="s">
        <v>344</v>
      </c>
      <c r="AT3" t="s">
        <v>57</v>
      </c>
      <c r="AU3" t="s">
        <v>67</v>
      </c>
      <c r="AV3" t="s">
        <v>68</v>
      </c>
      <c r="AW3" t="s">
        <v>69</v>
      </c>
      <c r="AX3" t="s">
        <v>71</v>
      </c>
      <c r="AY3" t="s">
        <v>72</v>
      </c>
      <c r="AZ3" t="s">
        <v>73</v>
      </c>
      <c r="BA3" t="s">
        <v>74</v>
      </c>
      <c r="BB3" t="s">
        <v>76</v>
      </c>
      <c r="BC3" t="s">
        <v>78</v>
      </c>
      <c r="BD3" t="s">
        <v>80</v>
      </c>
      <c r="BE3" t="s">
        <v>81</v>
      </c>
      <c r="BF3" t="s">
        <v>82</v>
      </c>
      <c r="BG3" t="s">
        <v>83</v>
      </c>
      <c r="BH3" t="s">
        <v>85</v>
      </c>
      <c r="BI3" t="s">
        <v>89</v>
      </c>
      <c r="BJ3" t="s">
        <v>98</v>
      </c>
      <c r="BK3" t="s">
        <v>99</v>
      </c>
      <c r="BL3" t="s">
        <v>100</v>
      </c>
      <c r="BM3" t="s">
        <v>101</v>
      </c>
      <c r="BN3" t="s">
        <v>102</v>
      </c>
      <c r="BO3" t="s">
        <v>103</v>
      </c>
      <c r="BP3" t="s">
        <v>104</v>
      </c>
      <c r="BQ3" t="s">
        <v>105</v>
      </c>
      <c r="BR3" t="s">
        <v>97</v>
      </c>
      <c r="BS3" t="s">
        <v>139</v>
      </c>
      <c r="BT3" t="s">
        <v>17</v>
      </c>
      <c r="BU3" t="s">
        <v>158</v>
      </c>
      <c r="BV3" t="s">
        <v>188</v>
      </c>
      <c r="BW3" t="s">
        <v>358</v>
      </c>
      <c r="BX3" t="s">
        <v>169</v>
      </c>
      <c r="BY3" t="s">
        <v>794</v>
      </c>
    </row>
    <row r="4" spans="1:77" ht="15.75" customHeight="1" x14ac:dyDescent="0.25">
      <c r="B4" s="27" t="s">
        <v>2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9"/>
      <c r="P4" t="s">
        <v>10</v>
      </c>
      <c r="Q4" t="s">
        <v>11</v>
      </c>
      <c r="R4" t="s">
        <v>12</v>
      </c>
      <c r="S4" t="s">
        <v>19</v>
      </c>
      <c r="T4" t="s">
        <v>20</v>
      </c>
      <c r="U4" t="s">
        <v>21</v>
      </c>
      <c r="V4" t="s">
        <v>22</v>
      </c>
      <c r="W4" t="s">
        <v>86</v>
      </c>
      <c r="X4" t="s">
        <v>87</v>
      </c>
      <c r="Y4" t="s">
        <v>88</v>
      </c>
    </row>
    <row r="5" spans="1:77" ht="15.75" customHeight="1" x14ac:dyDescent="0.25">
      <c r="B5" s="27" t="s">
        <v>3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9"/>
      <c r="P5" t="s">
        <v>23</v>
      </c>
      <c r="Q5" t="s">
        <v>27</v>
      </c>
      <c r="R5" t="s">
        <v>28</v>
      </c>
      <c r="S5" t="s">
        <v>53</v>
      </c>
      <c r="T5" t="s">
        <v>54</v>
      </c>
      <c r="U5" t="s">
        <v>72</v>
      </c>
      <c r="V5" t="s">
        <v>371</v>
      </c>
    </row>
    <row r="6" spans="1:77" ht="15.75" customHeight="1" x14ac:dyDescent="0.25">
      <c r="B6" s="27" t="s">
        <v>4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9"/>
      <c r="P6" t="s">
        <v>14</v>
      </c>
      <c r="Q6" t="s">
        <v>15</v>
      </c>
      <c r="R6" t="s">
        <v>18</v>
      </c>
      <c r="S6" t="s">
        <v>24</v>
      </c>
      <c r="T6" t="s">
        <v>25</v>
      </c>
      <c r="U6" t="s">
        <v>28</v>
      </c>
      <c r="V6" t="s">
        <v>66</v>
      </c>
      <c r="W6" t="s">
        <v>77</v>
      </c>
      <c r="X6" t="s">
        <v>65</v>
      </c>
      <c r="Y6" t="s">
        <v>89</v>
      </c>
    </row>
    <row r="7" spans="1:77" ht="15.75" customHeight="1" x14ac:dyDescent="0.25">
      <c r="B7" s="27" t="s">
        <v>5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9"/>
      <c r="P7" t="s">
        <v>10</v>
      </c>
      <c r="Q7" t="s">
        <v>25</v>
      </c>
      <c r="R7" t="s">
        <v>26</v>
      </c>
      <c r="S7" t="s">
        <v>27</v>
      </c>
      <c r="T7" t="s">
        <v>28</v>
      </c>
      <c r="U7" t="s">
        <v>29</v>
      </c>
      <c r="V7" t="s">
        <v>30</v>
      </c>
      <c r="W7" t="s">
        <v>40</v>
      </c>
      <c r="X7" t="s">
        <v>52</v>
      </c>
      <c r="Y7" t="s">
        <v>57</v>
      </c>
      <c r="Z7" t="s">
        <v>58</v>
      </c>
      <c r="AA7" t="s">
        <v>67</v>
      </c>
      <c r="AB7" t="s">
        <v>75</v>
      </c>
      <c r="AC7" t="s">
        <v>76</v>
      </c>
      <c r="AD7" t="s">
        <v>90</v>
      </c>
      <c r="AE7" t="s">
        <v>92</v>
      </c>
      <c r="AF7" t="s">
        <v>96</v>
      </c>
      <c r="AG7" t="s">
        <v>97</v>
      </c>
      <c r="AH7" t="s">
        <v>104</v>
      </c>
      <c r="AI7" t="s">
        <v>425</v>
      </c>
    </row>
    <row r="8" spans="1:77" ht="15.75" customHeight="1" x14ac:dyDescent="0.25">
      <c r="B8" s="27" t="s">
        <v>6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9"/>
      <c r="P8" t="s">
        <v>14</v>
      </c>
      <c r="Q8" t="s">
        <v>15</v>
      </c>
      <c r="R8" t="s">
        <v>16</v>
      </c>
      <c r="S8" t="s">
        <v>18</v>
      </c>
      <c r="T8" t="s">
        <v>22</v>
      </c>
      <c r="U8" t="s">
        <v>27</v>
      </c>
      <c r="V8" t="s">
        <v>28</v>
      </c>
      <c r="W8" t="s">
        <v>31</v>
      </c>
      <c r="X8" t="s">
        <v>32</v>
      </c>
      <c r="Y8" t="s">
        <v>33</v>
      </c>
      <c r="Z8" t="s">
        <v>36</v>
      </c>
      <c r="AA8" t="s">
        <v>46</v>
      </c>
      <c r="AB8" t="s">
        <v>48</v>
      </c>
      <c r="AC8" t="s">
        <v>59</v>
      </c>
      <c r="AD8" t="s">
        <v>60</v>
      </c>
      <c r="AE8" t="s">
        <v>61</v>
      </c>
      <c r="AF8" t="s">
        <v>62</v>
      </c>
      <c r="AG8" t="s">
        <v>63</v>
      </c>
      <c r="AH8" t="s">
        <v>64</v>
      </c>
      <c r="AI8" t="s">
        <v>67</v>
      </c>
      <c r="AJ8" t="s">
        <v>85</v>
      </c>
      <c r="AK8" t="s">
        <v>89</v>
      </c>
      <c r="AL8" t="s">
        <v>93</v>
      </c>
      <c r="AM8" t="s">
        <v>94</v>
      </c>
      <c r="AN8" t="s">
        <v>95</v>
      </c>
      <c r="AO8" t="s">
        <v>98</v>
      </c>
      <c r="AP8" t="s">
        <v>100</v>
      </c>
      <c r="AQ8" t="s">
        <v>101</v>
      </c>
      <c r="AR8" t="s">
        <v>102</v>
      </c>
      <c r="AS8" t="s">
        <v>103</v>
      </c>
      <c r="AT8" t="s">
        <v>188</v>
      </c>
      <c r="AU8" t="s">
        <v>222</v>
      </c>
      <c r="AV8" t="s">
        <v>358</v>
      </c>
      <c r="AW8" t="s">
        <v>127</v>
      </c>
    </row>
    <row r="9" spans="1:77" ht="15.75" customHeight="1" x14ac:dyDescent="0.25">
      <c r="B9" s="27" t="s">
        <v>7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9"/>
      <c r="P9" t="s">
        <v>32</v>
      </c>
      <c r="Q9" t="s">
        <v>33</v>
      </c>
      <c r="R9" t="s">
        <v>34</v>
      </c>
      <c r="S9" t="s">
        <v>36</v>
      </c>
      <c r="T9" t="s">
        <v>37</v>
      </c>
      <c r="U9" t="s">
        <v>38</v>
      </c>
      <c r="V9" t="s">
        <v>44</v>
      </c>
      <c r="W9" t="s">
        <v>46</v>
      </c>
      <c r="X9" t="s">
        <v>51</v>
      </c>
      <c r="Y9" t="s">
        <v>62</v>
      </c>
      <c r="Z9" t="s">
        <v>63</v>
      </c>
      <c r="AA9" t="s">
        <v>79</v>
      </c>
      <c r="AB9" t="s">
        <v>84</v>
      </c>
      <c r="AC9" t="s">
        <v>89</v>
      </c>
      <c r="AD9" t="s">
        <v>95</v>
      </c>
      <c r="AE9" t="s">
        <v>100</v>
      </c>
      <c r="AF9" t="s">
        <v>127</v>
      </c>
    </row>
    <row r="10" spans="1:77" ht="15.75" customHeight="1" x14ac:dyDescent="0.25">
      <c r="B10" s="27" t="s">
        <v>8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9"/>
      <c r="P10" t="s">
        <v>32</v>
      </c>
      <c r="Q10" t="s">
        <v>33</v>
      </c>
      <c r="R10" t="s">
        <v>35</v>
      </c>
      <c r="S10" t="s">
        <v>70</v>
      </c>
      <c r="T10" t="s">
        <v>89</v>
      </c>
      <c r="U10" t="s">
        <v>104</v>
      </c>
      <c r="V10" t="s">
        <v>127</v>
      </c>
    </row>
    <row r="11" spans="1:77" ht="15.75" customHeight="1" x14ac:dyDescent="0.25">
      <c r="B11" s="30" t="s">
        <v>9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2"/>
      <c r="P11" t="s">
        <v>25</v>
      </c>
      <c r="Q11" t="s">
        <v>36</v>
      </c>
      <c r="R11" t="s">
        <v>37</v>
      </c>
      <c r="S11" t="s">
        <v>38</v>
      </c>
      <c r="T11" t="s">
        <v>65</v>
      </c>
      <c r="U11" t="s">
        <v>89</v>
      </c>
    </row>
    <row r="12" spans="1:77" x14ac:dyDescent="0.25">
      <c r="B12"/>
    </row>
    <row r="13" spans="1:77" x14ac:dyDescent="0.25">
      <c r="B13"/>
    </row>
    <row r="14" spans="1:77" ht="21" x14ac:dyDescent="0.25">
      <c r="A14" s="1" t="s">
        <v>106</v>
      </c>
      <c r="B14" s="1" t="s">
        <v>107</v>
      </c>
      <c r="C14" s="1" t="s">
        <v>108</v>
      </c>
      <c r="D14" s="1" t="s">
        <v>112</v>
      </c>
      <c r="E14" s="1" t="s">
        <v>109</v>
      </c>
      <c r="F14" s="1" t="s">
        <v>110</v>
      </c>
      <c r="G14" s="1" t="s">
        <v>111</v>
      </c>
    </row>
    <row r="15" spans="1:77" x14ac:dyDescent="0.25">
      <c r="B15"/>
    </row>
    <row r="16" spans="1:77" x14ac:dyDescent="0.25">
      <c r="A16" s="3" t="s">
        <v>113</v>
      </c>
      <c r="B16" s="3" t="s">
        <v>117</v>
      </c>
      <c r="C16" s="3" t="s">
        <v>118</v>
      </c>
      <c r="D16" s="3" t="s">
        <v>119</v>
      </c>
      <c r="E16" s="3" t="s">
        <v>120</v>
      </c>
      <c r="F16" s="3">
        <v>8</v>
      </c>
      <c r="G16" s="3" t="s">
        <v>343</v>
      </c>
      <c r="H16" s="3" t="s">
        <v>20</v>
      </c>
      <c r="I16" s="3" t="s">
        <v>89</v>
      </c>
      <c r="J16" s="3" t="s">
        <v>27</v>
      </c>
      <c r="K16" s="3" t="s">
        <v>36</v>
      </c>
      <c r="L16" s="3" t="s">
        <v>73</v>
      </c>
      <c r="M16" s="3" t="s">
        <v>84</v>
      </c>
    </row>
    <row r="17" spans="1:15" x14ac:dyDescent="0.25">
      <c r="A17" s="3"/>
      <c r="B17" s="3"/>
      <c r="C17" s="3"/>
      <c r="D17" s="3"/>
      <c r="E17" s="3"/>
      <c r="F17" s="3"/>
      <c r="G17" s="2"/>
      <c r="H17" s="3"/>
      <c r="I17" s="3"/>
      <c r="J17" s="3"/>
      <c r="K17" s="3"/>
      <c r="L17" s="3"/>
      <c r="M17" s="3"/>
    </row>
    <row r="18" spans="1:15" s="3" customFormat="1" x14ac:dyDescent="0.25">
      <c r="A18" s="21" t="s">
        <v>121</v>
      </c>
      <c r="B18" s="3" t="s">
        <v>122</v>
      </c>
      <c r="C18" s="3" t="s">
        <v>124</v>
      </c>
      <c r="D18" s="21" t="s">
        <v>119</v>
      </c>
      <c r="E18" s="21" t="s">
        <v>120</v>
      </c>
      <c r="F18" s="21">
        <v>10</v>
      </c>
      <c r="G18" s="21" t="s">
        <v>126</v>
      </c>
      <c r="H18" s="21" t="s">
        <v>11</v>
      </c>
      <c r="I18" s="21" t="s">
        <v>20</v>
      </c>
      <c r="J18" s="21" t="s">
        <v>22</v>
      </c>
      <c r="K18" s="21" t="s">
        <v>24</v>
      </c>
      <c r="L18" s="21" t="s">
        <v>127</v>
      </c>
      <c r="M18" s="21" t="s">
        <v>36</v>
      </c>
      <c r="N18" s="21" t="s">
        <v>39</v>
      </c>
      <c r="O18" s="2"/>
    </row>
    <row r="19" spans="1:15" s="3" customFormat="1" x14ac:dyDescent="0.25">
      <c r="A19" s="21"/>
      <c r="B19" s="3" t="s">
        <v>123</v>
      </c>
      <c r="C19" s="3" t="s">
        <v>125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"/>
    </row>
    <row r="20" spans="1:15" x14ac:dyDescent="0.25">
      <c r="B20"/>
    </row>
    <row r="21" spans="1:15" s="3" customFormat="1" x14ac:dyDescent="0.25">
      <c r="A21" s="21" t="s">
        <v>128</v>
      </c>
      <c r="B21" s="3" t="s">
        <v>129</v>
      </c>
      <c r="C21" s="3" t="s">
        <v>132</v>
      </c>
      <c r="D21" s="21" t="s">
        <v>119</v>
      </c>
      <c r="E21" s="21" t="s">
        <v>120</v>
      </c>
      <c r="F21" s="21">
        <v>6</v>
      </c>
      <c r="G21" s="21" t="s">
        <v>133</v>
      </c>
      <c r="H21" s="21" t="s">
        <v>73</v>
      </c>
      <c r="I21" s="21" t="s">
        <v>82</v>
      </c>
      <c r="J21" s="21" t="s">
        <v>83</v>
      </c>
      <c r="K21" s="21" t="s">
        <v>105</v>
      </c>
    </row>
    <row r="22" spans="1:15" s="3" customFormat="1" x14ac:dyDescent="0.25">
      <c r="A22" s="21"/>
      <c r="B22" s="3" t="s">
        <v>130</v>
      </c>
      <c r="C22" s="3" t="s">
        <v>124</v>
      </c>
      <c r="D22" s="21"/>
      <c r="E22" s="21"/>
      <c r="F22" s="21"/>
      <c r="G22" s="21"/>
      <c r="H22" s="21"/>
      <c r="I22" s="21"/>
      <c r="J22" s="21"/>
      <c r="K22" s="21"/>
    </row>
    <row r="23" spans="1:15" s="3" customFormat="1" x14ac:dyDescent="0.25">
      <c r="A23" s="21"/>
      <c r="B23" s="3" t="s">
        <v>131</v>
      </c>
      <c r="C23" s="3" t="s">
        <v>125</v>
      </c>
      <c r="D23" s="21"/>
      <c r="E23" s="21"/>
      <c r="F23" s="21"/>
      <c r="G23" s="21"/>
      <c r="H23" s="21"/>
      <c r="I23" s="21"/>
      <c r="J23" s="21"/>
      <c r="K23" s="21"/>
    </row>
    <row r="24" spans="1:15" x14ac:dyDescent="0.25">
      <c r="B24"/>
    </row>
    <row r="25" spans="1:15" s="3" customFormat="1" x14ac:dyDescent="0.25">
      <c r="A25" s="21" t="s">
        <v>134</v>
      </c>
      <c r="B25" s="3" t="s">
        <v>135</v>
      </c>
      <c r="C25" s="3" t="s">
        <v>132</v>
      </c>
      <c r="D25" s="21" t="s">
        <v>119</v>
      </c>
      <c r="E25" s="21" t="s">
        <v>120</v>
      </c>
      <c r="F25" s="21">
        <v>10</v>
      </c>
      <c r="G25" s="21" t="s">
        <v>138</v>
      </c>
      <c r="H25" s="21" t="s">
        <v>22</v>
      </c>
      <c r="I25" s="21" t="s">
        <v>127</v>
      </c>
      <c r="J25" s="21" t="s">
        <v>83</v>
      </c>
      <c r="K25" s="21" t="s">
        <v>82</v>
      </c>
      <c r="L25" s="21" t="s">
        <v>105</v>
      </c>
    </row>
    <row r="26" spans="1:15" s="3" customFormat="1" x14ac:dyDescent="0.25">
      <c r="A26" s="21"/>
      <c r="B26" s="3" t="s">
        <v>136</v>
      </c>
      <c r="C26" s="3" t="s">
        <v>124</v>
      </c>
      <c r="D26" s="21"/>
      <c r="E26" s="21"/>
      <c r="F26" s="21"/>
      <c r="G26" s="21"/>
      <c r="H26" s="21"/>
      <c r="I26" s="21"/>
      <c r="J26" s="21"/>
      <c r="K26" s="21"/>
      <c r="L26" s="21"/>
    </row>
    <row r="27" spans="1:15" s="3" customFormat="1" x14ac:dyDescent="0.25">
      <c r="A27" s="21"/>
      <c r="B27" s="3" t="s">
        <v>137</v>
      </c>
      <c r="C27" s="3" t="s">
        <v>125</v>
      </c>
      <c r="D27" s="21"/>
      <c r="E27" s="21"/>
      <c r="F27" s="21"/>
      <c r="G27" s="21"/>
      <c r="H27" s="21"/>
      <c r="I27" s="21"/>
      <c r="J27" s="21"/>
      <c r="K27" s="21"/>
      <c r="L27" s="21"/>
    </row>
    <row r="28" spans="1:15" x14ac:dyDescent="0.25">
      <c r="B28"/>
    </row>
    <row r="29" spans="1:15" s="3" customFormat="1" x14ac:dyDescent="0.25">
      <c r="A29" s="3" t="s">
        <v>140</v>
      </c>
      <c r="B29" s="3" t="s">
        <v>141</v>
      </c>
      <c r="C29" s="3" t="s">
        <v>124</v>
      </c>
      <c r="D29" s="3" t="s">
        <v>119</v>
      </c>
      <c r="E29" s="3" t="s">
        <v>120</v>
      </c>
      <c r="F29" s="3">
        <v>6</v>
      </c>
      <c r="G29" s="3" t="s">
        <v>142</v>
      </c>
      <c r="H29" s="3" t="s">
        <v>24</v>
      </c>
      <c r="I29" s="3" t="s">
        <v>104</v>
      </c>
      <c r="J29" s="3" t="s">
        <v>139</v>
      </c>
      <c r="K29" s="3" t="s">
        <v>39</v>
      </c>
      <c r="L29" s="3" t="s">
        <v>97</v>
      </c>
      <c r="M29" s="3" t="s">
        <v>65</v>
      </c>
    </row>
    <row r="30" spans="1:15" x14ac:dyDescent="0.25">
      <c r="B30"/>
    </row>
    <row r="31" spans="1:15" s="3" customFormat="1" x14ac:dyDescent="0.25">
      <c r="A31" s="21" t="s">
        <v>143</v>
      </c>
      <c r="B31" s="3" t="s">
        <v>144</v>
      </c>
      <c r="C31" s="3" t="s">
        <v>148</v>
      </c>
      <c r="D31" s="21" t="s">
        <v>119</v>
      </c>
      <c r="E31" s="21" t="s">
        <v>120</v>
      </c>
      <c r="F31" s="21">
        <v>6</v>
      </c>
      <c r="G31" s="21" t="s">
        <v>152</v>
      </c>
      <c r="H31" s="21" t="s">
        <v>17</v>
      </c>
      <c r="I31" s="21" t="s">
        <v>19</v>
      </c>
      <c r="J31" s="21" t="s">
        <v>21</v>
      </c>
      <c r="K31" s="21" t="s">
        <v>27</v>
      </c>
      <c r="L31" s="21" t="s">
        <v>88</v>
      </c>
      <c r="M31" s="21" t="s">
        <v>22</v>
      </c>
      <c r="N31" s="21" t="s">
        <v>28</v>
      </c>
      <c r="O31" s="21" t="s">
        <v>40</v>
      </c>
    </row>
    <row r="32" spans="1:15" s="3" customFormat="1" x14ac:dyDescent="0.25">
      <c r="A32" s="21"/>
      <c r="B32" s="3" t="s">
        <v>145</v>
      </c>
      <c r="C32" s="3" t="s">
        <v>149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s="3" customFormat="1" x14ac:dyDescent="0.25">
      <c r="A33" s="21"/>
      <c r="B33" s="3" t="s">
        <v>146</v>
      </c>
      <c r="C33" s="3" t="s">
        <v>150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3" customFormat="1" x14ac:dyDescent="0.25">
      <c r="A34" s="21"/>
      <c r="B34" s="3" t="s">
        <v>147</v>
      </c>
      <c r="C34" s="3" t="s">
        <v>151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s="3" customFormat="1" x14ac:dyDescent="0.25">
      <c r="A35" s="21"/>
      <c r="B35" s="3" t="s">
        <v>244</v>
      </c>
      <c r="C35" s="3" t="s">
        <v>116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s="3" customFormat="1" x14ac:dyDescent="0.25">
      <c r="A36" s="21"/>
      <c r="B36" s="3" t="s">
        <v>245</v>
      </c>
      <c r="C36" s="3" t="s">
        <v>320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 spans="1:15" s="3" customFormat="1" x14ac:dyDescent="0.25">
      <c r="A37" s="21"/>
      <c r="B37" s="3" t="s">
        <v>246</v>
      </c>
      <c r="C37" s="3" t="s">
        <v>114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</row>
    <row r="38" spans="1:15" s="3" customFormat="1" x14ac:dyDescent="0.25">
      <c r="A38" s="21"/>
      <c r="B38" s="3" t="s">
        <v>259</v>
      </c>
      <c r="C38" s="3" t="s">
        <v>115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 spans="1:15" s="3" customFormat="1" x14ac:dyDescent="0.25">
      <c r="A39" s="21"/>
      <c r="B39" s="3" t="s">
        <v>294</v>
      </c>
      <c r="C39" s="3" t="s">
        <v>197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pans="1:15" s="3" customFormat="1" x14ac:dyDescent="0.25">
      <c r="A40" s="21"/>
      <c r="B40" s="3" t="s">
        <v>334</v>
      </c>
      <c r="C40" s="3" t="s">
        <v>335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spans="1:15" x14ac:dyDescent="0.25">
      <c r="B41"/>
    </row>
    <row r="42" spans="1:15" s="3" customFormat="1" x14ac:dyDescent="0.25">
      <c r="A42" s="21" t="s">
        <v>153</v>
      </c>
      <c r="B42" s="3" t="s">
        <v>154</v>
      </c>
      <c r="C42" s="3" t="s">
        <v>148</v>
      </c>
      <c r="D42" s="21" t="s">
        <v>119</v>
      </c>
      <c r="E42" s="21" t="s">
        <v>120</v>
      </c>
      <c r="F42" s="21">
        <v>10</v>
      </c>
      <c r="G42" s="21" t="s">
        <v>157</v>
      </c>
      <c r="H42" s="21" t="s">
        <v>22</v>
      </c>
      <c r="I42" s="21" t="s">
        <v>83</v>
      </c>
      <c r="J42" s="21" t="s">
        <v>65</v>
      </c>
      <c r="K42" s="21" t="s">
        <v>82</v>
      </c>
      <c r="L42" s="21" t="s">
        <v>104</v>
      </c>
      <c r="M42" s="21" t="s">
        <v>105</v>
      </c>
      <c r="N42" s="21" t="s">
        <v>158</v>
      </c>
    </row>
    <row r="43" spans="1:15" s="3" customFormat="1" x14ac:dyDescent="0.25">
      <c r="A43" s="21"/>
      <c r="B43" s="3" t="s">
        <v>155</v>
      </c>
      <c r="C43" s="3" t="s">
        <v>156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</row>
    <row r="44" spans="1:15" x14ac:dyDescent="0.25">
      <c r="B44"/>
    </row>
    <row r="45" spans="1:15" s="3" customFormat="1" x14ac:dyDescent="0.25">
      <c r="A45" s="21" t="s">
        <v>187</v>
      </c>
      <c r="B45" s="3" t="s">
        <v>185</v>
      </c>
      <c r="C45" s="3" t="s">
        <v>116</v>
      </c>
      <c r="D45" s="3" t="s">
        <v>119</v>
      </c>
      <c r="E45" s="21" t="s">
        <v>120</v>
      </c>
      <c r="F45" s="3">
        <v>8</v>
      </c>
      <c r="G45" s="21" t="s">
        <v>182</v>
      </c>
      <c r="H45" s="21" t="s">
        <v>65</v>
      </c>
      <c r="I45" s="21" t="s">
        <v>83</v>
      </c>
      <c r="J45" s="21" t="s">
        <v>105</v>
      </c>
      <c r="K45" s="21" t="s">
        <v>158</v>
      </c>
    </row>
    <row r="46" spans="1:15" s="3" customFormat="1" x14ac:dyDescent="0.25">
      <c r="A46" s="21"/>
      <c r="B46" s="3" t="s">
        <v>186</v>
      </c>
      <c r="C46" s="3" t="s">
        <v>184</v>
      </c>
      <c r="D46" s="3" t="s">
        <v>183</v>
      </c>
      <c r="E46" s="21"/>
      <c r="F46" s="3">
        <v>8</v>
      </c>
      <c r="G46" s="21"/>
      <c r="H46" s="21"/>
      <c r="I46" s="21"/>
      <c r="J46" s="21"/>
      <c r="K46" s="21"/>
    </row>
    <row r="47" spans="1:15" s="3" customFormat="1" x14ac:dyDescent="0.25">
      <c r="A47" s="21"/>
      <c r="B47" s="3" t="s">
        <v>323</v>
      </c>
      <c r="C47" s="3" t="s">
        <v>212</v>
      </c>
      <c r="D47" s="3" t="s">
        <v>119</v>
      </c>
      <c r="E47" s="21"/>
      <c r="F47" s="3">
        <v>8</v>
      </c>
      <c r="G47" s="3" t="s">
        <v>324</v>
      </c>
      <c r="H47" s="21"/>
      <c r="I47" s="21"/>
      <c r="J47" s="21"/>
      <c r="K47" s="21"/>
    </row>
    <row r="48" spans="1:15" s="3" customFormat="1" x14ac:dyDescent="0.25">
      <c r="A48" s="21"/>
      <c r="B48" s="3" t="s">
        <v>260</v>
      </c>
      <c r="C48" s="3" t="s">
        <v>115</v>
      </c>
      <c r="D48" s="3" t="s">
        <v>119</v>
      </c>
      <c r="E48" s="21"/>
      <c r="F48" s="3">
        <v>10</v>
      </c>
      <c r="G48" s="3" t="s">
        <v>261</v>
      </c>
      <c r="H48" s="21"/>
      <c r="I48" s="21"/>
      <c r="J48" s="21"/>
      <c r="K48" s="21"/>
    </row>
    <row r="49" spans="1:13" s="3" customFormat="1" x14ac:dyDescent="0.25">
      <c r="A49" s="21"/>
      <c r="B49" s="3" t="s">
        <v>268</v>
      </c>
      <c r="C49" s="3" t="s">
        <v>132</v>
      </c>
      <c r="D49" s="3" t="s">
        <v>119</v>
      </c>
      <c r="E49" s="21"/>
      <c r="F49" s="21">
        <v>10</v>
      </c>
      <c r="G49" s="21" t="s">
        <v>270</v>
      </c>
      <c r="H49" s="21"/>
      <c r="I49" s="21"/>
      <c r="J49" s="21"/>
      <c r="K49" s="21"/>
    </row>
    <row r="50" spans="1:13" s="3" customFormat="1" x14ac:dyDescent="0.25">
      <c r="A50" s="21"/>
      <c r="B50" s="3" t="s">
        <v>269</v>
      </c>
      <c r="C50" s="3" t="s">
        <v>125</v>
      </c>
      <c r="D50" s="3" t="s">
        <v>119</v>
      </c>
      <c r="E50" s="21"/>
      <c r="F50" s="21"/>
      <c r="G50" s="21"/>
      <c r="H50" s="21"/>
      <c r="I50" s="21"/>
      <c r="J50" s="21"/>
      <c r="K50" s="21"/>
    </row>
    <row r="51" spans="1:13" x14ac:dyDescent="0.25">
      <c r="B51"/>
    </row>
    <row r="52" spans="1:13" s="3" customFormat="1" x14ac:dyDescent="0.25">
      <c r="A52" s="3" t="s">
        <v>191</v>
      </c>
      <c r="B52" s="3" t="s">
        <v>190</v>
      </c>
      <c r="C52" s="3" t="s">
        <v>116</v>
      </c>
      <c r="D52" s="3" t="s">
        <v>119</v>
      </c>
      <c r="E52" s="3" t="s">
        <v>120</v>
      </c>
      <c r="F52" s="3">
        <v>8</v>
      </c>
      <c r="G52" s="3" t="s">
        <v>189</v>
      </c>
      <c r="H52" s="3" t="s">
        <v>65</v>
      </c>
      <c r="I52" s="3" t="s">
        <v>188</v>
      </c>
      <c r="J52" s="3" t="s">
        <v>104</v>
      </c>
    </row>
    <row r="53" spans="1:13" x14ac:dyDescent="0.25">
      <c r="B53"/>
    </row>
    <row r="54" spans="1:13" s="3" customFormat="1" x14ac:dyDescent="0.25">
      <c r="A54" s="3" t="s">
        <v>194</v>
      </c>
      <c r="B54" s="3" t="s">
        <v>193</v>
      </c>
      <c r="C54" s="3" t="s">
        <v>116</v>
      </c>
      <c r="D54" s="3" t="s">
        <v>119</v>
      </c>
      <c r="E54" s="3" t="s">
        <v>120</v>
      </c>
      <c r="F54" s="3">
        <v>8</v>
      </c>
      <c r="G54" s="3" t="s">
        <v>192</v>
      </c>
      <c r="H54" s="3" t="s">
        <v>18</v>
      </c>
      <c r="I54" s="3" t="s">
        <v>65</v>
      </c>
      <c r="J54" s="3" t="s">
        <v>83</v>
      </c>
      <c r="K54" s="3" t="s">
        <v>105</v>
      </c>
      <c r="L54" s="3" t="s">
        <v>158</v>
      </c>
    </row>
    <row r="55" spans="1:13" x14ac:dyDescent="0.25">
      <c r="B55"/>
    </row>
    <row r="56" spans="1:13" s="3" customFormat="1" x14ac:dyDescent="0.25">
      <c r="A56" s="21" t="s">
        <v>198</v>
      </c>
      <c r="B56" s="3" t="s">
        <v>195</v>
      </c>
      <c r="C56" s="3" t="s">
        <v>197</v>
      </c>
      <c r="D56" s="21" t="s">
        <v>119</v>
      </c>
      <c r="E56" s="21" t="s">
        <v>120</v>
      </c>
      <c r="F56" s="21">
        <v>10</v>
      </c>
      <c r="G56" s="21" t="s">
        <v>199</v>
      </c>
      <c r="H56" s="21" t="s">
        <v>40</v>
      </c>
      <c r="I56" s="21" t="s">
        <v>83</v>
      </c>
      <c r="J56" s="21" t="s">
        <v>158</v>
      </c>
      <c r="K56" s="21" t="s">
        <v>17</v>
      </c>
      <c r="L56" s="21" t="s">
        <v>139</v>
      </c>
      <c r="M56" s="21" t="s">
        <v>65</v>
      </c>
    </row>
    <row r="57" spans="1:13" s="3" customFormat="1" x14ac:dyDescent="0.25">
      <c r="A57" s="21"/>
      <c r="B57" s="3" t="s">
        <v>196</v>
      </c>
      <c r="C57" s="3" t="s">
        <v>114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</row>
    <row r="58" spans="1:13" s="3" customFormat="1" x14ac:dyDescent="0.25">
      <c r="A58" s="21"/>
      <c r="B58" s="3" t="s">
        <v>339</v>
      </c>
      <c r="C58" s="3" t="s">
        <v>229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</row>
    <row r="59" spans="1:13" s="3" customFormat="1" x14ac:dyDescent="0.25"/>
    <row r="60" spans="1:13" s="3" customFormat="1" x14ac:dyDescent="0.25">
      <c r="A60" s="21" t="s">
        <v>159</v>
      </c>
      <c r="B60" s="3" t="s">
        <v>160</v>
      </c>
      <c r="C60" s="3" t="s">
        <v>148</v>
      </c>
      <c r="D60" s="21" t="s">
        <v>119</v>
      </c>
      <c r="E60" s="21" t="s">
        <v>120</v>
      </c>
      <c r="F60" s="21">
        <v>8</v>
      </c>
      <c r="G60" s="21" t="s">
        <v>161</v>
      </c>
      <c r="H60" s="21" t="s">
        <v>17</v>
      </c>
      <c r="I60" s="21" t="s">
        <v>65</v>
      </c>
      <c r="J60" s="21" t="s">
        <v>104</v>
      </c>
      <c r="K60" s="21" t="s">
        <v>139</v>
      </c>
    </row>
    <row r="61" spans="1:13" s="3" customFormat="1" x14ac:dyDescent="0.25">
      <c r="A61" s="21"/>
      <c r="B61" s="3" t="s">
        <v>201</v>
      </c>
      <c r="C61" s="3" t="s">
        <v>203</v>
      </c>
      <c r="D61" s="21"/>
      <c r="E61" s="21"/>
      <c r="F61" s="21"/>
      <c r="G61" s="21" t="s">
        <v>200</v>
      </c>
      <c r="H61" s="21" t="s">
        <v>65</v>
      </c>
      <c r="I61" s="21" t="s">
        <v>104</v>
      </c>
      <c r="J61" s="21" t="s">
        <v>17</v>
      </c>
      <c r="K61" s="21" t="s">
        <v>139</v>
      </c>
    </row>
    <row r="62" spans="1:13" s="3" customFormat="1" x14ac:dyDescent="0.25">
      <c r="A62" s="21"/>
      <c r="B62" s="3" t="s">
        <v>202</v>
      </c>
      <c r="C62" s="3" t="s">
        <v>115</v>
      </c>
      <c r="D62" s="21"/>
      <c r="E62" s="21"/>
      <c r="F62" s="21"/>
      <c r="G62" s="21"/>
      <c r="H62" s="21"/>
      <c r="I62" s="21"/>
      <c r="J62" s="21"/>
      <c r="K62" s="21"/>
    </row>
    <row r="63" spans="1:13" s="3" customFormat="1" x14ac:dyDescent="0.25">
      <c r="A63" s="21"/>
      <c r="B63" s="3" t="s">
        <v>295</v>
      </c>
      <c r="C63" s="3" t="s">
        <v>197</v>
      </c>
      <c r="D63" s="21"/>
      <c r="E63" s="21"/>
      <c r="F63" s="21"/>
      <c r="G63" s="21"/>
      <c r="H63" s="21"/>
      <c r="I63" s="21"/>
      <c r="J63" s="21"/>
      <c r="K63" s="21"/>
    </row>
    <row r="64" spans="1:13" s="3" customFormat="1" x14ac:dyDescent="0.25">
      <c r="A64" s="21"/>
      <c r="B64" s="3" t="s">
        <v>296</v>
      </c>
      <c r="C64" s="3" t="s">
        <v>184</v>
      </c>
      <c r="D64" s="21"/>
      <c r="E64" s="21"/>
      <c r="F64" s="21"/>
      <c r="G64" s="21"/>
      <c r="H64" s="21"/>
      <c r="I64" s="21"/>
      <c r="J64" s="21"/>
      <c r="K64" s="21"/>
    </row>
    <row r="65" spans="1:19" s="4" customFormat="1" x14ac:dyDescent="0.25">
      <c r="A65" s="21"/>
      <c r="B65" s="4" t="s">
        <v>404</v>
      </c>
      <c r="C65" s="4" t="s">
        <v>401</v>
      </c>
      <c r="D65" s="4" t="s">
        <v>183</v>
      </c>
      <c r="E65" s="21"/>
      <c r="F65" s="21"/>
      <c r="G65" s="21"/>
      <c r="H65" s="21"/>
      <c r="I65" s="21"/>
      <c r="J65" s="21"/>
      <c r="K65" s="21"/>
    </row>
    <row r="66" spans="1:19" x14ac:dyDescent="0.25">
      <c r="B66"/>
    </row>
    <row r="67" spans="1:19" s="3" customFormat="1" x14ac:dyDescent="0.25">
      <c r="A67" s="21" t="s">
        <v>211</v>
      </c>
      <c r="B67" s="3" t="s">
        <v>205</v>
      </c>
      <c r="C67" s="3" t="s">
        <v>212</v>
      </c>
      <c r="D67" s="21" t="s">
        <v>119</v>
      </c>
      <c r="E67" s="21" t="s">
        <v>120</v>
      </c>
      <c r="F67" s="21">
        <v>8</v>
      </c>
      <c r="G67" s="21" t="s">
        <v>204</v>
      </c>
      <c r="H67" s="21" t="s">
        <v>20</v>
      </c>
      <c r="I67" s="21" t="s">
        <v>21</v>
      </c>
      <c r="J67" s="21" t="s">
        <v>36</v>
      </c>
    </row>
    <row r="68" spans="1:19" s="3" customFormat="1" x14ac:dyDescent="0.25">
      <c r="A68" s="21"/>
      <c r="B68" s="3" t="s">
        <v>206</v>
      </c>
      <c r="C68" s="3" t="s">
        <v>156</v>
      </c>
      <c r="D68" s="21"/>
      <c r="E68" s="21"/>
      <c r="F68" s="21"/>
      <c r="G68" s="21"/>
      <c r="H68" s="21"/>
      <c r="I68" s="21"/>
      <c r="J68" s="21"/>
    </row>
    <row r="69" spans="1:19" s="3" customFormat="1" x14ac:dyDescent="0.25">
      <c r="A69" s="21"/>
      <c r="B69" s="3" t="s">
        <v>207</v>
      </c>
      <c r="C69" s="3" t="s">
        <v>213</v>
      </c>
      <c r="D69" s="21"/>
      <c r="E69" s="21"/>
      <c r="F69" s="21"/>
      <c r="G69" s="21"/>
      <c r="H69" s="21"/>
      <c r="I69" s="21"/>
      <c r="J69" s="21"/>
    </row>
    <row r="70" spans="1:19" s="3" customFormat="1" x14ac:dyDescent="0.25">
      <c r="A70" s="21"/>
      <c r="B70" s="3" t="s">
        <v>208</v>
      </c>
      <c r="C70" s="3" t="s">
        <v>150</v>
      </c>
      <c r="D70" s="21"/>
      <c r="E70" s="21"/>
      <c r="F70" s="21"/>
      <c r="G70" s="21"/>
      <c r="H70" s="21"/>
      <c r="I70" s="21"/>
      <c r="J70" s="21"/>
    </row>
    <row r="71" spans="1:19" s="3" customFormat="1" x14ac:dyDescent="0.25">
      <c r="A71" s="21"/>
      <c r="B71" s="3" t="s">
        <v>209</v>
      </c>
      <c r="C71" s="3" t="s">
        <v>151</v>
      </c>
      <c r="D71" s="21"/>
      <c r="E71" s="21"/>
      <c r="F71" s="21"/>
      <c r="G71" s="21"/>
      <c r="H71" s="21"/>
      <c r="I71" s="21"/>
      <c r="J71" s="21"/>
    </row>
    <row r="72" spans="1:19" s="3" customFormat="1" x14ac:dyDescent="0.25">
      <c r="A72" s="21"/>
      <c r="B72" s="3" t="s">
        <v>210</v>
      </c>
      <c r="C72" s="3" t="s">
        <v>300</v>
      </c>
      <c r="D72" s="21"/>
      <c r="E72" s="21"/>
      <c r="F72" s="21"/>
      <c r="G72" s="21"/>
      <c r="H72" s="21"/>
      <c r="I72" s="21"/>
      <c r="J72" s="21"/>
    </row>
    <row r="73" spans="1:19" x14ac:dyDescent="0.25">
      <c r="B73"/>
    </row>
    <row r="74" spans="1:19" s="3" customFormat="1" x14ac:dyDescent="0.25">
      <c r="A74" s="21" t="s">
        <v>221</v>
      </c>
      <c r="B74" s="3" t="s">
        <v>216</v>
      </c>
      <c r="C74" s="3" t="s">
        <v>220</v>
      </c>
      <c r="D74" s="21" t="s">
        <v>119</v>
      </c>
      <c r="E74" s="21" t="s">
        <v>120</v>
      </c>
      <c r="F74" s="21">
        <v>10</v>
      </c>
      <c r="G74" s="21" t="s">
        <v>215</v>
      </c>
      <c r="H74" s="21" t="s">
        <v>65</v>
      </c>
      <c r="I74" s="21" t="s">
        <v>188</v>
      </c>
      <c r="J74" s="21" t="s">
        <v>104</v>
      </c>
    </row>
    <row r="75" spans="1:19" s="3" customFormat="1" x14ac:dyDescent="0.25">
      <c r="A75" s="21"/>
      <c r="B75" s="3" t="s">
        <v>217</v>
      </c>
      <c r="C75" s="3" t="s">
        <v>156</v>
      </c>
      <c r="D75" s="21"/>
      <c r="E75" s="21"/>
      <c r="F75" s="21"/>
      <c r="G75" s="21"/>
      <c r="H75" s="21"/>
      <c r="I75" s="21"/>
      <c r="J75" s="21"/>
    </row>
    <row r="76" spans="1:19" s="3" customFormat="1" x14ac:dyDescent="0.25">
      <c r="A76" s="21"/>
      <c r="B76" s="3" t="s">
        <v>218</v>
      </c>
      <c r="C76" s="3" t="s">
        <v>213</v>
      </c>
      <c r="D76" s="21"/>
      <c r="E76" s="21"/>
      <c r="F76" s="21"/>
      <c r="G76" s="21"/>
      <c r="H76" s="21"/>
      <c r="I76" s="21"/>
      <c r="J76" s="21"/>
    </row>
    <row r="77" spans="1:19" s="3" customFormat="1" x14ac:dyDescent="0.25">
      <c r="A77" s="21"/>
      <c r="B77" s="3" t="s">
        <v>219</v>
      </c>
      <c r="C77" s="3" t="s">
        <v>151</v>
      </c>
      <c r="D77" s="21"/>
      <c r="E77" s="21"/>
      <c r="F77" s="21"/>
      <c r="G77" s="21"/>
      <c r="H77" s="21"/>
      <c r="I77" s="21"/>
      <c r="J77" s="21"/>
    </row>
    <row r="78" spans="1:19" s="3" customFormat="1" x14ac:dyDescent="0.25">
      <c r="A78" s="21"/>
      <c r="B78" s="3" t="s">
        <v>331</v>
      </c>
      <c r="C78" s="3" t="s">
        <v>212</v>
      </c>
      <c r="D78" s="21"/>
      <c r="E78" s="21"/>
      <c r="F78" s="21"/>
      <c r="G78" s="21"/>
      <c r="H78" s="21"/>
      <c r="I78" s="21"/>
      <c r="J78" s="21"/>
    </row>
    <row r="79" spans="1:19" x14ac:dyDescent="0.25">
      <c r="B79"/>
    </row>
    <row r="80" spans="1:19" s="3" customFormat="1" x14ac:dyDescent="0.25">
      <c r="A80" s="21" t="s">
        <v>225</v>
      </c>
      <c r="B80" s="3" t="s">
        <v>223</v>
      </c>
      <c r="C80" s="3" t="s">
        <v>220</v>
      </c>
      <c r="D80" s="21" t="s">
        <v>119</v>
      </c>
      <c r="E80" s="21" t="s">
        <v>120</v>
      </c>
      <c r="F80" s="21">
        <v>8</v>
      </c>
      <c r="G80" s="21" t="s">
        <v>226</v>
      </c>
      <c r="H80" s="21" t="s">
        <v>18</v>
      </c>
      <c r="I80" s="21" t="s">
        <v>33</v>
      </c>
      <c r="J80" s="21" t="s">
        <v>31</v>
      </c>
      <c r="K80" s="21" t="s">
        <v>32</v>
      </c>
      <c r="L80" s="21" t="s">
        <v>127</v>
      </c>
      <c r="M80" s="21" t="s">
        <v>36</v>
      </c>
      <c r="N80" s="21" t="s">
        <v>48</v>
      </c>
      <c r="O80" s="21" t="s">
        <v>98</v>
      </c>
      <c r="P80" s="21" t="s">
        <v>62</v>
      </c>
      <c r="Q80" s="21" t="s">
        <v>63</v>
      </c>
      <c r="R80" s="21" t="s">
        <v>65</v>
      </c>
      <c r="S80" s="21" t="s">
        <v>222</v>
      </c>
    </row>
    <row r="81" spans="1:20" s="3" customFormat="1" x14ac:dyDescent="0.25">
      <c r="A81" s="21"/>
      <c r="B81" s="3" t="s">
        <v>333</v>
      </c>
      <c r="C81" s="3" t="s">
        <v>212</v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</row>
    <row r="82" spans="1:20" s="3" customFormat="1" x14ac:dyDescent="0.25">
      <c r="A82" s="21"/>
      <c r="B82" s="3" t="s">
        <v>224</v>
      </c>
      <c r="C82" s="3" t="s">
        <v>213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</row>
    <row r="83" spans="1:20" x14ac:dyDescent="0.25">
      <c r="B83"/>
    </row>
    <row r="84" spans="1:20" s="3" customFormat="1" x14ac:dyDescent="0.25">
      <c r="A84" s="21" t="s">
        <v>230</v>
      </c>
      <c r="B84" s="3" t="s">
        <v>227</v>
      </c>
      <c r="C84" s="3" t="s">
        <v>229</v>
      </c>
      <c r="D84" s="21" t="s">
        <v>119</v>
      </c>
      <c r="E84" s="21" t="s">
        <v>120</v>
      </c>
      <c r="F84" s="21">
        <v>10</v>
      </c>
      <c r="G84" s="21" t="s">
        <v>231</v>
      </c>
      <c r="H84" s="21" t="s">
        <v>65</v>
      </c>
      <c r="I84" s="21" t="s">
        <v>104</v>
      </c>
      <c r="J84" s="21" t="s">
        <v>17</v>
      </c>
      <c r="K84" s="21" t="s">
        <v>139</v>
      </c>
    </row>
    <row r="85" spans="1:20" s="3" customFormat="1" x14ac:dyDescent="0.25">
      <c r="A85" s="21"/>
      <c r="B85" s="3" t="s">
        <v>228</v>
      </c>
      <c r="C85" s="3" t="s">
        <v>149</v>
      </c>
      <c r="D85" s="21"/>
      <c r="E85" s="21"/>
      <c r="F85" s="21"/>
      <c r="G85" s="21"/>
      <c r="H85" s="21"/>
      <c r="I85" s="21"/>
      <c r="J85" s="21"/>
      <c r="K85" s="21"/>
    </row>
    <row r="86" spans="1:20" x14ac:dyDescent="0.25">
      <c r="B86"/>
    </row>
    <row r="87" spans="1:20" s="3" customFormat="1" x14ac:dyDescent="0.25">
      <c r="A87" s="3" t="s">
        <v>233</v>
      </c>
      <c r="B87" s="3" t="s">
        <v>232</v>
      </c>
      <c r="C87" s="3" t="s">
        <v>149</v>
      </c>
      <c r="D87" s="3" t="s">
        <v>119</v>
      </c>
      <c r="E87" s="3" t="s">
        <v>120</v>
      </c>
      <c r="F87" s="3">
        <v>10</v>
      </c>
      <c r="G87" s="3" t="s">
        <v>234</v>
      </c>
      <c r="H87" s="3" t="s">
        <v>20</v>
      </c>
      <c r="I87" s="3" t="s">
        <v>83</v>
      </c>
      <c r="J87" s="3" t="s">
        <v>188</v>
      </c>
      <c r="K87" s="3" t="s">
        <v>22</v>
      </c>
      <c r="L87" s="3" t="s">
        <v>36</v>
      </c>
      <c r="M87" s="3" t="s">
        <v>65</v>
      </c>
      <c r="N87" s="3" t="s">
        <v>82</v>
      </c>
      <c r="O87" s="3" t="s">
        <v>104</v>
      </c>
      <c r="P87" s="3" t="s">
        <v>105</v>
      </c>
      <c r="Q87" s="3" t="s">
        <v>139</v>
      </c>
    </row>
    <row r="88" spans="1:20" x14ac:dyDescent="0.25">
      <c r="B88"/>
    </row>
    <row r="89" spans="1:20" s="3" customFormat="1" x14ac:dyDescent="0.25">
      <c r="A89" s="3" t="s">
        <v>236</v>
      </c>
      <c r="B89" s="3" t="s">
        <v>235</v>
      </c>
      <c r="C89" s="3" t="s">
        <v>149</v>
      </c>
      <c r="D89" s="3" t="s">
        <v>119</v>
      </c>
      <c r="E89" s="3" t="s">
        <v>120</v>
      </c>
      <c r="F89" s="3">
        <v>12</v>
      </c>
      <c r="G89" s="3" t="s">
        <v>237</v>
      </c>
      <c r="H89" s="3" t="s">
        <v>10</v>
      </c>
      <c r="I89" s="3" t="s">
        <v>11</v>
      </c>
      <c r="J89" s="3" t="s">
        <v>12</v>
      </c>
      <c r="K89" s="3" t="s">
        <v>17</v>
      </c>
      <c r="L89" s="3" t="s">
        <v>21</v>
      </c>
      <c r="M89" s="3" t="s">
        <v>19</v>
      </c>
      <c r="N89" s="3" t="s">
        <v>26</v>
      </c>
      <c r="O89" s="3" t="s">
        <v>36</v>
      </c>
      <c r="P89" s="3" t="s">
        <v>40</v>
      </c>
      <c r="Q89" s="3" t="s">
        <v>344</v>
      </c>
      <c r="R89" s="3" t="s">
        <v>73</v>
      </c>
      <c r="S89" s="3" t="s">
        <v>88</v>
      </c>
      <c r="T89" s="3" t="s">
        <v>104</v>
      </c>
    </row>
    <row r="90" spans="1:20" x14ac:dyDescent="0.25">
      <c r="B90"/>
    </row>
    <row r="91" spans="1:20" s="3" customFormat="1" x14ac:dyDescent="0.25">
      <c r="A91" s="3" t="s">
        <v>238</v>
      </c>
      <c r="B91" s="3" t="s">
        <v>239</v>
      </c>
      <c r="C91" s="3" t="s">
        <v>149</v>
      </c>
      <c r="D91" s="3" t="s">
        <v>119</v>
      </c>
      <c r="E91" s="3" t="s">
        <v>120</v>
      </c>
      <c r="F91" s="3">
        <v>10</v>
      </c>
      <c r="G91" s="3" t="s">
        <v>240</v>
      </c>
      <c r="H91" s="3" t="s">
        <v>10</v>
      </c>
      <c r="I91" s="3" t="s">
        <v>13</v>
      </c>
      <c r="J91" s="3" t="s">
        <v>11</v>
      </c>
      <c r="K91" s="3" t="s">
        <v>12</v>
      </c>
      <c r="L91" s="3" t="s">
        <v>40</v>
      </c>
      <c r="M91" s="3" t="s">
        <v>24</v>
      </c>
      <c r="N91" s="3" t="s">
        <v>104</v>
      </c>
      <c r="O91" s="3" t="s">
        <v>28</v>
      </c>
      <c r="P91" s="3" t="s">
        <v>53</v>
      </c>
      <c r="Q91" s="3" t="s">
        <v>73</v>
      </c>
    </row>
    <row r="92" spans="1:20" x14ac:dyDescent="0.25">
      <c r="B92"/>
    </row>
    <row r="93" spans="1:20" s="3" customFormat="1" x14ac:dyDescent="0.25">
      <c r="A93" s="3" t="s">
        <v>242</v>
      </c>
      <c r="B93" s="3" t="s">
        <v>241</v>
      </c>
      <c r="C93" s="3" t="s">
        <v>149</v>
      </c>
      <c r="D93" s="3" t="s">
        <v>119</v>
      </c>
      <c r="E93" s="3" t="s">
        <v>120</v>
      </c>
      <c r="F93" s="3">
        <v>8</v>
      </c>
      <c r="G93" s="3" t="s">
        <v>243</v>
      </c>
      <c r="H93" s="3" t="s">
        <v>10</v>
      </c>
      <c r="I93" s="3" t="s">
        <v>25</v>
      </c>
      <c r="J93" s="3" t="s">
        <v>40</v>
      </c>
      <c r="K93" s="3" t="s">
        <v>28</v>
      </c>
      <c r="L93" s="3" t="s">
        <v>73</v>
      </c>
      <c r="M93" s="3" t="s">
        <v>65</v>
      </c>
      <c r="N93" s="3" t="s">
        <v>104</v>
      </c>
      <c r="O93" s="3" t="s">
        <v>96</v>
      </c>
    </row>
    <row r="94" spans="1:20" x14ac:dyDescent="0.25">
      <c r="B94"/>
    </row>
    <row r="95" spans="1:20" s="3" customFormat="1" x14ac:dyDescent="0.25">
      <c r="A95" s="3" t="s">
        <v>248</v>
      </c>
      <c r="B95" s="3" t="s">
        <v>247</v>
      </c>
      <c r="C95" s="3" t="s">
        <v>249</v>
      </c>
      <c r="D95" s="3" t="s">
        <v>119</v>
      </c>
      <c r="E95" s="3" t="s">
        <v>120</v>
      </c>
      <c r="F95" s="3">
        <v>6</v>
      </c>
      <c r="G95" s="3" t="s">
        <v>250</v>
      </c>
      <c r="H95" s="3" t="s">
        <v>33</v>
      </c>
      <c r="I95" s="3" t="s">
        <v>36</v>
      </c>
      <c r="J95" s="3" t="s">
        <v>38</v>
      </c>
      <c r="K95" s="3" t="s">
        <v>40</v>
      </c>
      <c r="L95" s="3" t="s">
        <v>95</v>
      </c>
      <c r="M95" s="3" t="s">
        <v>104</v>
      </c>
      <c r="N95" s="3" t="s">
        <v>89</v>
      </c>
      <c r="O95" s="3" t="s">
        <v>96</v>
      </c>
      <c r="P95" s="3" t="s">
        <v>65</v>
      </c>
    </row>
    <row r="96" spans="1:20" x14ac:dyDescent="0.25">
      <c r="B96"/>
    </row>
    <row r="97" spans="1:19" s="3" customFormat="1" x14ac:dyDescent="0.25">
      <c r="A97" s="3" t="s">
        <v>251</v>
      </c>
      <c r="B97" s="3" t="s">
        <v>252</v>
      </c>
      <c r="C97" s="3" t="s">
        <v>249</v>
      </c>
      <c r="D97" s="3" t="s">
        <v>119</v>
      </c>
      <c r="E97" s="3" t="s">
        <v>120</v>
      </c>
      <c r="F97" s="3">
        <v>10</v>
      </c>
      <c r="G97" s="3" t="s">
        <v>240</v>
      </c>
      <c r="H97" s="3" t="s">
        <v>10</v>
      </c>
      <c r="I97" s="3" t="s">
        <v>11</v>
      </c>
      <c r="J97" s="3" t="s">
        <v>19</v>
      </c>
      <c r="K97" s="3" t="s">
        <v>39</v>
      </c>
      <c r="L97" s="3" t="s">
        <v>40</v>
      </c>
      <c r="M97" s="3" t="s">
        <v>53</v>
      </c>
      <c r="N97" s="3" t="s">
        <v>52</v>
      </c>
    </row>
    <row r="98" spans="1:19" x14ac:dyDescent="0.25">
      <c r="B98"/>
    </row>
    <row r="99" spans="1:19" s="3" customFormat="1" x14ac:dyDescent="0.25">
      <c r="A99" s="3" t="s">
        <v>254</v>
      </c>
      <c r="B99" s="3" t="s">
        <v>255</v>
      </c>
      <c r="C99" s="3" t="s">
        <v>249</v>
      </c>
      <c r="D99" s="3" t="s">
        <v>119</v>
      </c>
      <c r="E99" s="3" t="s">
        <v>120</v>
      </c>
      <c r="F99" s="3">
        <v>10</v>
      </c>
      <c r="G99" s="3" t="s">
        <v>253</v>
      </c>
      <c r="H99" s="3" t="s">
        <v>25</v>
      </c>
      <c r="I99" s="3" t="s">
        <v>75</v>
      </c>
      <c r="J99" s="3" t="s">
        <v>96</v>
      </c>
    </row>
    <row r="100" spans="1:19" x14ac:dyDescent="0.25">
      <c r="B100"/>
    </row>
    <row r="101" spans="1:19" s="3" customFormat="1" x14ac:dyDescent="0.25">
      <c r="A101" s="3" t="s">
        <v>257</v>
      </c>
      <c r="B101" s="3" t="s">
        <v>256</v>
      </c>
      <c r="C101" s="3" t="s">
        <v>249</v>
      </c>
      <c r="D101" s="3" t="s">
        <v>119</v>
      </c>
      <c r="E101" s="3" t="s">
        <v>120</v>
      </c>
      <c r="F101" s="3">
        <v>6</v>
      </c>
      <c r="G101" s="3" t="s">
        <v>258</v>
      </c>
      <c r="H101" s="3" t="s">
        <v>10</v>
      </c>
      <c r="I101" s="3" t="s">
        <v>11</v>
      </c>
      <c r="J101" s="3" t="s">
        <v>12</v>
      </c>
      <c r="K101" s="3" t="s">
        <v>13</v>
      </c>
      <c r="L101" s="3" t="s">
        <v>40</v>
      </c>
      <c r="M101" s="3" t="s">
        <v>17</v>
      </c>
      <c r="N101" s="3" t="s">
        <v>24</v>
      </c>
      <c r="O101" s="3" t="s">
        <v>39</v>
      </c>
      <c r="P101" s="3" t="s">
        <v>52</v>
      </c>
      <c r="Q101" s="3" t="s">
        <v>104</v>
      </c>
      <c r="R101" s="3" t="s">
        <v>96</v>
      </c>
      <c r="S101" s="3" t="s">
        <v>97</v>
      </c>
    </row>
    <row r="102" spans="1:19" x14ac:dyDescent="0.25">
      <c r="B102"/>
    </row>
    <row r="103" spans="1:19" s="3" customFormat="1" x14ac:dyDescent="0.25">
      <c r="A103" s="3" t="s">
        <v>264</v>
      </c>
      <c r="B103" s="3" t="s">
        <v>263</v>
      </c>
      <c r="C103" s="3" t="s">
        <v>115</v>
      </c>
      <c r="D103" s="3" t="s">
        <v>119</v>
      </c>
      <c r="E103" s="3" t="s">
        <v>120</v>
      </c>
      <c r="F103" s="3">
        <v>10</v>
      </c>
      <c r="G103" s="3" t="s">
        <v>262</v>
      </c>
      <c r="H103" s="3" t="s">
        <v>22</v>
      </c>
      <c r="I103" s="3" t="s">
        <v>36</v>
      </c>
      <c r="J103" s="3" t="s">
        <v>40</v>
      </c>
      <c r="K103" s="3" t="s">
        <v>82</v>
      </c>
      <c r="L103" s="3" t="s">
        <v>83</v>
      </c>
      <c r="M103" s="3" t="s">
        <v>97</v>
      </c>
      <c r="N103" s="3" t="s">
        <v>105</v>
      </c>
      <c r="O103" s="3" t="s">
        <v>158</v>
      </c>
    </row>
    <row r="104" spans="1:19" x14ac:dyDescent="0.25">
      <c r="B104"/>
    </row>
    <row r="105" spans="1:19" s="3" customFormat="1" x14ac:dyDescent="0.25">
      <c r="A105" s="3" t="s">
        <v>267</v>
      </c>
      <c r="B105" s="3" t="s">
        <v>266</v>
      </c>
      <c r="C105" s="3" t="s">
        <v>115</v>
      </c>
      <c r="D105" s="3" t="s">
        <v>119</v>
      </c>
      <c r="E105" s="3" t="s">
        <v>120</v>
      </c>
      <c r="F105" s="3">
        <v>10</v>
      </c>
      <c r="G105" s="3" t="s">
        <v>265</v>
      </c>
      <c r="H105" s="3" t="s">
        <v>17</v>
      </c>
      <c r="I105" s="3" t="s">
        <v>83</v>
      </c>
      <c r="J105" s="3" t="s">
        <v>139</v>
      </c>
    </row>
    <row r="106" spans="1:19" x14ac:dyDescent="0.25">
      <c r="B106"/>
    </row>
    <row r="107" spans="1:19" s="3" customFormat="1" x14ac:dyDescent="0.25">
      <c r="A107" s="21" t="s">
        <v>274</v>
      </c>
      <c r="B107" s="3" t="s">
        <v>272</v>
      </c>
      <c r="C107" s="3" t="s">
        <v>132</v>
      </c>
      <c r="D107" s="21" t="s">
        <v>119</v>
      </c>
      <c r="E107" s="21" t="s">
        <v>120</v>
      </c>
      <c r="F107" s="21">
        <v>6</v>
      </c>
      <c r="G107" s="21" t="s">
        <v>271</v>
      </c>
      <c r="H107" s="21" t="s">
        <v>82</v>
      </c>
      <c r="I107" s="21" t="s">
        <v>83</v>
      </c>
      <c r="J107" s="21" t="s">
        <v>105</v>
      </c>
      <c r="K107" s="21" t="s">
        <v>158</v>
      </c>
      <c r="L107" s="21" t="s">
        <v>188</v>
      </c>
    </row>
    <row r="108" spans="1:19" s="3" customFormat="1" x14ac:dyDescent="0.25">
      <c r="A108" s="21"/>
      <c r="B108" s="3" t="s">
        <v>273</v>
      </c>
      <c r="C108" s="3" t="s">
        <v>125</v>
      </c>
      <c r="D108" s="21"/>
      <c r="E108" s="21"/>
      <c r="F108" s="21"/>
      <c r="G108" s="21"/>
      <c r="H108" s="21"/>
      <c r="I108" s="21"/>
      <c r="J108" s="21"/>
      <c r="K108" s="21"/>
      <c r="L108" s="21"/>
    </row>
    <row r="109" spans="1:19" x14ac:dyDescent="0.25">
      <c r="B109"/>
    </row>
    <row r="110" spans="1:19" s="3" customFormat="1" x14ac:dyDescent="0.25">
      <c r="A110" s="3" t="s">
        <v>276</v>
      </c>
      <c r="B110" s="3" t="s">
        <v>275</v>
      </c>
      <c r="C110" s="3" t="s">
        <v>132</v>
      </c>
      <c r="D110" s="3" t="s">
        <v>119</v>
      </c>
      <c r="E110" s="3" t="s">
        <v>120</v>
      </c>
      <c r="F110" s="3">
        <v>10</v>
      </c>
      <c r="G110" s="3" t="s">
        <v>179</v>
      </c>
      <c r="H110" s="3" t="s">
        <v>18</v>
      </c>
      <c r="I110" s="3" t="s">
        <v>222</v>
      </c>
      <c r="J110" s="3" t="s">
        <v>20</v>
      </c>
      <c r="K110" s="3" t="s">
        <v>22</v>
      </c>
      <c r="L110" s="3" t="s">
        <v>73</v>
      </c>
      <c r="M110" s="3" t="s">
        <v>83</v>
      </c>
      <c r="N110" s="3" t="s">
        <v>84</v>
      </c>
    </row>
    <row r="111" spans="1:19" x14ac:dyDescent="0.25">
      <c r="B111"/>
    </row>
    <row r="112" spans="1:19" s="3" customFormat="1" x14ac:dyDescent="0.25">
      <c r="A112" s="3" t="s">
        <v>278</v>
      </c>
      <c r="B112" s="3" t="s">
        <v>277</v>
      </c>
      <c r="C112" s="3" t="s">
        <v>132</v>
      </c>
      <c r="D112" s="3" t="s">
        <v>119</v>
      </c>
      <c r="E112" s="3" t="s">
        <v>120</v>
      </c>
      <c r="F112" s="3">
        <v>10</v>
      </c>
      <c r="G112" s="3" t="s">
        <v>279</v>
      </c>
      <c r="H112" s="3" t="s">
        <v>82</v>
      </c>
      <c r="I112" s="3" t="s">
        <v>83</v>
      </c>
      <c r="J112" s="3" t="s">
        <v>105</v>
      </c>
      <c r="K112" s="3" t="s">
        <v>158</v>
      </c>
    </row>
    <row r="113" spans="1:15" x14ac:dyDescent="0.25">
      <c r="B113"/>
    </row>
    <row r="114" spans="1:15" s="3" customFormat="1" x14ac:dyDescent="0.25">
      <c r="A114" s="21" t="s">
        <v>280</v>
      </c>
      <c r="B114" s="3" t="s">
        <v>281</v>
      </c>
      <c r="C114" s="3" t="s">
        <v>132</v>
      </c>
      <c r="D114" s="21" t="s">
        <v>119</v>
      </c>
      <c r="E114" s="21" t="s">
        <v>120</v>
      </c>
      <c r="F114" s="21">
        <v>10</v>
      </c>
      <c r="G114" s="21" t="s">
        <v>283</v>
      </c>
      <c r="H114" s="21" t="s">
        <v>22</v>
      </c>
      <c r="I114" s="21" t="s">
        <v>33</v>
      </c>
      <c r="J114" s="21" t="s">
        <v>36</v>
      </c>
      <c r="K114" s="21" t="s">
        <v>45</v>
      </c>
      <c r="L114" s="21" t="s">
        <v>82</v>
      </c>
      <c r="M114" s="21" t="s">
        <v>83</v>
      </c>
      <c r="N114" s="21" t="s">
        <v>139</v>
      </c>
      <c r="O114" s="21" t="s">
        <v>105</v>
      </c>
    </row>
    <row r="115" spans="1:15" s="3" customFormat="1" x14ac:dyDescent="0.25">
      <c r="A115" s="21"/>
      <c r="B115" s="3" t="s">
        <v>282</v>
      </c>
      <c r="C115" s="3" t="s">
        <v>125</v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</row>
    <row r="116" spans="1:15" x14ac:dyDescent="0.25">
      <c r="B116"/>
    </row>
    <row r="117" spans="1:15" s="3" customFormat="1" x14ac:dyDescent="0.25">
      <c r="A117" s="3" t="s">
        <v>284</v>
      </c>
      <c r="B117" s="3" t="s">
        <v>285</v>
      </c>
      <c r="C117" s="3" t="s">
        <v>132</v>
      </c>
      <c r="D117" s="3" t="s">
        <v>119</v>
      </c>
      <c r="E117" s="3" t="s">
        <v>120</v>
      </c>
      <c r="F117" s="3">
        <v>10</v>
      </c>
      <c r="G117" s="3" t="s">
        <v>286</v>
      </c>
      <c r="H117" s="3" t="s">
        <v>22</v>
      </c>
      <c r="I117" s="3" t="s">
        <v>31</v>
      </c>
      <c r="J117" s="3" t="s">
        <v>104</v>
      </c>
      <c r="K117" s="3" t="s">
        <v>188</v>
      </c>
    </row>
    <row r="118" spans="1:15" x14ac:dyDescent="0.25">
      <c r="B118"/>
    </row>
    <row r="119" spans="1:15" s="3" customFormat="1" x14ac:dyDescent="0.25">
      <c r="A119" s="21" t="s">
        <v>288</v>
      </c>
      <c r="B119" s="3" t="s">
        <v>287</v>
      </c>
      <c r="C119" s="3" t="s">
        <v>132</v>
      </c>
      <c r="D119" s="21" t="s">
        <v>119</v>
      </c>
      <c r="E119" s="21" t="s">
        <v>120</v>
      </c>
      <c r="F119" s="21">
        <v>10</v>
      </c>
      <c r="G119" s="21" t="s">
        <v>289</v>
      </c>
      <c r="H119" s="21" t="s">
        <v>24</v>
      </c>
      <c r="I119" s="21" t="s">
        <v>36</v>
      </c>
      <c r="J119" s="21" t="s">
        <v>39</v>
      </c>
      <c r="K119" s="21" t="s">
        <v>65</v>
      </c>
      <c r="L119" s="21" t="s">
        <v>104</v>
      </c>
      <c r="M119" s="21" t="s">
        <v>97</v>
      </c>
      <c r="N119" s="21" t="s">
        <v>139</v>
      </c>
    </row>
    <row r="120" spans="1:15" s="3" customFormat="1" x14ac:dyDescent="0.25">
      <c r="A120" s="21"/>
      <c r="B120" s="3" t="s">
        <v>332</v>
      </c>
      <c r="C120" s="3" t="s">
        <v>212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</row>
    <row r="121" spans="1:15" s="4" customFormat="1" x14ac:dyDescent="0.25">
      <c r="A121" s="21"/>
      <c r="B121" s="4" t="s">
        <v>492</v>
      </c>
      <c r="C121" s="4" t="s">
        <v>214</v>
      </c>
      <c r="D121" s="4" t="s">
        <v>183</v>
      </c>
      <c r="E121" s="21"/>
      <c r="F121" s="4">
        <v>8</v>
      </c>
      <c r="G121" s="4" t="s">
        <v>493</v>
      </c>
      <c r="H121" s="21"/>
      <c r="I121" s="21"/>
      <c r="J121" s="21"/>
      <c r="K121" s="21"/>
      <c r="L121" s="21"/>
      <c r="M121" s="21"/>
      <c r="N121" s="21"/>
    </row>
    <row r="122" spans="1:15" x14ac:dyDescent="0.25">
      <c r="B122"/>
      <c r="C122" s="4"/>
    </row>
    <row r="123" spans="1:15" s="3" customFormat="1" x14ac:dyDescent="0.25">
      <c r="A123" s="21" t="s">
        <v>293</v>
      </c>
      <c r="B123" s="3" t="s">
        <v>291</v>
      </c>
      <c r="C123" s="3" t="s">
        <v>132</v>
      </c>
      <c r="D123" s="21" t="s">
        <v>119</v>
      </c>
      <c r="E123" s="21" t="s">
        <v>120</v>
      </c>
      <c r="F123" s="21">
        <v>8</v>
      </c>
      <c r="G123" s="21" t="s">
        <v>290</v>
      </c>
      <c r="H123" s="21" t="s">
        <v>22</v>
      </c>
      <c r="I123" s="21" t="s">
        <v>65</v>
      </c>
      <c r="J123" s="21" t="s">
        <v>83</v>
      </c>
      <c r="K123" s="21" t="s">
        <v>104</v>
      </c>
      <c r="L123" s="21" t="s">
        <v>97</v>
      </c>
      <c r="M123" s="21" t="s">
        <v>105</v>
      </c>
    </row>
    <row r="124" spans="1:15" s="3" customFormat="1" x14ac:dyDescent="0.25">
      <c r="A124" s="21"/>
      <c r="B124" s="3" t="s">
        <v>292</v>
      </c>
      <c r="C124" s="3" t="s">
        <v>125</v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</row>
    <row r="125" spans="1:15" x14ac:dyDescent="0.25">
      <c r="B125"/>
    </row>
    <row r="126" spans="1:15" s="3" customFormat="1" x14ac:dyDescent="0.25">
      <c r="A126" s="21" t="s">
        <v>297</v>
      </c>
      <c r="B126" s="21" t="s">
        <v>322</v>
      </c>
      <c r="C126" s="3" t="s">
        <v>214</v>
      </c>
      <c r="D126" s="21" t="s">
        <v>119</v>
      </c>
      <c r="E126" s="21" t="s">
        <v>120</v>
      </c>
      <c r="F126" s="21">
        <v>8</v>
      </c>
      <c r="G126" s="21" t="s">
        <v>302</v>
      </c>
      <c r="H126" s="21" t="s">
        <v>36</v>
      </c>
      <c r="I126" s="21" t="s">
        <v>38</v>
      </c>
      <c r="J126" s="21" t="s">
        <v>62</v>
      </c>
      <c r="K126" s="21" t="s">
        <v>63</v>
      </c>
      <c r="L126" s="21" t="s">
        <v>95</v>
      </c>
      <c r="M126" s="21" t="s">
        <v>96</v>
      </c>
      <c r="N126" s="21" t="s">
        <v>65</v>
      </c>
    </row>
    <row r="127" spans="1:15" s="3" customFormat="1" x14ac:dyDescent="0.25">
      <c r="A127" s="21"/>
      <c r="B127" s="21" t="s">
        <v>298</v>
      </c>
      <c r="C127" s="3" t="s">
        <v>156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</row>
    <row r="128" spans="1:15" s="3" customFormat="1" x14ac:dyDescent="0.25">
      <c r="A128" s="21"/>
      <c r="B128" s="21" t="s">
        <v>299</v>
      </c>
      <c r="C128" s="3" t="s">
        <v>212</v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</row>
    <row r="129" spans="1:20" s="3" customFormat="1" x14ac:dyDescent="0.25">
      <c r="A129" s="21"/>
      <c r="B129" s="21"/>
      <c r="C129" s="4" t="s">
        <v>213</v>
      </c>
      <c r="D129" s="2" t="s">
        <v>183</v>
      </c>
      <c r="E129" s="21"/>
      <c r="F129" s="21"/>
      <c r="G129" s="21"/>
      <c r="H129" s="21"/>
      <c r="I129" s="21"/>
      <c r="J129" s="21"/>
      <c r="K129" s="21"/>
      <c r="L129" s="21"/>
      <c r="M129" s="21"/>
      <c r="N129" s="21"/>
    </row>
    <row r="130" spans="1:20" x14ac:dyDescent="0.25">
      <c r="B130"/>
    </row>
    <row r="131" spans="1:20" s="3" customFormat="1" x14ac:dyDescent="0.25">
      <c r="A131" s="3" t="s">
        <v>303</v>
      </c>
      <c r="B131" s="3" t="s">
        <v>321</v>
      </c>
      <c r="C131" s="3" t="s">
        <v>214</v>
      </c>
      <c r="D131" s="3" t="s">
        <v>119</v>
      </c>
      <c r="E131" s="3" t="s">
        <v>120</v>
      </c>
      <c r="F131" s="3">
        <v>8</v>
      </c>
      <c r="G131" s="3" t="s">
        <v>304</v>
      </c>
      <c r="H131" s="3" t="s">
        <v>10</v>
      </c>
      <c r="I131" s="3" t="s">
        <v>25</v>
      </c>
      <c r="J131" s="3" t="s">
        <v>28</v>
      </c>
      <c r="K131" s="3" t="s">
        <v>40</v>
      </c>
      <c r="L131" s="3" t="s">
        <v>52</v>
      </c>
      <c r="M131" s="3" t="s">
        <v>65</v>
      </c>
      <c r="N131" s="3" t="s">
        <v>104</v>
      </c>
      <c r="O131" s="3" t="s">
        <v>96</v>
      </c>
      <c r="P131" s="3" t="s">
        <v>97</v>
      </c>
    </row>
    <row r="132" spans="1:20" x14ac:dyDescent="0.25">
      <c r="B132"/>
    </row>
    <row r="133" spans="1:20" s="3" customFormat="1" x14ac:dyDescent="0.25">
      <c r="A133" s="3" t="s">
        <v>306</v>
      </c>
      <c r="B133" s="3" t="s">
        <v>305</v>
      </c>
      <c r="C133" s="3" t="s">
        <v>301</v>
      </c>
      <c r="D133" s="3" t="s">
        <v>119</v>
      </c>
      <c r="E133" s="3" t="s">
        <v>120</v>
      </c>
      <c r="F133" s="3">
        <v>10</v>
      </c>
      <c r="G133" s="3" t="s">
        <v>307</v>
      </c>
      <c r="H133" s="3" t="s">
        <v>10</v>
      </c>
      <c r="I133" s="3" t="s">
        <v>28</v>
      </c>
      <c r="J133" s="3" t="s">
        <v>58</v>
      </c>
      <c r="K133" s="3" t="s">
        <v>65</v>
      </c>
      <c r="L133" s="3" t="s">
        <v>104</v>
      </c>
      <c r="M133" s="3" t="s">
        <v>96</v>
      </c>
    </row>
    <row r="134" spans="1:20" x14ac:dyDescent="0.25">
      <c r="B134"/>
    </row>
    <row r="135" spans="1:20" s="3" customFormat="1" x14ac:dyDescent="0.25">
      <c r="A135" s="3" t="s">
        <v>308</v>
      </c>
      <c r="B135" s="3" t="s">
        <v>309</v>
      </c>
      <c r="C135" s="3" t="s">
        <v>300</v>
      </c>
      <c r="D135" s="3" t="s">
        <v>119</v>
      </c>
      <c r="E135" s="3" t="s">
        <v>120</v>
      </c>
      <c r="F135" s="3">
        <v>10</v>
      </c>
      <c r="G135" s="3" t="s">
        <v>310</v>
      </c>
      <c r="H135" s="3" t="s">
        <v>10</v>
      </c>
      <c r="I135" s="3" t="s">
        <v>29</v>
      </c>
      <c r="J135" s="3" t="s">
        <v>58</v>
      </c>
      <c r="K135" s="3" t="s">
        <v>65</v>
      </c>
      <c r="L135" s="3" t="s">
        <v>104</v>
      </c>
      <c r="M135" s="3" t="s">
        <v>96</v>
      </c>
    </row>
    <row r="136" spans="1:20" x14ac:dyDescent="0.25">
      <c r="B136"/>
    </row>
    <row r="137" spans="1:20" s="3" customFormat="1" x14ac:dyDescent="0.25">
      <c r="A137" s="3" t="s">
        <v>311</v>
      </c>
      <c r="B137" s="3" t="s">
        <v>312</v>
      </c>
      <c r="C137" s="3" t="s">
        <v>300</v>
      </c>
      <c r="D137" s="3" t="s">
        <v>119</v>
      </c>
      <c r="E137" s="3" t="s">
        <v>120</v>
      </c>
      <c r="F137" s="3">
        <v>8</v>
      </c>
      <c r="G137" s="3" t="s">
        <v>317</v>
      </c>
      <c r="H137" s="3" t="s">
        <v>27</v>
      </c>
      <c r="I137" s="3" t="s">
        <v>33</v>
      </c>
      <c r="J137" s="3" t="s">
        <v>32</v>
      </c>
      <c r="K137" s="3" t="s">
        <v>48</v>
      </c>
      <c r="L137" s="3" t="s">
        <v>222</v>
      </c>
      <c r="M137" s="3" t="s">
        <v>36</v>
      </c>
      <c r="N137" s="3" t="s">
        <v>18</v>
      </c>
      <c r="O137" s="3" t="s">
        <v>188</v>
      </c>
      <c r="P137" s="3" t="s">
        <v>31</v>
      </c>
      <c r="Q137" s="3" t="s">
        <v>46</v>
      </c>
      <c r="R137" s="3" t="s">
        <v>62</v>
      </c>
      <c r="S137" s="3" t="s">
        <v>63</v>
      </c>
      <c r="T137" s="3" t="s">
        <v>95</v>
      </c>
    </row>
    <row r="138" spans="1:20" x14ac:dyDescent="0.25">
      <c r="B138"/>
    </row>
    <row r="139" spans="1:20" s="3" customFormat="1" x14ac:dyDescent="0.25">
      <c r="A139" s="3" t="s">
        <v>314</v>
      </c>
      <c r="B139" s="3" t="s">
        <v>313</v>
      </c>
      <c r="C139" s="3" t="s">
        <v>300</v>
      </c>
      <c r="D139" s="3" t="s">
        <v>119</v>
      </c>
      <c r="E139" s="3" t="s">
        <v>120</v>
      </c>
      <c r="F139" s="3">
        <v>8</v>
      </c>
      <c r="G139" s="3" t="s">
        <v>316</v>
      </c>
      <c r="H139" s="3" t="s">
        <v>31</v>
      </c>
      <c r="I139" s="3" t="s">
        <v>33</v>
      </c>
      <c r="J139" s="3" t="s">
        <v>35</v>
      </c>
      <c r="K139" s="3" t="s">
        <v>48</v>
      </c>
      <c r="L139" s="3" t="s">
        <v>62</v>
      </c>
      <c r="M139" s="3" t="s">
        <v>63</v>
      </c>
      <c r="N139" s="3" t="s">
        <v>95</v>
      </c>
      <c r="O139" s="3" t="s">
        <v>222</v>
      </c>
    </row>
    <row r="140" spans="1:20" x14ac:dyDescent="0.25">
      <c r="B140"/>
    </row>
    <row r="141" spans="1:20" s="3" customFormat="1" x14ac:dyDescent="0.25">
      <c r="A141" s="3" t="s">
        <v>318</v>
      </c>
      <c r="B141" s="3" t="s">
        <v>319</v>
      </c>
      <c r="C141" s="3" t="s">
        <v>300</v>
      </c>
      <c r="D141" s="3" t="s">
        <v>119</v>
      </c>
      <c r="E141" s="3" t="s">
        <v>120</v>
      </c>
      <c r="F141" s="3">
        <v>10</v>
      </c>
      <c r="G141" s="3" t="s">
        <v>315</v>
      </c>
      <c r="H141" s="3" t="s">
        <v>20</v>
      </c>
      <c r="I141" s="3" t="s">
        <v>25</v>
      </c>
      <c r="J141" s="3" t="s">
        <v>36</v>
      </c>
      <c r="K141" s="3" t="s">
        <v>38</v>
      </c>
      <c r="L141" s="3" t="s">
        <v>44</v>
      </c>
    </row>
    <row r="142" spans="1:20" x14ac:dyDescent="0.25">
      <c r="B142"/>
    </row>
    <row r="143" spans="1:20" s="3" customFormat="1" x14ac:dyDescent="0.25">
      <c r="A143" s="3" t="s">
        <v>327</v>
      </c>
      <c r="B143" s="3" t="s">
        <v>326</v>
      </c>
      <c r="C143" s="3" t="s">
        <v>212</v>
      </c>
      <c r="D143" s="3" t="s">
        <v>119</v>
      </c>
      <c r="E143" s="3" t="s">
        <v>120</v>
      </c>
      <c r="F143" s="3">
        <v>8</v>
      </c>
      <c r="G143" s="3" t="s">
        <v>325</v>
      </c>
      <c r="H143" s="3" t="s">
        <v>20</v>
      </c>
      <c r="I143" s="3" t="s">
        <v>41</v>
      </c>
      <c r="J143" s="3" t="s">
        <v>83</v>
      </c>
      <c r="K143" s="3" t="s">
        <v>84</v>
      </c>
    </row>
    <row r="144" spans="1:20" x14ac:dyDescent="0.25">
      <c r="B144"/>
    </row>
    <row r="145" spans="1:16" s="3" customFormat="1" x14ac:dyDescent="0.25">
      <c r="A145" s="3" t="s">
        <v>330</v>
      </c>
      <c r="B145" s="3" t="s">
        <v>329</v>
      </c>
      <c r="C145" s="3" t="s">
        <v>212</v>
      </c>
      <c r="D145" s="3" t="s">
        <v>119</v>
      </c>
      <c r="E145" s="3" t="s">
        <v>120</v>
      </c>
      <c r="F145" s="3">
        <v>12</v>
      </c>
      <c r="G145" s="3" t="s">
        <v>328</v>
      </c>
      <c r="H145" s="3" t="s">
        <v>20</v>
      </c>
      <c r="I145" s="3" t="s">
        <v>25</v>
      </c>
      <c r="J145" s="3" t="s">
        <v>36</v>
      </c>
      <c r="K145" s="3" t="s">
        <v>84</v>
      </c>
    </row>
    <row r="146" spans="1:16" x14ac:dyDescent="0.25">
      <c r="B146"/>
    </row>
    <row r="147" spans="1:16" s="3" customFormat="1" x14ac:dyDescent="0.25">
      <c r="A147" s="3" t="s">
        <v>338</v>
      </c>
      <c r="B147" s="3" t="s">
        <v>337</v>
      </c>
      <c r="C147" s="3" t="s">
        <v>229</v>
      </c>
      <c r="D147" s="3" t="s">
        <v>119</v>
      </c>
      <c r="E147" s="3" t="s">
        <v>120</v>
      </c>
      <c r="F147" s="3">
        <v>12</v>
      </c>
      <c r="G147" s="3" t="s">
        <v>336</v>
      </c>
      <c r="H147" s="3" t="s">
        <v>11</v>
      </c>
      <c r="I147" s="3" t="s">
        <v>19</v>
      </c>
      <c r="J147" s="3" t="s">
        <v>17</v>
      </c>
      <c r="K147" s="3" t="s">
        <v>24</v>
      </c>
    </row>
    <row r="148" spans="1:16" x14ac:dyDescent="0.25">
      <c r="B148"/>
    </row>
    <row r="149" spans="1:16" s="3" customFormat="1" x14ac:dyDescent="0.25">
      <c r="A149" s="3" t="s">
        <v>341</v>
      </c>
      <c r="B149" s="3" t="s">
        <v>342</v>
      </c>
      <c r="C149" s="3" t="s">
        <v>229</v>
      </c>
      <c r="D149" s="3" t="s">
        <v>119</v>
      </c>
      <c r="E149" s="3" t="s">
        <v>120</v>
      </c>
      <c r="F149" s="3">
        <v>8</v>
      </c>
      <c r="G149" s="3" t="s">
        <v>340</v>
      </c>
      <c r="H149" s="3" t="s">
        <v>10</v>
      </c>
      <c r="I149" s="3" t="s">
        <v>28</v>
      </c>
      <c r="J149" s="3" t="s">
        <v>39</v>
      </c>
      <c r="K149" s="3" t="s">
        <v>40</v>
      </c>
    </row>
    <row r="150" spans="1:16" x14ac:dyDescent="0.25">
      <c r="B150"/>
    </row>
    <row r="151" spans="1:16" s="3" customFormat="1" x14ac:dyDescent="0.25">
      <c r="A151" s="3" t="s">
        <v>165</v>
      </c>
      <c r="B151" s="3" t="s">
        <v>164</v>
      </c>
      <c r="C151" s="3" t="s">
        <v>163</v>
      </c>
      <c r="D151" s="3" t="s">
        <v>119</v>
      </c>
      <c r="E151" s="3" t="s">
        <v>120</v>
      </c>
      <c r="F151" s="3">
        <v>6</v>
      </c>
      <c r="G151" s="3" t="s">
        <v>162</v>
      </c>
      <c r="H151" s="3" t="s">
        <v>73</v>
      </c>
      <c r="I151" s="3" t="s">
        <v>10</v>
      </c>
    </row>
    <row r="152" spans="1:16" x14ac:dyDescent="0.25">
      <c r="B152"/>
      <c r="D152" s="3"/>
      <c r="E152" s="3"/>
    </row>
    <row r="153" spans="1:16" s="3" customFormat="1" x14ac:dyDescent="0.25">
      <c r="A153" s="3" t="s">
        <v>166</v>
      </c>
      <c r="B153" s="3" t="s">
        <v>167</v>
      </c>
      <c r="C153" s="3" t="s">
        <v>163</v>
      </c>
      <c r="D153" s="3" t="s">
        <v>119</v>
      </c>
      <c r="E153" s="3" t="s">
        <v>120</v>
      </c>
      <c r="F153" s="3">
        <v>6</v>
      </c>
      <c r="G153" s="3" t="s">
        <v>168</v>
      </c>
      <c r="H153" s="3" t="s">
        <v>22</v>
      </c>
      <c r="I153" s="3" t="s">
        <v>27</v>
      </c>
      <c r="J153" s="3" t="s">
        <v>31</v>
      </c>
      <c r="K153" s="3" t="s">
        <v>32</v>
      </c>
      <c r="L153" s="3" t="s">
        <v>127</v>
      </c>
      <c r="M153" s="3" t="s">
        <v>104</v>
      </c>
      <c r="N153" s="3" t="s">
        <v>36</v>
      </c>
      <c r="O153" s="3" t="s">
        <v>42</v>
      </c>
      <c r="P153" s="3" t="s">
        <v>46</v>
      </c>
    </row>
    <row r="154" spans="1:16" x14ac:dyDescent="0.25">
      <c r="B154"/>
    </row>
    <row r="155" spans="1:16" s="3" customFormat="1" x14ac:dyDescent="0.25">
      <c r="A155" s="3" t="s">
        <v>172</v>
      </c>
      <c r="B155" s="3" t="s">
        <v>171</v>
      </c>
      <c r="C155" s="3" t="s">
        <v>163</v>
      </c>
      <c r="D155" s="3" t="s">
        <v>119</v>
      </c>
      <c r="E155" s="3" t="s">
        <v>120</v>
      </c>
      <c r="F155" s="3">
        <v>6</v>
      </c>
      <c r="G155" s="3" t="s">
        <v>170</v>
      </c>
      <c r="H155" s="3" t="s">
        <v>169</v>
      </c>
      <c r="I155" s="3" t="s">
        <v>40</v>
      </c>
      <c r="J155" s="3" t="s">
        <v>28</v>
      </c>
      <c r="K155" s="3" t="s">
        <v>65</v>
      </c>
      <c r="L155" s="3" t="s">
        <v>73</v>
      </c>
      <c r="M155" s="3" t="s">
        <v>75</v>
      </c>
      <c r="N155" s="3" t="s">
        <v>104</v>
      </c>
    </row>
    <row r="156" spans="1:16" x14ac:dyDescent="0.25">
      <c r="B156"/>
    </row>
    <row r="157" spans="1:16" s="3" customFormat="1" x14ac:dyDescent="0.25">
      <c r="A157" s="3" t="s">
        <v>175</v>
      </c>
      <c r="B157" s="3" t="s">
        <v>173</v>
      </c>
      <c r="C157" s="3" t="s">
        <v>163</v>
      </c>
      <c r="D157" s="3" t="s">
        <v>119</v>
      </c>
      <c r="E157" s="3" t="s">
        <v>120</v>
      </c>
      <c r="F157" s="3">
        <v>6</v>
      </c>
      <c r="G157" s="3" t="s">
        <v>174</v>
      </c>
      <c r="H157" s="3" t="s">
        <v>22</v>
      </c>
      <c r="I157" s="3" t="s">
        <v>33</v>
      </c>
      <c r="J157" s="3" t="s">
        <v>55</v>
      </c>
      <c r="K157" s="3" t="s">
        <v>98</v>
      </c>
    </row>
    <row r="158" spans="1:16" x14ac:dyDescent="0.25">
      <c r="B158"/>
    </row>
    <row r="159" spans="1:16" s="3" customFormat="1" x14ac:dyDescent="0.25">
      <c r="A159" s="3" t="s">
        <v>178</v>
      </c>
      <c r="B159" s="3" t="s">
        <v>177</v>
      </c>
      <c r="C159" s="3" t="s">
        <v>163</v>
      </c>
      <c r="D159" s="3" t="s">
        <v>119</v>
      </c>
      <c r="E159" s="3" t="s">
        <v>120</v>
      </c>
      <c r="F159" s="3">
        <v>6</v>
      </c>
      <c r="G159" s="3" t="s">
        <v>176</v>
      </c>
      <c r="H159" s="3" t="s">
        <v>32</v>
      </c>
      <c r="I159" s="3" t="s">
        <v>39</v>
      </c>
      <c r="J159" s="3" t="s">
        <v>40</v>
      </c>
      <c r="K159" s="3" t="s">
        <v>69</v>
      </c>
      <c r="L159" s="3" t="s">
        <v>73</v>
      </c>
      <c r="M159" s="3" t="s">
        <v>158</v>
      </c>
      <c r="N159" s="3" t="s">
        <v>31</v>
      </c>
    </row>
    <row r="160" spans="1:16" x14ac:dyDescent="0.25">
      <c r="B160"/>
    </row>
    <row r="161" spans="1:23" s="3" customFormat="1" x14ac:dyDescent="0.25">
      <c r="A161" s="3" t="s">
        <v>181</v>
      </c>
      <c r="B161" s="3" t="s">
        <v>180</v>
      </c>
      <c r="C161" s="3" t="s">
        <v>163</v>
      </c>
      <c r="D161" s="3" t="s">
        <v>119</v>
      </c>
      <c r="E161" s="3" t="s">
        <v>120</v>
      </c>
      <c r="F161" s="3">
        <v>6</v>
      </c>
      <c r="G161" s="3" t="s">
        <v>179</v>
      </c>
      <c r="H161" s="3" t="s">
        <v>19</v>
      </c>
      <c r="I161" s="3" t="s">
        <v>86</v>
      </c>
      <c r="J161" s="3" t="s">
        <v>13</v>
      </c>
      <c r="K161" s="3" t="s">
        <v>81</v>
      </c>
    </row>
    <row r="162" spans="1:23" x14ac:dyDescent="0.25">
      <c r="B162"/>
    </row>
    <row r="163" spans="1:23" x14ac:dyDescent="0.25">
      <c r="B163"/>
    </row>
    <row r="164" spans="1:23" x14ac:dyDescent="0.25">
      <c r="B164"/>
    </row>
    <row r="165" spans="1:23" s="4" customFormat="1" x14ac:dyDescent="0.25">
      <c r="A165" s="4" t="s">
        <v>345</v>
      </c>
      <c r="B165" s="4" t="s">
        <v>346</v>
      </c>
      <c r="C165" s="4" t="s">
        <v>347</v>
      </c>
      <c r="D165" s="4" t="s">
        <v>183</v>
      </c>
      <c r="E165" s="4" t="s">
        <v>120</v>
      </c>
      <c r="F165" s="4">
        <v>10</v>
      </c>
      <c r="G165" s="4" t="s">
        <v>310</v>
      </c>
      <c r="H165" s="4" t="s">
        <v>10</v>
      </c>
      <c r="I165" s="4" t="s">
        <v>11</v>
      </c>
      <c r="J165" s="4" t="s">
        <v>12</v>
      </c>
      <c r="K165" s="4" t="s">
        <v>13</v>
      </c>
      <c r="L165" s="4" t="s">
        <v>40</v>
      </c>
      <c r="M165" s="4" t="s">
        <v>17</v>
      </c>
      <c r="N165" s="4" t="s">
        <v>91</v>
      </c>
      <c r="O165" s="4" t="s">
        <v>24</v>
      </c>
      <c r="P165" s="4" t="s">
        <v>26</v>
      </c>
      <c r="Q165" s="4" t="s">
        <v>29</v>
      </c>
      <c r="R165" s="4" t="s">
        <v>39</v>
      </c>
      <c r="S165" s="4" t="s">
        <v>58</v>
      </c>
      <c r="T165" s="4" t="s">
        <v>65</v>
      </c>
      <c r="U165" s="4" t="s">
        <v>92</v>
      </c>
      <c r="V165" s="4" t="s">
        <v>90</v>
      </c>
      <c r="W165" s="4" t="s">
        <v>344</v>
      </c>
    </row>
    <row r="166" spans="1:23" x14ac:dyDescent="0.25">
      <c r="B166"/>
    </row>
    <row r="167" spans="1:23" s="4" customFormat="1" x14ac:dyDescent="0.25">
      <c r="A167" s="4" t="s">
        <v>351</v>
      </c>
      <c r="B167" s="4" t="s">
        <v>350</v>
      </c>
      <c r="C167" s="4" t="s">
        <v>349</v>
      </c>
      <c r="D167" s="4" t="s">
        <v>183</v>
      </c>
      <c r="E167" s="4" t="s">
        <v>120</v>
      </c>
      <c r="F167" s="4">
        <v>12</v>
      </c>
      <c r="G167" s="4" t="s">
        <v>348</v>
      </c>
      <c r="H167" s="4" t="s">
        <v>24</v>
      </c>
      <c r="I167" s="4" t="s">
        <v>31</v>
      </c>
      <c r="J167" s="4" t="s">
        <v>32</v>
      </c>
      <c r="K167" s="4" t="s">
        <v>127</v>
      </c>
      <c r="L167" s="4" t="s">
        <v>46</v>
      </c>
      <c r="M167" s="4" t="s">
        <v>222</v>
      </c>
    </row>
    <row r="168" spans="1:23" x14ac:dyDescent="0.25">
      <c r="B168"/>
    </row>
    <row r="169" spans="1:23" s="4" customFormat="1" x14ac:dyDescent="0.25">
      <c r="A169" s="4" t="s">
        <v>354</v>
      </c>
      <c r="B169" s="4" t="s">
        <v>353</v>
      </c>
      <c r="C169" s="4" t="s">
        <v>349</v>
      </c>
      <c r="D169" s="4" t="s">
        <v>183</v>
      </c>
      <c r="E169" s="4" t="s">
        <v>120</v>
      </c>
      <c r="F169" s="4">
        <v>12</v>
      </c>
      <c r="G169" s="4" t="s">
        <v>352</v>
      </c>
      <c r="H169" s="4" t="s">
        <v>22</v>
      </c>
      <c r="I169" s="4" t="s">
        <v>31</v>
      </c>
      <c r="J169" s="4" t="s">
        <v>36</v>
      </c>
      <c r="K169" s="4" t="s">
        <v>127</v>
      </c>
      <c r="L169" s="4" t="s">
        <v>46</v>
      </c>
      <c r="M169" s="4" t="s">
        <v>103</v>
      </c>
      <c r="N169" s="4" t="s">
        <v>188</v>
      </c>
    </row>
    <row r="170" spans="1:23" x14ac:dyDescent="0.25">
      <c r="B170"/>
    </row>
    <row r="171" spans="1:23" s="4" customFormat="1" x14ac:dyDescent="0.25">
      <c r="A171" s="4" t="s">
        <v>357</v>
      </c>
      <c r="B171" s="4" t="s">
        <v>356</v>
      </c>
      <c r="C171" s="4" t="s">
        <v>349</v>
      </c>
      <c r="D171" s="4" t="s">
        <v>183</v>
      </c>
      <c r="E171" s="4" t="s">
        <v>120</v>
      </c>
      <c r="F171" s="4">
        <v>6</v>
      </c>
      <c r="G171" s="4" t="s">
        <v>355</v>
      </c>
      <c r="H171" s="4" t="s">
        <v>127</v>
      </c>
      <c r="I171" s="4" t="s">
        <v>42</v>
      </c>
      <c r="J171" s="4" t="s">
        <v>46</v>
      </c>
      <c r="K171" s="4" t="s">
        <v>93</v>
      </c>
      <c r="L171" s="4" t="s">
        <v>100</v>
      </c>
      <c r="M171" s="4" t="s">
        <v>103</v>
      </c>
    </row>
    <row r="172" spans="1:23" x14ac:dyDescent="0.25">
      <c r="B172"/>
    </row>
    <row r="173" spans="1:23" s="4" customFormat="1" x14ac:dyDescent="0.25">
      <c r="A173" s="4" t="s">
        <v>360</v>
      </c>
      <c r="B173" s="4" t="s">
        <v>361</v>
      </c>
      <c r="C173" s="4" t="s">
        <v>349</v>
      </c>
      <c r="D173" s="4" t="s">
        <v>183</v>
      </c>
      <c r="E173" s="4" t="s">
        <v>120</v>
      </c>
      <c r="F173" s="4">
        <v>6</v>
      </c>
      <c r="G173" s="4" t="s">
        <v>359</v>
      </c>
      <c r="H173" s="4" t="s">
        <v>31</v>
      </c>
      <c r="I173" s="4" t="s">
        <v>42</v>
      </c>
      <c r="J173" s="4" t="s">
        <v>358</v>
      </c>
      <c r="K173" s="4" t="s">
        <v>105</v>
      </c>
    </row>
    <row r="174" spans="1:23" x14ac:dyDescent="0.25">
      <c r="B174"/>
    </row>
    <row r="175" spans="1:23" s="4" customFormat="1" x14ac:dyDescent="0.25">
      <c r="A175" s="21" t="s">
        <v>364</v>
      </c>
      <c r="B175" s="4" t="s">
        <v>363</v>
      </c>
      <c r="C175" s="4" t="s">
        <v>349</v>
      </c>
      <c r="D175" s="21" t="s">
        <v>183</v>
      </c>
      <c r="E175" s="21" t="s">
        <v>120</v>
      </c>
      <c r="F175" s="4">
        <v>8</v>
      </c>
      <c r="G175" s="21" t="s">
        <v>362</v>
      </c>
      <c r="H175" s="21" t="s">
        <v>20</v>
      </c>
      <c r="I175" s="21" t="s">
        <v>22</v>
      </c>
      <c r="J175" s="21" t="s">
        <v>31</v>
      </c>
      <c r="K175" s="21" t="s">
        <v>47</v>
      </c>
      <c r="L175" s="21" t="s">
        <v>105</v>
      </c>
    </row>
    <row r="176" spans="1:23" s="4" customFormat="1" x14ac:dyDescent="0.25">
      <c r="A176" s="21"/>
      <c r="B176" s="4" t="s">
        <v>384</v>
      </c>
      <c r="C176" s="4" t="s">
        <v>375</v>
      </c>
      <c r="D176" s="21"/>
      <c r="E176" s="21"/>
      <c r="F176" s="21">
        <v>6</v>
      </c>
      <c r="G176" s="21"/>
      <c r="H176" s="21"/>
      <c r="I176" s="21"/>
      <c r="J176" s="21"/>
      <c r="K176" s="21"/>
      <c r="L176" s="21"/>
    </row>
    <row r="177" spans="1:16" s="4" customFormat="1" x14ac:dyDescent="0.25">
      <c r="A177" s="21"/>
      <c r="B177" s="4" t="s">
        <v>468</v>
      </c>
      <c r="C177" s="4" t="s">
        <v>132</v>
      </c>
      <c r="D177" s="21"/>
      <c r="E177" s="21"/>
      <c r="F177" s="21"/>
      <c r="G177" s="21"/>
      <c r="H177" s="21"/>
      <c r="I177" s="21"/>
      <c r="J177" s="21"/>
      <c r="K177" s="21"/>
      <c r="L177" s="21"/>
    </row>
    <row r="178" spans="1:16" x14ac:dyDescent="0.25">
      <c r="B178"/>
    </row>
    <row r="179" spans="1:16" s="4" customFormat="1" x14ac:dyDescent="0.25">
      <c r="A179" s="4" t="s">
        <v>365</v>
      </c>
      <c r="B179" s="4" t="s">
        <v>366</v>
      </c>
      <c r="C179" s="4" t="s">
        <v>349</v>
      </c>
      <c r="D179" s="4" t="s">
        <v>183</v>
      </c>
      <c r="E179" s="4" t="s">
        <v>120</v>
      </c>
      <c r="F179" s="4">
        <v>8</v>
      </c>
      <c r="G179" s="4" t="s">
        <v>367</v>
      </c>
      <c r="H179" s="4" t="s">
        <v>34</v>
      </c>
      <c r="I179" s="4" t="s">
        <v>37</v>
      </c>
      <c r="J179" s="4" t="s">
        <v>20</v>
      </c>
      <c r="K179" s="4" t="s">
        <v>83</v>
      </c>
      <c r="L179" s="4" t="s">
        <v>22</v>
      </c>
      <c r="M179" s="4" t="s">
        <v>127</v>
      </c>
      <c r="N179" s="4" t="s">
        <v>18</v>
      </c>
      <c r="O179" s="4" t="s">
        <v>63</v>
      </c>
    </row>
    <row r="180" spans="1:16" x14ac:dyDescent="0.25">
      <c r="B180"/>
    </row>
    <row r="181" spans="1:16" s="4" customFormat="1" x14ac:dyDescent="0.25">
      <c r="A181" s="21" t="s">
        <v>370</v>
      </c>
      <c r="B181" s="4" t="s">
        <v>369</v>
      </c>
      <c r="C181" s="4" t="s">
        <v>349</v>
      </c>
      <c r="D181" s="21" t="s">
        <v>183</v>
      </c>
      <c r="E181" s="21" t="s">
        <v>120</v>
      </c>
      <c r="F181" s="21">
        <v>6</v>
      </c>
      <c r="G181" s="21" t="s">
        <v>316</v>
      </c>
      <c r="H181" s="21" t="s">
        <v>32</v>
      </c>
      <c r="I181" s="21" t="s">
        <v>127</v>
      </c>
      <c r="J181" s="21" t="s">
        <v>35</v>
      </c>
      <c r="K181" s="21" t="s">
        <v>222</v>
      </c>
      <c r="L181" s="21" t="s">
        <v>48</v>
      </c>
    </row>
    <row r="182" spans="1:16" s="4" customFormat="1" x14ac:dyDescent="0.25">
      <c r="A182" s="21"/>
      <c r="B182" s="4" t="s">
        <v>368</v>
      </c>
      <c r="C182" s="4" t="s">
        <v>212</v>
      </c>
      <c r="D182" s="21"/>
      <c r="E182" s="21"/>
      <c r="F182" s="21"/>
      <c r="G182" s="21"/>
      <c r="H182" s="21"/>
      <c r="I182" s="21"/>
      <c r="J182" s="21"/>
      <c r="K182" s="21"/>
      <c r="L182" s="21"/>
    </row>
    <row r="183" spans="1:16" x14ac:dyDescent="0.25">
      <c r="B183"/>
    </row>
    <row r="184" spans="1:16" s="4" customFormat="1" x14ac:dyDescent="0.25">
      <c r="A184" s="21" t="s">
        <v>372</v>
      </c>
      <c r="B184" s="4" t="s">
        <v>373</v>
      </c>
      <c r="C184" s="4" t="s">
        <v>375</v>
      </c>
      <c r="D184" s="21" t="s">
        <v>183</v>
      </c>
      <c r="E184" s="21" t="s">
        <v>120</v>
      </c>
      <c r="F184" s="21">
        <v>6</v>
      </c>
      <c r="G184" s="21" t="s">
        <v>377</v>
      </c>
      <c r="H184" s="21" t="s">
        <v>15</v>
      </c>
      <c r="I184" s="21" t="s">
        <v>20</v>
      </c>
      <c r="J184" s="21" t="s">
        <v>32</v>
      </c>
      <c r="K184" s="21" t="s">
        <v>31</v>
      </c>
      <c r="L184" s="21" t="s">
        <v>127</v>
      </c>
      <c r="M184" s="21" t="s">
        <v>42</v>
      </c>
      <c r="N184" s="21" t="s">
        <v>55</v>
      </c>
      <c r="O184" s="21" t="s">
        <v>222</v>
      </c>
      <c r="P184" s="21" t="s">
        <v>371</v>
      </c>
    </row>
    <row r="185" spans="1:16" s="4" customFormat="1" x14ac:dyDescent="0.25">
      <c r="A185" s="21"/>
      <c r="B185" s="4" t="s">
        <v>374</v>
      </c>
      <c r="C185" s="4" t="s">
        <v>376</v>
      </c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</row>
    <row r="186" spans="1:16" x14ac:dyDescent="0.25">
      <c r="B186"/>
    </row>
    <row r="187" spans="1:16" s="4" customFormat="1" x14ac:dyDescent="0.25">
      <c r="A187" s="4" t="s">
        <v>379</v>
      </c>
      <c r="B187" s="4" t="s">
        <v>378</v>
      </c>
      <c r="C187" s="4" t="s">
        <v>375</v>
      </c>
      <c r="D187" s="4" t="s">
        <v>183</v>
      </c>
      <c r="E187" s="4" t="s">
        <v>120</v>
      </c>
      <c r="F187" s="4">
        <v>12</v>
      </c>
      <c r="G187" s="4" t="s">
        <v>380</v>
      </c>
      <c r="H187" s="4" t="s">
        <v>15</v>
      </c>
      <c r="I187" s="4" t="s">
        <v>24</v>
      </c>
      <c r="J187" s="4" t="s">
        <v>32</v>
      </c>
      <c r="K187" s="4" t="s">
        <v>127</v>
      </c>
      <c r="L187" s="4" t="s">
        <v>34</v>
      </c>
      <c r="M187" s="4" t="s">
        <v>46</v>
      </c>
      <c r="N187" s="4" t="s">
        <v>222</v>
      </c>
    </row>
    <row r="188" spans="1:16" x14ac:dyDescent="0.25">
      <c r="B188"/>
    </row>
    <row r="189" spans="1:16" s="4" customFormat="1" x14ac:dyDescent="0.25">
      <c r="A189" s="4" t="s">
        <v>381</v>
      </c>
      <c r="B189" s="4" t="s">
        <v>382</v>
      </c>
      <c r="C189" s="4" t="s">
        <v>375</v>
      </c>
      <c r="D189" s="4" t="s">
        <v>183</v>
      </c>
      <c r="E189" s="4" t="s">
        <v>120</v>
      </c>
      <c r="F189" s="4">
        <v>6</v>
      </c>
      <c r="G189" s="4" t="s">
        <v>383</v>
      </c>
      <c r="H189" s="4" t="s">
        <v>15</v>
      </c>
      <c r="I189" s="4" t="s">
        <v>25</v>
      </c>
      <c r="J189" s="4" t="s">
        <v>33</v>
      </c>
      <c r="K189" s="4" t="s">
        <v>39</v>
      </c>
      <c r="L189" s="4" t="s">
        <v>76</v>
      </c>
      <c r="M189" s="4" t="s">
        <v>104</v>
      </c>
      <c r="N189" s="4" t="s">
        <v>96</v>
      </c>
    </row>
    <row r="190" spans="1:16" x14ac:dyDescent="0.25">
      <c r="B190"/>
    </row>
    <row r="191" spans="1:16" s="4" customFormat="1" x14ac:dyDescent="0.25">
      <c r="A191" s="21" t="s">
        <v>385</v>
      </c>
      <c r="B191" s="4" t="s">
        <v>386</v>
      </c>
      <c r="C191" s="4" t="s">
        <v>212</v>
      </c>
      <c r="D191" s="21" t="s">
        <v>183</v>
      </c>
      <c r="E191" s="21" t="s">
        <v>120</v>
      </c>
      <c r="F191" s="21">
        <v>6</v>
      </c>
      <c r="G191" s="21" t="s">
        <v>393</v>
      </c>
      <c r="H191" s="21" t="s">
        <v>14</v>
      </c>
      <c r="I191" s="21" t="s">
        <v>20</v>
      </c>
      <c r="J191" s="21" t="s">
        <v>36</v>
      </c>
      <c r="K191" s="21" t="s">
        <v>37</v>
      </c>
      <c r="L191" s="21" t="s">
        <v>38</v>
      </c>
      <c r="M191" s="21" t="s">
        <v>65</v>
      </c>
    </row>
    <row r="192" spans="1:16" s="4" customFormat="1" x14ac:dyDescent="0.25">
      <c r="A192" s="21"/>
      <c r="B192" s="4" t="s">
        <v>387</v>
      </c>
      <c r="C192" s="4" t="s">
        <v>375</v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/>
    </row>
    <row r="193" spans="1:16" s="4" customFormat="1" x14ac:dyDescent="0.25">
      <c r="A193" s="21"/>
      <c r="B193" s="4" t="s">
        <v>388</v>
      </c>
      <c r="C193" s="4" t="s">
        <v>391</v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/>
    </row>
    <row r="194" spans="1:16" s="4" customFormat="1" x14ac:dyDescent="0.25">
      <c r="A194" s="21"/>
      <c r="B194" s="4" t="s">
        <v>389</v>
      </c>
      <c r="C194" s="4" t="s">
        <v>132</v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/>
    </row>
    <row r="195" spans="1:16" s="4" customFormat="1" x14ac:dyDescent="0.25">
      <c r="A195" s="21"/>
      <c r="B195" s="4" t="s">
        <v>390</v>
      </c>
      <c r="C195" s="4" t="s">
        <v>392</v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/>
    </row>
    <row r="196" spans="1:16" x14ac:dyDescent="0.25">
      <c r="B196"/>
    </row>
    <row r="197" spans="1:16" s="4" customFormat="1" x14ac:dyDescent="0.25">
      <c r="A197" s="21" t="s">
        <v>394</v>
      </c>
      <c r="B197" s="4" t="s">
        <v>395</v>
      </c>
      <c r="C197" s="4" t="s">
        <v>132</v>
      </c>
      <c r="D197" s="21" t="s">
        <v>183</v>
      </c>
      <c r="E197" s="21" t="s">
        <v>120</v>
      </c>
      <c r="F197" s="21">
        <v>6</v>
      </c>
      <c r="G197" s="21" t="s">
        <v>399</v>
      </c>
      <c r="H197" s="21" t="s">
        <v>31</v>
      </c>
      <c r="I197" s="21" t="s">
        <v>32</v>
      </c>
      <c r="J197" s="21" t="s">
        <v>127</v>
      </c>
      <c r="K197" s="21" t="s">
        <v>41</v>
      </c>
      <c r="L197" s="21" t="s">
        <v>42</v>
      </c>
      <c r="M197" s="21" t="s">
        <v>100</v>
      </c>
      <c r="N197" s="21" t="s">
        <v>46</v>
      </c>
      <c r="O197" s="21" t="s">
        <v>83</v>
      </c>
      <c r="P197" s="4" t="s">
        <v>102</v>
      </c>
    </row>
    <row r="198" spans="1:16" s="4" customFormat="1" x14ac:dyDescent="0.25">
      <c r="A198" s="21"/>
      <c r="B198" s="4" t="s">
        <v>396</v>
      </c>
      <c r="C198" s="4" t="s">
        <v>375</v>
      </c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spans="1:16" s="4" customFormat="1" x14ac:dyDescent="0.25">
      <c r="A199" s="21"/>
      <c r="B199" s="4" t="s">
        <v>397</v>
      </c>
      <c r="C199" s="4" t="s">
        <v>212</v>
      </c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spans="1:16" s="4" customFormat="1" x14ac:dyDescent="0.25">
      <c r="A200" s="21"/>
      <c r="B200" s="4" t="s">
        <v>398</v>
      </c>
      <c r="C200" s="4" t="s">
        <v>392</v>
      </c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spans="1:16" x14ac:dyDescent="0.25">
      <c r="B201"/>
    </row>
    <row r="202" spans="1:16" s="4" customFormat="1" x14ac:dyDescent="0.25">
      <c r="A202" s="4" t="s">
        <v>403</v>
      </c>
      <c r="B202" s="4" t="s">
        <v>402</v>
      </c>
      <c r="C202" s="4" t="s">
        <v>401</v>
      </c>
      <c r="D202" s="4" t="s">
        <v>183</v>
      </c>
      <c r="E202" s="4" t="s">
        <v>120</v>
      </c>
      <c r="F202" s="4">
        <v>10</v>
      </c>
      <c r="G202" s="4" t="s">
        <v>400</v>
      </c>
      <c r="H202" s="4" t="s">
        <v>24</v>
      </c>
      <c r="I202" s="4" t="s">
        <v>25</v>
      </c>
      <c r="J202" s="4" t="s">
        <v>28</v>
      </c>
      <c r="K202" s="4" t="s">
        <v>40</v>
      </c>
      <c r="L202" s="4" t="s">
        <v>68</v>
      </c>
      <c r="M202" s="4" t="s">
        <v>73</v>
      </c>
    </row>
    <row r="203" spans="1:16" x14ac:dyDescent="0.25">
      <c r="B203"/>
    </row>
    <row r="204" spans="1:16" s="4" customFormat="1" x14ac:dyDescent="0.25">
      <c r="A204" s="21" t="s">
        <v>408</v>
      </c>
      <c r="B204" s="4" t="s">
        <v>406</v>
      </c>
      <c r="C204" s="4" t="s">
        <v>212</v>
      </c>
      <c r="D204" s="21" t="s">
        <v>183</v>
      </c>
      <c r="E204" s="21" t="s">
        <v>120</v>
      </c>
      <c r="F204" s="21">
        <v>6</v>
      </c>
      <c r="G204" s="21" t="s">
        <v>405</v>
      </c>
      <c r="H204" s="21" t="s">
        <v>19</v>
      </c>
      <c r="I204" s="21" t="s">
        <v>22</v>
      </c>
      <c r="J204" s="21" t="s">
        <v>42</v>
      </c>
      <c r="K204" s="21" t="s">
        <v>65</v>
      </c>
    </row>
    <row r="205" spans="1:16" s="4" customFormat="1" x14ac:dyDescent="0.25">
      <c r="A205" s="21"/>
      <c r="B205" s="4" t="s">
        <v>407</v>
      </c>
      <c r="C205" s="4" t="s">
        <v>213</v>
      </c>
      <c r="D205" s="21"/>
      <c r="E205" s="21"/>
      <c r="F205" s="21"/>
      <c r="G205" s="21"/>
      <c r="H205" s="21"/>
      <c r="I205" s="21"/>
      <c r="J205" s="21"/>
      <c r="K205" s="21"/>
    </row>
    <row r="206" spans="1:16" x14ac:dyDescent="0.25">
      <c r="B206"/>
    </row>
    <row r="207" spans="1:16" s="4" customFormat="1" x14ac:dyDescent="0.25">
      <c r="A207" s="21" t="s">
        <v>414</v>
      </c>
      <c r="B207" s="4" t="s">
        <v>410</v>
      </c>
      <c r="C207" s="4" t="s">
        <v>212</v>
      </c>
      <c r="D207" s="21" t="s">
        <v>183</v>
      </c>
      <c r="E207" s="21" t="s">
        <v>120</v>
      </c>
      <c r="F207" s="21">
        <v>6</v>
      </c>
      <c r="G207" s="21" t="s">
        <v>409</v>
      </c>
      <c r="H207" s="21" t="s">
        <v>19</v>
      </c>
      <c r="I207" s="21" t="s">
        <v>54</v>
      </c>
      <c r="J207" s="21" t="s">
        <v>23</v>
      </c>
      <c r="K207" s="21" t="s">
        <v>53</v>
      </c>
    </row>
    <row r="208" spans="1:16" s="4" customFormat="1" x14ac:dyDescent="0.25">
      <c r="A208" s="21"/>
      <c r="B208" s="4" t="s">
        <v>411</v>
      </c>
      <c r="C208" s="4" t="s">
        <v>213</v>
      </c>
      <c r="D208" s="21"/>
      <c r="E208" s="21"/>
      <c r="F208" s="21"/>
      <c r="G208" s="21"/>
      <c r="H208" s="21"/>
      <c r="I208" s="21"/>
      <c r="J208" s="21"/>
      <c r="K208" s="21"/>
    </row>
    <row r="209" spans="1:16" s="4" customFormat="1" x14ac:dyDescent="0.25">
      <c r="A209" s="21"/>
      <c r="B209" s="4" t="s">
        <v>412</v>
      </c>
      <c r="C209" s="4" t="s">
        <v>413</v>
      </c>
      <c r="D209" s="21"/>
      <c r="E209" s="21"/>
      <c r="F209" s="21"/>
      <c r="G209" s="21"/>
      <c r="H209" s="21"/>
      <c r="I209" s="21"/>
      <c r="J209" s="21"/>
      <c r="K209" s="21"/>
    </row>
    <row r="210" spans="1:16" x14ac:dyDescent="0.25">
      <c r="B210"/>
    </row>
    <row r="211" spans="1:16" s="4" customFormat="1" x14ac:dyDescent="0.25">
      <c r="A211" s="4" t="s">
        <v>416</v>
      </c>
      <c r="B211" s="4" t="s">
        <v>417</v>
      </c>
      <c r="C211" s="4" t="s">
        <v>213</v>
      </c>
      <c r="D211" s="4" t="s">
        <v>183</v>
      </c>
      <c r="E211" s="4" t="s">
        <v>120</v>
      </c>
      <c r="F211" s="4">
        <v>6</v>
      </c>
      <c r="G211" s="4" t="s">
        <v>415</v>
      </c>
      <c r="H211" s="4" t="s">
        <v>20</v>
      </c>
      <c r="I211" s="4" t="s">
        <v>36</v>
      </c>
      <c r="J211" s="4" t="s">
        <v>41</v>
      </c>
      <c r="K211" s="4" t="s">
        <v>42</v>
      </c>
      <c r="L211" s="4" t="s">
        <v>73</v>
      </c>
      <c r="M211" s="4" t="s">
        <v>105</v>
      </c>
    </row>
    <row r="212" spans="1:16" x14ac:dyDescent="0.25">
      <c r="B212"/>
    </row>
    <row r="213" spans="1:16" s="4" customFormat="1" x14ac:dyDescent="0.25">
      <c r="A213" s="4" t="s">
        <v>418</v>
      </c>
      <c r="B213" s="4" t="s">
        <v>419</v>
      </c>
      <c r="C213" s="4" t="s">
        <v>213</v>
      </c>
      <c r="D213" s="4" t="s">
        <v>183</v>
      </c>
      <c r="E213" s="4" t="s">
        <v>120</v>
      </c>
      <c r="F213" s="4">
        <v>8</v>
      </c>
      <c r="G213" s="4" t="s">
        <v>420</v>
      </c>
      <c r="H213" s="4" t="s">
        <v>20</v>
      </c>
      <c r="I213" s="4" t="s">
        <v>22</v>
      </c>
      <c r="J213" s="4" t="s">
        <v>33</v>
      </c>
      <c r="K213" s="4" t="s">
        <v>36</v>
      </c>
      <c r="L213" s="4" t="s">
        <v>42</v>
      </c>
      <c r="M213" s="4" t="s">
        <v>44</v>
      </c>
      <c r="N213" s="4" t="s">
        <v>84</v>
      </c>
    </row>
    <row r="214" spans="1:16" x14ac:dyDescent="0.25">
      <c r="B214"/>
    </row>
    <row r="215" spans="1:16" s="4" customFormat="1" x14ac:dyDescent="0.25">
      <c r="A215" s="4" t="s">
        <v>424</v>
      </c>
      <c r="B215" s="4" t="s">
        <v>423</v>
      </c>
      <c r="C215" s="4" t="s">
        <v>422</v>
      </c>
      <c r="D215" s="4" t="s">
        <v>183</v>
      </c>
      <c r="E215" s="4" t="s">
        <v>120</v>
      </c>
      <c r="F215" s="4">
        <v>10</v>
      </c>
      <c r="G215" s="4" t="s">
        <v>421</v>
      </c>
      <c r="H215" s="4" t="s">
        <v>24</v>
      </c>
      <c r="I215" s="4" t="s">
        <v>28</v>
      </c>
      <c r="J215" s="4" t="s">
        <v>65</v>
      </c>
      <c r="K215" s="4" t="s">
        <v>58</v>
      </c>
      <c r="L215" s="4" t="s">
        <v>69</v>
      </c>
      <c r="M215" s="4" t="s">
        <v>73</v>
      </c>
      <c r="N215" s="4" t="s">
        <v>96</v>
      </c>
    </row>
    <row r="216" spans="1:16" x14ac:dyDescent="0.25">
      <c r="B216"/>
    </row>
    <row r="217" spans="1:16" s="4" customFormat="1" x14ac:dyDescent="0.25">
      <c r="A217" s="4" t="s">
        <v>427</v>
      </c>
      <c r="B217" s="4" t="s">
        <v>428</v>
      </c>
      <c r="C217" s="4" t="s">
        <v>422</v>
      </c>
      <c r="D217" s="4" t="s">
        <v>183</v>
      </c>
      <c r="E217" s="4" t="s">
        <v>120</v>
      </c>
      <c r="F217" s="4">
        <v>8</v>
      </c>
      <c r="G217" s="4" t="s">
        <v>426</v>
      </c>
      <c r="H217" s="4" t="s">
        <v>10</v>
      </c>
      <c r="I217" s="4" t="s">
        <v>29</v>
      </c>
      <c r="J217" s="4" t="s">
        <v>40</v>
      </c>
      <c r="K217" s="4" t="s">
        <v>58</v>
      </c>
      <c r="L217" s="4" t="s">
        <v>69</v>
      </c>
      <c r="M217" s="4" t="s">
        <v>102</v>
      </c>
      <c r="N217" s="4" t="s">
        <v>96</v>
      </c>
    </row>
    <row r="218" spans="1:16" x14ac:dyDescent="0.25">
      <c r="B218"/>
    </row>
    <row r="219" spans="1:16" s="4" customFormat="1" x14ac:dyDescent="0.25">
      <c r="A219" s="4" t="s">
        <v>429</v>
      </c>
      <c r="B219" s="4" t="s">
        <v>430</v>
      </c>
      <c r="C219" s="4" t="s">
        <v>422</v>
      </c>
      <c r="D219" s="4" t="s">
        <v>183</v>
      </c>
      <c r="E219" s="4" t="s">
        <v>120</v>
      </c>
      <c r="F219" s="4">
        <v>8</v>
      </c>
      <c r="G219" s="4" t="s">
        <v>340</v>
      </c>
      <c r="H219" s="4" t="s">
        <v>10</v>
      </c>
      <c r="I219" s="4" t="s">
        <v>69</v>
      </c>
      <c r="J219" s="4" t="s">
        <v>39</v>
      </c>
      <c r="K219" s="4" t="s">
        <v>13</v>
      </c>
      <c r="L219" s="4" t="s">
        <v>11</v>
      </c>
      <c r="M219" s="4" t="s">
        <v>12</v>
      </c>
      <c r="N219" s="4" t="s">
        <v>17</v>
      </c>
      <c r="O219" s="4" t="s">
        <v>26</v>
      </c>
      <c r="P219" s="4" t="s">
        <v>97</v>
      </c>
    </row>
    <row r="220" spans="1:16" x14ac:dyDescent="0.25">
      <c r="B220"/>
    </row>
    <row r="221" spans="1:16" s="4" customFormat="1" x14ac:dyDescent="0.25">
      <c r="A221" s="4" t="s">
        <v>433</v>
      </c>
      <c r="B221" s="4" t="s">
        <v>432</v>
      </c>
      <c r="C221" s="4" t="s">
        <v>115</v>
      </c>
      <c r="D221" s="4" t="s">
        <v>183</v>
      </c>
      <c r="E221" s="4" t="s">
        <v>120</v>
      </c>
      <c r="F221" s="4">
        <v>10</v>
      </c>
      <c r="G221" s="4" t="s">
        <v>431</v>
      </c>
      <c r="H221" s="4" t="s">
        <v>17</v>
      </c>
      <c r="I221" s="4" t="s">
        <v>83</v>
      </c>
      <c r="J221" s="4" t="s">
        <v>139</v>
      </c>
    </row>
    <row r="222" spans="1:16" x14ac:dyDescent="0.25">
      <c r="B222"/>
    </row>
    <row r="223" spans="1:16" s="4" customFormat="1" x14ac:dyDescent="0.25">
      <c r="A223" s="4" t="s">
        <v>435</v>
      </c>
      <c r="B223" s="4" t="s">
        <v>436</v>
      </c>
      <c r="C223" s="4" t="s">
        <v>115</v>
      </c>
      <c r="D223" s="4" t="s">
        <v>183</v>
      </c>
      <c r="E223" s="4" t="s">
        <v>120</v>
      </c>
      <c r="F223" s="4">
        <v>10</v>
      </c>
      <c r="G223" s="4" t="s">
        <v>434</v>
      </c>
      <c r="H223" s="4" t="s">
        <v>13</v>
      </c>
      <c r="I223" s="4" t="s">
        <v>17</v>
      </c>
      <c r="J223" s="4" t="s">
        <v>97</v>
      </c>
      <c r="K223" s="4" t="s">
        <v>139</v>
      </c>
    </row>
    <row r="224" spans="1:16" x14ac:dyDescent="0.25">
      <c r="B224"/>
    </row>
    <row r="225" spans="1:17" s="4" customFormat="1" x14ac:dyDescent="0.25">
      <c r="A225" s="4" t="s">
        <v>437</v>
      </c>
      <c r="B225" s="4" t="s">
        <v>438</v>
      </c>
      <c r="C225" s="4" t="s">
        <v>132</v>
      </c>
      <c r="D225" s="4" t="s">
        <v>183</v>
      </c>
      <c r="E225" s="4" t="s">
        <v>120</v>
      </c>
      <c r="F225" s="4">
        <v>10</v>
      </c>
      <c r="G225" s="4" t="s">
        <v>415</v>
      </c>
      <c r="H225" s="4" t="s">
        <v>18</v>
      </c>
      <c r="I225" s="4" t="s">
        <v>22</v>
      </c>
      <c r="J225" s="4" t="s">
        <v>31</v>
      </c>
      <c r="K225" s="4" t="s">
        <v>41</v>
      </c>
      <c r="L225" s="4" t="s">
        <v>45</v>
      </c>
      <c r="M225" s="4" t="s">
        <v>84</v>
      </c>
      <c r="N225" s="4" t="s">
        <v>80</v>
      </c>
      <c r="O225" s="4" t="s">
        <v>83</v>
      </c>
      <c r="P225" s="4" t="s">
        <v>188</v>
      </c>
    </row>
    <row r="226" spans="1:17" x14ac:dyDescent="0.25">
      <c r="B226"/>
    </row>
    <row r="227" spans="1:17" s="4" customFormat="1" x14ac:dyDescent="0.25">
      <c r="A227" s="4" t="s">
        <v>440</v>
      </c>
      <c r="B227" s="4" t="s">
        <v>441</v>
      </c>
      <c r="C227" s="4" t="s">
        <v>132</v>
      </c>
      <c r="D227" s="4" t="s">
        <v>183</v>
      </c>
      <c r="E227" s="4" t="s">
        <v>120</v>
      </c>
      <c r="F227" s="4">
        <v>10</v>
      </c>
      <c r="G227" s="4" t="s">
        <v>439</v>
      </c>
      <c r="H227" s="4" t="s">
        <v>18</v>
      </c>
      <c r="I227" s="4" t="s">
        <v>22</v>
      </c>
      <c r="J227" s="4" t="s">
        <v>20</v>
      </c>
      <c r="K227" s="4" t="s">
        <v>41</v>
      </c>
      <c r="L227" s="4" t="s">
        <v>44</v>
      </c>
      <c r="M227" s="4" t="s">
        <v>80</v>
      </c>
      <c r="N227" s="4" t="s">
        <v>83</v>
      </c>
      <c r="O227" s="4" t="s">
        <v>84</v>
      </c>
      <c r="P227" s="4" t="s">
        <v>188</v>
      </c>
    </row>
    <row r="228" spans="1:17" x14ac:dyDescent="0.25">
      <c r="B228"/>
    </row>
    <row r="229" spans="1:17" s="4" customFormat="1" x14ac:dyDescent="0.25">
      <c r="A229" s="4" t="s">
        <v>442</v>
      </c>
      <c r="B229" s="4" t="s">
        <v>443</v>
      </c>
      <c r="C229" s="4" t="s">
        <v>132</v>
      </c>
      <c r="D229" s="4" t="s">
        <v>183</v>
      </c>
      <c r="E229" s="4" t="s">
        <v>120</v>
      </c>
      <c r="F229" s="4">
        <v>8</v>
      </c>
      <c r="G229" s="4" t="s">
        <v>444</v>
      </c>
      <c r="H229" s="4" t="s">
        <v>18</v>
      </c>
      <c r="I229" s="4" t="s">
        <v>20</v>
      </c>
      <c r="J229" s="4" t="s">
        <v>36</v>
      </c>
      <c r="K229" s="4" t="s">
        <v>42</v>
      </c>
      <c r="L229" s="4" t="s">
        <v>60</v>
      </c>
      <c r="M229" s="4" t="s">
        <v>61</v>
      </c>
      <c r="N229" s="4" t="s">
        <v>188</v>
      </c>
    </row>
    <row r="230" spans="1:17" x14ac:dyDescent="0.25">
      <c r="B230"/>
    </row>
    <row r="231" spans="1:17" s="4" customFormat="1" x14ac:dyDescent="0.25">
      <c r="A231" s="4" t="s">
        <v>446</v>
      </c>
      <c r="B231" s="4" t="s">
        <v>447</v>
      </c>
      <c r="C231" s="4" t="s">
        <v>132</v>
      </c>
      <c r="D231" s="4" t="s">
        <v>183</v>
      </c>
      <c r="E231" s="4" t="s">
        <v>120</v>
      </c>
      <c r="F231" s="4">
        <v>6</v>
      </c>
      <c r="G231" s="4" t="s">
        <v>445</v>
      </c>
      <c r="H231" s="4" t="s">
        <v>11</v>
      </c>
      <c r="I231" s="4" t="s">
        <v>24</v>
      </c>
      <c r="J231" s="4" t="s">
        <v>31</v>
      </c>
      <c r="K231" s="4" t="s">
        <v>46</v>
      </c>
      <c r="L231" s="4" t="s">
        <v>73</v>
      </c>
      <c r="M231" s="4" t="s">
        <v>83</v>
      </c>
    </row>
    <row r="232" spans="1:17" x14ac:dyDescent="0.25">
      <c r="B232"/>
    </row>
    <row r="233" spans="1:17" s="4" customFormat="1" x14ac:dyDescent="0.25">
      <c r="A233" s="4" t="s">
        <v>449</v>
      </c>
      <c r="B233" s="4" t="s">
        <v>450</v>
      </c>
      <c r="C233" s="4" t="s">
        <v>132</v>
      </c>
      <c r="D233" s="4" t="s">
        <v>183</v>
      </c>
      <c r="E233" s="4" t="s">
        <v>120</v>
      </c>
      <c r="F233" s="4">
        <v>6</v>
      </c>
      <c r="G233" s="4" t="s">
        <v>448</v>
      </c>
      <c r="H233" s="4" t="s">
        <v>11</v>
      </c>
      <c r="I233" s="4" t="s">
        <v>24</v>
      </c>
      <c r="J233" s="4" t="s">
        <v>80</v>
      </c>
      <c r="K233" s="4" t="s">
        <v>42</v>
      </c>
      <c r="L233" s="4" t="s">
        <v>83</v>
      </c>
    </row>
    <row r="234" spans="1:17" x14ac:dyDescent="0.25">
      <c r="B234"/>
    </row>
    <row r="235" spans="1:17" s="4" customFormat="1" x14ac:dyDescent="0.25">
      <c r="A235" s="4" t="s">
        <v>451</v>
      </c>
      <c r="B235" s="4" t="s">
        <v>452</v>
      </c>
      <c r="C235" s="4" t="s">
        <v>132</v>
      </c>
      <c r="D235" s="4" t="s">
        <v>183</v>
      </c>
      <c r="E235" s="4" t="s">
        <v>120</v>
      </c>
      <c r="F235" s="4">
        <v>6</v>
      </c>
      <c r="G235" s="4" t="s">
        <v>192</v>
      </c>
      <c r="H235" s="4" t="s">
        <v>11</v>
      </c>
      <c r="I235" s="4" t="s">
        <v>24</v>
      </c>
    </row>
    <row r="236" spans="1:17" x14ac:dyDescent="0.25">
      <c r="B236"/>
    </row>
    <row r="237" spans="1:17" s="4" customFormat="1" x14ac:dyDescent="0.25">
      <c r="A237" s="4" t="s">
        <v>454</v>
      </c>
      <c r="B237" s="4" t="s">
        <v>455</v>
      </c>
      <c r="C237" s="4" t="s">
        <v>132</v>
      </c>
      <c r="D237" s="4" t="s">
        <v>183</v>
      </c>
      <c r="E237" s="4" t="s">
        <v>120</v>
      </c>
      <c r="F237" s="4">
        <v>6</v>
      </c>
      <c r="G237" s="4" t="s">
        <v>453</v>
      </c>
      <c r="H237" s="4" t="s">
        <v>11</v>
      </c>
      <c r="I237" s="4" t="s">
        <v>18</v>
      </c>
      <c r="J237" s="4" t="s">
        <v>24</v>
      </c>
      <c r="K237" s="4" t="s">
        <v>22</v>
      </c>
      <c r="L237" s="4" t="s">
        <v>105</v>
      </c>
      <c r="M237" s="4" t="s">
        <v>222</v>
      </c>
    </row>
    <row r="238" spans="1:17" x14ac:dyDescent="0.25">
      <c r="B238"/>
    </row>
    <row r="239" spans="1:17" s="4" customFormat="1" x14ac:dyDescent="0.25">
      <c r="A239" s="21" t="s">
        <v>457</v>
      </c>
      <c r="B239" s="4" t="s">
        <v>458</v>
      </c>
      <c r="C239" s="4" t="s">
        <v>132</v>
      </c>
      <c r="D239" s="21" t="s">
        <v>183</v>
      </c>
      <c r="E239" s="21" t="s">
        <v>120</v>
      </c>
      <c r="F239" s="21">
        <v>10</v>
      </c>
      <c r="G239" s="21" t="s">
        <v>460</v>
      </c>
      <c r="H239" s="21" t="s">
        <v>18</v>
      </c>
      <c r="I239" s="21" t="s">
        <v>20</v>
      </c>
      <c r="J239" s="21" t="s">
        <v>41</v>
      </c>
      <c r="K239" s="21" t="s">
        <v>80</v>
      </c>
      <c r="L239" s="21" t="s">
        <v>83</v>
      </c>
      <c r="M239" s="21" t="s">
        <v>456</v>
      </c>
      <c r="N239" s="21" t="s">
        <v>84</v>
      </c>
      <c r="O239" s="21" t="s">
        <v>188</v>
      </c>
      <c r="P239" s="21" t="s">
        <v>105</v>
      </c>
      <c r="Q239" s="21" t="s">
        <v>222</v>
      </c>
    </row>
    <row r="240" spans="1:17" s="4" customFormat="1" x14ac:dyDescent="0.25">
      <c r="A240" s="21"/>
      <c r="B240" s="4" t="s">
        <v>459</v>
      </c>
      <c r="C240" s="4" t="s">
        <v>212</v>
      </c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</row>
    <row r="241" spans="1:15" x14ac:dyDescent="0.25">
      <c r="B241"/>
    </row>
    <row r="242" spans="1:15" s="4" customFormat="1" x14ac:dyDescent="0.25">
      <c r="A242" s="21" t="s">
        <v>461</v>
      </c>
      <c r="B242" s="4" t="s">
        <v>462</v>
      </c>
      <c r="C242" s="4" t="s">
        <v>132</v>
      </c>
      <c r="D242" s="21" t="s">
        <v>183</v>
      </c>
      <c r="E242" s="21" t="s">
        <v>120</v>
      </c>
      <c r="F242" s="21">
        <v>6</v>
      </c>
      <c r="G242" s="21" t="s">
        <v>464</v>
      </c>
      <c r="H242" s="21" t="s">
        <v>127</v>
      </c>
      <c r="I242" s="21" t="s">
        <v>36</v>
      </c>
      <c r="J242" s="21" t="s">
        <v>72</v>
      </c>
      <c r="K242" s="21" t="s">
        <v>80</v>
      </c>
    </row>
    <row r="243" spans="1:15" s="4" customFormat="1" x14ac:dyDescent="0.25">
      <c r="A243" s="21"/>
      <c r="B243" s="4" t="s">
        <v>463</v>
      </c>
      <c r="C243" s="4" t="s">
        <v>212</v>
      </c>
      <c r="D243" s="21"/>
      <c r="E243" s="21"/>
      <c r="F243" s="21"/>
      <c r="G243" s="21"/>
      <c r="H243" s="21"/>
      <c r="I243" s="21"/>
      <c r="J243" s="21"/>
      <c r="K243" s="21"/>
    </row>
    <row r="244" spans="1:15" x14ac:dyDescent="0.25">
      <c r="B244"/>
    </row>
    <row r="245" spans="1:15" s="4" customFormat="1" x14ac:dyDescent="0.25">
      <c r="A245" s="4" t="s">
        <v>466</v>
      </c>
      <c r="B245" s="4" t="s">
        <v>467</v>
      </c>
      <c r="C245" s="4" t="s">
        <v>132</v>
      </c>
      <c r="D245" s="4" t="s">
        <v>183</v>
      </c>
      <c r="E245" s="4" t="s">
        <v>120</v>
      </c>
      <c r="F245" s="4">
        <v>6</v>
      </c>
      <c r="G245" s="4" t="s">
        <v>465</v>
      </c>
      <c r="H245" s="4" t="s">
        <v>18</v>
      </c>
      <c r="I245" s="4" t="s">
        <v>20</v>
      </c>
      <c r="J245" s="4" t="s">
        <v>41</v>
      </c>
      <c r="K245" s="4" t="s">
        <v>47</v>
      </c>
      <c r="L245" s="4" t="s">
        <v>83</v>
      </c>
    </row>
    <row r="246" spans="1:15" x14ac:dyDescent="0.25">
      <c r="B246"/>
    </row>
    <row r="247" spans="1:15" s="4" customFormat="1" x14ac:dyDescent="0.25">
      <c r="A247" s="4" t="s">
        <v>470</v>
      </c>
      <c r="B247" s="4" t="s">
        <v>469</v>
      </c>
      <c r="C247" s="4" t="s">
        <v>214</v>
      </c>
      <c r="D247" s="4" t="s">
        <v>183</v>
      </c>
      <c r="E247" s="4" t="s">
        <v>120</v>
      </c>
      <c r="F247" s="4">
        <v>8</v>
      </c>
      <c r="G247" s="4" t="s">
        <v>471</v>
      </c>
      <c r="H247" s="4" t="s">
        <v>26</v>
      </c>
      <c r="I247" s="4" t="s">
        <v>27</v>
      </c>
      <c r="J247" s="4" t="s">
        <v>36</v>
      </c>
      <c r="K247" s="4" t="s">
        <v>65</v>
      </c>
      <c r="L247" s="4" t="s">
        <v>73</v>
      </c>
      <c r="M247" s="4" t="s">
        <v>95</v>
      </c>
      <c r="N247" s="4" t="s">
        <v>90</v>
      </c>
      <c r="O247" s="4" t="s">
        <v>104</v>
      </c>
    </row>
    <row r="248" spans="1:15" x14ac:dyDescent="0.25">
      <c r="B248"/>
    </row>
    <row r="249" spans="1:15" s="4" customFormat="1" x14ac:dyDescent="0.25">
      <c r="A249" s="4" t="s">
        <v>472</v>
      </c>
      <c r="B249" s="4" t="s">
        <v>473</v>
      </c>
      <c r="C249" s="4" t="s">
        <v>214</v>
      </c>
      <c r="D249" s="4" t="s">
        <v>183</v>
      </c>
      <c r="E249" s="4" t="s">
        <v>120</v>
      </c>
      <c r="F249" s="4">
        <v>8</v>
      </c>
      <c r="G249" s="4" t="s">
        <v>474</v>
      </c>
      <c r="H249" s="4" t="s">
        <v>10</v>
      </c>
      <c r="I249" s="4" t="s">
        <v>71</v>
      </c>
      <c r="J249" s="4" t="s">
        <v>27</v>
      </c>
      <c r="K249" s="4" t="s">
        <v>40</v>
      </c>
      <c r="L249" s="4" t="s">
        <v>65</v>
      </c>
      <c r="M249" s="4" t="s">
        <v>104</v>
      </c>
      <c r="N249" s="4" t="s">
        <v>96</v>
      </c>
      <c r="O249" s="4" t="s">
        <v>58</v>
      </c>
    </row>
    <row r="250" spans="1:15" x14ac:dyDescent="0.25">
      <c r="B250"/>
    </row>
    <row r="251" spans="1:15" s="4" customFormat="1" x14ac:dyDescent="0.25">
      <c r="A251" s="21" t="s">
        <v>475</v>
      </c>
      <c r="B251" s="4" t="s">
        <v>476</v>
      </c>
      <c r="C251" s="4" t="s">
        <v>229</v>
      </c>
      <c r="D251" s="21" t="s">
        <v>183</v>
      </c>
      <c r="E251" s="21" t="s">
        <v>120</v>
      </c>
      <c r="F251" s="21">
        <v>8</v>
      </c>
      <c r="G251" s="21" t="s">
        <v>478</v>
      </c>
      <c r="H251" s="21" t="s">
        <v>10</v>
      </c>
      <c r="I251" s="21" t="s">
        <v>11</v>
      </c>
      <c r="J251" s="21" t="s">
        <v>12</v>
      </c>
      <c r="K251" s="21" t="s">
        <v>26</v>
      </c>
      <c r="L251" s="21" t="s">
        <v>28</v>
      </c>
      <c r="M251" s="21" t="s">
        <v>36</v>
      </c>
      <c r="N251" s="21" t="s">
        <v>40</v>
      </c>
      <c r="O251" s="21" t="s">
        <v>344</v>
      </c>
    </row>
    <row r="252" spans="1:15" s="4" customFormat="1" x14ac:dyDescent="0.25">
      <c r="A252" s="21"/>
      <c r="B252" s="4" t="s">
        <v>477</v>
      </c>
      <c r="C252" s="4" t="s">
        <v>214</v>
      </c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spans="1:15" x14ac:dyDescent="0.25">
      <c r="B253"/>
    </row>
    <row r="254" spans="1:15" s="4" customFormat="1" x14ac:dyDescent="0.25">
      <c r="A254" s="21" t="s">
        <v>479</v>
      </c>
      <c r="B254" s="4" t="s">
        <v>480</v>
      </c>
      <c r="C254" s="4" t="s">
        <v>214</v>
      </c>
      <c r="D254" s="21" t="s">
        <v>183</v>
      </c>
      <c r="E254" s="21" t="s">
        <v>120</v>
      </c>
      <c r="F254" s="21">
        <v>8</v>
      </c>
      <c r="G254" s="21" t="s">
        <v>307</v>
      </c>
      <c r="H254" s="21" t="s">
        <v>24</v>
      </c>
      <c r="I254" s="21" t="s">
        <v>28</v>
      </c>
      <c r="J254" s="21" t="s">
        <v>425</v>
      </c>
      <c r="K254" s="21" t="s">
        <v>65</v>
      </c>
      <c r="L254" s="21" t="s">
        <v>104</v>
      </c>
    </row>
    <row r="255" spans="1:15" s="4" customFormat="1" x14ac:dyDescent="0.25">
      <c r="A255" s="21"/>
      <c r="B255" s="4" t="s">
        <v>481</v>
      </c>
      <c r="C255" s="4" t="s">
        <v>391</v>
      </c>
      <c r="D255" s="21"/>
      <c r="E255" s="21"/>
      <c r="F255" s="21"/>
      <c r="G255" s="21"/>
      <c r="H255" s="21"/>
      <c r="I255" s="21"/>
      <c r="J255" s="21"/>
      <c r="K255" s="21"/>
      <c r="L255" s="21"/>
    </row>
    <row r="256" spans="1:15" x14ac:dyDescent="0.25">
      <c r="B256"/>
    </row>
    <row r="257" spans="1:18" s="4" customFormat="1" x14ac:dyDescent="0.25">
      <c r="A257" s="4" t="s">
        <v>482</v>
      </c>
      <c r="B257" s="4" t="s">
        <v>483</v>
      </c>
      <c r="C257" s="4" t="s">
        <v>214</v>
      </c>
      <c r="D257" s="4" t="s">
        <v>183</v>
      </c>
      <c r="E257" s="4" t="s">
        <v>120</v>
      </c>
      <c r="F257" s="4">
        <v>8</v>
      </c>
      <c r="G257" s="4" t="s">
        <v>484</v>
      </c>
      <c r="H257" s="4" t="s">
        <v>425</v>
      </c>
      <c r="I257" s="4" t="s">
        <v>26</v>
      </c>
      <c r="J257" s="4" t="s">
        <v>28</v>
      </c>
      <c r="K257" s="4" t="s">
        <v>30</v>
      </c>
      <c r="L257" s="4" t="s">
        <v>58</v>
      </c>
      <c r="M257" s="4" t="s">
        <v>40</v>
      </c>
      <c r="N257" s="4" t="s">
        <v>96</v>
      </c>
    </row>
    <row r="258" spans="1:18" x14ac:dyDescent="0.25">
      <c r="B258"/>
    </row>
    <row r="259" spans="1:18" s="4" customFormat="1" x14ac:dyDescent="0.25">
      <c r="A259" s="21" t="s">
        <v>485</v>
      </c>
      <c r="B259" s="4" t="s">
        <v>486</v>
      </c>
      <c r="C259" s="4" t="s">
        <v>214</v>
      </c>
      <c r="D259" s="21" t="s">
        <v>183</v>
      </c>
      <c r="E259" s="21" t="s">
        <v>120</v>
      </c>
      <c r="F259" s="21">
        <v>8</v>
      </c>
      <c r="G259" s="21" t="s">
        <v>488</v>
      </c>
      <c r="H259" s="21" t="s">
        <v>36</v>
      </c>
      <c r="I259" s="21" t="s">
        <v>37</v>
      </c>
      <c r="J259" s="21" t="s">
        <v>38</v>
      </c>
      <c r="K259" s="21" t="s">
        <v>65</v>
      </c>
      <c r="L259" s="21" t="s">
        <v>96</v>
      </c>
    </row>
    <row r="260" spans="1:18" s="4" customFormat="1" x14ac:dyDescent="0.25">
      <c r="A260" s="21"/>
      <c r="B260" s="4" t="s">
        <v>487</v>
      </c>
      <c r="C260" s="4" t="s">
        <v>391</v>
      </c>
      <c r="D260" s="21"/>
      <c r="E260" s="21"/>
      <c r="F260" s="21"/>
      <c r="G260" s="21"/>
      <c r="H260" s="21"/>
      <c r="I260" s="21"/>
      <c r="J260" s="21"/>
      <c r="K260" s="21"/>
      <c r="L260" s="21"/>
    </row>
    <row r="261" spans="1:18" x14ac:dyDescent="0.25">
      <c r="B261"/>
    </row>
    <row r="262" spans="1:18" s="4" customFormat="1" x14ac:dyDescent="0.25">
      <c r="A262" s="4" t="s">
        <v>489</v>
      </c>
      <c r="B262" s="4" t="s">
        <v>490</v>
      </c>
      <c r="C262" s="4" t="s">
        <v>214</v>
      </c>
      <c r="D262" s="4" t="s">
        <v>183</v>
      </c>
      <c r="E262" s="4" t="s">
        <v>120</v>
      </c>
      <c r="F262" s="4">
        <v>8</v>
      </c>
      <c r="G262" s="4" t="s">
        <v>491</v>
      </c>
      <c r="H262" s="4" t="s">
        <v>21</v>
      </c>
      <c r="I262" s="4" t="s">
        <v>28</v>
      </c>
      <c r="J262" s="4" t="s">
        <v>36</v>
      </c>
      <c r="K262" s="4" t="s">
        <v>73</v>
      </c>
      <c r="L262" s="4" t="s">
        <v>96</v>
      </c>
      <c r="M262" s="4" t="s">
        <v>97</v>
      </c>
    </row>
    <row r="263" spans="1:18" x14ac:dyDescent="0.25">
      <c r="B263"/>
    </row>
    <row r="264" spans="1:18" s="4" customFormat="1" x14ac:dyDescent="0.25">
      <c r="A264" s="21" t="s">
        <v>494</v>
      </c>
      <c r="B264" s="4" t="s">
        <v>495</v>
      </c>
      <c r="C264" s="4" t="s">
        <v>214</v>
      </c>
      <c r="D264" s="21" t="s">
        <v>183</v>
      </c>
      <c r="E264" s="21" t="s">
        <v>120</v>
      </c>
      <c r="F264" s="4">
        <v>8</v>
      </c>
      <c r="G264" s="21" t="s">
        <v>496</v>
      </c>
      <c r="H264" s="21" t="s">
        <v>17</v>
      </c>
      <c r="I264" s="21" t="s">
        <v>24</v>
      </c>
      <c r="J264" s="21" t="s">
        <v>25</v>
      </c>
      <c r="K264" s="21" t="s">
        <v>104</v>
      </c>
      <c r="L264" s="21" t="s">
        <v>139</v>
      </c>
    </row>
    <row r="265" spans="1:18" s="5" customFormat="1" x14ac:dyDescent="0.25">
      <c r="A265" s="21"/>
      <c r="B265" s="5" t="s">
        <v>510</v>
      </c>
      <c r="C265" s="5" t="s">
        <v>212</v>
      </c>
      <c r="D265" s="21"/>
      <c r="E265" s="21"/>
      <c r="F265" s="21">
        <v>6</v>
      </c>
      <c r="G265" s="21"/>
      <c r="H265" s="21"/>
      <c r="I265" s="21"/>
      <c r="J265" s="21"/>
      <c r="K265" s="21"/>
      <c r="L265" s="21"/>
    </row>
    <row r="266" spans="1:18" s="5" customFormat="1" x14ac:dyDescent="0.25">
      <c r="A266" s="21"/>
      <c r="B266" s="5" t="s">
        <v>526</v>
      </c>
      <c r="C266" s="5" t="s">
        <v>391</v>
      </c>
      <c r="D266" s="21"/>
      <c r="E266" s="21"/>
      <c r="F266" s="21"/>
      <c r="G266" s="21"/>
      <c r="H266" s="21"/>
      <c r="I266" s="21"/>
      <c r="J266" s="21"/>
      <c r="K266" s="21"/>
      <c r="L266" s="21"/>
    </row>
    <row r="267" spans="1:18" x14ac:dyDescent="0.25">
      <c r="B267"/>
    </row>
    <row r="268" spans="1:18" s="4" customFormat="1" x14ac:dyDescent="0.25">
      <c r="A268" s="4" t="s">
        <v>257</v>
      </c>
      <c r="B268" s="4" t="s">
        <v>497</v>
      </c>
      <c r="C268" s="4" t="s">
        <v>214</v>
      </c>
      <c r="D268" s="4" t="s">
        <v>183</v>
      </c>
      <c r="E268" s="4" t="s">
        <v>120</v>
      </c>
      <c r="F268" s="4">
        <v>8</v>
      </c>
      <c r="G268" s="4" t="s">
        <v>258</v>
      </c>
      <c r="H268" s="4" t="s">
        <v>11</v>
      </c>
      <c r="I268" s="4" t="s">
        <v>12</v>
      </c>
      <c r="J268" s="4" t="s">
        <v>13</v>
      </c>
      <c r="K268" s="4" t="s">
        <v>40</v>
      </c>
      <c r="L268" s="4" t="s">
        <v>17</v>
      </c>
      <c r="M268" s="4" t="s">
        <v>20</v>
      </c>
      <c r="N268" s="4" t="s">
        <v>24</v>
      </c>
      <c r="O268" s="4" t="s">
        <v>26</v>
      </c>
      <c r="P268" s="4" t="s">
        <v>39</v>
      </c>
      <c r="Q268" s="4" t="s">
        <v>96</v>
      </c>
      <c r="R268" s="4" t="s">
        <v>97</v>
      </c>
    </row>
    <row r="269" spans="1:18" x14ac:dyDescent="0.25">
      <c r="B269"/>
    </row>
    <row r="270" spans="1:18" s="5" customFormat="1" x14ac:dyDescent="0.25">
      <c r="A270" s="21" t="s">
        <v>498</v>
      </c>
      <c r="B270" s="5" t="s">
        <v>499</v>
      </c>
      <c r="C270" s="5" t="s">
        <v>212</v>
      </c>
      <c r="D270" s="21" t="s">
        <v>183</v>
      </c>
      <c r="E270" s="21" t="s">
        <v>120</v>
      </c>
      <c r="F270" s="21">
        <v>6</v>
      </c>
      <c r="G270" s="21" t="s">
        <v>502</v>
      </c>
      <c r="H270" s="21" t="s">
        <v>21</v>
      </c>
      <c r="I270" s="21" t="s">
        <v>24</v>
      </c>
      <c r="J270" s="21" t="s">
        <v>25</v>
      </c>
      <c r="K270" s="21" t="s">
        <v>39</v>
      </c>
    </row>
    <row r="271" spans="1:18" s="5" customFormat="1" x14ac:dyDescent="0.25">
      <c r="A271" s="21"/>
      <c r="B271" s="5" t="s">
        <v>500</v>
      </c>
      <c r="C271" s="5" t="s">
        <v>501</v>
      </c>
      <c r="D271" s="21"/>
      <c r="E271" s="21"/>
      <c r="F271" s="21"/>
      <c r="G271" s="21"/>
      <c r="H271" s="21"/>
      <c r="I271" s="21"/>
      <c r="J271" s="21"/>
      <c r="K271" s="21"/>
    </row>
    <row r="272" spans="1:18" x14ac:dyDescent="0.25">
      <c r="B272"/>
    </row>
    <row r="273" spans="1:14" s="5" customFormat="1" x14ac:dyDescent="0.25">
      <c r="A273" s="21" t="s">
        <v>503</v>
      </c>
      <c r="B273" s="5" t="s">
        <v>504</v>
      </c>
      <c r="C273" s="5" t="s">
        <v>212</v>
      </c>
      <c r="D273" s="21" t="s">
        <v>183</v>
      </c>
      <c r="E273" s="21" t="s">
        <v>120</v>
      </c>
      <c r="F273" s="21">
        <v>6</v>
      </c>
      <c r="G273" s="21" t="s">
        <v>258</v>
      </c>
      <c r="H273" s="21" t="s">
        <v>11</v>
      </c>
      <c r="I273" s="21" t="s">
        <v>12</v>
      </c>
      <c r="J273" s="21" t="s">
        <v>13</v>
      </c>
      <c r="K273" s="21" t="s">
        <v>17</v>
      </c>
      <c r="L273" s="21" t="s">
        <v>24</v>
      </c>
      <c r="M273" s="21" t="s">
        <v>39</v>
      </c>
      <c r="N273" s="21" t="s">
        <v>104</v>
      </c>
    </row>
    <row r="274" spans="1:14" s="5" customFormat="1" x14ac:dyDescent="0.25">
      <c r="A274" s="21"/>
      <c r="B274" s="5" t="s">
        <v>505</v>
      </c>
      <c r="C274" s="5" t="s">
        <v>501</v>
      </c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</row>
    <row r="275" spans="1:14" x14ac:dyDescent="0.25">
      <c r="B275"/>
    </row>
    <row r="276" spans="1:14" s="5" customFormat="1" x14ac:dyDescent="0.25">
      <c r="A276" s="21" t="s">
        <v>509</v>
      </c>
      <c r="B276" s="5" t="s">
        <v>507</v>
      </c>
      <c r="C276" s="5" t="s">
        <v>212</v>
      </c>
      <c r="D276" s="21" t="s">
        <v>183</v>
      </c>
      <c r="E276" s="21" t="s">
        <v>120</v>
      </c>
      <c r="F276" s="21">
        <v>8</v>
      </c>
      <c r="G276" s="21" t="s">
        <v>302</v>
      </c>
      <c r="H276" s="21" t="s">
        <v>36</v>
      </c>
      <c r="I276" s="21" t="s">
        <v>38</v>
      </c>
      <c r="J276" s="21" t="s">
        <v>65</v>
      </c>
      <c r="K276" s="21" t="s">
        <v>73</v>
      </c>
    </row>
    <row r="277" spans="1:14" s="5" customFormat="1" x14ac:dyDescent="0.25">
      <c r="A277" s="21"/>
      <c r="B277" s="5" t="s">
        <v>508</v>
      </c>
      <c r="C277" s="5" t="s">
        <v>391</v>
      </c>
      <c r="D277" s="21"/>
      <c r="E277" s="21"/>
      <c r="F277" s="21"/>
      <c r="G277" s="21"/>
      <c r="H277" s="21"/>
      <c r="I277" s="21"/>
      <c r="J277" s="21"/>
      <c r="K277" s="21"/>
    </row>
    <row r="278" spans="1:14" x14ac:dyDescent="0.25">
      <c r="B278"/>
    </row>
    <row r="279" spans="1:14" s="5" customFormat="1" x14ac:dyDescent="0.25">
      <c r="A279" s="5" t="s">
        <v>506</v>
      </c>
      <c r="B279" s="5" t="s">
        <v>511</v>
      </c>
      <c r="C279" s="5" t="s">
        <v>212</v>
      </c>
      <c r="D279" s="5" t="s">
        <v>183</v>
      </c>
      <c r="E279" s="5" t="s">
        <v>120</v>
      </c>
      <c r="F279" s="5">
        <v>10</v>
      </c>
      <c r="G279" s="5" t="s">
        <v>343</v>
      </c>
      <c r="H279" s="5" t="s">
        <v>41</v>
      </c>
      <c r="I279" s="5" t="s">
        <v>84</v>
      </c>
      <c r="J279" s="5" t="s">
        <v>73</v>
      </c>
    </row>
    <row r="280" spans="1:14" x14ac:dyDescent="0.25">
      <c r="B280"/>
    </row>
    <row r="281" spans="1:14" s="5" customFormat="1" x14ac:dyDescent="0.25">
      <c r="A281" s="21" t="s">
        <v>514</v>
      </c>
      <c r="B281" s="5" t="s">
        <v>512</v>
      </c>
      <c r="C281" s="5" t="s">
        <v>212</v>
      </c>
      <c r="D281" s="21" t="s">
        <v>183</v>
      </c>
      <c r="E281" s="21" t="s">
        <v>120</v>
      </c>
      <c r="F281" s="21">
        <v>6</v>
      </c>
      <c r="G281" s="21" t="s">
        <v>493</v>
      </c>
      <c r="H281" s="21" t="s">
        <v>22</v>
      </c>
      <c r="I281" s="21" t="s">
        <v>73</v>
      </c>
      <c r="J281" s="21" t="s">
        <v>97</v>
      </c>
    </row>
    <row r="282" spans="1:14" s="5" customFormat="1" x14ac:dyDescent="0.25">
      <c r="A282" s="21"/>
      <c r="B282" s="5" t="s">
        <v>513</v>
      </c>
      <c r="C282" s="5" t="s">
        <v>501</v>
      </c>
      <c r="D282" s="21"/>
      <c r="E282" s="21"/>
      <c r="F282" s="21"/>
      <c r="G282" s="21"/>
      <c r="H282" s="21"/>
      <c r="I282" s="21"/>
      <c r="J282" s="21"/>
    </row>
    <row r="283" spans="1:14" x14ac:dyDescent="0.25">
      <c r="B283"/>
    </row>
    <row r="284" spans="1:14" s="5" customFormat="1" x14ac:dyDescent="0.25">
      <c r="A284" s="5" t="s">
        <v>515</v>
      </c>
      <c r="B284" s="6" t="s">
        <v>549</v>
      </c>
      <c r="C284" s="5" t="s">
        <v>212</v>
      </c>
      <c r="D284" s="5" t="s">
        <v>183</v>
      </c>
      <c r="E284" s="5" t="s">
        <v>120</v>
      </c>
      <c r="F284" s="5">
        <v>6</v>
      </c>
      <c r="G284" s="5" t="s">
        <v>516</v>
      </c>
      <c r="H284" s="5" t="s">
        <v>13</v>
      </c>
      <c r="I284" s="5" t="s">
        <v>16</v>
      </c>
      <c r="J284" s="5" t="s">
        <v>19</v>
      </c>
      <c r="K284" s="5" t="s">
        <v>39</v>
      </c>
      <c r="L284" s="5" t="s">
        <v>42</v>
      </c>
      <c r="M284" s="5" t="s">
        <v>97</v>
      </c>
    </row>
    <row r="285" spans="1:14" x14ac:dyDescent="0.25">
      <c r="B285"/>
    </row>
    <row r="286" spans="1:14" s="5" customFormat="1" x14ac:dyDescent="0.25">
      <c r="A286" s="5" t="s">
        <v>518</v>
      </c>
      <c r="B286" s="5" t="s">
        <v>519</v>
      </c>
      <c r="C286" s="5" t="s">
        <v>212</v>
      </c>
      <c r="D286" s="5" t="s">
        <v>183</v>
      </c>
      <c r="E286" s="5" t="s">
        <v>120</v>
      </c>
      <c r="F286" s="5">
        <v>6</v>
      </c>
      <c r="G286" s="5" t="s">
        <v>517</v>
      </c>
      <c r="H286" s="5" t="s">
        <v>127</v>
      </c>
      <c r="I286" s="5" t="s">
        <v>42</v>
      </c>
      <c r="J286" s="5" t="s">
        <v>46</v>
      </c>
      <c r="K286" s="5" t="s">
        <v>80</v>
      </c>
    </row>
    <row r="287" spans="1:14" x14ac:dyDescent="0.25">
      <c r="B287"/>
    </row>
    <row r="288" spans="1:14" s="5" customFormat="1" x14ac:dyDescent="0.25">
      <c r="A288" s="5" t="s">
        <v>520</v>
      </c>
      <c r="B288" s="5" t="s">
        <v>521</v>
      </c>
      <c r="C288" s="5" t="s">
        <v>212</v>
      </c>
      <c r="D288" s="5" t="s">
        <v>183</v>
      </c>
      <c r="E288" s="5" t="s">
        <v>120</v>
      </c>
      <c r="F288" s="5">
        <v>6</v>
      </c>
      <c r="G288" s="5" t="s">
        <v>522</v>
      </c>
      <c r="H288" s="5" t="s">
        <v>33</v>
      </c>
      <c r="I288" s="5" t="s">
        <v>36</v>
      </c>
      <c r="J288" s="5" t="s">
        <v>53</v>
      </c>
      <c r="K288" s="5" t="s">
        <v>73</v>
      </c>
      <c r="L288" s="5" t="s">
        <v>60</v>
      </c>
      <c r="M288" s="5" t="s">
        <v>103</v>
      </c>
    </row>
    <row r="289" spans="1:20" x14ac:dyDescent="0.25">
      <c r="B289"/>
    </row>
    <row r="290" spans="1:20" s="5" customFormat="1" x14ac:dyDescent="0.25">
      <c r="A290" s="5" t="s">
        <v>524</v>
      </c>
      <c r="B290" s="5" t="s">
        <v>525</v>
      </c>
      <c r="C290" s="5" t="s">
        <v>212</v>
      </c>
      <c r="D290" s="5" t="s">
        <v>183</v>
      </c>
      <c r="E290" s="5" t="s">
        <v>120</v>
      </c>
      <c r="F290" s="5">
        <v>6</v>
      </c>
      <c r="G290" s="5" t="s">
        <v>523</v>
      </c>
      <c r="H290" s="5" t="s">
        <v>16</v>
      </c>
      <c r="I290" s="5" t="s">
        <v>39</v>
      </c>
      <c r="J290" s="5" t="s">
        <v>45</v>
      </c>
    </row>
    <row r="291" spans="1:20" x14ac:dyDescent="0.25">
      <c r="B291"/>
    </row>
    <row r="292" spans="1:20" s="6" customFormat="1" x14ac:dyDescent="0.25">
      <c r="A292" s="6" t="s">
        <v>527</v>
      </c>
      <c r="B292" s="6" t="s">
        <v>528</v>
      </c>
      <c r="C292" s="6" t="s">
        <v>229</v>
      </c>
      <c r="D292" s="6" t="s">
        <v>183</v>
      </c>
      <c r="E292" s="6" t="s">
        <v>120</v>
      </c>
      <c r="F292" s="6">
        <v>6</v>
      </c>
      <c r="G292" s="6" t="s">
        <v>478</v>
      </c>
      <c r="H292" s="6" t="s">
        <v>10</v>
      </c>
      <c r="I292" s="6" t="s">
        <v>11</v>
      </c>
      <c r="J292" s="6" t="s">
        <v>12</v>
      </c>
      <c r="K292" s="6" t="s">
        <v>13</v>
      </c>
      <c r="L292" s="6" t="s">
        <v>17</v>
      </c>
      <c r="M292" s="6" t="s">
        <v>20</v>
      </c>
      <c r="N292" s="6" t="s">
        <v>97</v>
      </c>
      <c r="O292" s="6" t="s">
        <v>26</v>
      </c>
      <c r="P292" s="6" t="s">
        <v>40</v>
      </c>
      <c r="Q292" s="6" t="s">
        <v>52</v>
      </c>
      <c r="R292" s="6" t="s">
        <v>58</v>
      </c>
      <c r="S292" s="6" t="s">
        <v>96</v>
      </c>
      <c r="T292" s="6" t="s">
        <v>104</v>
      </c>
    </row>
    <row r="293" spans="1:20" x14ac:dyDescent="0.25">
      <c r="B293"/>
    </row>
    <row r="294" spans="1:20" s="6" customFormat="1" x14ac:dyDescent="0.25">
      <c r="A294" s="6" t="s">
        <v>529</v>
      </c>
      <c r="B294" s="6" t="s">
        <v>530</v>
      </c>
      <c r="C294" s="6" t="s">
        <v>229</v>
      </c>
      <c r="D294" s="6" t="s">
        <v>183</v>
      </c>
      <c r="E294" s="6" t="s">
        <v>120</v>
      </c>
      <c r="F294" s="6">
        <v>10</v>
      </c>
      <c r="G294" s="6" t="s">
        <v>531</v>
      </c>
      <c r="H294" s="6" t="s">
        <v>11</v>
      </c>
      <c r="I294" s="6" t="s">
        <v>12</v>
      </c>
      <c r="J294" s="6" t="s">
        <v>24</v>
      </c>
      <c r="K294" s="6" t="s">
        <v>25</v>
      </c>
      <c r="L294" s="6" t="s">
        <v>28</v>
      </c>
      <c r="M294" s="6" t="s">
        <v>73</v>
      </c>
      <c r="N294" s="6" t="s">
        <v>65</v>
      </c>
      <c r="O294" s="6" t="s">
        <v>139</v>
      </c>
    </row>
    <row r="295" spans="1:20" x14ac:dyDescent="0.25">
      <c r="B295"/>
    </row>
    <row r="296" spans="1:20" s="6" customFormat="1" x14ac:dyDescent="0.25">
      <c r="A296" s="6" t="s">
        <v>532</v>
      </c>
      <c r="B296" s="6" t="s">
        <v>533</v>
      </c>
      <c r="C296" s="6" t="s">
        <v>229</v>
      </c>
      <c r="D296" s="6" t="s">
        <v>183</v>
      </c>
      <c r="E296" s="6" t="s">
        <v>120</v>
      </c>
      <c r="F296" s="6">
        <v>8</v>
      </c>
      <c r="G296" s="6" t="s">
        <v>534</v>
      </c>
      <c r="H296" s="6" t="s">
        <v>20</v>
      </c>
      <c r="I296" s="6" t="s">
        <v>39</v>
      </c>
      <c r="J296" s="6" t="s">
        <v>40</v>
      </c>
      <c r="K296" s="6" t="s">
        <v>42</v>
      </c>
      <c r="L296" s="6" t="s">
        <v>83</v>
      </c>
      <c r="M296" s="6" t="s">
        <v>84</v>
      </c>
      <c r="N296" s="6" t="s">
        <v>104</v>
      </c>
      <c r="O296" s="6" t="s">
        <v>97</v>
      </c>
    </row>
    <row r="297" spans="1:20" x14ac:dyDescent="0.25">
      <c r="B297"/>
    </row>
    <row r="298" spans="1:20" s="6" customFormat="1" x14ac:dyDescent="0.25">
      <c r="A298" s="6" t="s">
        <v>536</v>
      </c>
      <c r="B298" s="6" t="s">
        <v>537</v>
      </c>
      <c r="C298" s="6" t="s">
        <v>229</v>
      </c>
      <c r="D298" s="6" t="s">
        <v>183</v>
      </c>
      <c r="E298" s="6" t="s">
        <v>120</v>
      </c>
      <c r="F298" s="6">
        <v>8</v>
      </c>
      <c r="G298" s="6" t="s">
        <v>535</v>
      </c>
      <c r="H298" s="6" t="s">
        <v>13</v>
      </c>
      <c r="I298" s="6" t="s">
        <v>40</v>
      </c>
      <c r="J298" s="6" t="s">
        <v>139</v>
      </c>
    </row>
    <row r="299" spans="1:20" x14ac:dyDescent="0.25">
      <c r="B299"/>
    </row>
    <row r="300" spans="1:20" s="6" customFormat="1" x14ac:dyDescent="0.25">
      <c r="A300" s="6" t="s">
        <v>538</v>
      </c>
      <c r="B300" s="6" t="s">
        <v>539</v>
      </c>
      <c r="C300" s="6" t="s">
        <v>229</v>
      </c>
      <c r="D300" s="6" t="s">
        <v>183</v>
      </c>
      <c r="E300" s="6" t="s">
        <v>120</v>
      </c>
      <c r="F300" s="6">
        <v>6</v>
      </c>
      <c r="G300" s="6" t="s">
        <v>540</v>
      </c>
      <c r="H300" s="6" t="s">
        <v>17</v>
      </c>
      <c r="I300" s="6" t="s">
        <v>40</v>
      </c>
      <c r="J300" s="6" t="s">
        <v>65</v>
      </c>
      <c r="K300" s="6" t="s">
        <v>104</v>
      </c>
      <c r="L300" s="6" t="s">
        <v>139</v>
      </c>
    </row>
    <row r="301" spans="1:20" x14ac:dyDescent="0.25">
      <c r="B301"/>
    </row>
    <row r="302" spans="1:20" s="6" customFormat="1" x14ac:dyDescent="0.25">
      <c r="A302" s="6" t="s">
        <v>541</v>
      </c>
      <c r="B302" s="6" t="s">
        <v>542</v>
      </c>
      <c r="C302" s="6" t="s">
        <v>229</v>
      </c>
      <c r="D302" s="6" t="s">
        <v>183</v>
      </c>
      <c r="E302" s="6" t="s">
        <v>120</v>
      </c>
      <c r="F302" s="6">
        <v>8</v>
      </c>
      <c r="G302" s="6" t="s">
        <v>543</v>
      </c>
      <c r="H302" s="6" t="s">
        <v>17</v>
      </c>
      <c r="I302" s="6" t="s">
        <v>39</v>
      </c>
      <c r="J302" s="6" t="s">
        <v>65</v>
      </c>
    </row>
    <row r="303" spans="1:20" x14ac:dyDescent="0.25">
      <c r="B303"/>
    </row>
    <row r="304" spans="1:20" s="6" customFormat="1" x14ac:dyDescent="0.25">
      <c r="A304" s="6" t="s">
        <v>544</v>
      </c>
      <c r="B304" s="6" t="s">
        <v>545</v>
      </c>
      <c r="C304" s="6" t="s">
        <v>229</v>
      </c>
      <c r="D304" s="6" t="s">
        <v>183</v>
      </c>
      <c r="E304" s="6" t="s">
        <v>120</v>
      </c>
      <c r="F304" s="6">
        <v>10</v>
      </c>
      <c r="G304" s="6" t="s">
        <v>161</v>
      </c>
      <c r="H304" s="6" t="s">
        <v>17</v>
      </c>
      <c r="I304" s="6" t="s">
        <v>22</v>
      </c>
      <c r="J304" s="6" t="s">
        <v>31</v>
      </c>
      <c r="K304" s="6" t="s">
        <v>39</v>
      </c>
      <c r="L304" s="6" t="s">
        <v>40</v>
      </c>
      <c r="M304" s="6" t="s">
        <v>42</v>
      </c>
      <c r="N304" s="6" t="s">
        <v>45</v>
      </c>
      <c r="O304" s="6" t="s">
        <v>81</v>
      </c>
      <c r="P304" s="6" t="s">
        <v>104</v>
      </c>
      <c r="Q304" s="6" t="s">
        <v>97</v>
      </c>
    </row>
    <row r="305" spans="1:15" x14ac:dyDescent="0.25">
      <c r="B305"/>
    </row>
    <row r="306" spans="1:15" s="6" customFormat="1" x14ac:dyDescent="0.25">
      <c r="A306" s="6" t="s">
        <v>546</v>
      </c>
      <c r="B306" s="6" t="s">
        <v>547</v>
      </c>
      <c r="C306" s="6" t="s">
        <v>229</v>
      </c>
      <c r="D306" s="6" t="s">
        <v>183</v>
      </c>
      <c r="E306" s="6" t="s">
        <v>120</v>
      </c>
      <c r="F306" s="6">
        <v>6</v>
      </c>
      <c r="G306" s="6" t="s">
        <v>548</v>
      </c>
      <c r="H306" s="6" t="s">
        <v>11</v>
      </c>
      <c r="I306" s="6" t="s">
        <v>24</v>
      </c>
      <c r="J306" s="6" t="s">
        <v>26</v>
      </c>
      <c r="K306" s="6" t="s">
        <v>69</v>
      </c>
      <c r="L306" s="6" t="s">
        <v>40</v>
      </c>
      <c r="M306" s="6" t="s">
        <v>73</v>
      </c>
      <c r="N306" s="6" t="s">
        <v>96</v>
      </c>
    </row>
    <row r="307" spans="1:15" x14ac:dyDescent="0.25">
      <c r="B307"/>
    </row>
    <row r="308" spans="1:15" s="6" customFormat="1" x14ac:dyDescent="0.25">
      <c r="A308" s="6" t="s">
        <v>550</v>
      </c>
      <c r="B308" s="6" t="s">
        <v>551</v>
      </c>
      <c r="C308" s="6" t="s">
        <v>501</v>
      </c>
      <c r="D308" s="6" t="s">
        <v>183</v>
      </c>
      <c r="E308" s="6" t="s">
        <v>120</v>
      </c>
      <c r="F308" s="6">
        <v>8</v>
      </c>
      <c r="G308" s="6" t="s">
        <v>552</v>
      </c>
      <c r="H308" s="6" t="s">
        <v>17</v>
      </c>
      <c r="I308" s="6" t="s">
        <v>39</v>
      </c>
      <c r="J308" s="6" t="s">
        <v>104</v>
      </c>
      <c r="K308" s="6" t="s">
        <v>139</v>
      </c>
    </row>
    <row r="309" spans="1:15" x14ac:dyDescent="0.25">
      <c r="B309"/>
    </row>
    <row r="310" spans="1:15" s="6" customFormat="1" x14ac:dyDescent="0.25">
      <c r="A310" s="6" t="s">
        <v>553</v>
      </c>
      <c r="B310" s="6" t="s">
        <v>554</v>
      </c>
      <c r="C310" s="6" t="s">
        <v>501</v>
      </c>
      <c r="D310" s="6" t="s">
        <v>183</v>
      </c>
      <c r="E310" s="6" t="s">
        <v>120</v>
      </c>
      <c r="F310" s="6">
        <v>8</v>
      </c>
      <c r="G310" s="6" t="s">
        <v>126</v>
      </c>
      <c r="H310" s="6" t="s">
        <v>22</v>
      </c>
      <c r="I310" s="6" t="s">
        <v>24</v>
      </c>
      <c r="J310" s="6" t="s">
        <v>127</v>
      </c>
      <c r="K310" s="6" t="s">
        <v>36</v>
      </c>
      <c r="L310" s="6" t="s">
        <v>39</v>
      </c>
      <c r="M310" s="6" t="s">
        <v>65</v>
      </c>
      <c r="N310" s="6" t="s">
        <v>83</v>
      </c>
      <c r="O310" s="6" t="s">
        <v>139</v>
      </c>
    </row>
    <row r="311" spans="1:15" x14ac:dyDescent="0.25">
      <c r="B311"/>
    </row>
    <row r="312" spans="1:15" s="6" customFormat="1" x14ac:dyDescent="0.25">
      <c r="A312" s="6" t="s">
        <v>555</v>
      </c>
      <c r="B312" s="6" t="s">
        <v>556</v>
      </c>
      <c r="C312" s="6" t="s">
        <v>501</v>
      </c>
      <c r="D312" s="6" t="s">
        <v>183</v>
      </c>
      <c r="E312" s="6" t="s">
        <v>120</v>
      </c>
      <c r="F312" s="6">
        <v>10</v>
      </c>
      <c r="G312" s="6" t="s">
        <v>557</v>
      </c>
      <c r="H312" s="6" t="s">
        <v>24</v>
      </c>
      <c r="I312" s="6" t="s">
        <v>65</v>
      </c>
      <c r="J312" s="6" t="s">
        <v>104</v>
      </c>
      <c r="K312" s="6" t="s">
        <v>105</v>
      </c>
    </row>
    <row r="313" spans="1:15" x14ac:dyDescent="0.25">
      <c r="B313"/>
    </row>
    <row r="314" spans="1:15" s="6" customFormat="1" x14ac:dyDescent="0.25">
      <c r="A314" s="6" t="s">
        <v>558</v>
      </c>
      <c r="B314" s="6" t="s">
        <v>559</v>
      </c>
      <c r="C314" s="6" t="s">
        <v>501</v>
      </c>
      <c r="D314" s="6" t="s">
        <v>183</v>
      </c>
      <c r="E314" s="6" t="s">
        <v>120</v>
      </c>
      <c r="F314" s="6">
        <v>8</v>
      </c>
      <c r="G314" s="6" t="s">
        <v>560</v>
      </c>
      <c r="H314" s="6" t="s">
        <v>83</v>
      </c>
      <c r="I314" s="6" t="s">
        <v>105</v>
      </c>
      <c r="J314" s="6" t="s">
        <v>80</v>
      </c>
    </row>
    <row r="315" spans="1:15" x14ac:dyDescent="0.25">
      <c r="B315"/>
    </row>
    <row r="316" spans="1:15" s="6" customFormat="1" x14ac:dyDescent="0.25">
      <c r="A316" s="6" t="s">
        <v>561</v>
      </c>
      <c r="B316" s="6" t="s">
        <v>562</v>
      </c>
      <c r="C316" s="6" t="s">
        <v>501</v>
      </c>
      <c r="D316" s="6" t="s">
        <v>183</v>
      </c>
      <c r="E316" s="6" t="s">
        <v>120</v>
      </c>
      <c r="F316" s="6">
        <v>8</v>
      </c>
      <c r="G316" s="6" t="s">
        <v>557</v>
      </c>
      <c r="H316" s="6" t="s">
        <v>13</v>
      </c>
      <c r="I316" s="6" t="s">
        <v>24</v>
      </c>
      <c r="J316" s="6" t="s">
        <v>42</v>
      </c>
      <c r="K316" s="6" t="s">
        <v>97</v>
      </c>
    </row>
    <row r="317" spans="1:15" x14ac:dyDescent="0.25">
      <c r="B317"/>
    </row>
    <row r="318" spans="1:15" s="6" customFormat="1" x14ac:dyDescent="0.25">
      <c r="A318" s="21" t="s">
        <v>563</v>
      </c>
      <c r="B318" s="6" t="s">
        <v>564</v>
      </c>
      <c r="C318" s="6" t="s">
        <v>501</v>
      </c>
      <c r="D318" s="21" t="s">
        <v>183</v>
      </c>
      <c r="E318" s="21" t="s">
        <v>120</v>
      </c>
      <c r="F318" s="6">
        <v>6</v>
      </c>
      <c r="G318" s="21" t="s">
        <v>566</v>
      </c>
      <c r="H318" s="21" t="s">
        <v>53</v>
      </c>
      <c r="I318" s="21" t="s">
        <v>72</v>
      </c>
      <c r="J318" s="21" t="s">
        <v>80</v>
      </c>
      <c r="K318" s="21" t="s">
        <v>104</v>
      </c>
    </row>
    <row r="319" spans="1:15" s="6" customFormat="1" x14ac:dyDescent="0.25">
      <c r="A319" s="21"/>
      <c r="B319" s="6" t="s">
        <v>565</v>
      </c>
      <c r="C319" s="6" t="s">
        <v>212</v>
      </c>
      <c r="D319" s="21"/>
      <c r="E319" s="21"/>
      <c r="F319" s="6">
        <v>8</v>
      </c>
      <c r="G319" s="21"/>
      <c r="H319" s="21"/>
      <c r="I319" s="21"/>
      <c r="J319" s="21"/>
      <c r="K319" s="21"/>
    </row>
    <row r="320" spans="1:15" x14ac:dyDescent="0.25">
      <c r="B320"/>
    </row>
    <row r="321" spans="1:14" x14ac:dyDescent="0.25">
      <c r="B321"/>
    </row>
    <row r="322" spans="1:14" x14ac:dyDescent="0.25">
      <c r="B322"/>
    </row>
    <row r="323" spans="1:14" s="7" customFormat="1" x14ac:dyDescent="0.25">
      <c r="A323" s="21" t="s">
        <v>758</v>
      </c>
      <c r="B323" s="22" t="s">
        <v>592</v>
      </c>
      <c r="C323" s="7" t="s">
        <v>148</v>
      </c>
      <c r="D323" s="22" t="s">
        <v>119</v>
      </c>
      <c r="E323" s="22" t="s">
        <v>568</v>
      </c>
      <c r="F323" s="22">
        <v>7</v>
      </c>
      <c r="G323" s="22" t="s">
        <v>567</v>
      </c>
      <c r="H323" s="22" t="s">
        <v>17</v>
      </c>
      <c r="I323" s="22" t="s">
        <v>40</v>
      </c>
      <c r="J323" s="22" t="s">
        <v>88</v>
      </c>
    </row>
    <row r="324" spans="1:14" s="7" customFormat="1" x14ac:dyDescent="0.25">
      <c r="A324" s="21"/>
      <c r="B324" s="22"/>
      <c r="C324" s="7" t="s">
        <v>197</v>
      </c>
      <c r="D324" s="22"/>
      <c r="E324" s="22"/>
      <c r="F324" s="22"/>
      <c r="G324" s="22"/>
      <c r="H324" s="22"/>
      <c r="I324" s="22"/>
      <c r="J324" s="22"/>
    </row>
    <row r="325" spans="1:14" s="7" customFormat="1" x14ac:dyDescent="0.25">
      <c r="A325" s="21"/>
      <c r="B325" s="22"/>
      <c r="C325" s="7" t="s">
        <v>229</v>
      </c>
      <c r="D325" s="22"/>
      <c r="E325" s="22"/>
      <c r="F325" s="22"/>
      <c r="G325" s="22"/>
      <c r="H325" s="22"/>
      <c r="I325" s="22"/>
      <c r="J325" s="22"/>
    </row>
    <row r="326" spans="1:14" s="7" customFormat="1" x14ac:dyDescent="0.25">
      <c r="A326" s="21"/>
      <c r="B326" s="22"/>
      <c r="C326" s="7" t="s">
        <v>640</v>
      </c>
      <c r="D326" s="22"/>
      <c r="E326" s="22"/>
      <c r="F326" s="22"/>
      <c r="G326" s="22"/>
      <c r="H326" s="22"/>
      <c r="I326" s="22"/>
      <c r="J326" s="22"/>
    </row>
    <row r="328" spans="1:14" s="7" customFormat="1" x14ac:dyDescent="0.25">
      <c r="A328" s="7" t="s">
        <v>569</v>
      </c>
      <c r="B328" s="9" t="s">
        <v>593</v>
      </c>
      <c r="C328" s="7" t="s">
        <v>148</v>
      </c>
      <c r="D328" s="7" t="s">
        <v>119</v>
      </c>
      <c r="E328" s="7" t="s">
        <v>568</v>
      </c>
      <c r="F328" s="7">
        <v>10</v>
      </c>
      <c r="G328" s="7" t="s">
        <v>570</v>
      </c>
      <c r="H328" s="7" t="s">
        <v>82</v>
      </c>
      <c r="I328" s="7" t="s">
        <v>83</v>
      </c>
      <c r="J328" s="7" t="s">
        <v>105</v>
      </c>
    </row>
    <row r="330" spans="1:14" s="7" customFormat="1" x14ac:dyDescent="0.25">
      <c r="A330" s="21" t="s">
        <v>575</v>
      </c>
      <c r="B330" s="9" t="s">
        <v>594</v>
      </c>
      <c r="C330" s="7" t="s">
        <v>148</v>
      </c>
      <c r="D330" s="21" t="s">
        <v>119</v>
      </c>
      <c r="E330" s="21" t="s">
        <v>568</v>
      </c>
      <c r="F330" s="7">
        <v>8</v>
      </c>
      <c r="G330" s="7" t="s">
        <v>571</v>
      </c>
      <c r="H330" s="7" t="s">
        <v>18</v>
      </c>
      <c r="I330" s="7" t="s">
        <v>22</v>
      </c>
      <c r="J330" s="7" t="s">
        <v>39</v>
      </c>
      <c r="K330" s="7" t="s">
        <v>65</v>
      </c>
      <c r="L330" s="7" t="s">
        <v>97</v>
      </c>
      <c r="M330" s="7" t="s">
        <v>139</v>
      </c>
    </row>
    <row r="331" spans="1:14" s="7" customFormat="1" x14ac:dyDescent="0.25">
      <c r="A331" s="21"/>
      <c r="B331" s="9" t="s">
        <v>595</v>
      </c>
      <c r="C331" s="7" t="s">
        <v>116</v>
      </c>
      <c r="D331" s="21"/>
      <c r="E331" s="21"/>
      <c r="F331" s="7">
        <v>7</v>
      </c>
      <c r="G331" s="7" t="s">
        <v>574</v>
      </c>
      <c r="H331" s="7" t="s">
        <v>39</v>
      </c>
      <c r="I331" s="7" t="s">
        <v>104</v>
      </c>
      <c r="J331" s="7" t="s">
        <v>97</v>
      </c>
      <c r="K331" s="7" t="s">
        <v>139</v>
      </c>
      <c r="L331" s="7" t="s">
        <v>188</v>
      </c>
    </row>
    <row r="332" spans="1:14" s="7" customFormat="1" x14ac:dyDescent="0.25">
      <c r="A332" s="21"/>
      <c r="B332" s="22" t="s">
        <v>619</v>
      </c>
      <c r="C332" s="7" t="s">
        <v>125</v>
      </c>
      <c r="D332" s="21"/>
      <c r="E332" s="21"/>
      <c r="F332" s="21">
        <v>10</v>
      </c>
      <c r="G332" s="7" t="s">
        <v>708</v>
      </c>
      <c r="H332" s="21" t="s">
        <v>18</v>
      </c>
      <c r="I332" s="21" t="s">
        <v>39</v>
      </c>
      <c r="J332" s="21" t="s">
        <v>40</v>
      </c>
      <c r="K332" s="21" t="s">
        <v>65</v>
      </c>
      <c r="L332" s="21" t="s">
        <v>104</v>
      </c>
      <c r="M332" s="21" t="s">
        <v>139</v>
      </c>
      <c r="N332" s="21" t="s">
        <v>97</v>
      </c>
    </row>
    <row r="333" spans="1:14" s="7" customFormat="1" x14ac:dyDescent="0.25">
      <c r="A333" s="21"/>
      <c r="B333" s="22"/>
      <c r="C333" s="7" t="s">
        <v>609</v>
      </c>
      <c r="D333" s="21"/>
      <c r="E333" s="21"/>
      <c r="F333" s="21"/>
      <c r="G333" s="7" t="s">
        <v>620</v>
      </c>
      <c r="H333" s="21"/>
      <c r="I333" s="21"/>
      <c r="J333" s="21"/>
      <c r="K333" s="21"/>
      <c r="L333" s="21"/>
      <c r="M333" s="21"/>
      <c r="N333" s="21"/>
    </row>
    <row r="334" spans="1:14" s="7" customFormat="1" x14ac:dyDescent="0.25">
      <c r="A334" s="21"/>
      <c r="B334" s="22" t="s">
        <v>658</v>
      </c>
      <c r="C334" s="7" t="s">
        <v>640</v>
      </c>
      <c r="D334" s="21"/>
      <c r="E334" s="21"/>
      <c r="F334" s="21"/>
      <c r="G334" s="7" t="s">
        <v>659</v>
      </c>
      <c r="H334" s="21" t="s">
        <v>25</v>
      </c>
      <c r="I334" s="21" t="s">
        <v>42</v>
      </c>
      <c r="J334" s="21" t="s">
        <v>104</v>
      </c>
      <c r="K334" s="21" t="s">
        <v>97</v>
      </c>
      <c r="L334" s="21" t="s">
        <v>139</v>
      </c>
    </row>
    <row r="335" spans="1:14" s="7" customFormat="1" x14ac:dyDescent="0.25">
      <c r="A335" s="21"/>
      <c r="B335" s="22"/>
      <c r="C335" s="7" t="s">
        <v>391</v>
      </c>
      <c r="D335" s="21"/>
      <c r="E335" s="21"/>
      <c r="F335" s="21"/>
      <c r="G335" s="7" t="s">
        <v>756</v>
      </c>
      <c r="H335" s="21"/>
      <c r="I335" s="21"/>
      <c r="J335" s="21"/>
      <c r="K335" s="21"/>
      <c r="L335" s="21"/>
    </row>
    <row r="336" spans="1:14" s="7" customFormat="1" x14ac:dyDescent="0.25">
      <c r="A336" s="21"/>
      <c r="B336" s="9" t="s">
        <v>677</v>
      </c>
      <c r="C336" s="7" t="s">
        <v>115</v>
      </c>
      <c r="D336" s="21"/>
      <c r="E336" s="21"/>
      <c r="F336" s="21"/>
      <c r="G336" s="7" t="s">
        <v>678</v>
      </c>
      <c r="H336" s="9" t="s">
        <v>22</v>
      </c>
      <c r="I336" s="7" t="s">
        <v>40</v>
      </c>
      <c r="J336" s="7" t="s">
        <v>65</v>
      </c>
      <c r="K336" s="7" t="s">
        <v>97</v>
      </c>
      <c r="L336" s="7" t="s">
        <v>104</v>
      </c>
      <c r="M336" s="7" t="s">
        <v>139</v>
      </c>
    </row>
    <row r="337" spans="1:13" s="7" customFormat="1" x14ac:dyDescent="0.25">
      <c r="A337" s="21"/>
      <c r="B337" s="9" t="s">
        <v>692</v>
      </c>
      <c r="C337" s="7" t="s">
        <v>132</v>
      </c>
      <c r="D337" s="21"/>
      <c r="E337" s="21"/>
      <c r="F337" s="21"/>
      <c r="G337" s="9" t="s">
        <v>693</v>
      </c>
      <c r="H337" s="9" t="s">
        <v>22</v>
      </c>
      <c r="I337" s="7" t="s">
        <v>39</v>
      </c>
      <c r="J337" s="7" t="s">
        <v>104</v>
      </c>
      <c r="K337" s="7" t="s">
        <v>97</v>
      </c>
      <c r="L337" s="7" t="s">
        <v>139</v>
      </c>
    </row>
    <row r="338" spans="1:13" s="7" customFormat="1" x14ac:dyDescent="0.25">
      <c r="A338" s="21"/>
      <c r="B338" s="9" t="s">
        <v>713</v>
      </c>
      <c r="C338" s="7" t="s">
        <v>214</v>
      </c>
      <c r="D338" s="21"/>
      <c r="E338" s="21"/>
      <c r="F338" s="21"/>
      <c r="G338" s="7" t="s">
        <v>714</v>
      </c>
      <c r="H338" s="7" t="s">
        <v>40</v>
      </c>
      <c r="I338" s="7" t="s">
        <v>65</v>
      </c>
      <c r="J338" s="7" t="s">
        <v>104</v>
      </c>
      <c r="K338" s="7" t="s">
        <v>97</v>
      </c>
      <c r="L338" s="7" t="s">
        <v>139</v>
      </c>
    </row>
    <row r="339" spans="1:13" s="7" customFormat="1" x14ac:dyDescent="0.25">
      <c r="A339" s="21"/>
      <c r="B339" s="9" t="s">
        <v>728</v>
      </c>
      <c r="C339" s="7" t="s">
        <v>212</v>
      </c>
      <c r="D339" s="21"/>
      <c r="E339" s="21"/>
      <c r="F339" s="21"/>
      <c r="G339" s="7" t="s">
        <v>729</v>
      </c>
      <c r="H339" s="7" t="s">
        <v>22</v>
      </c>
      <c r="I339" s="7" t="s">
        <v>24</v>
      </c>
      <c r="J339" s="7" t="s">
        <v>39</v>
      </c>
      <c r="K339" s="7" t="s">
        <v>97</v>
      </c>
      <c r="L339" s="7" t="s">
        <v>188</v>
      </c>
      <c r="M339" s="7" t="s">
        <v>139</v>
      </c>
    </row>
    <row r="340" spans="1:13" s="7" customFormat="1" x14ac:dyDescent="0.25">
      <c r="B340" s="9"/>
    </row>
    <row r="341" spans="1:13" s="7" customFormat="1" x14ac:dyDescent="0.25">
      <c r="A341" s="7" t="s">
        <v>572</v>
      </c>
      <c r="B341" s="9" t="s">
        <v>596</v>
      </c>
      <c r="C341" s="7" t="s">
        <v>148</v>
      </c>
      <c r="D341" s="7" t="s">
        <v>119</v>
      </c>
      <c r="E341" s="7" t="s">
        <v>568</v>
      </c>
      <c r="F341" s="7">
        <v>6</v>
      </c>
      <c r="G341" s="7" t="s">
        <v>573</v>
      </c>
      <c r="H341" s="7" t="s">
        <v>20</v>
      </c>
      <c r="I341" s="7" t="s">
        <v>22</v>
      </c>
      <c r="J341" s="7" t="s">
        <v>89</v>
      </c>
      <c r="K341" s="7" t="s">
        <v>84</v>
      </c>
    </row>
    <row r="343" spans="1:13" s="7" customFormat="1" x14ac:dyDescent="0.25">
      <c r="A343" s="21" t="s">
        <v>577</v>
      </c>
      <c r="B343" s="9" t="s">
        <v>591</v>
      </c>
      <c r="C343" s="7" t="s">
        <v>116</v>
      </c>
      <c r="D343" s="21" t="s">
        <v>119</v>
      </c>
      <c r="E343" s="21" t="s">
        <v>568</v>
      </c>
      <c r="F343" s="7">
        <v>8</v>
      </c>
      <c r="G343" s="7" t="s">
        <v>576</v>
      </c>
      <c r="H343" s="21" t="s">
        <v>83</v>
      </c>
      <c r="I343" s="21" t="s">
        <v>158</v>
      </c>
      <c r="J343" s="21" t="s">
        <v>139</v>
      </c>
    </row>
    <row r="344" spans="1:13" s="7" customFormat="1" x14ac:dyDescent="0.25">
      <c r="A344" s="21"/>
      <c r="B344" s="9" t="s">
        <v>597</v>
      </c>
      <c r="C344" s="7" t="s">
        <v>590</v>
      </c>
      <c r="D344" s="21"/>
      <c r="E344" s="21"/>
      <c r="F344" s="7">
        <v>5</v>
      </c>
      <c r="G344" s="7" t="s">
        <v>606</v>
      </c>
      <c r="H344" s="21"/>
      <c r="I344" s="21"/>
      <c r="J344" s="21"/>
    </row>
    <row r="345" spans="1:13" s="7" customFormat="1" x14ac:dyDescent="0.25">
      <c r="A345" s="21"/>
      <c r="B345" s="9" t="s">
        <v>611</v>
      </c>
      <c r="C345" s="7" t="s">
        <v>609</v>
      </c>
      <c r="D345" s="21"/>
      <c r="E345" s="21"/>
      <c r="F345" s="7">
        <v>10</v>
      </c>
      <c r="G345" s="7" t="s">
        <v>612</v>
      </c>
      <c r="H345" s="21"/>
      <c r="I345" s="21"/>
      <c r="J345" s="21"/>
    </row>
    <row r="346" spans="1:13" s="7" customFormat="1" x14ac:dyDescent="0.25">
      <c r="A346" s="21"/>
      <c r="B346" s="9" t="s">
        <v>647</v>
      </c>
      <c r="C346" s="7" t="s">
        <v>640</v>
      </c>
      <c r="D346" s="21"/>
      <c r="E346" s="21"/>
      <c r="F346" s="7">
        <v>7</v>
      </c>
      <c r="G346" s="7" t="s">
        <v>648</v>
      </c>
      <c r="H346" s="21"/>
      <c r="I346" s="21"/>
      <c r="J346" s="21"/>
    </row>
    <row r="347" spans="1:13" s="7" customFormat="1" x14ac:dyDescent="0.25">
      <c r="A347" s="21"/>
      <c r="B347" s="22" t="s">
        <v>690</v>
      </c>
      <c r="C347" s="7" t="s">
        <v>132</v>
      </c>
      <c r="D347" s="21"/>
      <c r="E347" s="21"/>
      <c r="F347" s="21">
        <v>10</v>
      </c>
      <c r="G347" s="7" t="s">
        <v>691</v>
      </c>
      <c r="H347" s="21"/>
      <c r="I347" s="21"/>
      <c r="J347" s="21"/>
    </row>
    <row r="348" spans="1:13" s="7" customFormat="1" x14ac:dyDescent="0.25">
      <c r="A348" s="21"/>
      <c r="B348" s="22"/>
      <c r="C348" s="7" t="s">
        <v>214</v>
      </c>
      <c r="D348" s="21"/>
      <c r="E348" s="21"/>
      <c r="F348" s="21"/>
      <c r="G348" s="21" t="s">
        <v>726</v>
      </c>
      <c r="H348" s="21"/>
      <c r="I348" s="21"/>
      <c r="J348" s="21"/>
    </row>
    <row r="349" spans="1:13" s="7" customFormat="1" x14ac:dyDescent="0.25">
      <c r="A349" s="21"/>
      <c r="B349" s="22"/>
      <c r="C349" s="7" t="s">
        <v>212</v>
      </c>
      <c r="D349" s="21"/>
      <c r="E349" s="21"/>
      <c r="F349" s="21"/>
      <c r="G349" s="21"/>
      <c r="H349" s="21"/>
      <c r="I349" s="21"/>
      <c r="J349" s="21"/>
    </row>
    <row r="350" spans="1:13" s="7" customFormat="1" x14ac:dyDescent="0.25">
      <c r="A350" s="21"/>
      <c r="B350" s="7" t="s">
        <v>755</v>
      </c>
      <c r="C350" s="7" t="s">
        <v>391</v>
      </c>
      <c r="D350" s="21"/>
      <c r="E350" s="21"/>
      <c r="F350" s="21"/>
      <c r="G350" s="7" t="s">
        <v>691</v>
      </c>
      <c r="H350" s="21"/>
      <c r="I350" s="21"/>
      <c r="J350" s="21"/>
    </row>
    <row r="351" spans="1:13" x14ac:dyDescent="0.25">
      <c r="F351" s="7"/>
      <c r="H351" s="7"/>
    </row>
    <row r="352" spans="1:13" s="7" customFormat="1" x14ac:dyDescent="0.25">
      <c r="A352" s="21" t="s">
        <v>578</v>
      </c>
      <c r="B352" s="7" t="s">
        <v>598</v>
      </c>
      <c r="C352" s="7" t="s">
        <v>116</v>
      </c>
      <c r="D352" s="21" t="s">
        <v>119</v>
      </c>
      <c r="E352" s="21" t="s">
        <v>568</v>
      </c>
      <c r="F352" s="7">
        <v>10</v>
      </c>
      <c r="G352" s="7" t="s">
        <v>579</v>
      </c>
      <c r="H352" s="21" t="s">
        <v>22</v>
      </c>
      <c r="I352" s="21" t="s">
        <v>82</v>
      </c>
      <c r="J352" s="21" t="s">
        <v>83</v>
      </c>
      <c r="K352" s="21" t="s">
        <v>105</v>
      </c>
      <c r="L352" s="21" t="s">
        <v>188</v>
      </c>
      <c r="M352" s="7" t="s">
        <v>80</v>
      </c>
    </row>
    <row r="353" spans="1:14" s="7" customFormat="1" x14ac:dyDescent="0.25">
      <c r="A353" s="21"/>
      <c r="B353" s="7">
        <v>86668</v>
      </c>
      <c r="C353" s="7" t="s">
        <v>115</v>
      </c>
      <c r="D353" s="21"/>
      <c r="E353" s="21"/>
      <c r="F353" s="7">
        <v>8</v>
      </c>
      <c r="G353" s="7" t="s">
        <v>679</v>
      </c>
      <c r="H353" s="21"/>
      <c r="I353" s="21"/>
      <c r="J353" s="21"/>
      <c r="K353" s="21"/>
      <c r="L353" s="21"/>
      <c r="M353" s="7" t="s">
        <v>42</v>
      </c>
    </row>
    <row r="354" spans="1:14" s="7" customFormat="1" x14ac:dyDescent="0.25">
      <c r="A354" s="21"/>
      <c r="B354" s="7">
        <v>85930</v>
      </c>
      <c r="C354" s="7" t="s">
        <v>391</v>
      </c>
      <c r="D354" s="21"/>
      <c r="E354" s="21"/>
      <c r="F354" s="7">
        <v>10</v>
      </c>
      <c r="G354" s="7" t="s">
        <v>757</v>
      </c>
      <c r="H354" s="21"/>
      <c r="I354" s="21"/>
      <c r="J354" s="21"/>
      <c r="K354" s="21"/>
      <c r="L354" s="21"/>
    </row>
    <row r="356" spans="1:14" s="7" customFormat="1" x14ac:dyDescent="0.25">
      <c r="A356" s="21" t="s">
        <v>580</v>
      </c>
      <c r="B356" s="22" t="s">
        <v>599</v>
      </c>
      <c r="C356" s="7" t="s">
        <v>590</v>
      </c>
      <c r="D356" s="21" t="s">
        <v>119</v>
      </c>
      <c r="E356" s="21" t="s">
        <v>568</v>
      </c>
      <c r="F356" s="21">
        <v>5</v>
      </c>
      <c r="G356" s="21" t="s">
        <v>581</v>
      </c>
      <c r="H356" s="21" t="s">
        <v>17</v>
      </c>
      <c r="I356" s="21" t="s">
        <v>22</v>
      </c>
      <c r="J356" s="21" t="s">
        <v>24</v>
      </c>
      <c r="K356" s="21" t="s">
        <v>40</v>
      </c>
      <c r="L356" s="21" t="s">
        <v>11</v>
      </c>
      <c r="M356" s="21" t="s">
        <v>344</v>
      </c>
    </row>
    <row r="357" spans="1:14" s="7" customFormat="1" x14ac:dyDescent="0.25">
      <c r="A357" s="21"/>
      <c r="B357" s="22"/>
      <c r="C357" s="7" t="s">
        <v>116</v>
      </c>
      <c r="D357" s="21"/>
      <c r="E357" s="21"/>
      <c r="F357" s="21"/>
      <c r="G357" s="21"/>
      <c r="H357" s="21"/>
      <c r="I357" s="21"/>
      <c r="J357" s="21"/>
      <c r="K357" s="21"/>
      <c r="L357" s="21"/>
      <c r="M357" s="21"/>
    </row>
    <row r="359" spans="1:14" s="7" customFormat="1" x14ac:dyDescent="0.25">
      <c r="A359" s="21" t="s">
        <v>582</v>
      </c>
      <c r="B359" s="9" t="s">
        <v>600</v>
      </c>
      <c r="C359" s="7" t="s">
        <v>132</v>
      </c>
      <c r="D359" s="21" t="s">
        <v>119</v>
      </c>
      <c r="E359" s="21" t="s">
        <v>568</v>
      </c>
      <c r="F359" s="21">
        <v>9</v>
      </c>
      <c r="G359" s="21" t="s">
        <v>583</v>
      </c>
      <c r="H359" s="21" t="s">
        <v>82</v>
      </c>
      <c r="I359" s="21" t="s">
        <v>83</v>
      </c>
      <c r="J359" s="21" t="s">
        <v>105</v>
      </c>
      <c r="K359" s="21" t="s">
        <v>188</v>
      </c>
    </row>
    <row r="360" spans="1:14" s="7" customFormat="1" x14ac:dyDescent="0.25">
      <c r="A360" s="21"/>
      <c r="B360" s="9" t="s">
        <v>601</v>
      </c>
      <c r="C360" s="7" t="s">
        <v>116</v>
      </c>
      <c r="D360" s="21"/>
      <c r="E360" s="21"/>
      <c r="F360" s="21"/>
      <c r="G360" s="21"/>
      <c r="H360" s="21"/>
      <c r="I360" s="21"/>
      <c r="J360" s="21"/>
      <c r="K360" s="21"/>
    </row>
    <row r="362" spans="1:14" s="7" customFormat="1" x14ac:dyDescent="0.25">
      <c r="A362" s="21" t="s">
        <v>584</v>
      </c>
      <c r="B362" s="22" t="s">
        <v>602</v>
      </c>
      <c r="C362" s="7" t="s">
        <v>116</v>
      </c>
      <c r="D362" s="7" t="s">
        <v>119</v>
      </c>
      <c r="E362" s="21" t="s">
        <v>568</v>
      </c>
      <c r="F362" s="21">
        <v>5</v>
      </c>
      <c r="G362" s="21" t="s">
        <v>585</v>
      </c>
      <c r="H362" s="21" t="s">
        <v>20</v>
      </c>
      <c r="I362" s="21" t="s">
        <v>53</v>
      </c>
      <c r="J362" s="21" t="s">
        <v>22</v>
      </c>
      <c r="K362" s="21" t="s">
        <v>31</v>
      </c>
      <c r="L362" s="21" t="s">
        <v>45</v>
      </c>
      <c r="M362" s="21" t="s">
        <v>36</v>
      </c>
      <c r="N362" s="21" t="s">
        <v>188</v>
      </c>
    </row>
    <row r="363" spans="1:14" s="7" customFormat="1" x14ac:dyDescent="0.25">
      <c r="A363" s="21"/>
      <c r="B363" s="22"/>
      <c r="C363" s="7" t="s">
        <v>212</v>
      </c>
      <c r="D363" s="21" t="s">
        <v>183</v>
      </c>
      <c r="E363" s="21"/>
      <c r="F363" s="21"/>
      <c r="G363" s="21"/>
      <c r="H363" s="21"/>
      <c r="I363" s="21"/>
      <c r="J363" s="21"/>
      <c r="K363" s="21"/>
      <c r="L363" s="21"/>
      <c r="M363" s="21"/>
      <c r="N363" s="21"/>
    </row>
    <row r="364" spans="1:14" s="7" customFormat="1" x14ac:dyDescent="0.25">
      <c r="A364" s="21"/>
      <c r="B364" s="22"/>
      <c r="C364" s="7" t="s">
        <v>125</v>
      </c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</row>
    <row r="366" spans="1:14" s="7" customFormat="1" x14ac:dyDescent="0.25">
      <c r="A366" s="21" t="s">
        <v>586</v>
      </c>
      <c r="B366" s="9" t="s">
        <v>603</v>
      </c>
      <c r="C366" s="7" t="s">
        <v>132</v>
      </c>
      <c r="D366" s="21" t="s">
        <v>119</v>
      </c>
      <c r="E366" s="21" t="s">
        <v>568</v>
      </c>
      <c r="F366" s="21">
        <v>5</v>
      </c>
      <c r="G366" s="21" t="s">
        <v>587</v>
      </c>
      <c r="H366" s="21" t="s">
        <v>82</v>
      </c>
      <c r="I366" s="21" t="s">
        <v>105</v>
      </c>
      <c r="J366" s="21" t="s">
        <v>73</v>
      </c>
    </row>
    <row r="367" spans="1:14" s="7" customFormat="1" x14ac:dyDescent="0.25">
      <c r="A367" s="21"/>
      <c r="B367" s="9" t="s">
        <v>604</v>
      </c>
      <c r="C367" s="7" t="s">
        <v>116</v>
      </c>
      <c r="D367" s="21"/>
      <c r="E367" s="21"/>
      <c r="F367" s="21"/>
      <c r="G367" s="21"/>
      <c r="H367" s="21"/>
      <c r="I367" s="21"/>
      <c r="J367" s="21"/>
    </row>
    <row r="369" spans="1:20" s="7" customFormat="1" x14ac:dyDescent="0.25">
      <c r="A369" s="21" t="s">
        <v>588</v>
      </c>
      <c r="B369" s="22" t="s">
        <v>605</v>
      </c>
      <c r="C369" s="7" t="s">
        <v>132</v>
      </c>
      <c r="D369" s="21" t="s">
        <v>119</v>
      </c>
      <c r="E369" s="21" t="s">
        <v>568</v>
      </c>
      <c r="F369" s="21">
        <v>5</v>
      </c>
      <c r="G369" s="21" t="s">
        <v>589</v>
      </c>
      <c r="H369" s="21" t="s">
        <v>80</v>
      </c>
      <c r="I369" s="21" t="s">
        <v>84</v>
      </c>
    </row>
    <row r="370" spans="1:20" s="7" customFormat="1" x14ac:dyDescent="0.25">
      <c r="A370" s="21"/>
      <c r="B370" s="22"/>
      <c r="C370" s="7" t="s">
        <v>116</v>
      </c>
      <c r="D370" s="21"/>
      <c r="E370" s="21"/>
      <c r="F370" s="21"/>
      <c r="G370" s="21"/>
      <c r="H370" s="21"/>
      <c r="I370" s="21"/>
    </row>
    <row r="372" spans="1:20" s="7" customFormat="1" x14ac:dyDescent="0.25">
      <c r="A372" s="21" t="s">
        <v>607</v>
      </c>
      <c r="B372" s="21" t="s">
        <v>608</v>
      </c>
      <c r="C372" s="7" t="s">
        <v>609</v>
      </c>
      <c r="D372" s="21" t="s">
        <v>119</v>
      </c>
      <c r="E372" s="21" t="s">
        <v>568</v>
      </c>
      <c r="F372" s="21">
        <v>10</v>
      </c>
      <c r="G372" s="7" t="s">
        <v>610</v>
      </c>
      <c r="H372" s="21" t="s">
        <v>20</v>
      </c>
      <c r="I372" s="21" t="s">
        <v>89</v>
      </c>
      <c r="J372" s="21" t="s">
        <v>36</v>
      </c>
      <c r="K372" s="21" t="s">
        <v>38</v>
      </c>
      <c r="L372" s="21" t="s">
        <v>84</v>
      </c>
    </row>
    <row r="373" spans="1:20" s="7" customFormat="1" x14ac:dyDescent="0.25">
      <c r="A373" s="21"/>
      <c r="B373" s="21"/>
      <c r="C373" s="7" t="s">
        <v>132</v>
      </c>
      <c r="D373" s="21"/>
      <c r="E373" s="21"/>
      <c r="F373" s="21"/>
      <c r="G373" s="7" t="s">
        <v>689</v>
      </c>
      <c r="H373" s="21"/>
      <c r="I373" s="21"/>
      <c r="J373" s="21"/>
      <c r="K373" s="21"/>
      <c r="L373" s="21"/>
    </row>
    <row r="374" spans="1:20" s="7" customFormat="1" x14ac:dyDescent="0.25">
      <c r="A374" s="21"/>
      <c r="B374" s="21"/>
      <c r="C374" s="7" t="s">
        <v>212</v>
      </c>
      <c r="D374" s="21"/>
      <c r="E374" s="21"/>
      <c r="F374" s="21"/>
      <c r="G374" s="7" t="s">
        <v>727</v>
      </c>
      <c r="H374" s="21"/>
      <c r="I374" s="21"/>
      <c r="J374" s="21"/>
      <c r="K374" s="21"/>
      <c r="L374" s="21"/>
    </row>
    <row r="376" spans="1:20" s="7" customFormat="1" x14ac:dyDescent="0.25">
      <c r="A376" s="7" t="s">
        <v>613</v>
      </c>
      <c r="B376" s="7" t="s">
        <v>614</v>
      </c>
      <c r="C376" s="7" t="s">
        <v>609</v>
      </c>
      <c r="D376" s="7" t="s">
        <v>119</v>
      </c>
      <c r="E376" s="7" t="s">
        <v>568</v>
      </c>
      <c r="F376" s="7">
        <v>8</v>
      </c>
      <c r="G376" s="7" t="s">
        <v>615</v>
      </c>
      <c r="H376" s="7" t="s">
        <v>21</v>
      </c>
      <c r="I376" s="7" t="s">
        <v>33</v>
      </c>
      <c r="J376" s="7" t="s">
        <v>104</v>
      </c>
      <c r="K376" s="7" t="s">
        <v>222</v>
      </c>
      <c r="L376" s="7" t="s">
        <v>72</v>
      </c>
    </row>
    <row r="378" spans="1:20" s="7" customFormat="1" x14ac:dyDescent="0.25">
      <c r="A378" s="7" t="s">
        <v>616</v>
      </c>
      <c r="B378" s="7" t="s">
        <v>617</v>
      </c>
      <c r="C378" s="7" t="s">
        <v>609</v>
      </c>
      <c r="D378" s="7" t="s">
        <v>119</v>
      </c>
      <c r="E378" s="7" t="s">
        <v>568</v>
      </c>
      <c r="F378" s="7">
        <v>5</v>
      </c>
      <c r="G378" s="7" t="s">
        <v>618</v>
      </c>
      <c r="H378" s="7" t="s">
        <v>18</v>
      </c>
      <c r="I378" s="7" t="s">
        <v>27</v>
      </c>
      <c r="J378" s="7" t="s">
        <v>31</v>
      </c>
      <c r="K378" s="7" t="s">
        <v>32</v>
      </c>
      <c r="L378" s="7" t="s">
        <v>36</v>
      </c>
      <c r="M378" s="7" t="s">
        <v>46</v>
      </c>
      <c r="N378" s="7" t="s">
        <v>48</v>
      </c>
      <c r="O378" s="7" t="s">
        <v>60</v>
      </c>
      <c r="P378" s="7" t="s">
        <v>61</v>
      </c>
      <c r="Q378" s="7" t="s">
        <v>62</v>
      </c>
      <c r="R378" s="7" t="s">
        <v>63</v>
      </c>
      <c r="S378" s="7" t="s">
        <v>222</v>
      </c>
      <c r="T378" s="7" t="s">
        <v>33</v>
      </c>
    </row>
    <row r="380" spans="1:20" s="7" customFormat="1" x14ac:dyDescent="0.25">
      <c r="A380" s="21" t="s">
        <v>621</v>
      </c>
      <c r="B380" s="9" t="s">
        <v>622</v>
      </c>
      <c r="C380" s="7" t="s">
        <v>609</v>
      </c>
      <c r="D380" s="21" t="s">
        <v>119</v>
      </c>
      <c r="E380" s="21" t="s">
        <v>568</v>
      </c>
      <c r="F380" s="7">
        <v>10</v>
      </c>
      <c r="G380" s="7" t="s">
        <v>623</v>
      </c>
      <c r="H380" s="21" t="s">
        <v>22</v>
      </c>
      <c r="I380" s="21" t="s">
        <v>42</v>
      </c>
      <c r="J380" s="21" t="s">
        <v>82</v>
      </c>
      <c r="K380" s="21" t="s">
        <v>83</v>
      </c>
      <c r="L380" s="21" t="s">
        <v>105</v>
      </c>
      <c r="M380" s="2"/>
    </row>
    <row r="381" spans="1:20" s="7" customFormat="1" x14ac:dyDescent="0.25">
      <c r="A381" s="21"/>
      <c r="B381" s="7" t="s">
        <v>694</v>
      </c>
      <c r="C381" s="7" t="s">
        <v>132</v>
      </c>
      <c r="D381" s="21"/>
      <c r="E381" s="21"/>
      <c r="F381" s="7">
        <v>9</v>
      </c>
      <c r="G381" s="7" t="s">
        <v>695</v>
      </c>
      <c r="H381" s="21"/>
      <c r="I381" s="21"/>
      <c r="J381" s="21"/>
      <c r="K381" s="21"/>
      <c r="L381" s="21"/>
      <c r="M381" s="2" t="s">
        <v>24</v>
      </c>
    </row>
    <row r="382" spans="1:20" s="7" customFormat="1" x14ac:dyDescent="0.25">
      <c r="A382" s="21"/>
      <c r="B382" s="7">
        <v>81079</v>
      </c>
      <c r="C382" s="7" t="s">
        <v>125</v>
      </c>
      <c r="D382" s="21"/>
      <c r="E382" s="21"/>
      <c r="F382" s="7">
        <v>10</v>
      </c>
      <c r="G382" s="7" t="s">
        <v>706</v>
      </c>
      <c r="H382" s="21"/>
      <c r="I382" s="21"/>
      <c r="J382" s="21"/>
      <c r="K382" s="21"/>
      <c r="L382" s="21"/>
      <c r="M382" s="2"/>
    </row>
    <row r="384" spans="1:20" s="7" customFormat="1" x14ac:dyDescent="0.25">
      <c r="A384" s="7" t="s">
        <v>624</v>
      </c>
      <c r="B384" s="7" t="s">
        <v>625</v>
      </c>
      <c r="C384" s="7" t="s">
        <v>609</v>
      </c>
      <c r="D384" s="7" t="s">
        <v>119</v>
      </c>
      <c r="E384" s="7" t="s">
        <v>568</v>
      </c>
      <c r="F384" s="7">
        <v>5</v>
      </c>
      <c r="G384" s="7" t="s">
        <v>626</v>
      </c>
      <c r="H384" s="7" t="s">
        <v>10</v>
      </c>
      <c r="I384" s="7" t="s">
        <v>39</v>
      </c>
      <c r="J384" s="7" t="s">
        <v>20</v>
      </c>
      <c r="K384" s="7" t="s">
        <v>40</v>
      </c>
      <c r="L384" s="7" t="s">
        <v>97</v>
      </c>
      <c r="M384" s="7" t="s">
        <v>104</v>
      </c>
      <c r="N384" s="7" t="s">
        <v>139</v>
      </c>
    </row>
    <row r="386" spans="1:13" s="7" customFormat="1" x14ac:dyDescent="0.25">
      <c r="A386" s="7" t="s">
        <v>627</v>
      </c>
      <c r="B386" s="7" t="s">
        <v>628</v>
      </c>
      <c r="C386" s="7" t="s">
        <v>609</v>
      </c>
      <c r="D386" s="7" t="s">
        <v>119</v>
      </c>
      <c r="E386" s="7" t="s">
        <v>568</v>
      </c>
      <c r="F386" s="7">
        <v>7</v>
      </c>
      <c r="G386" s="7" t="s">
        <v>629</v>
      </c>
      <c r="H386" s="7" t="s">
        <v>22</v>
      </c>
      <c r="I386" s="7" t="s">
        <v>39</v>
      </c>
      <c r="J386" s="7" t="s">
        <v>28</v>
      </c>
      <c r="K386" s="7" t="s">
        <v>24</v>
      </c>
      <c r="L386" s="7" t="s">
        <v>40</v>
      </c>
      <c r="M386" s="7" t="s">
        <v>97</v>
      </c>
    </row>
    <row r="388" spans="1:13" s="7" customFormat="1" x14ac:dyDescent="0.25">
      <c r="A388" s="7" t="s">
        <v>630</v>
      </c>
      <c r="B388" s="7" t="s">
        <v>631</v>
      </c>
      <c r="C388" s="7" t="s">
        <v>609</v>
      </c>
      <c r="D388" s="7" t="s">
        <v>119</v>
      </c>
      <c r="E388" s="7" t="s">
        <v>568</v>
      </c>
      <c r="F388" s="7">
        <v>8</v>
      </c>
      <c r="G388" s="7" t="s">
        <v>632</v>
      </c>
      <c r="H388" s="7" t="s">
        <v>22</v>
      </c>
      <c r="I388" s="7" t="s">
        <v>39</v>
      </c>
      <c r="J388" s="7" t="s">
        <v>40</v>
      </c>
      <c r="K388" s="7" t="s">
        <v>80</v>
      </c>
      <c r="L388" s="7" t="s">
        <v>42</v>
      </c>
      <c r="M388" s="7" t="s">
        <v>188</v>
      </c>
    </row>
    <row r="390" spans="1:13" s="7" customFormat="1" x14ac:dyDescent="0.25">
      <c r="A390" s="7" t="s">
        <v>633</v>
      </c>
      <c r="B390" s="7" t="s">
        <v>634</v>
      </c>
      <c r="C390" s="7" t="s">
        <v>609</v>
      </c>
      <c r="D390" s="7" t="s">
        <v>119</v>
      </c>
      <c r="E390" s="7" t="s">
        <v>568</v>
      </c>
      <c r="F390" s="7">
        <v>5</v>
      </c>
      <c r="G390" s="7" t="s">
        <v>635</v>
      </c>
      <c r="H390" s="7" t="s">
        <v>13</v>
      </c>
      <c r="I390" s="7" t="s">
        <v>21</v>
      </c>
      <c r="J390" s="7" t="s">
        <v>40</v>
      </c>
      <c r="K390" s="7" t="s">
        <v>97</v>
      </c>
    </row>
    <row r="392" spans="1:13" s="7" customFormat="1" x14ac:dyDescent="0.25">
      <c r="A392" s="21" t="s">
        <v>636</v>
      </c>
      <c r="B392" s="21" t="s">
        <v>637</v>
      </c>
      <c r="C392" s="7" t="s">
        <v>609</v>
      </c>
      <c r="D392" s="21" t="s">
        <v>119</v>
      </c>
      <c r="E392" s="21" t="s">
        <v>568</v>
      </c>
      <c r="F392" s="21">
        <v>5</v>
      </c>
      <c r="G392" s="21" t="s">
        <v>639</v>
      </c>
      <c r="H392" s="21" t="s">
        <v>25</v>
      </c>
      <c r="I392" s="21" t="s">
        <v>36</v>
      </c>
      <c r="J392" s="21" t="s">
        <v>38</v>
      </c>
      <c r="K392" s="21" t="s">
        <v>65</v>
      </c>
    </row>
    <row r="393" spans="1:13" s="7" customFormat="1" x14ac:dyDescent="0.25">
      <c r="A393" s="21"/>
      <c r="B393" s="21"/>
      <c r="C393" s="7" t="s">
        <v>638</v>
      </c>
      <c r="D393" s="21"/>
      <c r="E393" s="21"/>
      <c r="F393" s="21"/>
      <c r="G393" s="21"/>
      <c r="H393" s="21"/>
      <c r="I393" s="21"/>
      <c r="J393" s="21"/>
      <c r="K393" s="21"/>
    </row>
    <row r="394" spans="1:13" s="7" customFormat="1" x14ac:dyDescent="0.25">
      <c r="A394" s="21"/>
      <c r="B394" s="21"/>
      <c r="C394" s="7" t="s">
        <v>212</v>
      </c>
      <c r="D394" s="21"/>
      <c r="E394" s="21"/>
      <c r="F394" s="21"/>
      <c r="G394" s="21"/>
      <c r="H394" s="21"/>
      <c r="I394" s="21"/>
      <c r="J394" s="21"/>
      <c r="K394" s="21"/>
    </row>
    <row r="395" spans="1:13" s="7" customFormat="1" x14ac:dyDescent="0.25">
      <c r="A395" s="21"/>
      <c r="B395" s="21"/>
      <c r="C395" s="7" t="s">
        <v>214</v>
      </c>
      <c r="D395" s="21"/>
      <c r="E395" s="21"/>
      <c r="F395" s="21"/>
      <c r="G395" s="21"/>
      <c r="H395" s="21"/>
      <c r="I395" s="21"/>
      <c r="J395" s="21"/>
      <c r="K395" s="21"/>
    </row>
    <row r="396" spans="1:13" s="7" customFormat="1" x14ac:dyDescent="0.25"/>
    <row r="397" spans="1:13" s="7" customFormat="1" x14ac:dyDescent="0.25">
      <c r="A397" s="21" t="s">
        <v>730</v>
      </c>
      <c r="B397" s="21" t="s">
        <v>731</v>
      </c>
      <c r="C397" s="7" t="s">
        <v>212</v>
      </c>
      <c r="D397" s="7" t="s">
        <v>119</v>
      </c>
      <c r="E397" s="21" t="s">
        <v>568</v>
      </c>
      <c r="F397" s="21">
        <v>5</v>
      </c>
      <c r="G397" s="21" t="s">
        <v>732</v>
      </c>
      <c r="H397" s="21" t="s">
        <v>25</v>
      </c>
      <c r="I397" s="21" t="s">
        <v>36</v>
      </c>
      <c r="J397" s="21" t="s">
        <v>38</v>
      </c>
      <c r="K397" s="21" t="s">
        <v>65</v>
      </c>
    </row>
    <row r="398" spans="1:13" s="8" customFormat="1" x14ac:dyDescent="0.25">
      <c r="A398" s="21"/>
      <c r="B398" s="21"/>
      <c r="C398" s="8" t="s">
        <v>790</v>
      </c>
      <c r="D398" s="8" t="s">
        <v>183</v>
      </c>
      <c r="E398" s="21"/>
      <c r="F398" s="21"/>
      <c r="G398" s="21"/>
      <c r="H398" s="21"/>
      <c r="I398" s="21"/>
      <c r="J398" s="21"/>
      <c r="K398" s="21"/>
    </row>
    <row r="400" spans="1:13" s="7" customFormat="1" x14ac:dyDescent="0.25">
      <c r="A400" s="21" t="s">
        <v>641</v>
      </c>
      <c r="B400" s="21" t="s">
        <v>642</v>
      </c>
      <c r="C400" s="7" t="s">
        <v>640</v>
      </c>
      <c r="D400" s="21" t="s">
        <v>119</v>
      </c>
      <c r="E400" s="21" t="s">
        <v>568</v>
      </c>
      <c r="F400" s="21">
        <v>10</v>
      </c>
      <c r="G400" s="7" t="s">
        <v>643</v>
      </c>
      <c r="H400" s="21" t="s">
        <v>20</v>
      </c>
      <c r="I400" s="21" t="s">
        <v>22</v>
      </c>
      <c r="J400" s="21" t="s">
        <v>89</v>
      </c>
      <c r="K400" s="21" t="s">
        <v>36</v>
      </c>
      <c r="L400" s="21" t="s">
        <v>38</v>
      </c>
    </row>
    <row r="401" spans="1:14" s="7" customFormat="1" x14ac:dyDescent="0.25">
      <c r="A401" s="21"/>
      <c r="B401" s="21"/>
      <c r="C401" s="7" t="s">
        <v>125</v>
      </c>
      <c r="D401" s="21"/>
      <c r="E401" s="21"/>
      <c r="F401" s="21"/>
      <c r="G401" s="7" t="s">
        <v>707</v>
      </c>
      <c r="H401" s="21"/>
      <c r="I401" s="21"/>
      <c r="J401" s="21"/>
      <c r="K401" s="21"/>
      <c r="L401" s="21"/>
    </row>
    <row r="402" spans="1:14" s="7" customFormat="1" x14ac:dyDescent="0.25">
      <c r="A402" s="21"/>
      <c r="B402" s="7">
        <v>91103</v>
      </c>
      <c r="C402" s="7" t="s">
        <v>214</v>
      </c>
      <c r="D402" s="21"/>
      <c r="E402" s="21"/>
      <c r="F402" s="21"/>
      <c r="G402" s="7" t="s">
        <v>709</v>
      </c>
      <c r="H402" s="21"/>
      <c r="I402" s="21"/>
      <c r="J402" s="21"/>
      <c r="K402" s="21"/>
      <c r="L402" s="21"/>
    </row>
    <row r="403" spans="1:14" s="7" customFormat="1" x14ac:dyDescent="0.25">
      <c r="A403" s="21"/>
      <c r="B403" s="7">
        <v>61202</v>
      </c>
      <c r="C403" s="7" t="s">
        <v>391</v>
      </c>
      <c r="D403" s="21"/>
      <c r="E403" s="21"/>
      <c r="F403" s="21"/>
      <c r="G403" s="7" t="s">
        <v>754</v>
      </c>
      <c r="H403" s="21"/>
      <c r="I403" s="21"/>
      <c r="J403" s="21"/>
      <c r="K403" s="21"/>
      <c r="L403" s="21"/>
    </row>
    <row r="405" spans="1:14" s="7" customFormat="1" x14ac:dyDescent="0.25">
      <c r="A405" s="21" t="s">
        <v>644</v>
      </c>
      <c r="B405" s="21" t="s">
        <v>645</v>
      </c>
      <c r="C405" s="7" t="s">
        <v>640</v>
      </c>
      <c r="D405" s="21" t="s">
        <v>119</v>
      </c>
      <c r="E405" s="21" t="s">
        <v>568</v>
      </c>
      <c r="F405" s="21">
        <v>10</v>
      </c>
      <c r="G405" s="7" t="s">
        <v>646</v>
      </c>
      <c r="H405" s="21" t="s">
        <v>17</v>
      </c>
      <c r="I405" s="21" t="s">
        <v>65</v>
      </c>
      <c r="J405" s="21" t="s">
        <v>104</v>
      </c>
      <c r="K405" s="21" t="s">
        <v>139</v>
      </c>
    </row>
    <row r="406" spans="1:14" s="7" customFormat="1" x14ac:dyDescent="0.25">
      <c r="A406" s="21"/>
      <c r="B406" s="21"/>
      <c r="C406" s="7" t="s">
        <v>229</v>
      </c>
      <c r="D406" s="21"/>
      <c r="E406" s="21"/>
      <c r="F406" s="21"/>
      <c r="G406" s="7" t="s">
        <v>760</v>
      </c>
      <c r="H406" s="21"/>
      <c r="I406" s="21"/>
      <c r="J406" s="21"/>
      <c r="K406" s="21"/>
    </row>
    <row r="408" spans="1:14" s="7" customFormat="1" x14ac:dyDescent="0.25">
      <c r="A408" s="21" t="s">
        <v>649</v>
      </c>
      <c r="B408" s="21" t="s">
        <v>650</v>
      </c>
      <c r="C408" s="7" t="s">
        <v>640</v>
      </c>
      <c r="D408" s="21" t="s">
        <v>119</v>
      </c>
      <c r="E408" s="21" t="s">
        <v>568</v>
      </c>
      <c r="F408" s="21">
        <v>10</v>
      </c>
      <c r="G408" s="21" t="s">
        <v>651</v>
      </c>
      <c r="H408" s="21" t="s">
        <v>169</v>
      </c>
      <c r="I408" s="21" t="s">
        <v>425</v>
      </c>
      <c r="J408" s="21" t="s">
        <v>65</v>
      </c>
      <c r="K408" s="21" t="s">
        <v>69</v>
      </c>
      <c r="L408" s="21" t="s">
        <v>104</v>
      </c>
      <c r="M408" s="21" t="s">
        <v>96</v>
      </c>
    </row>
    <row r="409" spans="1:14" s="7" customFormat="1" x14ac:dyDescent="0.25">
      <c r="A409" s="21"/>
      <c r="B409" s="21"/>
      <c r="C409" s="7" t="s">
        <v>214</v>
      </c>
      <c r="D409" s="21"/>
      <c r="E409" s="21"/>
      <c r="F409" s="21"/>
      <c r="G409" s="21" t="s">
        <v>715</v>
      </c>
      <c r="H409" s="21"/>
      <c r="I409" s="21"/>
      <c r="J409" s="21"/>
      <c r="K409" s="21"/>
      <c r="L409" s="21"/>
      <c r="M409" s="21"/>
    </row>
    <row r="411" spans="1:14" s="7" customFormat="1" x14ac:dyDescent="0.25">
      <c r="A411" s="21" t="s">
        <v>652</v>
      </c>
      <c r="B411" s="21" t="s">
        <v>653</v>
      </c>
      <c r="C411" s="7" t="s">
        <v>640</v>
      </c>
      <c r="D411" s="21" t="s">
        <v>119</v>
      </c>
      <c r="E411" s="21" t="s">
        <v>568</v>
      </c>
      <c r="F411" s="21">
        <v>10</v>
      </c>
      <c r="G411" s="7" t="s">
        <v>654</v>
      </c>
      <c r="H411" s="21" t="s">
        <v>26</v>
      </c>
      <c r="I411" s="21" t="s">
        <v>27</v>
      </c>
      <c r="J411" s="21" t="s">
        <v>425</v>
      </c>
      <c r="K411" s="21" t="s">
        <v>73</v>
      </c>
      <c r="L411" s="21" t="s">
        <v>96</v>
      </c>
      <c r="M411" s="21" t="s">
        <v>97</v>
      </c>
    </row>
    <row r="412" spans="1:14" s="7" customFormat="1" x14ac:dyDescent="0.25">
      <c r="A412" s="21"/>
      <c r="B412" s="21"/>
      <c r="C412" s="7" t="s">
        <v>214</v>
      </c>
      <c r="D412" s="21"/>
      <c r="E412" s="21"/>
      <c r="F412" s="21"/>
      <c r="G412" s="7" t="s">
        <v>716</v>
      </c>
      <c r="H412" s="21"/>
      <c r="I412" s="21"/>
      <c r="J412" s="21"/>
      <c r="K412" s="21"/>
      <c r="L412" s="21"/>
      <c r="M412" s="21"/>
    </row>
    <row r="414" spans="1:14" s="7" customFormat="1" x14ac:dyDescent="0.25">
      <c r="A414" s="7" t="s">
        <v>655</v>
      </c>
      <c r="B414" s="7" t="s">
        <v>656</v>
      </c>
      <c r="C414" s="7" t="s">
        <v>640</v>
      </c>
      <c r="D414" s="7" t="s">
        <v>119</v>
      </c>
      <c r="E414" s="7" t="s">
        <v>568</v>
      </c>
      <c r="F414" s="7">
        <v>10</v>
      </c>
      <c r="G414" s="7" t="s">
        <v>657</v>
      </c>
      <c r="H414" s="7" t="s">
        <v>11</v>
      </c>
      <c r="I414" s="7" t="s">
        <v>12</v>
      </c>
      <c r="J414" s="7" t="s">
        <v>17</v>
      </c>
      <c r="K414" s="7" t="s">
        <v>20</v>
      </c>
      <c r="L414" s="7" t="s">
        <v>26</v>
      </c>
      <c r="M414" s="7" t="s">
        <v>104</v>
      </c>
      <c r="N414" s="7" t="s">
        <v>97</v>
      </c>
    </row>
    <row r="416" spans="1:14" s="7" customFormat="1" x14ac:dyDescent="0.25">
      <c r="A416" s="7" t="s">
        <v>660</v>
      </c>
      <c r="B416" s="9" t="s">
        <v>664</v>
      </c>
      <c r="C416" s="7" t="s">
        <v>638</v>
      </c>
      <c r="D416" s="7" t="s">
        <v>119</v>
      </c>
      <c r="E416" s="7" t="s">
        <v>568</v>
      </c>
      <c r="F416" s="7">
        <v>7</v>
      </c>
      <c r="G416" s="7" t="s">
        <v>661</v>
      </c>
      <c r="H416" s="7" t="s">
        <v>27</v>
      </c>
      <c r="I416" s="7" t="s">
        <v>31</v>
      </c>
      <c r="J416" s="7" t="s">
        <v>104</v>
      </c>
      <c r="K416" s="7" t="s">
        <v>358</v>
      </c>
      <c r="L416" s="7" t="s">
        <v>188</v>
      </c>
    </row>
    <row r="418" spans="1:14" s="7" customFormat="1" x14ac:dyDescent="0.25">
      <c r="A418" s="7" t="s">
        <v>662</v>
      </c>
      <c r="B418" s="9" t="s">
        <v>663</v>
      </c>
      <c r="C418" s="7" t="s">
        <v>638</v>
      </c>
      <c r="D418" s="7" t="s">
        <v>119</v>
      </c>
      <c r="E418" s="7" t="s">
        <v>568</v>
      </c>
      <c r="F418" s="7">
        <v>10</v>
      </c>
      <c r="G418" s="7" t="s">
        <v>665</v>
      </c>
      <c r="H418" s="7" t="s">
        <v>32</v>
      </c>
      <c r="I418" s="7" t="s">
        <v>33</v>
      </c>
      <c r="J418" s="7" t="s">
        <v>31</v>
      </c>
      <c r="K418" s="7" t="s">
        <v>60</v>
      </c>
      <c r="L418" s="7" t="s">
        <v>61</v>
      </c>
      <c r="M418" s="7" t="s">
        <v>48</v>
      </c>
    </row>
    <row r="420" spans="1:14" s="7" customFormat="1" x14ac:dyDescent="0.25">
      <c r="A420" s="21" t="s">
        <v>666</v>
      </c>
      <c r="B420" s="21" t="s">
        <v>667</v>
      </c>
      <c r="C420" s="7" t="s">
        <v>638</v>
      </c>
      <c r="D420" s="21" t="s">
        <v>119</v>
      </c>
      <c r="E420" s="21" t="s">
        <v>568</v>
      </c>
      <c r="F420" s="21">
        <v>5</v>
      </c>
      <c r="G420" s="7" t="s">
        <v>668</v>
      </c>
      <c r="H420" s="21" t="s">
        <v>17</v>
      </c>
      <c r="I420" s="21" t="s">
        <v>20</v>
      </c>
      <c r="J420" s="21" t="s">
        <v>22</v>
      </c>
      <c r="K420" s="21" t="s">
        <v>39</v>
      </c>
    </row>
    <row r="421" spans="1:14" s="7" customFormat="1" x14ac:dyDescent="0.25">
      <c r="A421" s="21"/>
      <c r="B421" s="21"/>
      <c r="C421" s="7" t="s">
        <v>212</v>
      </c>
      <c r="D421" s="21"/>
      <c r="E421" s="21"/>
      <c r="F421" s="21"/>
      <c r="G421" s="21" t="s">
        <v>735</v>
      </c>
      <c r="H421" s="21"/>
      <c r="I421" s="21"/>
      <c r="J421" s="21"/>
      <c r="K421" s="21"/>
    </row>
    <row r="422" spans="1:14" s="7" customFormat="1" x14ac:dyDescent="0.25">
      <c r="A422" s="21"/>
      <c r="B422" s="21"/>
      <c r="C422" s="7" t="s">
        <v>125</v>
      </c>
      <c r="D422" s="21"/>
      <c r="E422" s="21"/>
      <c r="F422" s="21"/>
      <c r="G422" s="21"/>
      <c r="H422" s="21"/>
      <c r="I422" s="21"/>
      <c r="J422" s="21"/>
      <c r="K422" s="21"/>
    </row>
    <row r="424" spans="1:14" s="7" customFormat="1" x14ac:dyDescent="0.25">
      <c r="A424" s="7" t="s">
        <v>669</v>
      </c>
      <c r="B424" s="9" t="s">
        <v>670</v>
      </c>
      <c r="C424" s="7" t="s">
        <v>638</v>
      </c>
      <c r="D424" s="7" t="s">
        <v>119</v>
      </c>
      <c r="E424" s="7" t="s">
        <v>568</v>
      </c>
      <c r="F424" s="7">
        <v>10</v>
      </c>
      <c r="G424" s="7" t="s">
        <v>618</v>
      </c>
      <c r="H424" s="7" t="s">
        <v>35</v>
      </c>
      <c r="I424" s="7" t="s">
        <v>33</v>
      </c>
      <c r="J424" s="7" t="s">
        <v>31</v>
      </c>
      <c r="K424" s="7" t="s">
        <v>32</v>
      </c>
      <c r="L424" s="7" t="s">
        <v>34</v>
      </c>
      <c r="M424" s="7" t="s">
        <v>44</v>
      </c>
      <c r="N424" s="7" t="s">
        <v>222</v>
      </c>
    </row>
    <row r="426" spans="1:14" s="7" customFormat="1" x14ac:dyDescent="0.25">
      <c r="A426" s="21" t="s">
        <v>671</v>
      </c>
      <c r="B426" s="9" t="s">
        <v>672</v>
      </c>
      <c r="C426" s="7" t="s">
        <v>115</v>
      </c>
      <c r="D426" s="21" t="s">
        <v>119</v>
      </c>
      <c r="E426" s="21" t="s">
        <v>568</v>
      </c>
      <c r="F426" s="21">
        <v>7</v>
      </c>
      <c r="G426" s="7" t="s">
        <v>673</v>
      </c>
      <c r="H426" s="21" t="s">
        <v>20</v>
      </c>
      <c r="I426" s="21" t="s">
        <v>22</v>
      </c>
      <c r="J426" s="21" t="s">
        <v>89</v>
      </c>
      <c r="K426" s="7" t="s">
        <v>33</v>
      </c>
      <c r="L426" s="7" t="s">
        <v>31</v>
      </c>
      <c r="M426" s="7" t="s">
        <v>36</v>
      </c>
      <c r="N426" s="7" t="s">
        <v>38</v>
      </c>
    </row>
    <row r="427" spans="1:14" s="7" customFormat="1" x14ac:dyDescent="0.25">
      <c r="A427" s="21"/>
      <c r="B427" s="22" t="s">
        <v>704</v>
      </c>
      <c r="C427" s="7" t="s">
        <v>197</v>
      </c>
      <c r="D427" s="21"/>
      <c r="E427" s="21"/>
      <c r="F427" s="21"/>
      <c r="G427" s="21" t="s">
        <v>705</v>
      </c>
      <c r="H427" s="21"/>
      <c r="I427" s="21"/>
      <c r="J427" s="21"/>
    </row>
    <row r="428" spans="1:14" s="7" customFormat="1" x14ac:dyDescent="0.25">
      <c r="A428" s="21"/>
      <c r="B428" s="22"/>
      <c r="C428" s="7" t="s">
        <v>229</v>
      </c>
      <c r="D428" s="21"/>
      <c r="E428" s="21"/>
      <c r="F428" s="21"/>
      <c r="G428" s="21"/>
      <c r="H428" s="21"/>
      <c r="I428" s="21"/>
      <c r="J428" s="21"/>
    </row>
    <row r="430" spans="1:14" s="7" customFormat="1" x14ac:dyDescent="0.25">
      <c r="A430" s="7" t="s">
        <v>675</v>
      </c>
      <c r="B430" s="9" t="s">
        <v>676</v>
      </c>
      <c r="C430" s="7" t="s">
        <v>115</v>
      </c>
      <c r="D430" s="7" t="s">
        <v>119</v>
      </c>
      <c r="E430" s="7" t="s">
        <v>568</v>
      </c>
      <c r="F430" s="7">
        <v>10</v>
      </c>
      <c r="G430" s="7" t="s">
        <v>674</v>
      </c>
      <c r="H430" s="7" t="s">
        <v>17</v>
      </c>
      <c r="I430" s="7" t="s">
        <v>83</v>
      </c>
      <c r="J430" s="7" t="s">
        <v>104</v>
      </c>
      <c r="K430" s="7" t="s">
        <v>139</v>
      </c>
    </row>
    <row r="431" spans="1:14" s="7" customFormat="1" x14ac:dyDescent="0.25">
      <c r="B431" s="9"/>
    </row>
    <row r="432" spans="1:14" s="7" customFormat="1" x14ac:dyDescent="0.25">
      <c r="A432" s="7" t="s">
        <v>683</v>
      </c>
      <c r="B432" s="9" t="s">
        <v>684</v>
      </c>
      <c r="C432" s="7" t="s">
        <v>115</v>
      </c>
      <c r="D432" s="7" t="s">
        <v>119</v>
      </c>
      <c r="E432" s="7" t="s">
        <v>568</v>
      </c>
      <c r="F432" s="7">
        <v>10</v>
      </c>
      <c r="G432" s="7" t="s">
        <v>685</v>
      </c>
      <c r="H432" s="7" t="s">
        <v>33</v>
      </c>
      <c r="I432" s="7" t="s">
        <v>65</v>
      </c>
      <c r="J432" s="7" t="s">
        <v>83</v>
      </c>
      <c r="K432" s="7" t="s">
        <v>104</v>
      </c>
    </row>
    <row r="434" spans="1:24" s="7" customFormat="1" x14ac:dyDescent="0.25">
      <c r="A434" s="7" t="s">
        <v>680</v>
      </c>
      <c r="B434" s="9" t="s">
        <v>681</v>
      </c>
      <c r="C434" s="7" t="s">
        <v>115</v>
      </c>
      <c r="D434" s="7" t="s">
        <v>119</v>
      </c>
      <c r="E434" s="7" t="s">
        <v>568</v>
      </c>
      <c r="F434" s="7">
        <v>8</v>
      </c>
      <c r="G434" s="7" t="s">
        <v>682</v>
      </c>
      <c r="H434" s="7" t="s">
        <v>17</v>
      </c>
      <c r="I434" s="7" t="s">
        <v>104</v>
      </c>
      <c r="J434" s="7" t="s">
        <v>19</v>
      </c>
      <c r="K434" s="7" t="s">
        <v>11</v>
      </c>
    </row>
    <row r="436" spans="1:24" s="7" customFormat="1" x14ac:dyDescent="0.25">
      <c r="A436" s="21" t="s">
        <v>687</v>
      </c>
      <c r="B436" s="9" t="s">
        <v>688</v>
      </c>
      <c r="C436" s="7" t="s">
        <v>115</v>
      </c>
      <c r="D436" s="21" t="s">
        <v>119</v>
      </c>
      <c r="E436" s="21" t="s">
        <v>568</v>
      </c>
      <c r="F436" s="7">
        <v>10</v>
      </c>
      <c r="G436" s="7" t="s">
        <v>686</v>
      </c>
      <c r="H436" s="21" t="s">
        <v>17</v>
      </c>
      <c r="I436" s="21" t="s">
        <v>83</v>
      </c>
    </row>
    <row r="437" spans="1:24" s="7" customFormat="1" x14ac:dyDescent="0.25">
      <c r="A437" s="21"/>
      <c r="B437" s="9" t="s">
        <v>699</v>
      </c>
      <c r="C437" s="7" t="s">
        <v>132</v>
      </c>
      <c r="D437" s="21"/>
      <c r="E437" s="21"/>
      <c r="F437" s="7">
        <v>5</v>
      </c>
      <c r="G437" s="7" t="s">
        <v>700</v>
      </c>
      <c r="H437" s="21"/>
      <c r="I437" s="21"/>
    </row>
    <row r="439" spans="1:24" s="7" customFormat="1" x14ac:dyDescent="0.25">
      <c r="A439" s="7" t="s">
        <v>696</v>
      </c>
      <c r="B439" s="9" t="s">
        <v>697</v>
      </c>
      <c r="C439" s="7" t="s">
        <v>132</v>
      </c>
      <c r="D439" s="7" t="s">
        <v>119</v>
      </c>
      <c r="E439" s="7" t="s">
        <v>568</v>
      </c>
      <c r="F439" s="7">
        <v>9</v>
      </c>
      <c r="G439" s="7" t="s">
        <v>698</v>
      </c>
      <c r="H439" s="7" t="s">
        <v>11</v>
      </c>
      <c r="I439" s="7" t="s">
        <v>20</v>
      </c>
      <c r="J439" s="7" t="s">
        <v>22</v>
      </c>
      <c r="K439" s="7" t="s">
        <v>24</v>
      </c>
      <c r="L439" s="7" t="s">
        <v>36</v>
      </c>
      <c r="M439" s="7" t="s">
        <v>41</v>
      </c>
      <c r="N439" s="7" t="s">
        <v>44</v>
      </c>
      <c r="O439" s="7" t="s">
        <v>104</v>
      </c>
      <c r="P439" s="7" t="s">
        <v>105</v>
      </c>
      <c r="Q439" s="7" t="s">
        <v>188</v>
      </c>
    </row>
    <row r="441" spans="1:24" s="7" customFormat="1" x14ac:dyDescent="0.25">
      <c r="A441" s="7" t="s">
        <v>701</v>
      </c>
      <c r="B441" s="9" t="s">
        <v>702</v>
      </c>
      <c r="C441" s="7" t="s">
        <v>132</v>
      </c>
      <c r="D441" s="7" t="s">
        <v>119</v>
      </c>
      <c r="E441" s="7" t="s">
        <v>568</v>
      </c>
      <c r="F441" s="7">
        <v>5</v>
      </c>
      <c r="G441" s="7" t="s">
        <v>703</v>
      </c>
      <c r="H441" s="7" t="s">
        <v>11</v>
      </c>
      <c r="I441" s="7" t="s">
        <v>20</v>
      </c>
      <c r="J441" s="7" t="s">
        <v>21</v>
      </c>
      <c r="K441" s="7" t="s">
        <v>22</v>
      </c>
      <c r="L441" s="7" t="s">
        <v>26</v>
      </c>
      <c r="M441" s="7" t="s">
        <v>36</v>
      </c>
      <c r="N441" s="7" t="s">
        <v>84</v>
      </c>
    </row>
    <row r="443" spans="1:24" s="7" customFormat="1" x14ac:dyDescent="0.25">
      <c r="A443" s="21" t="s">
        <v>712</v>
      </c>
      <c r="B443" s="9" t="s">
        <v>711</v>
      </c>
      <c r="C443" s="7" t="s">
        <v>214</v>
      </c>
      <c r="D443" s="21" t="s">
        <v>119</v>
      </c>
      <c r="E443" s="21" t="s">
        <v>568</v>
      </c>
      <c r="F443" s="7">
        <v>10</v>
      </c>
      <c r="G443" s="7" t="s">
        <v>710</v>
      </c>
      <c r="H443" s="21" t="s">
        <v>17</v>
      </c>
      <c r="I443" s="21" t="s">
        <v>82</v>
      </c>
      <c r="J443" s="21" t="s">
        <v>83</v>
      </c>
      <c r="K443" s="21" t="s">
        <v>97</v>
      </c>
      <c r="L443" s="21" t="s">
        <v>105</v>
      </c>
    </row>
    <row r="444" spans="1:24" s="7" customFormat="1" x14ac:dyDescent="0.25">
      <c r="A444" s="21"/>
      <c r="B444" s="9" t="s">
        <v>759</v>
      </c>
      <c r="C444" s="7" t="s">
        <v>229</v>
      </c>
      <c r="D444" s="21"/>
      <c r="E444" s="21"/>
      <c r="F444" s="7">
        <v>8</v>
      </c>
      <c r="G444" s="7" t="s">
        <v>606</v>
      </c>
      <c r="H444" s="21"/>
      <c r="I444" s="21"/>
      <c r="J444" s="21"/>
      <c r="K444" s="21"/>
      <c r="L444" s="21"/>
    </row>
    <row r="445" spans="1:24" x14ac:dyDescent="0.25">
      <c r="G445" s="7"/>
    </row>
    <row r="446" spans="1:24" s="7" customFormat="1" x14ac:dyDescent="0.25">
      <c r="A446" s="7" t="s">
        <v>717</v>
      </c>
      <c r="B446" s="9" t="s">
        <v>718</v>
      </c>
      <c r="C446" s="7" t="s">
        <v>214</v>
      </c>
      <c r="D446" s="7" t="s">
        <v>119</v>
      </c>
      <c r="E446" s="7" t="s">
        <v>568</v>
      </c>
      <c r="F446" s="7">
        <v>10</v>
      </c>
      <c r="G446" s="7" t="s">
        <v>719</v>
      </c>
      <c r="H446" s="7" t="s">
        <v>18</v>
      </c>
      <c r="I446" s="7" t="s">
        <v>21</v>
      </c>
      <c r="J446" s="7" t="s">
        <v>27</v>
      </c>
      <c r="K446" s="7" t="s">
        <v>31</v>
      </c>
      <c r="L446" s="7" t="s">
        <v>32</v>
      </c>
      <c r="M446" s="7" t="s">
        <v>36</v>
      </c>
      <c r="N446" s="7" t="s">
        <v>34</v>
      </c>
      <c r="O446" s="7" t="s">
        <v>35</v>
      </c>
      <c r="P446" s="7" t="s">
        <v>38</v>
      </c>
      <c r="Q446" s="7" t="s">
        <v>46</v>
      </c>
      <c r="R446" s="7" t="s">
        <v>48</v>
      </c>
      <c r="S446" s="7" t="s">
        <v>60</v>
      </c>
      <c r="T446" s="7" t="s">
        <v>61</v>
      </c>
      <c r="U446" s="7" t="s">
        <v>90</v>
      </c>
      <c r="V446" s="7" t="s">
        <v>73</v>
      </c>
      <c r="W446" s="7" t="s">
        <v>96</v>
      </c>
      <c r="X446" s="7" t="s">
        <v>222</v>
      </c>
    </row>
    <row r="448" spans="1:24" s="7" customFormat="1" x14ac:dyDescent="0.25">
      <c r="A448" s="7" t="s">
        <v>720</v>
      </c>
      <c r="B448" s="9" t="s">
        <v>721</v>
      </c>
      <c r="C448" s="7" t="s">
        <v>214</v>
      </c>
      <c r="D448" s="7" t="s">
        <v>119</v>
      </c>
      <c r="E448" s="7" t="s">
        <v>568</v>
      </c>
      <c r="F448" s="7">
        <v>10</v>
      </c>
      <c r="G448" s="7" t="s">
        <v>722</v>
      </c>
      <c r="H448" s="7" t="s">
        <v>10</v>
      </c>
      <c r="I448" s="7" t="s">
        <v>169</v>
      </c>
      <c r="J448" s="7" t="s">
        <v>24</v>
      </c>
      <c r="K448" s="7" t="s">
        <v>76</v>
      </c>
    </row>
    <row r="450" spans="1:17" s="7" customFormat="1" x14ac:dyDescent="0.25">
      <c r="A450" s="7" t="s">
        <v>723</v>
      </c>
      <c r="B450" s="9" t="s">
        <v>724</v>
      </c>
      <c r="C450" s="7" t="s">
        <v>214</v>
      </c>
      <c r="D450" s="7" t="s">
        <v>119</v>
      </c>
      <c r="E450" s="7" t="s">
        <v>568</v>
      </c>
      <c r="F450" s="7">
        <v>10</v>
      </c>
      <c r="G450" s="7" t="s">
        <v>725</v>
      </c>
      <c r="H450" s="7" t="s">
        <v>26</v>
      </c>
      <c r="I450" s="7" t="s">
        <v>27</v>
      </c>
      <c r="J450" s="7" t="s">
        <v>90</v>
      </c>
      <c r="K450" s="7" t="s">
        <v>34</v>
      </c>
      <c r="L450" s="7" t="s">
        <v>36</v>
      </c>
      <c r="M450" s="7" t="s">
        <v>35</v>
      </c>
      <c r="N450" s="7" t="s">
        <v>38</v>
      </c>
      <c r="O450" s="7" t="s">
        <v>95</v>
      </c>
      <c r="P450" s="7" t="s">
        <v>73</v>
      </c>
    </row>
    <row r="452" spans="1:17" s="7" customFormat="1" x14ac:dyDescent="0.25">
      <c r="A452" s="7" t="s">
        <v>733</v>
      </c>
      <c r="B452" s="9" t="s">
        <v>734</v>
      </c>
      <c r="C452" s="7" t="s">
        <v>212</v>
      </c>
      <c r="D452" s="7" t="s">
        <v>119</v>
      </c>
      <c r="E452" s="7" t="s">
        <v>568</v>
      </c>
      <c r="F452" s="7">
        <v>5</v>
      </c>
      <c r="G452" s="7" t="s">
        <v>729</v>
      </c>
      <c r="H452" s="7" t="s">
        <v>20</v>
      </c>
      <c r="I452" s="7" t="s">
        <v>39</v>
      </c>
      <c r="J452" s="7" t="s">
        <v>40</v>
      </c>
      <c r="K452" s="7" t="s">
        <v>97</v>
      </c>
      <c r="L452" s="7" t="s">
        <v>104</v>
      </c>
      <c r="M452" s="7" t="s">
        <v>139</v>
      </c>
    </row>
    <row r="454" spans="1:17" s="7" customFormat="1" x14ac:dyDescent="0.25">
      <c r="A454" s="21" t="s">
        <v>736</v>
      </c>
      <c r="B454" s="22" t="s">
        <v>737</v>
      </c>
      <c r="C454" s="7" t="s">
        <v>212</v>
      </c>
      <c r="D454" s="21" t="s">
        <v>119</v>
      </c>
      <c r="E454" s="21" t="s">
        <v>568</v>
      </c>
      <c r="F454" s="21">
        <v>10</v>
      </c>
      <c r="G454" s="21" t="s">
        <v>738</v>
      </c>
      <c r="H454" s="21" t="s">
        <v>18</v>
      </c>
      <c r="I454" s="21" t="s">
        <v>31</v>
      </c>
      <c r="J454" s="21" t="s">
        <v>32</v>
      </c>
      <c r="K454" s="21" t="s">
        <v>33</v>
      </c>
      <c r="L454" s="21" t="s">
        <v>127</v>
      </c>
      <c r="M454" s="21" t="s">
        <v>62</v>
      </c>
      <c r="N454" s="21" t="s">
        <v>63</v>
      </c>
      <c r="O454" s="21" t="s">
        <v>64</v>
      </c>
      <c r="P454" s="21" t="s">
        <v>188</v>
      </c>
      <c r="Q454" s="21" t="s">
        <v>222</v>
      </c>
    </row>
    <row r="455" spans="1:17" s="7" customFormat="1" x14ac:dyDescent="0.25">
      <c r="A455" s="21"/>
      <c r="B455" s="22"/>
      <c r="C455" s="7" t="s">
        <v>125</v>
      </c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</row>
    <row r="456" spans="1:17" x14ac:dyDescent="0.25">
      <c r="D456" s="7"/>
    </row>
    <row r="457" spans="1:17" s="7" customFormat="1" x14ac:dyDescent="0.25">
      <c r="A457" s="7" t="s">
        <v>739</v>
      </c>
      <c r="B457" s="9" t="s">
        <v>740</v>
      </c>
      <c r="C457" s="7" t="s">
        <v>212</v>
      </c>
      <c r="D457" s="7" t="s">
        <v>119</v>
      </c>
      <c r="E457" s="7" t="s">
        <v>568</v>
      </c>
      <c r="F457" s="7">
        <v>5</v>
      </c>
      <c r="G457" s="7" t="s">
        <v>741</v>
      </c>
      <c r="H457" s="7" t="s">
        <v>21</v>
      </c>
      <c r="I457" s="7" t="s">
        <v>28</v>
      </c>
      <c r="J457" s="7" t="s">
        <v>36</v>
      </c>
      <c r="K457" s="7" t="s">
        <v>37</v>
      </c>
      <c r="L457" s="7" t="s">
        <v>73</v>
      </c>
      <c r="M457" s="7" t="s">
        <v>90</v>
      </c>
      <c r="N457" s="7" t="s">
        <v>95</v>
      </c>
      <c r="O457" s="7" t="s">
        <v>104</v>
      </c>
    </row>
    <row r="459" spans="1:17" s="7" customFormat="1" x14ac:dyDescent="0.25">
      <c r="A459" s="7" t="s">
        <v>742</v>
      </c>
      <c r="B459" s="9" t="s">
        <v>743</v>
      </c>
      <c r="C459" s="7" t="s">
        <v>212</v>
      </c>
      <c r="D459" s="7" t="s">
        <v>119</v>
      </c>
      <c r="E459" s="7" t="s">
        <v>568</v>
      </c>
      <c r="F459" s="7">
        <v>5</v>
      </c>
      <c r="G459" s="7" t="s">
        <v>744</v>
      </c>
      <c r="H459" s="7" t="s">
        <v>16</v>
      </c>
      <c r="I459" s="7" t="s">
        <v>36</v>
      </c>
      <c r="J459" s="7" t="s">
        <v>39</v>
      </c>
      <c r="K459" s="7" t="s">
        <v>44</v>
      </c>
      <c r="L459" s="7" t="s">
        <v>73</v>
      </c>
    </row>
    <row r="461" spans="1:17" s="7" customFormat="1" x14ac:dyDescent="0.25">
      <c r="A461" s="7" t="s">
        <v>745</v>
      </c>
      <c r="B461" s="9" t="s">
        <v>746</v>
      </c>
      <c r="C461" s="7" t="s">
        <v>212</v>
      </c>
      <c r="D461" s="7" t="s">
        <v>119</v>
      </c>
      <c r="E461" s="7" t="s">
        <v>568</v>
      </c>
      <c r="F461" s="7">
        <v>5</v>
      </c>
      <c r="G461" s="7" t="s">
        <v>747</v>
      </c>
      <c r="H461" s="7" t="s">
        <v>36</v>
      </c>
      <c r="I461" s="7" t="s">
        <v>45</v>
      </c>
      <c r="J461" s="7" t="s">
        <v>27</v>
      </c>
      <c r="K461" s="7" t="s">
        <v>102</v>
      </c>
    </row>
    <row r="463" spans="1:17" s="7" customFormat="1" x14ac:dyDescent="0.25">
      <c r="A463" s="21" t="s">
        <v>748</v>
      </c>
      <c r="B463" s="22" t="s">
        <v>749</v>
      </c>
      <c r="C463" s="7" t="s">
        <v>212</v>
      </c>
      <c r="D463" s="21" t="s">
        <v>119</v>
      </c>
      <c r="E463" s="21" t="s">
        <v>568</v>
      </c>
      <c r="F463" s="21">
        <v>5</v>
      </c>
      <c r="G463" s="21" t="s">
        <v>750</v>
      </c>
      <c r="H463" s="21" t="s">
        <v>26</v>
      </c>
      <c r="I463" s="21" t="s">
        <v>39</v>
      </c>
      <c r="J463" s="21" t="s">
        <v>40</v>
      </c>
      <c r="K463" s="21" t="s">
        <v>42</v>
      </c>
      <c r="L463" s="21" t="s">
        <v>73</v>
      </c>
      <c r="M463" s="21" t="s">
        <v>97</v>
      </c>
      <c r="N463" s="21" t="s">
        <v>104</v>
      </c>
      <c r="O463" s="21" t="s">
        <v>139</v>
      </c>
    </row>
    <row r="464" spans="1:17" s="7" customFormat="1" x14ac:dyDescent="0.25">
      <c r="A464" s="21"/>
      <c r="B464" s="22"/>
      <c r="C464" s="7" t="s">
        <v>214</v>
      </c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</row>
    <row r="466" spans="1:21" s="7" customFormat="1" x14ac:dyDescent="0.25">
      <c r="A466" s="7" t="s">
        <v>751</v>
      </c>
      <c r="B466" s="9" t="s">
        <v>752</v>
      </c>
      <c r="C466" s="7" t="s">
        <v>212</v>
      </c>
      <c r="D466" s="7" t="s">
        <v>119</v>
      </c>
      <c r="E466" s="7" t="s">
        <v>568</v>
      </c>
      <c r="F466" s="7">
        <v>5</v>
      </c>
      <c r="G466" s="7" t="s">
        <v>753</v>
      </c>
      <c r="H466" s="7" t="s">
        <v>13</v>
      </c>
      <c r="I466" s="7" t="s">
        <v>42</v>
      </c>
      <c r="J466" s="7" t="s">
        <v>104</v>
      </c>
      <c r="K466" s="7" t="s">
        <v>24</v>
      </c>
      <c r="L466" s="7" t="s">
        <v>54</v>
      </c>
    </row>
    <row r="468" spans="1:21" s="7" customFormat="1" x14ac:dyDescent="0.25">
      <c r="A468" s="7" t="s">
        <v>761</v>
      </c>
      <c r="B468" s="9" t="s">
        <v>762</v>
      </c>
      <c r="C468" s="7" t="s">
        <v>229</v>
      </c>
      <c r="D468" s="7" t="s">
        <v>119</v>
      </c>
      <c r="E468" s="7" t="s">
        <v>568</v>
      </c>
      <c r="F468" s="7">
        <v>7</v>
      </c>
      <c r="G468" s="7" t="s">
        <v>763</v>
      </c>
      <c r="H468" s="7" t="s">
        <v>10</v>
      </c>
      <c r="I468" s="7" t="s">
        <v>11</v>
      </c>
      <c r="J468" s="7" t="s">
        <v>17</v>
      </c>
      <c r="K468" s="7" t="s">
        <v>19</v>
      </c>
      <c r="L468" s="7" t="s">
        <v>24</v>
      </c>
      <c r="M468" s="7" t="s">
        <v>26</v>
      </c>
      <c r="N468" s="7" t="s">
        <v>27</v>
      </c>
      <c r="O468" s="7" t="s">
        <v>36</v>
      </c>
      <c r="P468" s="7" t="s">
        <v>40</v>
      </c>
      <c r="Q468" s="7" t="s">
        <v>54</v>
      </c>
      <c r="R468" s="7" t="s">
        <v>73</v>
      </c>
      <c r="S468" s="7" t="s">
        <v>344</v>
      </c>
      <c r="T468" s="7" t="s">
        <v>96</v>
      </c>
      <c r="U468" s="7" t="s">
        <v>97</v>
      </c>
    </row>
    <row r="470" spans="1:21" s="7" customFormat="1" x14ac:dyDescent="0.25">
      <c r="A470" s="7" t="s">
        <v>764</v>
      </c>
      <c r="B470" s="9" t="s">
        <v>765</v>
      </c>
      <c r="C470" s="7" t="s">
        <v>229</v>
      </c>
      <c r="D470" s="7" t="s">
        <v>119</v>
      </c>
      <c r="E470" s="7" t="s">
        <v>568</v>
      </c>
      <c r="F470" s="7">
        <v>6</v>
      </c>
      <c r="G470" s="7" t="s">
        <v>766</v>
      </c>
      <c r="H470" s="7" t="s">
        <v>169</v>
      </c>
      <c r="I470" s="7" t="s">
        <v>25</v>
      </c>
      <c r="J470" s="7" t="s">
        <v>39</v>
      </c>
      <c r="K470" s="7" t="s">
        <v>40</v>
      </c>
      <c r="L470" s="7" t="s">
        <v>104</v>
      </c>
      <c r="M470" s="7" t="s">
        <v>96</v>
      </c>
      <c r="N470" s="7" t="s">
        <v>58</v>
      </c>
    </row>
    <row r="472" spans="1:21" s="7" customFormat="1" x14ac:dyDescent="0.25">
      <c r="A472" s="7" t="s">
        <v>768</v>
      </c>
      <c r="B472" s="9" t="s">
        <v>769</v>
      </c>
      <c r="C472" s="7" t="s">
        <v>229</v>
      </c>
      <c r="D472" s="7" t="s">
        <v>119</v>
      </c>
      <c r="E472" s="7" t="s">
        <v>568</v>
      </c>
      <c r="F472" s="7">
        <v>5</v>
      </c>
      <c r="G472" s="7" t="s">
        <v>767</v>
      </c>
      <c r="H472" s="7" t="s">
        <v>11</v>
      </c>
      <c r="I472" s="7" t="s">
        <v>19</v>
      </c>
      <c r="J472" s="7" t="s">
        <v>24</v>
      </c>
    </row>
    <row r="474" spans="1:21" s="7" customFormat="1" x14ac:dyDescent="0.25">
      <c r="A474" s="7" t="s">
        <v>770</v>
      </c>
      <c r="B474" s="9" t="s">
        <v>771</v>
      </c>
      <c r="C474" s="7" t="s">
        <v>229</v>
      </c>
      <c r="D474" s="7" t="s">
        <v>119</v>
      </c>
      <c r="E474" s="7" t="s">
        <v>568</v>
      </c>
      <c r="F474" s="7">
        <v>5</v>
      </c>
      <c r="G474" s="7" t="s">
        <v>772</v>
      </c>
      <c r="H474" s="7" t="s">
        <v>11</v>
      </c>
      <c r="I474" s="7" t="s">
        <v>17</v>
      </c>
      <c r="J474" s="7" t="s">
        <v>19</v>
      </c>
      <c r="K474" s="7" t="s">
        <v>24</v>
      </c>
      <c r="L474" s="7" t="s">
        <v>26</v>
      </c>
      <c r="M474" s="7" t="s">
        <v>27</v>
      </c>
      <c r="N474" s="7" t="s">
        <v>40</v>
      </c>
      <c r="O474" s="7" t="s">
        <v>53</v>
      </c>
      <c r="P474" s="7" t="s">
        <v>344</v>
      </c>
      <c r="Q474" s="7" t="s">
        <v>96</v>
      </c>
    </row>
    <row r="476" spans="1:21" s="7" customFormat="1" x14ac:dyDescent="0.25">
      <c r="A476" s="7" t="s">
        <v>773</v>
      </c>
      <c r="B476" s="9" t="s">
        <v>774</v>
      </c>
      <c r="C476" s="7" t="s">
        <v>229</v>
      </c>
      <c r="D476" s="7" t="s">
        <v>119</v>
      </c>
      <c r="E476" s="7" t="s">
        <v>568</v>
      </c>
      <c r="F476" s="7">
        <v>6</v>
      </c>
      <c r="G476" s="7" t="s">
        <v>775</v>
      </c>
      <c r="H476" s="7" t="s">
        <v>169</v>
      </c>
      <c r="I476" s="7" t="s">
        <v>12</v>
      </c>
      <c r="J476" s="7" t="s">
        <v>17</v>
      </c>
      <c r="K476" s="7" t="s">
        <v>20</v>
      </c>
      <c r="L476" s="7" t="s">
        <v>97</v>
      </c>
      <c r="M476" s="7" t="s">
        <v>40</v>
      </c>
      <c r="N476" s="7" t="s">
        <v>42</v>
      </c>
    </row>
    <row r="480" spans="1:21" s="8" customFormat="1" x14ac:dyDescent="0.25">
      <c r="A480" s="8" t="s">
        <v>776</v>
      </c>
      <c r="B480" s="10" t="s">
        <v>777</v>
      </c>
      <c r="C480" s="8" t="s">
        <v>778</v>
      </c>
      <c r="D480" s="8" t="s">
        <v>183</v>
      </c>
      <c r="E480" s="8" t="s">
        <v>568</v>
      </c>
      <c r="F480" s="8">
        <v>10</v>
      </c>
      <c r="G480" s="8" t="s">
        <v>779</v>
      </c>
      <c r="H480" s="8" t="s">
        <v>10</v>
      </c>
      <c r="I480" s="8" t="s">
        <v>11</v>
      </c>
      <c r="J480" s="8" t="s">
        <v>12</v>
      </c>
      <c r="K480" s="8" t="s">
        <v>17</v>
      </c>
      <c r="L480" s="8" t="s">
        <v>15</v>
      </c>
      <c r="M480" s="8" t="s">
        <v>20</v>
      </c>
      <c r="N480" s="8" t="s">
        <v>28</v>
      </c>
      <c r="O480" s="8" t="s">
        <v>39</v>
      </c>
    </row>
    <row r="482" spans="1:16" s="8" customFormat="1" x14ac:dyDescent="0.25">
      <c r="A482" s="8" t="s">
        <v>780</v>
      </c>
      <c r="B482" s="10" t="s">
        <v>781</v>
      </c>
      <c r="C482" s="8" t="s">
        <v>778</v>
      </c>
      <c r="D482" s="8" t="s">
        <v>183</v>
      </c>
      <c r="E482" s="8" t="s">
        <v>568</v>
      </c>
      <c r="F482" s="8">
        <v>5</v>
      </c>
      <c r="G482" s="8" t="s">
        <v>782</v>
      </c>
      <c r="H482" s="8" t="s">
        <v>13</v>
      </c>
      <c r="I482" s="8" t="s">
        <v>20</v>
      </c>
      <c r="J482" s="8" t="s">
        <v>24</v>
      </c>
      <c r="K482" s="8" t="s">
        <v>39</v>
      </c>
      <c r="L482" s="8" t="s">
        <v>40</v>
      </c>
      <c r="M482" s="8" t="s">
        <v>42</v>
      </c>
      <c r="N482" s="8" t="s">
        <v>104</v>
      </c>
      <c r="O482" s="8" t="s">
        <v>97</v>
      </c>
      <c r="P482" s="8" t="s">
        <v>139</v>
      </c>
    </row>
    <row r="484" spans="1:16" s="8" customFormat="1" x14ac:dyDescent="0.25">
      <c r="A484" s="21" t="s">
        <v>783</v>
      </c>
      <c r="B484" s="21" t="s">
        <v>784</v>
      </c>
      <c r="C484" s="8" t="s">
        <v>778</v>
      </c>
      <c r="D484" s="21" t="s">
        <v>183</v>
      </c>
      <c r="E484" s="21" t="s">
        <v>568</v>
      </c>
      <c r="F484" s="21">
        <v>10</v>
      </c>
      <c r="G484" s="21" t="s">
        <v>703</v>
      </c>
      <c r="H484" s="21" t="s">
        <v>22</v>
      </c>
      <c r="I484" s="21" t="s">
        <v>82</v>
      </c>
      <c r="J484" s="21" t="s">
        <v>83</v>
      </c>
      <c r="K484" s="21" t="s">
        <v>188</v>
      </c>
    </row>
    <row r="485" spans="1:16" s="8" customFormat="1" x14ac:dyDescent="0.25">
      <c r="A485" s="21"/>
      <c r="B485" s="21"/>
      <c r="C485" s="8" t="s">
        <v>376</v>
      </c>
      <c r="D485" s="21"/>
      <c r="E485" s="21"/>
      <c r="F485" s="21"/>
      <c r="G485" s="21"/>
      <c r="H485" s="21"/>
      <c r="I485" s="21"/>
      <c r="J485" s="21"/>
      <c r="K485" s="21"/>
    </row>
    <row r="486" spans="1:16" s="8" customFormat="1" x14ac:dyDescent="0.25">
      <c r="A486" s="21"/>
      <c r="B486" s="21"/>
      <c r="C486" s="8" t="s">
        <v>785</v>
      </c>
      <c r="D486" s="21"/>
      <c r="E486" s="21"/>
      <c r="F486" s="21"/>
      <c r="G486" s="21"/>
      <c r="H486" s="21"/>
      <c r="I486" s="21"/>
      <c r="J486" s="21"/>
      <c r="K486" s="21"/>
    </row>
    <row r="487" spans="1:16" s="8" customFormat="1" x14ac:dyDescent="0.25">
      <c r="A487" s="21"/>
      <c r="B487" s="21"/>
      <c r="C487" s="8" t="s">
        <v>786</v>
      </c>
      <c r="D487" s="21"/>
      <c r="E487" s="21"/>
      <c r="F487" s="21"/>
      <c r="G487" s="21"/>
      <c r="H487" s="21"/>
      <c r="I487" s="21"/>
      <c r="J487" s="21"/>
      <c r="K487" s="21"/>
    </row>
    <row r="489" spans="1:16" s="8" customFormat="1" x14ac:dyDescent="0.25">
      <c r="A489" s="21" t="s">
        <v>787</v>
      </c>
      <c r="B489" s="21" t="s">
        <v>788</v>
      </c>
      <c r="C489" s="8" t="s">
        <v>778</v>
      </c>
      <c r="D489" s="21" t="s">
        <v>183</v>
      </c>
      <c r="E489" s="21" t="s">
        <v>568</v>
      </c>
      <c r="F489" s="21">
        <v>5</v>
      </c>
      <c r="G489" s="21" t="s">
        <v>791</v>
      </c>
      <c r="H489" s="21" t="s">
        <v>13</v>
      </c>
      <c r="I489" s="21" t="s">
        <v>20</v>
      </c>
      <c r="J489" s="21" t="s">
        <v>40</v>
      </c>
      <c r="K489" s="21" t="s">
        <v>42</v>
      </c>
      <c r="L489" s="21" t="s">
        <v>97</v>
      </c>
    </row>
    <row r="490" spans="1:16" s="8" customFormat="1" x14ac:dyDescent="0.25">
      <c r="A490" s="21"/>
      <c r="B490" s="21"/>
      <c r="C490" s="8" t="s">
        <v>786</v>
      </c>
      <c r="D490" s="21"/>
      <c r="E490" s="21"/>
      <c r="F490" s="21"/>
      <c r="G490" s="21"/>
      <c r="H490" s="21"/>
      <c r="I490" s="21"/>
      <c r="J490" s="21"/>
      <c r="K490" s="21"/>
      <c r="L490" s="21"/>
    </row>
    <row r="491" spans="1:16" s="8" customFormat="1" x14ac:dyDescent="0.25">
      <c r="A491" s="21"/>
      <c r="B491" s="21"/>
      <c r="C491" s="8" t="s">
        <v>789</v>
      </c>
      <c r="D491" s="21"/>
      <c r="E491" s="21"/>
      <c r="F491" s="21"/>
      <c r="G491" s="21"/>
      <c r="H491" s="21"/>
      <c r="I491" s="21"/>
      <c r="J491" s="21"/>
      <c r="K491" s="21"/>
      <c r="L491" s="21"/>
    </row>
    <row r="492" spans="1:16" s="8" customFormat="1" x14ac:dyDescent="0.25">
      <c r="A492" s="21"/>
      <c r="B492" s="21"/>
      <c r="C492" s="8" t="s">
        <v>790</v>
      </c>
      <c r="D492" s="21"/>
      <c r="E492" s="21"/>
      <c r="F492" s="21"/>
      <c r="G492" s="21"/>
      <c r="H492" s="21"/>
      <c r="I492" s="21"/>
      <c r="J492" s="21"/>
      <c r="K492" s="21"/>
      <c r="L492" s="21"/>
    </row>
    <row r="494" spans="1:16" s="8" customFormat="1" x14ac:dyDescent="0.25">
      <c r="A494" s="21" t="s">
        <v>792</v>
      </c>
      <c r="B494" s="21" t="s">
        <v>793</v>
      </c>
      <c r="C494" s="8" t="s">
        <v>778</v>
      </c>
      <c r="D494" s="21" t="s">
        <v>183</v>
      </c>
      <c r="E494" s="21" t="s">
        <v>568</v>
      </c>
      <c r="F494" s="21">
        <v>5</v>
      </c>
      <c r="G494" s="21" t="s">
        <v>626</v>
      </c>
      <c r="H494" s="21" t="s">
        <v>39</v>
      </c>
      <c r="I494" s="21" t="s">
        <v>40</v>
      </c>
      <c r="J494" s="21" t="s">
        <v>97</v>
      </c>
      <c r="K494" s="21" t="s">
        <v>10</v>
      </c>
    </row>
    <row r="495" spans="1:16" s="8" customFormat="1" x14ac:dyDescent="0.25">
      <c r="A495" s="21"/>
      <c r="B495" s="21"/>
      <c r="C495" s="8" t="s">
        <v>789</v>
      </c>
      <c r="D495" s="21"/>
      <c r="E495" s="21"/>
      <c r="F495" s="21"/>
      <c r="G495" s="21"/>
      <c r="H495" s="21"/>
      <c r="I495" s="21"/>
      <c r="J495" s="21"/>
      <c r="K495" s="21"/>
    </row>
    <row r="497" spans="1:18" s="8" customFormat="1" x14ac:dyDescent="0.25">
      <c r="A497" s="8" t="s">
        <v>795</v>
      </c>
      <c r="B497" s="10" t="s">
        <v>796</v>
      </c>
      <c r="C497" s="8" t="s">
        <v>778</v>
      </c>
      <c r="D497" s="8" t="s">
        <v>183</v>
      </c>
      <c r="E497" s="8" t="s">
        <v>568</v>
      </c>
      <c r="F497" s="8">
        <v>5</v>
      </c>
      <c r="G497" s="8" t="s">
        <v>797</v>
      </c>
      <c r="H497" s="8" t="s">
        <v>42</v>
      </c>
      <c r="I497" s="8" t="s">
        <v>83</v>
      </c>
      <c r="J497" s="8" t="s">
        <v>97</v>
      </c>
      <c r="K497" s="8" t="s">
        <v>794</v>
      </c>
    </row>
    <row r="499" spans="1:18" s="8" customFormat="1" x14ac:dyDescent="0.25">
      <c r="A499" s="21" t="s">
        <v>800</v>
      </c>
      <c r="B499" s="21" t="s">
        <v>799</v>
      </c>
      <c r="C499" s="8" t="s">
        <v>778</v>
      </c>
      <c r="D499" s="21" t="s">
        <v>183</v>
      </c>
      <c r="E499" s="21" t="s">
        <v>568</v>
      </c>
      <c r="F499" s="21">
        <v>5</v>
      </c>
      <c r="G499" s="21" t="s">
        <v>798</v>
      </c>
      <c r="H499" s="21" t="s">
        <v>24</v>
      </c>
      <c r="I499" s="21" t="s">
        <v>65</v>
      </c>
      <c r="J499" s="21" t="s">
        <v>139</v>
      </c>
    </row>
    <row r="500" spans="1:18" s="8" customFormat="1" x14ac:dyDescent="0.25">
      <c r="A500" s="21"/>
      <c r="B500" s="21"/>
      <c r="C500" s="8" t="s">
        <v>789</v>
      </c>
      <c r="D500" s="21"/>
      <c r="E500" s="21"/>
      <c r="F500" s="21"/>
      <c r="G500" s="21"/>
      <c r="H500" s="21"/>
      <c r="I500" s="21"/>
      <c r="J500" s="21"/>
    </row>
    <row r="502" spans="1:18" s="8" customFormat="1" x14ac:dyDescent="0.25">
      <c r="A502" s="21" t="s">
        <v>801</v>
      </c>
      <c r="B502" s="21" t="s">
        <v>802</v>
      </c>
      <c r="C502" s="8" t="s">
        <v>778</v>
      </c>
      <c r="D502" s="21" t="s">
        <v>183</v>
      </c>
      <c r="E502" s="21" t="s">
        <v>568</v>
      </c>
      <c r="F502" s="21">
        <v>5</v>
      </c>
      <c r="G502" s="21" t="s">
        <v>803</v>
      </c>
      <c r="H502" s="21" t="s">
        <v>13</v>
      </c>
      <c r="I502" s="21" t="s">
        <v>16</v>
      </c>
      <c r="J502" s="21" t="s">
        <v>40</v>
      </c>
      <c r="K502" s="21" t="s">
        <v>44</v>
      </c>
      <c r="L502" s="21" t="s">
        <v>18</v>
      </c>
      <c r="M502" s="21" t="s">
        <v>104</v>
      </c>
    </row>
    <row r="503" spans="1:18" s="8" customFormat="1" x14ac:dyDescent="0.25">
      <c r="A503" s="21"/>
      <c r="B503" s="21"/>
      <c r="C503" s="8" t="s">
        <v>789</v>
      </c>
      <c r="D503" s="21"/>
      <c r="E503" s="21"/>
      <c r="F503" s="21"/>
      <c r="G503" s="21"/>
      <c r="H503" s="21"/>
      <c r="I503" s="21"/>
      <c r="J503" s="21"/>
      <c r="K503" s="21"/>
      <c r="L503" s="21"/>
      <c r="M503" s="21"/>
    </row>
    <row r="505" spans="1:18" s="8" customFormat="1" x14ac:dyDescent="0.25">
      <c r="A505" s="21" t="s">
        <v>804</v>
      </c>
      <c r="B505" s="21" t="s">
        <v>805</v>
      </c>
      <c r="C505" s="8" t="s">
        <v>778</v>
      </c>
      <c r="D505" s="21" t="s">
        <v>183</v>
      </c>
      <c r="E505" s="21" t="s">
        <v>568</v>
      </c>
      <c r="F505" s="21">
        <v>5</v>
      </c>
      <c r="G505" s="21" t="s">
        <v>693</v>
      </c>
      <c r="H505" s="21" t="s">
        <v>22</v>
      </c>
      <c r="I505" s="21" t="s">
        <v>24</v>
      </c>
      <c r="J505" s="21" t="s">
        <v>31</v>
      </c>
      <c r="K505" s="21" t="s">
        <v>97</v>
      </c>
    </row>
    <row r="506" spans="1:18" s="8" customFormat="1" x14ac:dyDescent="0.25">
      <c r="A506" s="21"/>
      <c r="B506" s="21"/>
      <c r="C506" s="8" t="s">
        <v>789</v>
      </c>
      <c r="D506" s="21"/>
      <c r="E506" s="21"/>
      <c r="F506" s="21"/>
      <c r="G506" s="21"/>
      <c r="H506" s="21"/>
      <c r="I506" s="21"/>
      <c r="J506" s="21"/>
      <c r="K506" s="21"/>
    </row>
    <row r="508" spans="1:18" s="8" customFormat="1" x14ac:dyDescent="0.25">
      <c r="A508" s="21" t="s">
        <v>806</v>
      </c>
      <c r="B508" s="21" t="s">
        <v>807</v>
      </c>
      <c r="C508" s="8" t="s">
        <v>778</v>
      </c>
      <c r="D508" s="21" t="s">
        <v>183</v>
      </c>
      <c r="E508" s="21" t="s">
        <v>568</v>
      </c>
      <c r="F508" s="21">
        <v>10</v>
      </c>
      <c r="G508" s="21" t="s">
        <v>810</v>
      </c>
      <c r="H508" s="21" t="s">
        <v>10</v>
      </c>
      <c r="I508" s="21" t="s">
        <v>15</v>
      </c>
      <c r="J508" s="21" t="s">
        <v>24</v>
      </c>
      <c r="K508" s="21" t="s">
        <v>28</v>
      </c>
      <c r="L508" s="21" t="s">
        <v>39</v>
      </c>
      <c r="M508" s="21" t="s">
        <v>72</v>
      </c>
      <c r="N508" s="21" t="s">
        <v>78</v>
      </c>
      <c r="O508" s="21" t="s">
        <v>104</v>
      </c>
    </row>
    <row r="509" spans="1:18" s="8" customFormat="1" x14ac:dyDescent="0.25">
      <c r="A509" s="21"/>
      <c r="B509" s="21"/>
      <c r="C509" s="8" t="s">
        <v>808</v>
      </c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</row>
    <row r="510" spans="1:18" s="8" customFormat="1" x14ac:dyDescent="0.25">
      <c r="A510" s="21"/>
      <c r="B510" s="21"/>
      <c r="C510" s="8" t="s">
        <v>809</v>
      </c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</row>
    <row r="512" spans="1:18" s="8" customFormat="1" x14ac:dyDescent="0.25">
      <c r="A512" s="21" t="s">
        <v>811</v>
      </c>
      <c r="B512" s="21" t="s">
        <v>812</v>
      </c>
      <c r="C512" s="8" t="s">
        <v>814</v>
      </c>
      <c r="D512" s="21" t="s">
        <v>183</v>
      </c>
      <c r="E512" s="21" t="s">
        <v>568</v>
      </c>
      <c r="F512" s="21">
        <v>5</v>
      </c>
      <c r="G512" s="21" t="s">
        <v>813</v>
      </c>
      <c r="H512" s="21" t="s">
        <v>10</v>
      </c>
      <c r="I512" s="21" t="s">
        <v>17</v>
      </c>
      <c r="J512" s="21" t="s">
        <v>21</v>
      </c>
      <c r="K512" s="21" t="s">
        <v>19</v>
      </c>
      <c r="L512" s="21" t="s">
        <v>22</v>
      </c>
      <c r="M512" s="21" t="s">
        <v>40</v>
      </c>
      <c r="N512" s="21" t="s">
        <v>28</v>
      </c>
      <c r="O512" s="21" t="s">
        <v>42</v>
      </c>
      <c r="P512" s="21" t="s">
        <v>344</v>
      </c>
      <c r="Q512" s="21" t="s">
        <v>86</v>
      </c>
      <c r="R512" s="8" t="s">
        <v>87</v>
      </c>
    </row>
    <row r="513" spans="1:17" s="8" customFormat="1" x14ac:dyDescent="0.25">
      <c r="A513" s="21"/>
      <c r="B513" s="21"/>
      <c r="C513" s="8" t="s">
        <v>808</v>
      </c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 spans="1:17" s="8" customFormat="1" x14ac:dyDescent="0.25">
      <c r="A514" s="21"/>
      <c r="B514" s="21"/>
      <c r="C514" s="8" t="s">
        <v>809</v>
      </c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</row>
    <row r="515" spans="1:17" s="8" customFormat="1" x14ac:dyDescent="0.25">
      <c r="A515" s="21"/>
      <c r="B515" s="21"/>
      <c r="C515" s="8" t="s">
        <v>778</v>
      </c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 spans="1:17" s="8" customFormat="1" x14ac:dyDescent="0.25">
      <c r="A516" s="21"/>
      <c r="B516" s="21"/>
      <c r="C516" s="8" t="s">
        <v>790</v>
      </c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</row>
    <row r="518" spans="1:17" s="8" customFormat="1" x14ac:dyDescent="0.25">
      <c r="A518" s="21" t="s">
        <v>815</v>
      </c>
      <c r="B518" s="22" t="s">
        <v>816</v>
      </c>
      <c r="C518" s="8" t="s">
        <v>778</v>
      </c>
      <c r="D518" s="21" t="s">
        <v>183</v>
      </c>
      <c r="E518" s="21" t="s">
        <v>568</v>
      </c>
      <c r="F518" s="21">
        <v>5</v>
      </c>
      <c r="G518" s="21" t="s">
        <v>817</v>
      </c>
      <c r="H518" s="21" t="s">
        <v>21</v>
      </c>
      <c r="I518" s="21" t="s">
        <v>127</v>
      </c>
      <c r="J518" s="21" t="s">
        <v>36</v>
      </c>
      <c r="K518" s="21" t="s">
        <v>37</v>
      </c>
      <c r="L518" s="21" t="s">
        <v>42</v>
      </c>
      <c r="M518" s="21" t="s">
        <v>44</v>
      </c>
      <c r="N518" s="21" t="s">
        <v>46</v>
      </c>
      <c r="O518" s="21" t="s">
        <v>65</v>
      </c>
      <c r="P518" s="21" t="s">
        <v>95</v>
      </c>
      <c r="Q518" s="21" t="s">
        <v>104</v>
      </c>
    </row>
    <row r="519" spans="1:17" s="8" customFormat="1" x14ac:dyDescent="0.25">
      <c r="A519" s="21"/>
      <c r="B519" s="22"/>
      <c r="C519" s="8" t="s">
        <v>785</v>
      </c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 spans="1:17" s="8" customFormat="1" x14ac:dyDescent="0.25">
      <c r="A520" s="21"/>
      <c r="B520" s="22"/>
      <c r="C520" s="8" t="s">
        <v>789</v>
      </c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</row>
    <row r="522" spans="1:17" x14ac:dyDescent="0.25">
      <c r="A522" s="22" t="s">
        <v>818</v>
      </c>
      <c r="B522" s="22" t="s">
        <v>819</v>
      </c>
      <c r="C522" s="8" t="s">
        <v>778</v>
      </c>
      <c r="D522" s="21" t="s">
        <v>183</v>
      </c>
      <c r="E522" s="21" t="s">
        <v>568</v>
      </c>
      <c r="F522" s="21">
        <v>5</v>
      </c>
      <c r="G522" s="21" t="s">
        <v>820</v>
      </c>
      <c r="H522" s="21" t="s">
        <v>19</v>
      </c>
      <c r="I522" s="21" t="s">
        <v>36</v>
      </c>
      <c r="J522" s="21" t="s">
        <v>42</v>
      </c>
      <c r="K522" s="21" t="s">
        <v>794</v>
      </c>
      <c r="L522" s="21" t="s">
        <v>65</v>
      </c>
      <c r="M522" s="21" t="s">
        <v>188</v>
      </c>
    </row>
    <row r="523" spans="1:17" x14ac:dyDescent="0.25">
      <c r="A523" s="22"/>
      <c r="B523" s="22"/>
      <c r="C523" s="8" t="s">
        <v>789</v>
      </c>
      <c r="D523" s="21"/>
      <c r="E523" s="21"/>
      <c r="F523" s="21"/>
      <c r="G523" s="21"/>
      <c r="H523" s="21"/>
      <c r="I523" s="21"/>
      <c r="J523" s="21"/>
      <c r="K523" s="21"/>
      <c r="L523" s="21"/>
      <c r="M523" s="21"/>
    </row>
    <row r="525" spans="1:17" s="8" customFormat="1" x14ac:dyDescent="0.25">
      <c r="A525" s="21" t="s">
        <v>821</v>
      </c>
      <c r="B525" s="22" t="s">
        <v>822</v>
      </c>
      <c r="C525" s="8" t="s">
        <v>778</v>
      </c>
      <c r="D525" s="21" t="s">
        <v>183</v>
      </c>
      <c r="E525" s="21" t="s">
        <v>568</v>
      </c>
      <c r="F525" s="21">
        <v>10</v>
      </c>
      <c r="G525" s="21" t="s">
        <v>587</v>
      </c>
      <c r="H525" s="21" t="s">
        <v>11</v>
      </c>
      <c r="I525" s="21" t="s">
        <v>82</v>
      </c>
      <c r="J525" s="21" t="s">
        <v>83</v>
      </c>
      <c r="K525" s="21" t="s">
        <v>26</v>
      </c>
    </row>
    <row r="526" spans="1:17" s="8" customFormat="1" x14ac:dyDescent="0.25">
      <c r="A526" s="21"/>
      <c r="B526" s="22"/>
      <c r="C526" s="8" t="s">
        <v>786</v>
      </c>
      <c r="D526" s="21"/>
      <c r="E526" s="21"/>
      <c r="F526" s="21"/>
      <c r="G526" s="21"/>
      <c r="H526" s="21"/>
      <c r="I526" s="21"/>
      <c r="J526" s="21"/>
      <c r="K526" s="21"/>
    </row>
    <row r="528" spans="1:17" s="8" customFormat="1" x14ac:dyDescent="0.25">
      <c r="A528" s="8" t="s">
        <v>823</v>
      </c>
      <c r="B528" s="10" t="s">
        <v>824</v>
      </c>
      <c r="C528" s="8" t="s">
        <v>789</v>
      </c>
      <c r="D528" s="8" t="s">
        <v>183</v>
      </c>
      <c r="E528" s="8" t="s">
        <v>568</v>
      </c>
      <c r="F528" s="8">
        <v>5</v>
      </c>
      <c r="G528" s="8" t="s">
        <v>615</v>
      </c>
      <c r="H528" s="8" t="s">
        <v>14</v>
      </c>
      <c r="I528" s="8" t="s">
        <v>22</v>
      </c>
      <c r="J528" s="8" t="s">
        <v>25</v>
      </c>
      <c r="K528" s="8" t="s">
        <v>32</v>
      </c>
      <c r="L528" s="8" t="s">
        <v>34</v>
      </c>
      <c r="M528" s="8" t="s">
        <v>36</v>
      </c>
      <c r="N528" s="8" t="s">
        <v>27</v>
      </c>
    </row>
    <row r="530" spans="1:18" s="8" customFormat="1" x14ac:dyDescent="0.25">
      <c r="A530" s="8" t="s">
        <v>825</v>
      </c>
      <c r="B530" s="10" t="s">
        <v>826</v>
      </c>
      <c r="C530" s="8" t="s">
        <v>789</v>
      </c>
      <c r="D530" s="8" t="s">
        <v>183</v>
      </c>
      <c r="E530" s="8" t="s">
        <v>568</v>
      </c>
      <c r="F530" s="8">
        <v>15</v>
      </c>
      <c r="G530" s="8" t="s">
        <v>827</v>
      </c>
      <c r="H530" s="8" t="s">
        <v>68</v>
      </c>
      <c r="I530" s="8" t="s">
        <v>69</v>
      </c>
      <c r="J530" s="8" t="s">
        <v>28</v>
      </c>
      <c r="K530" s="8" t="s">
        <v>65</v>
      </c>
    </row>
    <row r="532" spans="1:18" s="8" customFormat="1" x14ac:dyDescent="0.25">
      <c r="A532" s="21" t="s">
        <v>828</v>
      </c>
      <c r="B532" s="21" t="s">
        <v>829</v>
      </c>
      <c r="C532" s="8" t="s">
        <v>789</v>
      </c>
      <c r="D532" s="21" t="s">
        <v>183</v>
      </c>
      <c r="E532" s="21" t="s">
        <v>568</v>
      </c>
      <c r="F532" s="21">
        <v>10</v>
      </c>
      <c r="G532" s="21" t="s">
        <v>830</v>
      </c>
      <c r="H532" s="21" t="s">
        <v>26</v>
      </c>
      <c r="I532" s="21" t="s">
        <v>28</v>
      </c>
      <c r="J532" s="21" t="s">
        <v>127</v>
      </c>
      <c r="K532" s="21" t="s">
        <v>65</v>
      </c>
      <c r="L532" s="21" t="s">
        <v>69</v>
      </c>
      <c r="M532" s="21" t="s">
        <v>75</v>
      </c>
    </row>
    <row r="533" spans="1:18" s="8" customFormat="1" x14ac:dyDescent="0.25">
      <c r="A533" s="21"/>
      <c r="B533" s="21"/>
      <c r="C533" s="8" t="s">
        <v>808</v>
      </c>
      <c r="D533" s="21"/>
      <c r="E533" s="21"/>
      <c r="F533" s="21"/>
      <c r="G533" s="21"/>
      <c r="H533" s="21"/>
      <c r="I533" s="21"/>
      <c r="J533" s="21"/>
      <c r="K533" s="21"/>
      <c r="L533" s="21"/>
      <c r="M533" s="21"/>
    </row>
    <row r="535" spans="1:18" s="8" customFormat="1" x14ac:dyDescent="0.25">
      <c r="A535" s="8" t="s">
        <v>831</v>
      </c>
      <c r="B535" s="10" t="s">
        <v>832</v>
      </c>
      <c r="C535" s="8" t="s">
        <v>789</v>
      </c>
      <c r="D535" s="8" t="s">
        <v>183</v>
      </c>
      <c r="E535" s="8" t="s">
        <v>568</v>
      </c>
      <c r="F535" s="8">
        <v>5</v>
      </c>
      <c r="G535" s="8" t="s">
        <v>833</v>
      </c>
      <c r="H535" s="8" t="s">
        <v>25</v>
      </c>
      <c r="I535" s="8" t="s">
        <v>27</v>
      </c>
      <c r="J535" s="8" t="s">
        <v>36</v>
      </c>
      <c r="K535" s="8" t="s">
        <v>38</v>
      </c>
      <c r="L535" s="8" t="s">
        <v>63</v>
      </c>
      <c r="M535" s="8" t="s">
        <v>65</v>
      </c>
    </row>
    <row r="537" spans="1:18" s="8" customFormat="1" x14ac:dyDescent="0.25">
      <c r="A537" s="8" t="s">
        <v>834</v>
      </c>
      <c r="B537" s="10" t="s">
        <v>835</v>
      </c>
      <c r="C537" s="8" t="s">
        <v>789</v>
      </c>
      <c r="D537" s="8" t="s">
        <v>183</v>
      </c>
      <c r="E537" s="8" t="s">
        <v>568</v>
      </c>
      <c r="F537" s="8">
        <v>5</v>
      </c>
      <c r="G537" s="8" t="s">
        <v>836</v>
      </c>
      <c r="H537" s="8" t="s">
        <v>21</v>
      </c>
      <c r="I537" s="8" t="s">
        <v>27</v>
      </c>
      <c r="J537" s="8" t="s">
        <v>127</v>
      </c>
      <c r="K537" s="8" t="s">
        <v>35</v>
      </c>
      <c r="L537" s="8" t="s">
        <v>95</v>
      </c>
      <c r="M537" s="8" t="s">
        <v>104</v>
      </c>
    </row>
    <row r="539" spans="1:18" s="8" customFormat="1" x14ac:dyDescent="0.25">
      <c r="A539" s="21" t="s">
        <v>837</v>
      </c>
      <c r="B539" s="22" t="s">
        <v>838</v>
      </c>
      <c r="C539" s="8" t="s">
        <v>789</v>
      </c>
      <c r="D539" s="21" t="s">
        <v>183</v>
      </c>
      <c r="E539" s="21" t="s">
        <v>568</v>
      </c>
      <c r="F539" s="21">
        <v>5</v>
      </c>
      <c r="G539" s="21" t="s">
        <v>839</v>
      </c>
      <c r="H539" s="21" t="s">
        <v>25</v>
      </c>
      <c r="I539" s="21" t="s">
        <v>41</v>
      </c>
      <c r="J539" s="21" t="s">
        <v>36</v>
      </c>
      <c r="K539" s="12"/>
      <c r="L539" s="12"/>
      <c r="M539" s="12"/>
      <c r="N539" s="12"/>
    </row>
    <row r="540" spans="1:18" s="8" customFormat="1" x14ac:dyDescent="0.25">
      <c r="A540" s="21"/>
      <c r="B540" s="22"/>
      <c r="C540" s="8" t="s">
        <v>786</v>
      </c>
      <c r="D540" s="21"/>
      <c r="E540" s="21"/>
      <c r="F540" s="21"/>
      <c r="G540" s="21"/>
      <c r="H540" s="21"/>
      <c r="I540" s="21"/>
      <c r="J540" s="21"/>
      <c r="K540" s="12"/>
      <c r="L540" s="12"/>
      <c r="M540" s="12"/>
      <c r="N540" s="12"/>
    </row>
    <row r="541" spans="1:18" s="12" customFormat="1" x14ac:dyDescent="0.25">
      <c r="A541" s="21"/>
      <c r="B541" s="22"/>
      <c r="C541" s="12" t="s">
        <v>785</v>
      </c>
      <c r="D541" s="21"/>
      <c r="E541" s="21"/>
      <c r="F541" s="21"/>
      <c r="G541" s="21"/>
      <c r="H541" s="21"/>
      <c r="I541" s="21"/>
      <c r="J541" s="21"/>
    </row>
    <row r="543" spans="1:18" s="8" customFormat="1" x14ac:dyDescent="0.25">
      <c r="A543" s="21" t="s">
        <v>840</v>
      </c>
      <c r="B543" s="21" t="s">
        <v>841</v>
      </c>
      <c r="C543" s="8" t="s">
        <v>789</v>
      </c>
      <c r="D543" s="21" t="s">
        <v>183</v>
      </c>
      <c r="E543" s="21" t="s">
        <v>568</v>
      </c>
      <c r="F543" s="21">
        <v>5</v>
      </c>
      <c r="G543" s="21" t="s">
        <v>842</v>
      </c>
      <c r="H543" s="21" t="s">
        <v>14</v>
      </c>
      <c r="I543" s="21" t="s">
        <v>16</v>
      </c>
      <c r="J543" s="21" t="s">
        <v>21</v>
      </c>
      <c r="K543" s="21" t="s">
        <v>22</v>
      </c>
      <c r="L543" s="21" t="s">
        <v>34</v>
      </c>
      <c r="M543" s="21" t="s">
        <v>36</v>
      </c>
      <c r="N543" s="21" t="s">
        <v>37</v>
      </c>
      <c r="O543" s="21" t="s">
        <v>35</v>
      </c>
      <c r="P543" s="21" t="s">
        <v>62</v>
      </c>
      <c r="Q543" s="21" t="s">
        <v>63</v>
      </c>
      <c r="R543" s="21" t="s">
        <v>84</v>
      </c>
    </row>
    <row r="544" spans="1:18" s="8" customFormat="1" x14ac:dyDescent="0.25">
      <c r="A544" s="21"/>
      <c r="B544" s="21"/>
      <c r="C544" s="8" t="s">
        <v>790</v>
      </c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</row>
    <row r="546" spans="1:16" s="8" customFormat="1" x14ac:dyDescent="0.25">
      <c r="A546" s="21" t="s">
        <v>843</v>
      </c>
      <c r="B546" s="22" t="s">
        <v>844</v>
      </c>
      <c r="C546" s="8" t="s">
        <v>789</v>
      </c>
      <c r="D546" s="21" t="s">
        <v>183</v>
      </c>
      <c r="E546" s="21" t="s">
        <v>568</v>
      </c>
      <c r="F546" s="21">
        <v>5</v>
      </c>
      <c r="G546" s="21" t="s">
        <v>833</v>
      </c>
      <c r="H546" s="21" t="s">
        <v>19</v>
      </c>
      <c r="I546" s="21" t="s">
        <v>54</v>
      </c>
    </row>
    <row r="547" spans="1:16" s="8" customFormat="1" x14ac:dyDescent="0.25">
      <c r="A547" s="21"/>
      <c r="B547" s="22"/>
      <c r="C547" s="8" t="s">
        <v>790</v>
      </c>
      <c r="D547" s="21"/>
      <c r="E547" s="21"/>
      <c r="F547" s="21"/>
      <c r="G547" s="21"/>
      <c r="H547" s="21"/>
      <c r="I547" s="21"/>
    </row>
    <row r="549" spans="1:16" s="8" customFormat="1" x14ac:dyDescent="0.25">
      <c r="A549" s="8" t="s">
        <v>845</v>
      </c>
      <c r="B549" s="10" t="s">
        <v>846</v>
      </c>
      <c r="C549" s="8" t="s">
        <v>789</v>
      </c>
      <c r="D549" s="8" t="s">
        <v>183</v>
      </c>
      <c r="E549" s="8" t="s">
        <v>568</v>
      </c>
      <c r="F549" s="8">
        <v>5</v>
      </c>
      <c r="G549" s="8" t="s">
        <v>847</v>
      </c>
      <c r="H549" s="8" t="s">
        <v>22</v>
      </c>
      <c r="I549" s="8" t="s">
        <v>188</v>
      </c>
    </row>
    <row r="551" spans="1:16" s="8" customFormat="1" x14ac:dyDescent="0.25">
      <c r="A551" s="21" t="s">
        <v>848</v>
      </c>
      <c r="B551" s="22" t="s">
        <v>849</v>
      </c>
      <c r="C551" s="8" t="s">
        <v>789</v>
      </c>
      <c r="D551" s="21" t="s">
        <v>183</v>
      </c>
      <c r="E551" s="21" t="s">
        <v>568</v>
      </c>
      <c r="F551" s="21">
        <v>5</v>
      </c>
      <c r="G551" s="21" t="s">
        <v>850</v>
      </c>
      <c r="H551" s="21" t="s">
        <v>31</v>
      </c>
      <c r="I551" s="21" t="s">
        <v>32</v>
      </c>
      <c r="J551" s="21" t="s">
        <v>127</v>
      </c>
      <c r="K551" s="21" t="s">
        <v>42</v>
      </c>
      <c r="L551" s="21" t="s">
        <v>46</v>
      </c>
      <c r="M551" s="21" t="s">
        <v>18</v>
      </c>
      <c r="N551" s="21" t="s">
        <v>79</v>
      </c>
      <c r="O551" s="21" t="s">
        <v>102</v>
      </c>
      <c r="P551" s="21" t="s">
        <v>222</v>
      </c>
    </row>
    <row r="552" spans="1:16" s="12" customFormat="1" x14ac:dyDescent="0.25">
      <c r="A552" s="21"/>
      <c r="B552" s="22"/>
      <c r="C552" s="12" t="s">
        <v>785</v>
      </c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</row>
    <row r="554" spans="1:16" s="8" customFormat="1" x14ac:dyDescent="0.25">
      <c r="A554" s="8" t="s">
        <v>851</v>
      </c>
      <c r="B554" s="10" t="s">
        <v>852</v>
      </c>
      <c r="C554" s="8" t="s">
        <v>789</v>
      </c>
      <c r="D554" s="8" t="s">
        <v>183</v>
      </c>
      <c r="E554" s="8" t="s">
        <v>568</v>
      </c>
      <c r="F554" s="8">
        <v>5</v>
      </c>
      <c r="G554" s="8" t="s">
        <v>853</v>
      </c>
      <c r="H554" s="8" t="s">
        <v>42</v>
      </c>
      <c r="I554" s="8" t="s">
        <v>82</v>
      </c>
      <c r="J554" s="8" t="s">
        <v>83</v>
      </c>
      <c r="K554" s="8" t="s">
        <v>105</v>
      </c>
      <c r="L554" s="8" t="s">
        <v>188</v>
      </c>
    </row>
    <row r="555" spans="1:16" s="8" customFormat="1" x14ac:dyDescent="0.25">
      <c r="B555" s="10"/>
    </row>
    <row r="556" spans="1:16" s="8" customFormat="1" x14ac:dyDescent="0.25">
      <c r="A556" s="21" t="s">
        <v>854</v>
      </c>
      <c r="B556" s="22" t="s">
        <v>855</v>
      </c>
      <c r="C556" s="8" t="s">
        <v>789</v>
      </c>
      <c r="D556" s="21" t="s">
        <v>183</v>
      </c>
      <c r="E556" s="21" t="s">
        <v>568</v>
      </c>
      <c r="F556" s="21">
        <v>5</v>
      </c>
      <c r="G556" s="21" t="s">
        <v>753</v>
      </c>
      <c r="H556" s="21" t="s">
        <v>14</v>
      </c>
      <c r="I556" s="21" t="s">
        <v>36</v>
      </c>
      <c r="J556" s="21" t="s">
        <v>65</v>
      </c>
      <c r="K556" s="21" t="s">
        <v>16</v>
      </c>
      <c r="L556" s="21" t="s">
        <v>38</v>
      </c>
    </row>
    <row r="557" spans="1:16" s="8" customFormat="1" x14ac:dyDescent="0.25">
      <c r="A557" s="21"/>
      <c r="B557" s="22"/>
      <c r="C557" s="8" t="s">
        <v>790</v>
      </c>
      <c r="D557" s="21"/>
      <c r="E557" s="21"/>
      <c r="F557" s="21"/>
      <c r="G557" s="21"/>
      <c r="H557" s="21"/>
      <c r="I557" s="21"/>
      <c r="J557" s="21"/>
      <c r="K557" s="21"/>
      <c r="L557" s="21"/>
    </row>
    <row r="559" spans="1:16" s="8" customFormat="1" x14ac:dyDescent="0.25">
      <c r="A559" s="21" t="s">
        <v>856</v>
      </c>
      <c r="B559" s="22" t="s">
        <v>857</v>
      </c>
      <c r="C559" s="8" t="s">
        <v>789</v>
      </c>
      <c r="D559" s="21" t="s">
        <v>183</v>
      </c>
      <c r="E559" s="21" t="s">
        <v>568</v>
      </c>
      <c r="F559" s="21">
        <v>10</v>
      </c>
      <c r="G559" s="21" t="s">
        <v>735</v>
      </c>
      <c r="H559" s="21" t="s">
        <v>21</v>
      </c>
      <c r="I559" s="21" t="s">
        <v>42</v>
      </c>
      <c r="J559" s="21" t="s">
        <v>69</v>
      </c>
      <c r="K559" s="21" t="s">
        <v>456</v>
      </c>
      <c r="L559" s="21" t="s">
        <v>102</v>
      </c>
      <c r="M559" s="21" t="s">
        <v>104</v>
      </c>
      <c r="N559" s="21" t="s">
        <v>188</v>
      </c>
    </row>
    <row r="560" spans="1:16" s="8" customFormat="1" x14ac:dyDescent="0.25">
      <c r="A560" s="21"/>
      <c r="B560" s="22"/>
      <c r="C560" s="8" t="s">
        <v>790</v>
      </c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</row>
    <row r="562" spans="1:18" s="8" customFormat="1" x14ac:dyDescent="0.25">
      <c r="A562" s="8" t="s">
        <v>858</v>
      </c>
      <c r="B562" s="10" t="s">
        <v>859</v>
      </c>
      <c r="C562" s="8" t="s">
        <v>789</v>
      </c>
      <c r="D562" s="8" t="s">
        <v>183</v>
      </c>
      <c r="E562" s="8" t="s">
        <v>568</v>
      </c>
      <c r="F562" s="8">
        <v>5</v>
      </c>
      <c r="G562" s="8" t="s">
        <v>753</v>
      </c>
      <c r="H562" s="8" t="s">
        <v>13</v>
      </c>
      <c r="I562" s="8" t="s">
        <v>31</v>
      </c>
      <c r="J562" s="8" t="s">
        <v>42</v>
      </c>
      <c r="K562" s="8" t="s">
        <v>45</v>
      </c>
      <c r="L562" s="8" t="s">
        <v>53</v>
      </c>
      <c r="M562" s="8" t="s">
        <v>104</v>
      </c>
    </row>
    <row r="564" spans="1:18" s="8" customFormat="1" x14ac:dyDescent="0.25">
      <c r="A564" s="8" t="s">
        <v>860</v>
      </c>
      <c r="B564" s="10" t="s">
        <v>861</v>
      </c>
      <c r="C564" s="8" t="s">
        <v>789</v>
      </c>
      <c r="D564" s="8" t="s">
        <v>183</v>
      </c>
      <c r="E564" s="8" t="s">
        <v>568</v>
      </c>
      <c r="F564" s="8">
        <v>10</v>
      </c>
      <c r="G564" s="8" t="s">
        <v>803</v>
      </c>
      <c r="H564" s="8" t="s">
        <v>16</v>
      </c>
      <c r="I564" s="8" t="s">
        <v>21</v>
      </c>
      <c r="J564" s="8" t="s">
        <v>25</v>
      </c>
      <c r="K564" s="8" t="s">
        <v>36</v>
      </c>
      <c r="L564" s="8" t="s">
        <v>65</v>
      </c>
      <c r="M564" s="8" t="s">
        <v>39</v>
      </c>
      <c r="N564" s="8" t="s">
        <v>44</v>
      </c>
    </row>
    <row r="566" spans="1:18" s="8" customFormat="1" x14ac:dyDescent="0.25">
      <c r="A566" s="21" t="s">
        <v>862</v>
      </c>
      <c r="B566" s="21" t="s">
        <v>863</v>
      </c>
      <c r="C566" s="8" t="s">
        <v>789</v>
      </c>
      <c r="D566" s="21" t="s">
        <v>183</v>
      </c>
      <c r="E566" s="21" t="s">
        <v>568</v>
      </c>
      <c r="F566" s="21">
        <v>10</v>
      </c>
      <c r="G566" s="21" t="s">
        <v>668</v>
      </c>
      <c r="H566" s="21" t="s">
        <v>40</v>
      </c>
      <c r="I566" s="21" t="s">
        <v>41</v>
      </c>
      <c r="J566" s="21" t="s">
        <v>55</v>
      </c>
      <c r="K566" s="21" t="s">
        <v>80</v>
      </c>
      <c r="L566" s="21" t="s">
        <v>371</v>
      </c>
      <c r="M566" s="21" t="s">
        <v>104</v>
      </c>
    </row>
    <row r="567" spans="1:18" s="8" customFormat="1" x14ac:dyDescent="0.25">
      <c r="A567" s="21"/>
      <c r="B567" s="21"/>
      <c r="C567" s="8" t="s">
        <v>785</v>
      </c>
      <c r="D567" s="21"/>
      <c r="E567" s="21"/>
      <c r="F567" s="21"/>
      <c r="G567" s="21"/>
      <c r="H567" s="21"/>
      <c r="I567" s="21"/>
      <c r="J567" s="21"/>
      <c r="K567" s="21"/>
      <c r="L567" s="21"/>
      <c r="M567" s="21"/>
    </row>
    <row r="568" spans="1:18" s="8" customFormat="1" x14ac:dyDescent="0.25">
      <c r="A568" s="21"/>
      <c r="B568" s="21"/>
      <c r="C568" s="8" t="s">
        <v>786</v>
      </c>
      <c r="D568" s="21"/>
      <c r="E568" s="21"/>
      <c r="F568" s="21"/>
      <c r="G568" s="21"/>
      <c r="H568" s="21"/>
      <c r="I568" s="21"/>
      <c r="J568" s="21"/>
      <c r="K568" s="21"/>
      <c r="L568" s="21"/>
      <c r="M568" s="21"/>
    </row>
    <row r="570" spans="1:18" s="8" customFormat="1" x14ac:dyDescent="0.25">
      <c r="A570" s="8" t="s">
        <v>864</v>
      </c>
      <c r="B570" s="10" t="s">
        <v>865</v>
      </c>
      <c r="C570" s="8" t="s">
        <v>789</v>
      </c>
      <c r="D570" s="8" t="s">
        <v>183</v>
      </c>
      <c r="E570" s="8" t="s">
        <v>568</v>
      </c>
      <c r="F570" s="8">
        <v>5</v>
      </c>
      <c r="G570" s="8" t="s">
        <v>744</v>
      </c>
      <c r="H570" s="8" t="s">
        <v>13</v>
      </c>
      <c r="I570" s="8" t="s">
        <v>20</v>
      </c>
      <c r="J570" s="8" t="s">
        <v>40</v>
      </c>
      <c r="K570" s="8" t="s">
        <v>42</v>
      </c>
      <c r="L570" s="8" t="s">
        <v>44</v>
      </c>
    </row>
    <row r="572" spans="1:18" s="8" customFormat="1" x14ac:dyDescent="0.25">
      <c r="A572" s="8" t="s">
        <v>867</v>
      </c>
      <c r="B572" s="10" t="s">
        <v>868</v>
      </c>
      <c r="C572" s="8" t="s">
        <v>869</v>
      </c>
      <c r="D572" s="8" t="s">
        <v>183</v>
      </c>
      <c r="E572" s="8" t="s">
        <v>568</v>
      </c>
      <c r="F572" s="8">
        <v>8</v>
      </c>
      <c r="G572" s="8" t="s">
        <v>870</v>
      </c>
      <c r="H572" s="8" t="s">
        <v>15</v>
      </c>
      <c r="I572" s="8" t="s">
        <v>36</v>
      </c>
      <c r="J572" s="8" t="s">
        <v>42</v>
      </c>
      <c r="K572" s="8" t="s">
        <v>104</v>
      </c>
      <c r="L572" s="8" t="s">
        <v>866</v>
      </c>
      <c r="M572" s="8" t="s">
        <v>188</v>
      </c>
      <c r="N572" s="8" t="s">
        <v>794</v>
      </c>
    </row>
    <row r="574" spans="1:18" s="8" customFormat="1" x14ac:dyDescent="0.25">
      <c r="A574" s="8" t="s">
        <v>871</v>
      </c>
      <c r="B574" s="10" t="s">
        <v>872</v>
      </c>
      <c r="C574" s="8" t="s">
        <v>869</v>
      </c>
      <c r="D574" s="8" t="s">
        <v>183</v>
      </c>
      <c r="E574" s="8" t="s">
        <v>568</v>
      </c>
      <c r="F574" s="8">
        <v>8</v>
      </c>
      <c r="G574" s="8" t="s">
        <v>873</v>
      </c>
      <c r="H574" s="8" t="s">
        <v>15</v>
      </c>
      <c r="I574" s="8" t="s">
        <v>31</v>
      </c>
      <c r="J574" s="8" t="s">
        <v>18</v>
      </c>
      <c r="K574" s="8" t="s">
        <v>32</v>
      </c>
      <c r="L574" s="8" t="s">
        <v>48</v>
      </c>
      <c r="M574" s="8" t="s">
        <v>35</v>
      </c>
      <c r="N574" s="8" t="s">
        <v>42</v>
      </c>
      <c r="O574" s="8" t="s">
        <v>46</v>
      </c>
      <c r="P574" s="8" t="s">
        <v>103</v>
      </c>
      <c r="Q574" s="8" t="s">
        <v>104</v>
      </c>
      <c r="R574" s="8" t="s">
        <v>188</v>
      </c>
    </row>
    <row r="576" spans="1:18" s="8" customFormat="1" x14ac:dyDescent="0.25">
      <c r="A576" s="8" t="s">
        <v>874</v>
      </c>
      <c r="B576" s="10" t="s">
        <v>875</v>
      </c>
      <c r="C576" s="8" t="s">
        <v>869</v>
      </c>
      <c r="D576" s="8" t="s">
        <v>183</v>
      </c>
      <c r="E576" s="8" t="s">
        <v>568</v>
      </c>
      <c r="F576" s="8">
        <v>8</v>
      </c>
      <c r="G576" s="8" t="s">
        <v>876</v>
      </c>
      <c r="H576" s="8" t="s">
        <v>24</v>
      </c>
      <c r="I576" s="8" t="s">
        <v>127</v>
      </c>
      <c r="J576" s="8" t="s">
        <v>39</v>
      </c>
    </row>
    <row r="578" spans="1:18" s="8" customFormat="1" x14ac:dyDescent="0.25">
      <c r="A578" s="8" t="s">
        <v>877</v>
      </c>
      <c r="B578" s="10" t="s">
        <v>878</v>
      </c>
      <c r="C578" s="8" t="s">
        <v>869</v>
      </c>
      <c r="D578" s="8" t="s">
        <v>183</v>
      </c>
      <c r="E578" s="8" t="s">
        <v>568</v>
      </c>
      <c r="F578" s="8">
        <v>8</v>
      </c>
      <c r="G578" s="8" t="s">
        <v>700</v>
      </c>
      <c r="H578" s="8" t="s">
        <v>17</v>
      </c>
      <c r="I578" s="8" t="s">
        <v>33</v>
      </c>
      <c r="J578" s="8" t="s">
        <v>39</v>
      </c>
      <c r="K578" s="8" t="s">
        <v>40</v>
      </c>
      <c r="L578" s="8" t="s">
        <v>42</v>
      </c>
      <c r="M578" s="8" t="s">
        <v>97</v>
      </c>
    </row>
    <row r="580" spans="1:18" s="8" customFormat="1" x14ac:dyDescent="0.25">
      <c r="A580" s="8" t="s">
        <v>879</v>
      </c>
      <c r="B580" s="10" t="s">
        <v>880</v>
      </c>
      <c r="C580" s="8" t="s">
        <v>869</v>
      </c>
      <c r="D580" s="8" t="s">
        <v>183</v>
      </c>
      <c r="E580" s="8" t="s">
        <v>568</v>
      </c>
      <c r="F580" s="8">
        <v>6</v>
      </c>
      <c r="G580" s="8" t="s">
        <v>881</v>
      </c>
      <c r="H580" s="8" t="s">
        <v>169</v>
      </c>
      <c r="I580" s="8" t="s">
        <v>20</v>
      </c>
      <c r="J580" s="8" t="s">
        <v>27</v>
      </c>
      <c r="K580" s="8" t="s">
        <v>31</v>
      </c>
      <c r="L580" s="8" t="s">
        <v>72</v>
      </c>
      <c r="M580" s="8" t="s">
        <v>39</v>
      </c>
      <c r="N580" s="8" t="s">
        <v>40</v>
      </c>
      <c r="O580" s="8" t="s">
        <v>46</v>
      </c>
      <c r="P580" s="8" t="s">
        <v>52</v>
      </c>
      <c r="Q580" s="8" t="s">
        <v>26</v>
      </c>
      <c r="R580" s="8" t="s">
        <v>80</v>
      </c>
    </row>
    <row r="582" spans="1:18" s="8" customFormat="1" x14ac:dyDescent="0.25">
      <c r="A582" s="8" t="s">
        <v>882</v>
      </c>
      <c r="B582" s="10" t="s">
        <v>883</v>
      </c>
      <c r="C582" s="8" t="s">
        <v>786</v>
      </c>
      <c r="D582" s="8" t="s">
        <v>183</v>
      </c>
      <c r="E582" s="8" t="s">
        <v>568</v>
      </c>
      <c r="F582" s="8">
        <v>10</v>
      </c>
      <c r="G582" s="8" t="s">
        <v>884</v>
      </c>
      <c r="H582" s="8" t="s">
        <v>82</v>
      </c>
      <c r="I582" s="8" t="s">
        <v>105</v>
      </c>
      <c r="J582" s="8" t="s">
        <v>25</v>
      </c>
    </row>
    <row r="584" spans="1:18" s="8" customFormat="1" x14ac:dyDescent="0.25">
      <c r="A584" s="8" t="s">
        <v>885</v>
      </c>
      <c r="B584" s="10" t="s">
        <v>886</v>
      </c>
      <c r="C584" s="8" t="s">
        <v>786</v>
      </c>
      <c r="D584" s="8" t="s">
        <v>183</v>
      </c>
      <c r="E584" s="8" t="s">
        <v>568</v>
      </c>
      <c r="F584" s="8">
        <v>10</v>
      </c>
      <c r="G584" s="8" t="s">
        <v>887</v>
      </c>
      <c r="H584" s="8" t="s">
        <v>22</v>
      </c>
      <c r="I584" s="8" t="s">
        <v>42</v>
      </c>
      <c r="J584" s="8" t="s">
        <v>83</v>
      </c>
      <c r="K584" s="8" t="s">
        <v>105</v>
      </c>
      <c r="L584" s="8" t="s">
        <v>188</v>
      </c>
    </row>
    <row r="586" spans="1:18" s="8" customFormat="1" x14ac:dyDescent="0.25">
      <c r="A586" s="8" t="s">
        <v>888</v>
      </c>
      <c r="B586" s="10" t="s">
        <v>889</v>
      </c>
      <c r="C586" s="8" t="s">
        <v>786</v>
      </c>
      <c r="D586" s="8" t="s">
        <v>183</v>
      </c>
      <c r="E586" s="8" t="s">
        <v>568</v>
      </c>
      <c r="F586" s="8">
        <v>10</v>
      </c>
      <c r="G586" s="8" t="s">
        <v>890</v>
      </c>
      <c r="H586" s="8" t="s">
        <v>22</v>
      </c>
      <c r="I586" s="8" t="s">
        <v>18</v>
      </c>
      <c r="J586" s="8" t="s">
        <v>84</v>
      </c>
      <c r="K586" s="8" t="s">
        <v>82</v>
      </c>
      <c r="L586" s="8" t="s">
        <v>83</v>
      </c>
      <c r="M586" s="8" t="s">
        <v>139</v>
      </c>
    </row>
    <row r="588" spans="1:18" s="8" customFormat="1" x14ac:dyDescent="0.25">
      <c r="A588" s="21" t="s">
        <v>891</v>
      </c>
      <c r="B588" s="21" t="s">
        <v>892</v>
      </c>
      <c r="C588" s="8" t="s">
        <v>786</v>
      </c>
      <c r="D588" s="21" t="s">
        <v>183</v>
      </c>
      <c r="E588" s="21" t="s">
        <v>568</v>
      </c>
      <c r="F588" s="21">
        <v>5</v>
      </c>
      <c r="G588" s="21" t="s">
        <v>893</v>
      </c>
      <c r="H588" s="21" t="s">
        <v>31</v>
      </c>
      <c r="I588" s="21" t="s">
        <v>79</v>
      </c>
      <c r="J588" s="21" t="s">
        <v>83</v>
      </c>
      <c r="K588" s="21" t="s">
        <v>794</v>
      </c>
      <c r="L588" s="21" t="s">
        <v>100</v>
      </c>
    </row>
    <row r="589" spans="1:18" s="8" customFormat="1" x14ac:dyDescent="0.25">
      <c r="A589" s="21"/>
      <c r="B589" s="21"/>
      <c r="C589" s="8" t="s">
        <v>785</v>
      </c>
      <c r="D589" s="21"/>
      <c r="E589" s="21"/>
      <c r="F589" s="21"/>
      <c r="G589" s="21"/>
      <c r="H589" s="21"/>
      <c r="I589" s="21"/>
      <c r="J589" s="21"/>
      <c r="K589" s="21"/>
      <c r="L589" s="21"/>
    </row>
    <row r="591" spans="1:18" s="8" customFormat="1" x14ac:dyDescent="0.25">
      <c r="A591" s="8" t="s">
        <v>894</v>
      </c>
      <c r="B591" s="10" t="s">
        <v>895</v>
      </c>
      <c r="C591" s="8" t="s">
        <v>808</v>
      </c>
      <c r="D591" s="8" t="s">
        <v>183</v>
      </c>
      <c r="E591" s="8" t="s">
        <v>568</v>
      </c>
      <c r="F591" s="8">
        <v>10</v>
      </c>
      <c r="G591" s="8" t="s">
        <v>896</v>
      </c>
      <c r="H591" s="8" t="s">
        <v>10</v>
      </c>
      <c r="I591" s="8" t="s">
        <v>39</v>
      </c>
      <c r="J591" s="8" t="s">
        <v>29</v>
      </c>
      <c r="K591" s="8" t="s">
        <v>40</v>
      </c>
      <c r="L591" s="8" t="s">
        <v>104</v>
      </c>
      <c r="M591" s="8" t="s">
        <v>73</v>
      </c>
    </row>
    <row r="593" spans="1:15" s="8" customFormat="1" x14ac:dyDescent="0.25">
      <c r="A593" s="21" t="s">
        <v>897</v>
      </c>
      <c r="B593" s="22" t="s">
        <v>898</v>
      </c>
      <c r="C593" s="8" t="s">
        <v>808</v>
      </c>
      <c r="D593" s="21" t="s">
        <v>183</v>
      </c>
      <c r="E593" s="21" t="s">
        <v>568</v>
      </c>
      <c r="F593" s="21">
        <v>10</v>
      </c>
      <c r="G593" s="21" t="s">
        <v>899</v>
      </c>
      <c r="H593" s="21" t="s">
        <v>10</v>
      </c>
      <c r="I593" s="21" t="s">
        <v>26</v>
      </c>
      <c r="J593" s="21" t="s">
        <v>425</v>
      </c>
      <c r="K593" s="21" t="s">
        <v>40</v>
      </c>
      <c r="L593" s="21" t="s">
        <v>58</v>
      </c>
      <c r="M593" s="21" t="s">
        <v>69</v>
      </c>
    </row>
    <row r="594" spans="1:15" s="8" customFormat="1" x14ac:dyDescent="0.25">
      <c r="A594" s="21"/>
      <c r="B594" s="22"/>
      <c r="C594" s="8" t="s">
        <v>789</v>
      </c>
      <c r="D594" s="21"/>
      <c r="E594" s="21"/>
      <c r="F594" s="21"/>
      <c r="G594" s="21"/>
      <c r="H594" s="21"/>
      <c r="I594" s="21"/>
      <c r="J594" s="21"/>
      <c r="K594" s="21"/>
      <c r="L594" s="21"/>
      <c r="M594" s="21"/>
    </row>
    <row r="596" spans="1:15" s="8" customFormat="1" x14ac:dyDescent="0.25">
      <c r="A596" s="8" t="s">
        <v>900</v>
      </c>
      <c r="B596" s="10" t="s">
        <v>901</v>
      </c>
      <c r="C596" s="8" t="s">
        <v>808</v>
      </c>
      <c r="D596" s="8" t="s">
        <v>183</v>
      </c>
      <c r="E596" s="8" t="s">
        <v>568</v>
      </c>
      <c r="F596" s="8">
        <v>10</v>
      </c>
      <c r="G596" s="8" t="s">
        <v>902</v>
      </c>
      <c r="H596" s="8" t="s">
        <v>25</v>
      </c>
      <c r="I596" s="8" t="s">
        <v>27</v>
      </c>
      <c r="J596" s="8" t="s">
        <v>425</v>
      </c>
      <c r="K596" s="8" t="s">
        <v>96</v>
      </c>
      <c r="L596" s="8" t="s">
        <v>127</v>
      </c>
      <c r="M596" s="8" t="s">
        <v>39</v>
      </c>
      <c r="N596" s="8" t="s">
        <v>102</v>
      </c>
      <c r="O596" s="8" t="s">
        <v>69</v>
      </c>
    </row>
    <row r="598" spans="1:15" s="8" customFormat="1" x14ac:dyDescent="0.25">
      <c r="A598" s="8" t="s">
        <v>903</v>
      </c>
      <c r="B598" s="10" t="s">
        <v>904</v>
      </c>
      <c r="C598" s="8" t="s">
        <v>808</v>
      </c>
      <c r="D598" s="8" t="s">
        <v>183</v>
      </c>
      <c r="E598" s="8" t="s">
        <v>568</v>
      </c>
      <c r="F598" s="8">
        <v>10</v>
      </c>
      <c r="G598" s="8" t="s">
        <v>905</v>
      </c>
      <c r="H598" s="8" t="s">
        <v>24</v>
      </c>
      <c r="I598" s="8" t="s">
        <v>27</v>
      </c>
      <c r="J598" s="8" t="s">
        <v>26</v>
      </c>
      <c r="K598" s="8" t="s">
        <v>425</v>
      </c>
      <c r="L598" s="8" t="s">
        <v>34</v>
      </c>
      <c r="M598" s="8" t="s">
        <v>40</v>
      </c>
      <c r="N598" s="8" t="s">
        <v>102</v>
      </c>
    </row>
    <row r="600" spans="1:15" s="8" customFormat="1" x14ac:dyDescent="0.25">
      <c r="A600" s="21" t="s">
        <v>906</v>
      </c>
      <c r="B600" s="22" t="s">
        <v>907</v>
      </c>
      <c r="C600" s="8" t="s">
        <v>808</v>
      </c>
      <c r="D600" s="21" t="s">
        <v>183</v>
      </c>
      <c r="E600" s="21" t="s">
        <v>568</v>
      </c>
      <c r="F600" s="21">
        <v>5</v>
      </c>
      <c r="G600" s="21" t="s">
        <v>908</v>
      </c>
      <c r="H600" s="21" t="s">
        <v>26</v>
      </c>
      <c r="I600" s="21" t="s">
        <v>27</v>
      </c>
      <c r="J600" s="21" t="s">
        <v>36</v>
      </c>
      <c r="K600" s="21" t="s">
        <v>37</v>
      </c>
      <c r="L600" s="21" t="s">
        <v>38</v>
      </c>
      <c r="M600" s="21" t="s">
        <v>44</v>
      </c>
      <c r="N600" s="21" t="s">
        <v>65</v>
      </c>
    </row>
    <row r="601" spans="1:15" s="8" customFormat="1" x14ac:dyDescent="0.25">
      <c r="A601" s="21"/>
      <c r="B601" s="22"/>
      <c r="C601" s="8" t="s">
        <v>789</v>
      </c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</row>
    <row r="603" spans="1:15" s="8" customFormat="1" x14ac:dyDescent="0.25">
      <c r="A603" s="8" t="s">
        <v>909</v>
      </c>
      <c r="B603" s="10" t="s">
        <v>910</v>
      </c>
      <c r="C603" s="8" t="s">
        <v>808</v>
      </c>
      <c r="D603" s="8" t="s">
        <v>183</v>
      </c>
      <c r="E603" s="8" t="s">
        <v>568</v>
      </c>
      <c r="F603" s="8">
        <v>5</v>
      </c>
      <c r="G603" s="8" t="s">
        <v>911</v>
      </c>
      <c r="H603" s="8" t="s">
        <v>14</v>
      </c>
      <c r="I603" s="8" t="s">
        <v>16</v>
      </c>
      <c r="J603" s="8" t="s">
        <v>127</v>
      </c>
      <c r="K603" s="8" t="s">
        <v>36</v>
      </c>
      <c r="L603" s="8" t="s">
        <v>37</v>
      </c>
      <c r="M603" s="8" t="s">
        <v>65</v>
      </c>
    </row>
    <row r="605" spans="1:15" s="8" customFormat="1" x14ac:dyDescent="0.25">
      <c r="A605" s="21" t="s">
        <v>912</v>
      </c>
      <c r="B605" s="22" t="s">
        <v>913</v>
      </c>
      <c r="C605" s="8" t="s">
        <v>808</v>
      </c>
      <c r="D605" s="21" t="s">
        <v>183</v>
      </c>
      <c r="E605" s="21" t="s">
        <v>568</v>
      </c>
      <c r="F605" s="21">
        <v>5</v>
      </c>
      <c r="G605" s="21" t="s">
        <v>914</v>
      </c>
      <c r="H605" s="21" t="s">
        <v>127</v>
      </c>
      <c r="I605" s="21" t="s">
        <v>34</v>
      </c>
      <c r="J605" s="21" t="s">
        <v>36</v>
      </c>
      <c r="K605" s="21" t="s">
        <v>37</v>
      </c>
      <c r="L605" s="21" t="s">
        <v>44</v>
      </c>
      <c r="M605" s="21" t="s">
        <v>65</v>
      </c>
      <c r="N605" s="21" t="s">
        <v>84</v>
      </c>
    </row>
    <row r="606" spans="1:15" s="8" customFormat="1" x14ac:dyDescent="0.25">
      <c r="A606" s="21"/>
      <c r="B606" s="22"/>
      <c r="C606" s="8" t="s">
        <v>789</v>
      </c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</row>
    <row r="608" spans="1:15" s="8" customFormat="1" x14ac:dyDescent="0.25">
      <c r="A608" s="21" t="s">
        <v>915</v>
      </c>
      <c r="B608" s="22" t="s">
        <v>916</v>
      </c>
      <c r="C608" s="8" t="s">
        <v>808</v>
      </c>
      <c r="D608" s="21" t="s">
        <v>183</v>
      </c>
      <c r="E608" s="21" t="s">
        <v>568</v>
      </c>
      <c r="F608" s="21">
        <v>5</v>
      </c>
      <c r="G608" s="21" t="s">
        <v>836</v>
      </c>
      <c r="H608" s="21" t="s">
        <v>21</v>
      </c>
      <c r="I608" s="21" t="s">
        <v>89</v>
      </c>
      <c r="J608" s="21" t="s">
        <v>127</v>
      </c>
      <c r="K608" s="21" t="s">
        <v>35</v>
      </c>
      <c r="L608" s="21" t="s">
        <v>46</v>
      </c>
      <c r="M608" s="21" t="s">
        <v>95</v>
      </c>
      <c r="N608" s="21" t="s">
        <v>104</v>
      </c>
      <c r="O608" s="21" t="s">
        <v>222</v>
      </c>
    </row>
    <row r="609" spans="1:20" s="8" customFormat="1" x14ac:dyDescent="0.25">
      <c r="A609" s="21"/>
      <c r="B609" s="22"/>
      <c r="C609" s="8" t="s">
        <v>789</v>
      </c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</row>
    <row r="610" spans="1:20" s="8" customFormat="1" x14ac:dyDescent="0.25">
      <c r="A610" s="21"/>
      <c r="B610" s="22"/>
      <c r="C610" s="8" t="s">
        <v>785</v>
      </c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</row>
    <row r="612" spans="1:20" s="8" customFormat="1" x14ac:dyDescent="0.25">
      <c r="A612" s="8" t="s">
        <v>917</v>
      </c>
      <c r="B612" s="10" t="s">
        <v>918</v>
      </c>
      <c r="C612" s="8" t="s">
        <v>808</v>
      </c>
      <c r="D612" s="8" t="s">
        <v>183</v>
      </c>
      <c r="E612" s="8" t="s">
        <v>568</v>
      </c>
      <c r="F612" s="8">
        <v>5</v>
      </c>
      <c r="G612" s="8" t="s">
        <v>919</v>
      </c>
      <c r="H612" s="8" t="s">
        <v>10</v>
      </c>
      <c r="I612" s="8" t="s">
        <v>11</v>
      </c>
      <c r="J612" s="8" t="s">
        <v>19</v>
      </c>
      <c r="K612" s="8" t="s">
        <v>26</v>
      </c>
      <c r="L612" s="8" t="s">
        <v>27</v>
      </c>
      <c r="M612" s="8" t="s">
        <v>36</v>
      </c>
      <c r="N612" s="8" t="s">
        <v>40</v>
      </c>
      <c r="O612" s="8" t="s">
        <v>53</v>
      </c>
      <c r="P612" s="8" t="s">
        <v>58</v>
      </c>
      <c r="Q612" s="8" t="s">
        <v>69</v>
      </c>
      <c r="R612" s="8" t="s">
        <v>67</v>
      </c>
      <c r="S612" s="8" t="s">
        <v>88</v>
      </c>
    </row>
    <row r="614" spans="1:20" s="8" customFormat="1" x14ac:dyDescent="0.25">
      <c r="A614" s="21" t="s">
        <v>920</v>
      </c>
      <c r="B614" s="22" t="s">
        <v>921</v>
      </c>
      <c r="C614" s="8" t="s">
        <v>808</v>
      </c>
      <c r="D614" s="21" t="s">
        <v>183</v>
      </c>
      <c r="E614" s="21" t="s">
        <v>568</v>
      </c>
      <c r="F614" s="21">
        <v>5</v>
      </c>
      <c r="G614" s="21" t="s">
        <v>922</v>
      </c>
      <c r="H614" s="21" t="s">
        <v>10</v>
      </c>
      <c r="I614" s="21" t="s">
        <v>25</v>
      </c>
      <c r="J614" s="21" t="s">
        <v>28</v>
      </c>
      <c r="K614" s="21" t="s">
        <v>76</v>
      </c>
      <c r="L614" s="21" t="s">
        <v>104</v>
      </c>
      <c r="M614" s="21" t="s">
        <v>96</v>
      </c>
    </row>
    <row r="615" spans="1:20" s="8" customFormat="1" x14ac:dyDescent="0.25">
      <c r="A615" s="21"/>
      <c r="B615" s="22"/>
      <c r="C615" s="8" t="s">
        <v>809</v>
      </c>
      <c r="D615" s="21"/>
      <c r="E615" s="21"/>
      <c r="F615" s="21"/>
      <c r="G615" s="21"/>
      <c r="H615" s="21"/>
      <c r="I615" s="21"/>
      <c r="J615" s="21"/>
      <c r="K615" s="21"/>
      <c r="L615" s="21"/>
      <c r="M615" s="21"/>
    </row>
    <row r="617" spans="1:20" s="12" customFormat="1" x14ac:dyDescent="0.25">
      <c r="A617" s="12" t="s">
        <v>923</v>
      </c>
      <c r="B617" s="13" t="s">
        <v>924</v>
      </c>
      <c r="C617" s="12" t="s">
        <v>809</v>
      </c>
      <c r="D617" s="12" t="s">
        <v>183</v>
      </c>
      <c r="E617" s="12" t="s">
        <v>568</v>
      </c>
      <c r="F617" s="12">
        <v>10</v>
      </c>
      <c r="G617" s="12" t="s">
        <v>896</v>
      </c>
      <c r="H617" s="12" t="s">
        <v>10</v>
      </c>
      <c r="I617" s="12" t="s">
        <v>169</v>
      </c>
      <c r="J617" s="12" t="s">
        <v>28</v>
      </c>
      <c r="K617" s="12" t="s">
        <v>71</v>
      </c>
      <c r="L617" s="12" t="s">
        <v>76</v>
      </c>
      <c r="M617" s="12" t="s">
        <v>96</v>
      </c>
      <c r="N617" s="12" t="s">
        <v>58</v>
      </c>
    </row>
    <row r="619" spans="1:20" s="12" customFormat="1" x14ac:dyDescent="0.25">
      <c r="A619" s="12" t="s">
        <v>925</v>
      </c>
      <c r="B619" s="13" t="s">
        <v>926</v>
      </c>
      <c r="C619" s="12" t="s">
        <v>809</v>
      </c>
      <c r="D619" s="12" t="s">
        <v>183</v>
      </c>
      <c r="E619" s="12" t="s">
        <v>568</v>
      </c>
      <c r="F619" s="12">
        <v>10</v>
      </c>
      <c r="G619" s="12" t="s">
        <v>927</v>
      </c>
      <c r="H619" s="12" t="s">
        <v>10</v>
      </c>
      <c r="I619" s="12" t="s">
        <v>11</v>
      </c>
      <c r="J619" s="12" t="s">
        <v>12</v>
      </c>
      <c r="K619" s="12" t="s">
        <v>17</v>
      </c>
      <c r="L619" s="12" t="s">
        <v>24</v>
      </c>
      <c r="M619" s="12" t="s">
        <v>20</v>
      </c>
      <c r="N619" s="12" t="s">
        <v>25</v>
      </c>
      <c r="O619" s="12" t="s">
        <v>42</v>
      </c>
      <c r="P619" s="12" t="s">
        <v>65</v>
      </c>
      <c r="Q619" s="12" t="s">
        <v>76</v>
      </c>
      <c r="R619" s="12" t="s">
        <v>97</v>
      </c>
    </row>
    <row r="621" spans="1:20" s="12" customFormat="1" x14ac:dyDescent="0.25">
      <c r="A621" s="12" t="s">
        <v>928</v>
      </c>
      <c r="B621" s="13" t="s">
        <v>929</v>
      </c>
      <c r="C621" s="12" t="s">
        <v>809</v>
      </c>
      <c r="D621" s="12" t="s">
        <v>183</v>
      </c>
      <c r="E621" s="12" t="s">
        <v>568</v>
      </c>
      <c r="F621" s="12">
        <v>10</v>
      </c>
      <c r="G621" s="12" t="s">
        <v>571</v>
      </c>
      <c r="H621" s="12" t="s">
        <v>13</v>
      </c>
      <c r="I621" s="12" t="s">
        <v>20</v>
      </c>
      <c r="J621" s="12" t="s">
        <v>21</v>
      </c>
      <c r="K621" s="12" t="s">
        <v>22</v>
      </c>
      <c r="L621" s="12" t="s">
        <v>24</v>
      </c>
      <c r="M621" s="12" t="s">
        <v>31</v>
      </c>
      <c r="N621" s="12" t="s">
        <v>127</v>
      </c>
      <c r="O621" s="12" t="s">
        <v>42</v>
      </c>
      <c r="P621" s="12" t="s">
        <v>40</v>
      </c>
      <c r="Q621" s="12" t="s">
        <v>72</v>
      </c>
      <c r="R621" s="12" t="s">
        <v>80</v>
      </c>
      <c r="S621" s="12" t="s">
        <v>104</v>
      </c>
      <c r="T621" s="12" t="s">
        <v>97</v>
      </c>
    </row>
    <row r="623" spans="1:20" s="12" customFormat="1" x14ac:dyDescent="0.25">
      <c r="A623" s="12" t="s">
        <v>930</v>
      </c>
      <c r="B623" s="13" t="s">
        <v>931</v>
      </c>
      <c r="C623" s="12" t="s">
        <v>809</v>
      </c>
      <c r="D623" s="12" t="s">
        <v>183</v>
      </c>
      <c r="E623" s="12" t="s">
        <v>568</v>
      </c>
      <c r="F623" s="12">
        <v>10</v>
      </c>
      <c r="G623" s="12" t="s">
        <v>932</v>
      </c>
      <c r="H623" s="12" t="s">
        <v>13</v>
      </c>
      <c r="I623" s="12" t="s">
        <v>15</v>
      </c>
      <c r="J623" s="12" t="s">
        <v>40</v>
      </c>
      <c r="K623" s="12" t="s">
        <v>42</v>
      </c>
      <c r="L623" s="12" t="s">
        <v>81</v>
      </c>
      <c r="M623" s="12" t="s">
        <v>104</v>
      </c>
      <c r="N623" s="12" t="s">
        <v>97</v>
      </c>
    </row>
    <row r="625" spans="1:18" s="12" customFormat="1" x14ac:dyDescent="0.25">
      <c r="A625" s="12" t="s">
        <v>933</v>
      </c>
      <c r="B625" s="13" t="s">
        <v>934</v>
      </c>
      <c r="C625" s="12" t="s">
        <v>809</v>
      </c>
      <c r="D625" s="12" t="s">
        <v>183</v>
      </c>
      <c r="E625" s="12" t="s">
        <v>568</v>
      </c>
      <c r="F625" s="12">
        <v>6</v>
      </c>
      <c r="G625" s="12" t="s">
        <v>935</v>
      </c>
      <c r="H625" s="12" t="s">
        <v>40</v>
      </c>
      <c r="I625" s="12" t="s">
        <v>42</v>
      </c>
      <c r="J625" s="12" t="s">
        <v>81</v>
      </c>
      <c r="K625" s="12" t="s">
        <v>104</v>
      </c>
      <c r="L625" s="12" t="s">
        <v>97</v>
      </c>
      <c r="M625" s="12" t="s">
        <v>794</v>
      </c>
    </row>
    <row r="627" spans="1:18" s="12" customFormat="1" x14ac:dyDescent="0.25">
      <c r="A627" s="12" t="s">
        <v>936</v>
      </c>
      <c r="B627" s="13" t="s">
        <v>937</v>
      </c>
      <c r="C627" s="12" t="s">
        <v>809</v>
      </c>
      <c r="D627" s="12" t="s">
        <v>183</v>
      </c>
      <c r="E627" s="12" t="s">
        <v>568</v>
      </c>
      <c r="F627" s="12">
        <v>6</v>
      </c>
      <c r="G627" s="12" t="s">
        <v>938</v>
      </c>
      <c r="H627" s="12" t="s">
        <v>15</v>
      </c>
      <c r="I627" s="12" t="s">
        <v>19</v>
      </c>
      <c r="J627" s="12" t="s">
        <v>22</v>
      </c>
      <c r="K627" s="12" t="s">
        <v>34</v>
      </c>
      <c r="L627" s="12" t="s">
        <v>36</v>
      </c>
      <c r="M627" s="12" t="s">
        <v>42</v>
      </c>
    </row>
    <row r="629" spans="1:18" s="12" customFormat="1" x14ac:dyDescent="0.25">
      <c r="A629" s="12" t="s">
        <v>939</v>
      </c>
      <c r="B629" s="13" t="s">
        <v>940</v>
      </c>
      <c r="C629" s="12" t="s">
        <v>809</v>
      </c>
      <c r="D629" s="12" t="s">
        <v>183</v>
      </c>
      <c r="E629" s="12" t="s">
        <v>568</v>
      </c>
      <c r="F629" s="12">
        <v>6</v>
      </c>
      <c r="G629" s="12" t="s">
        <v>941</v>
      </c>
      <c r="H629" s="12" t="s">
        <v>11</v>
      </c>
      <c r="I629" s="12" t="s">
        <v>19</v>
      </c>
      <c r="J629" s="12" t="s">
        <v>23</v>
      </c>
      <c r="K629" s="12" t="s">
        <v>24</v>
      </c>
      <c r="L629" s="12" t="s">
        <v>40</v>
      </c>
      <c r="M629" s="12" t="s">
        <v>53</v>
      </c>
      <c r="N629" s="12" t="s">
        <v>344</v>
      </c>
      <c r="O629" s="12" t="s">
        <v>69</v>
      </c>
      <c r="P629" s="12" t="s">
        <v>72</v>
      </c>
      <c r="Q629" s="12" t="s">
        <v>73</v>
      </c>
      <c r="R629" s="12" t="s">
        <v>88</v>
      </c>
    </row>
    <row r="631" spans="1:18" s="12" customFormat="1" x14ac:dyDescent="0.25">
      <c r="A631" s="12" t="s">
        <v>942</v>
      </c>
      <c r="B631" s="13" t="s">
        <v>943</v>
      </c>
      <c r="C631" s="12" t="s">
        <v>809</v>
      </c>
      <c r="D631" s="12" t="s">
        <v>183</v>
      </c>
      <c r="E631" s="12" t="s">
        <v>568</v>
      </c>
      <c r="F631" s="12">
        <v>6</v>
      </c>
      <c r="G631" s="12" t="s">
        <v>944</v>
      </c>
      <c r="H631" s="12" t="s">
        <v>11</v>
      </c>
      <c r="I631" s="12" t="s">
        <v>19</v>
      </c>
      <c r="J631" s="12" t="s">
        <v>13</v>
      </c>
      <c r="K631" s="12" t="s">
        <v>22</v>
      </c>
      <c r="L631" s="12" t="s">
        <v>36</v>
      </c>
      <c r="M631" s="12" t="s">
        <v>40</v>
      </c>
      <c r="N631" s="12" t="s">
        <v>42</v>
      </c>
    </row>
    <row r="633" spans="1:18" s="12" customFormat="1" x14ac:dyDescent="0.25">
      <c r="A633" s="12" t="s">
        <v>945</v>
      </c>
      <c r="B633" s="13" t="s">
        <v>946</v>
      </c>
      <c r="C633" s="12" t="s">
        <v>809</v>
      </c>
      <c r="D633" s="12" t="s">
        <v>183</v>
      </c>
      <c r="E633" s="12" t="s">
        <v>568</v>
      </c>
      <c r="F633" s="12">
        <v>6</v>
      </c>
      <c r="G633" s="12" t="s">
        <v>947</v>
      </c>
      <c r="H633" s="12" t="s">
        <v>13</v>
      </c>
      <c r="I633" s="12" t="s">
        <v>20</v>
      </c>
      <c r="J633" s="12" t="s">
        <v>19</v>
      </c>
      <c r="K633" s="12" t="s">
        <v>24</v>
      </c>
      <c r="L633" s="12" t="s">
        <v>40</v>
      </c>
      <c r="M633" s="12" t="s">
        <v>42</v>
      </c>
      <c r="N633" s="12" t="s">
        <v>97</v>
      </c>
      <c r="O633" s="12" t="s">
        <v>139</v>
      </c>
      <c r="P633" s="12" t="s">
        <v>794</v>
      </c>
    </row>
    <row r="635" spans="1:18" s="12" customFormat="1" x14ac:dyDescent="0.25">
      <c r="A635" s="12" t="s">
        <v>948</v>
      </c>
      <c r="B635" s="13" t="s">
        <v>949</v>
      </c>
      <c r="C635" s="12" t="s">
        <v>809</v>
      </c>
      <c r="D635" s="12" t="s">
        <v>183</v>
      </c>
      <c r="E635" s="12" t="s">
        <v>568</v>
      </c>
      <c r="F635" s="12">
        <v>10</v>
      </c>
      <c r="G635" s="12" t="s">
        <v>950</v>
      </c>
      <c r="H635" s="12" t="s">
        <v>17</v>
      </c>
      <c r="I635" s="12" t="s">
        <v>15</v>
      </c>
      <c r="J635" s="12" t="s">
        <v>19</v>
      </c>
      <c r="K635" s="12" t="s">
        <v>22</v>
      </c>
      <c r="L635" s="12" t="s">
        <v>36</v>
      </c>
      <c r="M635" s="12" t="s">
        <v>39</v>
      </c>
      <c r="N635" s="12" t="s">
        <v>40</v>
      </c>
      <c r="O635" s="12" t="s">
        <v>42</v>
      </c>
      <c r="P635" s="12" t="s">
        <v>65</v>
      </c>
      <c r="Q635" s="12" t="s">
        <v>188</v>
      </c>
      <c r="R635" s="12" t="s">
        <v>794</v>
      </c>
    </row>
    <row r="637" spans="1:18" s="12" customFormat="1" x14ac:dyDescent="0.25">
      <c r="A637" s="12" t="s">
        <v>951</v>
      </c>
      <c r="B637" s="13" t="s">
        <v>952</v>
      </c>
      <c r="C637" s="12" t="s">
        <v>785</v>
      </c>
      <c r="D637" s="12" t="s">
        <v>183</v>
      </c>
      <c r="E637" s="12" t="s">
        <v>568</v>
      </c>
      <c r="F637" s="12">
        <v>10</v>
      </c>
      <c r="G637" s="12" t="s">
        <v>953</v>
      </c>
      <c r="H637" s="12" t="s">
        <v>22</v>
      </c>
      <c r="I637" s="12" t="s">
        <v>31</v>
      </c>
      <c r="J637" s="12" t="s">
        <v>188</v>
      </c>
    </row>
    <row r="639" spans="1:18" s="12" customFormat="1" x14ac:dyDescent="0.25">
      <c r="A639" s="12" t="s">
        <v>954</v>
      </c>
      <c r="B639" s="13" t="s">
        <v>955</v>
      </c>
      <c r="C639" s="12" t="s">
        <v>785</v>
      </c>
      <c r="D639" s="12" t="s">
        <v>183</v>
      </c>
      <c r="E639" s="12" t="s">
        <v>568</v>
      </c>
      <c r="F639" s="12">
        <v>5</v>
      </c>
      <c r="G639" s="12" t="s">
        <v>956</v>
      </c>
      <c r="H639" s="12" t="s">
        <v>35</v>
      </c>
      <c r="I639" s="12" t="s">
        <v>70</v>
      </c>
      <c r="J639" s="12" t="s">
        <v>222</v>
      </c>
    </row>
    <row r="641" spans="1:14" s="12" customFormat="1" x14ac:dyDescent="0.25">
      <c r="A641" s="21" t="s">
        <v>957</v>
      </c>
      <c r="B641" s="22" t="s">
        <v>958</v>
      </c>
      <c r="C641" s="12" t="s">
        <v>785</v>
      </c>
      <c r="D641" s="21" t="s">
        <v>183</v>
      </c>
      <c r="E641" s="21" t="s">
        <v>568</v>
      </c>
      <c r="F641" s="21">
        <v>5</v>
      </c>
      <c r="G641" s="21" t="s">
        <v>959</v>
      </c>
      <c r="H641" s="21" t="s">
        <v>36</v>
      </c>
      <c r="I641" s="21" t="s">
        <v>38</v>
      </c>
      <c r="J641" s="21" t="s">
        <v>62</v>
      </c>
      <c r="K641" s="21" t="s">
        <v>63</v>
      </c>
      <c r="L641" s="21" t="s">
        <v>65</v>
      </c>
      <c r="M641" s="21" t="s">
        <v>84</v>
      </c>
      <c r="N641" s="21" t="s">
        <v>222</v>
      </c>
    </row>
    <row r="642" spans="1:14" s="12" customFormat="1" x14ac:dyDescent="0.25">
      <c r="A642" s="21"/>
      <c r="B642" s="22"/>
      <c r="C642" s="12" t="s">
        <v>789</v>
      </c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</row>
    <row r="644" spans="1:14" s="12" customFormat="1" x14ac:dyDescent="0.25">
      <c r="A644" s="21" t="s">
        <v>960</v>
      </c>
      <c r="B644" s="22" t="s">
        <v>961</v>
      </c>
      <c r="C644" s="12" t="s">
        <v>785</v>
      </c>
      <c r="D644" s="21" t="s">
        <v>183</v>
      </c>
      <c r="E644" s="21" t="s">
        <v>568</v>
      </c>
      <c r="F644" s="21">
        <v>5</v>
      </c>
      <c r="G644" s="21" t="s">
        <v>962</v>
      </c>
      <c r="H644" s="21" t="s">
        <v>24</v>
      </c>
      <c r="I644" s="21" t="s">
        <v>31</v>
      </c>
      <c r="J644" s="21" t="s">
        <v>35</v>
      </c>
      <c r="K644" s="21" t="s">
        <v>104</v>
      </c>
      <c r="L644" s="21" t="s">
        <v>127</v>
      </c>
    </row>
    <row r="645" spans="1:14" s="12" customFormat="1" x14ac:dyDescent="0.25">
      <c r="A645" s="21"/>
      <c r="B645" s="22"/>
      <c r="C645" s="12" t="s">
        <v>789</v>
      </c>
      <c r="D645" s="21"/>
      <c r="E645" s="21"/>
      <c r="F645" s="21"/>
      <c r="G645" s="21"/>
      <c r="H645" s="21"/>
      <c r="I645" s="21"/>
      <c r="J645" s="21"/>
      <c r="K645" s="21"/>
      <c r="L645" s="21"/>
    </row>
    <row r="647" spans="1:14" s="12" customFormat="1" x14ac:dyDescent="0.25">
      <c r="A647" s="12" t="s">
        <v>963</v>
      </c>
      <c r="B647" s="13" t="s">
        <v>964</v>
      </c>
      <c r="C647" s="12" t="s">
        <v>785</v>
      </c>
      <c r="D647" s="12" t="s">
        <v>183</v>
      </c>
      <c r="E647" s="12" t="s">
        <v>568</v>
      </c>
      <c r="F647" s="12">
        <v>5</v>
      </c>
      <c r="G647" s="12" t="s">
        <v>965</v>
      </c>
      <c r="H647" s="12" t="s">
        <v>21</v>
      </c>
      <c r="I647" s="12" t="s">
        <v>65</v>
      </c>
      <c r="J647" s="12" t="s">
        <v>96</v>
      </c>
      <c r="K647" s="12" t="s">
        <v>26</v>
      </c>
    </row>
    <row r="649" spans="1:14" s="12" customFormat="1" x14ac:dyDescent="0.25">
      <c r="A649" s="21" t="s">
        <v>966</v>
      </c>
      <c r="B649" s="22" t="s">
        <v>967</v>
      </c>
      <c r="C649" s="12" t="s">
        <v>785</v>
      </c>
      <c r="D649" s="21" t="s">
        <v>183</v>
      </c>
      <c r="E649" s="21" t="s">
        <v>568</v>
      </c>
      <c r="F649" s="21">
        <v>10</v>
      </c>
      <c r="G649" s="21" t="s">
        <v>969</v>
      </c>
      <c r="H649" s="21" t="s">
        <v>36</v>
      </c>
      <c r="I649" s="21" t="s">
        <v>42</v>
      </c>
      <c r="J649" s="21" t="s">
        <v>83</v>
      </c>
      <c r="K649" s="21" t="s">
        <v>188</v>
      </c>
    </row>
    <row r="650" spans="1:14" s="12" customFormat="1" x14ac:dyDescent="0.25">
      <c r="A650" s="21"/>
      <c r="B650" s="22"/>
      <c r="C650" s="12" t="s">
        <v>968</v>
      </c>
      <c r="D650" s="21"/>
      <c r="E650" s="21"/>
      <c r="F650" s="21"/>
      <c r="G650" s="21"/>
      <c r="H650" s="21"/>
      <c r="I650" s="21"/>
      <c r="J650" s="21"/>
      <c r="K650" s="21"/>
    </row>
    <row r="654" spans="1:14" s="14" customFormat="1" x14ac:dyDescent="0.25">
      <c r="A654" s="14" t="s">
        <v>974</v>
      </c>
      <c r="B654" s="15" t="s">
        <v>975</v>
      </c>
      <c r="C654" s="14" t="s">
        <v>976</v>
      </c>
      <c r="D654" s="14" t="s">
        <v>977</v>
      </c>
      <c r="E654" s="14" t="s">
        <v>120</v>
      </c>
      <c r="F654" s="14" t="s">
        <v>927</v>
      </c>
      <c r="G654" s="14" t="s">
        <v>980</v>
      </c>
      <c r="H654" s="14" t="s">
        <v>24</v>
      </c>
      <c r="I654" s="14" t="s">
        <v>425</v>
      </c>
      <c r="J654" s="14" t="s">
        <v>57</v>
      </c>
      <c r="K654" s="14" t="s">
        <v>69</v>
      </c>
      <c r="L654" s="14" t="s">
        <v>75</v>
      </c>
      <c r="M654" s="14" t="s">
        <v>96</v>
      </c>
    </row>
    <row r="656" spans="1:14" s="14" customFormat="1" x14ac:dyDescent="0.25">
      <c r="A656" s="14" t="s">
        <v>978</v>
      </c>
      <c r="B656" s="15" t="s">
        <v>979</v>
      </c>
      <c r="C656" s="14" t="s">
        <v>976</v>
      </c>
      <c r="D656" s="14" t="s">
        <v>977</v>
      </c>
      <c r="E656" s="14" t="s">
        <v>120</v>
      </c>
      <c r="F656" s="14" t="s">
        <v>927</v>
      </c>
      <c r="G656" s="14" t="s">
        <v>981</v>
      </c>
      <c r="H656" s="14" t="s">
        <v>28</v>
      </c>
      <c r="I656" s="14" t="s">
        <v>31</v>
      </c>
      <c r="J656" s="14" t="s">
        <v>69</v>
      </c>
    </row>
    <row r="658" spans="1:17" s="14" customFormat="1" x14ac:dyDescent="0.25">
      <c r="A658" s="21" t="s">
        <v>982</v>
      </c>
      <c r="B658" s="15" t="s">
        <v>983</v>
      </c>
      <c r="C658" s="14" t="s">
        <v>987</v>
      </c>
      <c r="D658" s="21" t="s">
        <v>977</v>
      </c>
      <c r="E658" s="21" t="s">
        <v>120</v>
      </c>
      <c r="F658" s="21" t="s">
        <v>927</v>
      </c>
      <c r="G658" s="21" t="s">
        <v>989</v>
      </c>
      <c r="H658" s="21" t="s">
        <v>58</v>
      </c>
      <c r="I658" s="21" t="s">
        <v>96</v>
      </c>
    </row>
    <row r="659" spans="1:17" s="14" customFormat="1" x14ac:dyDescent="0.25">
      <c r="A659" s="21"/>
      <c r="B659" s="15" t="s">
        <v>984</v>
      </c>
      <c r="C659" s="14" t="s">
        <v>988</v>
      </c>
      <c r="D659" s="21"/>
      <c r="E659" s="21"/>
      <c r="F659" s="21"/>
      <c r="G659" s="21"/>
      <c r="H659" s="21"/>
      <c r="I659" s="21"/>
    </row>
    <row r="660" spans="1:17" s="14" customFormat="1" x14ac:dyDescent="0.25">
      <c r="A660" s="21"/>
      <c r="B660" s="15" t="s">
        <v>985</v>
      </c>
      <c r="C660" s="14" t="s">
        <v>229</v>
      </c>
      <c r="D660" s="21"/>
      <c r="E660" s="21"/>
      <c r="F660" s="21"/>
      <c r="G660" s="21"/>
      <c r="H660" s="21"/>
      <c r="I660" s="21"/>
    </row>
    <row r="661" spans="1:17" s="14" customFormat="1" x14ac:dyDescent="0.25">
      <c r="A661" s="21"/>
      <c r="B661" s="15" t="s">
        <v>986</v>
      </c>
      <c r="C661" s="14" t="s">
        <v>976</v>
      </c>
      <c r="D661" s="21"/>
      <c r="E661" s="21"/>
      <c r="F661" s="21"/>
      <c r="G661" s="21"/>
      <c r="H661" s="21"/>
      <c r="I661" s="21"/>
    </row>
    <row r="663" spans="1:17" s="14" customFormat="1" x14ac:dyDescent="0.25">
      <c r="A663" s="14" t="s">
        <v>990</v>
      </c>
      <c r="B663" s="15" t="s">
        <v>991</v>
      </c>
      <c r="C663" s="14" t="s">
        <v>976</v>
      </c>
      <c r="D663" s="14" t="s">
        <v>977</v>
      </c>
      <c r="E663" s="14" t="s">
        <v>120</v>
      </c>
      <c r="F663" s="14" t="s">
        <v>927</v>
      </c>
      <c r="G663" s="14" t="s">
        <v>152</v>
      </c>
      <c r="H663" s="14" t="s">
        <v>11</v>
      </c>
      <c r="I663" s="14" t="s">
        <v>19</v>
      </c>
      <c r="J663" s="14" t="s">
        <v>24</v>
      </c>
    </row>
    <row r="665" spans="1:17" s="14" customFormat="1" x14ac:dyDescent="0.25">
      <c r="A665" s="21" t="s">
        <v>992</v>
      </c>
      <c r="B665" s="15" t="s">
        <v>993</v>
      </c>
      <c r="C665" s="14" t="s">
        <v>976</v>
      </c>
      <c r="D665" s="21" t="s">
        <v>977</v>
      </c>
      <c r="E665" s="21" t="s">
        <v>120</v>
      </c>
      <c r="F665" s="21" t="s">
        <v>927</v>
      </c>
      <c r="G665" s="21" t="s">
        <v>997</v>
      </c>
      <c r="H665" s="21" t="s">
        <v>15</v>
      </c>
      <c r="I665" s="21" t="s">
        <v>22</v>
      </c>
      <c r="J665" s="21" t="s">
        <v>31</v>
      </c>
      <c r="K665" s="21" t="s">
        <v>32</v>
      </c>
      <c r="L665" s="21" t="s">
        <v>34</v>
      </c>
      <c r="M665" s="21" t="s">
        <v>36</v>
      </c>
      <c r="N665" s="21" t="s">
        <v>37</v>
      </c>
      <c r="O665" s="21" t="s">
        <v>39</v>
      </c>
      <c r="P665" s="21" t="s">
        <v>69</v>
      </c>
      <c r="Q665" s="21" t="s">
        <v>98</v>
      </c>
    </row>
    <row r="666" spans="1:17" s="14" customFormat="1" x14ac:dyDescent="0.25">
      <c r="A666" s="21"/>
      <c r="B666" s="15" t="s">
        <v>994</v>
      </c>
      <c r="C666" s="14" t="s">
        <v>988</v>
      </c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</row>
    <row r="667" spans="1:17" s="14" customFormat="1" x14ac:dyDescent="0.25">
      <c r="A667" s="21"/>
      <c r="B667" s="15" t="s">
        <v>995</v>
      </c>
      <c r="C667" s="14" t="s">
        <v>987</v>
      </c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</row>
    <row r="668" spans="1:17" s="14" customFormat="1" x14ac:dyDescent="0.25">
      <c r="A668" s="21"/>
      <c r="B668" s="15" t="s">
        <v>996</v>
      </c>
      <c r="C668" s="14" t="s">
        <v>229</v>
      </c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</row>
    <row r="670" spans="1:17" s="14" customFormat="1" x14ac:dyDescent="0.25">
      <c r="A670" s="14" t="s">
        <v>998</v>
      </c>
      <c r="B670" s="15" t="s">
        <v>999</v>
      </c>
      <c r="C670" s="14" t="s">
        <v>976</v>
      </c>
      <c r="D670" s="14" t="s">
        <v>977</v>
      </c>
      <c r="E670" s="14" t="s">
        <v>120</v>
      </c>
      <c r="F670" s="14" t="s">
        <v>927</v>
      </c>
      <c r="G670" s="14" t="s">
        <v>304</v>
      </c>
      <c r="H670" s="14" t="s">
        <v>10</v>
      </c>
      <c r="I670" s="14" t="s">
        <v>13</v>
      </c>
      <c r="J670" s="14" t="s">
        <v>17</v>
      </c>
      <c r="K670" s="14" t="s">
        <v>15</v>
      </c>
      <c r="L670" s="14" t="s">
        <v>23</v>
      </c>
      <c r="M670" s="14" t="s">
        <v>34</v>
      </c>
      <c r="N670" s="14" t="s">
        <v>40</v>
      </c>
      <c r="O670" s="14" t="s">
        <v>52</v>
      </c>
      <c r="P670" s="14" t="s">
        <v>53</v>
      </c>
      <c r="Q670" s="14" t="s">
        <v>58</v>
      </c>
    </row>
    <row r="672" spans="1:17" s="14" customFormat="1" x14ac:dyDescent="0.25">
      <c r="A672" s="14" t="s">
        <v>1000</v>
      </c>
      <c r="B672" s="15" t="s">
        <v>1001</v>
      </c>
      <c r="C672" s="14" t="s">
        <v>987</v>
      </c>
      <c r="D672" s="14" t="s">
        <v>977</v>
      </c>
      <c r="E672" s="14" t="s">
        <v>120</v>
      </c>
      <c r="F672" s="14" t="s">
        <v>927</v>
      </c>
      <c r="G672" s="14" t="s">
        <v>1002</v>
      </c>
      <c r="H672" s="14" t="s">
        <v>31</v>
      </c>
      <c r="I672" s="14" t="s">
        <v>27</v>
      </c>
      <c r="J672" s="14" t="s">
        <v>46</v>
      </c>
      <c r="K672" s="14" t="s">
        <v>100</v>
      </c>
    </row>
    <row r="674" spans="1:13" s="14" customFormat="1" x14ac:dyDescent="0.25">
      <c r="A674" s="14" t="s">
        <v>1003</v>
      </c>
      <c r="B674" s="15" t="s">
        <v>1004</v>
      </c>
      <c r="C674" s="14" t="s">
        <v>987</v>
      </c>
      <c r="D674" s="14" t="s">
        <v>977</v>
      </c>
      <c r="E674" s="14" t="s">
        <v>120</v>
      </c>
      <c r="F674" s="14" t="s">
        <v>927</v>
      </c>
      <c r="G674" s="14" t="s">
        <v>1005</v>
      </c>
      <c r="H674" s="14" t="s">
        <v>34</v>
      </c>
      <c r="I674" s="14" t="s">
        <v>36</v>
      </c>
      <c r="J674" s="14" t="s">
        <v>44</v>
      </c>
      <c r="K674" s="14" t="s">
        <v>53</v>
      </c>
      <c r="L674" s="14" t="s">
        <v>84</v>
      </c>
    </row>
    <row r="676" spans="1:13" s="14" customFormat="1" x14ac:dyDescent="0.25">
      <c r="A676" s="14" t="s">
        <v>1006</v>
      </c>
      <c r="B676" s="15" t="s">
        <v>1007</v>
      </c>
      <c r="C676" s="14" t="s">
        <v>987</v>
      </c>
      <c r="D676" s="14" t="s">
        <v>977</v>
      </c>
      <c r="E676" s="14" t="s">
        <v>120</v>
      </c>
      <c r="F676" s="14" t="s">
        <v>927</v>
      </c>
      <c r="G676" s="14" t="s">
        <v>1008</v>
      </c>
      <c r="H676" s="14" t="s">
        <v>31</v>
      </c>
      <c r="I676" s="14" t="s">
        <v>69</v>
      </c>
      <c r="J676" s="14" t="s">
        <v>188</v>
      </c>
    </row>
    <row r="678" spans="1:13" s="14" customFormat="1" x14ac:dyDescent="0.25">
      <c r="A678" s="14" t="s">
        <v>1009</v>
      </c>
      <c r="B678" s="15" t="s">
        <v>1010</v>
      </c>
      <c r="C678" s="14" t="s">
        <v>987</v>
      </c>
      <c r="D678" s="14" t="s">
        <v>977</v>
      </c>
      <c r="E678" s="14" t="s">
        <v>120</v>
      </c>
      <c r="F678" s="14" t="s">
        <v>927</v>
      </c>
      <c r="G678" s="14" t="s">
        <v>399</v>
      </c>
      <c r="H678" s="14" t="s">
        <v>32</v>
      </c>
      <c r="I678" s="14" t="s">
        <v>41</v>
      </c>
      <c r="J678" s="14" t="s">
        <v>42</v>
      </c>
      <c r="K678" s="14" t="s">
        <v>46</v>
      </c>
      <c r="L678" s="14" t="s">
        <v>102</v>
      </c>
    </row>
    <row r="680" spans="1:13" s="14" customFormat="1" x14ac:dyDescent="0.25">
      <c r="A680" s="14" t="s">
        <v>1011</v>
      </c>
      <c r="B680" s="15" t="s">
        <v>1012</v>
      </c>
      <c r="C680" s="14" t="s">
        <v>987</v>
      </c>
      <c r="D680" s="14" t="s">
        <v>977</v>
      </c>
      <c r="E680" s="14" t="s">
        <v>120</v>
      </c>
      <c r="F680" s="14" t="s">
        <v>927</v>
      </c>
      <c r="G680" s="14" t="s">
        <v>359</v>
      </c>
      <c r="H680" s="14" t="s">
        <v>42</v>
      </c>
      <c r="I680" s="14" t="s">
        <v>69</v>
      </c>
      <c r="J680" s="14" t="s">
        <v>358</v>
      </c>
    </row>
    <row r="682" spans="1:13" s="14" customFormat="1" x14ac:dyDescent="0.25">
      <c r="A682" s="14" t="s">
        <v>1013</v>
      </c>
      <c r="B682" s="15" t="s">
        <v>1014</v>
      </c>
      <c r="C682" s="14" t="s">
        <v>987</v>
      </c>
      <c r="D682" s="14" t="s">
        <v>977</v>
      </c>
      <c r="E682" s="14" t="s">
        <v>120</v>
      </c>
      <c r="F682" s="14" t="s">
        <v>927</v>
      </c>
      <c r="G682" s="14" t="s">
        <v>1015</v>
      </c>
      <c r="H682" s="14" t="s">
        <v>22</v>
      </c>
      <c r="I682" s="14" t="s">
        <v>36</v>
      </c>
      <c r="J682" s="14" t="s">
        <v>40</v>
      </c>
      <c r="K682" s="14" t="s">
        <v>42</v>
      </c>
      <c r="L682" s="14" t="s">
        <v>83</v>
      </c>
    </row>
    <row r="684" spans="1:13" s="14" customFormat="1" x14ac:dyDescent="0.25">
      <c r="A684" s="14" t="s">
        <v>1016</v>
      </c>
      <c r="B684" s="15" t="s">
        <v>1017</v>
      </c>
      <c r="C684" s="14" t="s">
        <v>988</v>
      </c>
      <c r="D684" s="14" t="s">
        <v>977</v>
      </c>
      <c r="E684" s="14" t="s">
        <v>120</v>
      </c>
      <c r="F684" s="14" t="s">
        <v>927</v>
      </c>
      <c r="G684" s="14" t="s">
        <v>1018</v>
      </c>
      <c r="H684" s="14" t="s">
        <v>19</v>
      </c>
      <c r="I684" s="14" t="s">
        <v>24</v>
      </c>
      <c r="J684" s="14" t="s">
        <v>26</v>
      </c>
      <c r="K684" s="14" t="s">
        <v>82</v>
      </c>
      <c r="L684" s="14" t="s">
        <v>42</v>
      </c>
      <c r="M684" s="14" t="s">
        <v>41</v>
      </c>
    </row>
    <row r="685" spans="1:13" s="14" customFormat="1" x14ac:dyDescent="0.25">
      <c r="B685" s="15"/>
    </row>
    <row r="686" spans="1:13" s="14" customFormat="1" x14ac:dyDescent="0.25">
      <c r="A686" s="14" t="s">
        <v>1019</v>
      </c>
      <c r="B686" s="15" t="s">
        <v>1020</v>
      </c>
      <c r="C686" s="14" t="s">
        <v>988</v>
      </c>
      <c r="D686" s="14" t="s">
        <v>977</v>
      </c>
      <c r="E686" s="14" t="s">
        <v>120</v>
      </c>
      <c r="F686" s="14" t="s">
        <v>927</v>
      </c>
      <c r="G686" s="14" t="s">
        <v>488</v>
      </c>
      <c r="H686" s="14" t="s">
        <v>27</v>
      </c>
      <c r="I686" s="14" t="s">
        <v>36</v>
      </c>
      <c r="J686" s="14" t="s">
        <v>65</v>
      </c>
    </row>
    <row r="688" spans="1:13" s="14" customFormat="1" x14ac:dyDescent="0.25">
      <c r="A688" s="14" t="s">
        <v>1021</v>
      </c>
      <c r="B688" s="15" t="s">
        <v>1022</v>
      </c>
      <c r="C688" s="14" t="s">
        <v>988</v>
      </c>
      <c r="D688" s="14" t="s">
        <v>977</v>
      </c>
      <c r="E688" s="14" t="s">
        <v>120</v>
      </c>
      <c r="F688" s="14" t="s">
        <v>927</v>
      </c>
      <c r="G688" s="14" t="s">
        <v>405</v>
      </c>
      <c r="H688" s="14" t="s">
        <v>44</v>
      </c>
      <c r="I688" s="14" t="s">
        <v>84</v>
      </c>
      <c r="J688" s="14" t="s">
        <v>127</v>
      </c>
    </row>
    <row r="690" spans="1:14" s="14" customFormat="1" x14ac:dyDescent="0.25">
      <c r="A690" s="14" t="s">
        <v>1023</v>
      </c>
      <c r="B690" s="15" t="s">
        <v>1024</v>
      </c>
      <c r="C690" s="14" t="s">
        <v>988</v>
      </c>
      <c r="D690" s="14" t="s">
        <v>977</v>
      </c>
      <c r="E690" s="14" t="s">
        <v>120</v>
      </c>
      <c r="F690" s="14" t="s">
        <v>927</v>
      </c>
      <c r="G690" s="14" t="s">
        <v>1025</v>
      </c>
      <c r="H690" s="14" t="s">
        <v>20</v>
      </c>
      <c r="I690" s="14" t="s">
        <v>47</v>
      </c>
      <c r="J690" s="14" t="s">
        <v>80</v>
      </c>
      <c r="K690" s="14" t="s">
        <v>139</v>
      </c>
      <c r="L690" s="14" t="s">
        <v>83</v>
      </c>
    </row>
    <row r="692" spans="1:14" s="14" customFormat="1" x14ac:dyDescent="0.25">
      <c r="A692" s="14" t="s">
        <v>1026</v>
      </c>
      <c r="B692" s="15" t="s">
        <v>1027</v>
      </c>
      <c r="C692" s="14" t="s">
        <v>988</v>
      </c>
      <c r="D692" s="14" t="s">
        <v>977</v>
      </c>
      <c r="E692" s="14" t="s">
        <v>120</v>
      </c>
      <c r="F692" s="14" t="s">
        <v>927</v>
      </c>
      <c r="G692" s="14" t="s">
        <v>502</v>
      </c>
      <c r="H692" s="14" t="s">
        <v>13</v>
      </c>
      <c r="I692" s="14" t="s">
        <v>39</v>
      </c>
      <c r="J692" s="14" t="s">
        <v>104</v>
      </c>
      <c r="K692" s="14" t="s">
        <v>139</v>
      </c>
      <c r="L692" s="14" t="s">
        <v>97</v>
      </c>
    </row>
    <row r="694" spans="1:14" s="14" customFormat="1" x14ac:dyDescent="0.25">
      <c r="A694" s="14" t="s">
        <v>1028</v>
      </c>
      <c r="B694" s="15" t="s">
        <v>1029</v>
      </c>
      <c r="C694" s="14" t="s">
        <v>1030</v>
      </c>
      <c r="D694" s="14" t="s">
        <v>977</v>
      </c>
      <c r="E694" s="14" t="s">
        <v>120</v>
      </c>
      <c r="F694" s="14" t="s">
        <v>927</v>
      </c>
      <c r="G694" s="14" t="s">
        <v>1031</v>
      </c>
      <c r="H694" s="14" t="s">
        <v>65</v>
      </c>
      <c r="I694" s="14" t="s">
        <v>794</v>
      </c>
    </row>
    <row r="696" spans="1:14" s="14" customFormat="1" x14ac:dyDescent="0.25">
      <c r="A696" s="14" t="s">
        <v>1032</v>
      </c>
      <c r="B696" s="15" t="s">
        <v>1033</v>
      </c>
      <c r="C696" s="14" t="s">
        <v>1030</v>
      </c>
      <c r="D696" s="14" t="s">
        <v>977</v>
      </c>
      <c r="E696" s="14" t="s">
        <v>120</v>
      </c>
      <c r="F696" s="14" t="s">
        <v>927</v>
      </c>
      <c r="G696" s="14" t="s">
        <v>1034</v>
      </c>
      <c r="H696" s="14" t="s">
        <v>96</v>
      </c>
      <c r="I696" s="14" t="s">
        <v>36</v>
      </c>
      <c r="J696" s="14" t="s">
        <v>40</v>
      </c>
      <c r="K696" s="14" t="s">
        <v>49</v>
      </c>
      <c r="L696" s="14" t="s">
        <v>55</v>
      </c>
      <c r="M696" s="14" t="s">
        <v>85</v>
      </c>
      <c r="N696" s="14" t="s">
        <v>104</v>
      </c>
    </row>
    <row r="700" spans="1:14" s="18" customFormat="1" x14ac:dyDescent="0.25">
      <c r="A700" s="18" t="s">
        <v>1035</v>
      </c>
      <c r="B700" s="19" t="s">
        <v>1036</v>
      </c>
      <c r="C700" s="18" t="s">
        <v>1037</v>
      </c>
      <c r="D700" s="18" t="s">
        <v>977</v>
      </c>
      <c r="E700" s="18" t="s">
        <v>568</v>
      </c>
      <c r="F700" s="18">
        <v>5</v>
      </c>
      <c r="G700" s="18" t="s">
        <v>1038</v>
      </c>
      <c r="H700" s="18" t="s">
        <v>41</v>
      </c>
      <c r="I700" s="18" t="s">
        <v>47</v>
      </c>
      <c r="J700" s="18" t="s">
        <v>80</v>
      </c>
      <c r="K700" s="18" t="s">
        <v>104</v>
      </c>
      <c r="L700" s="18" t="s">
        <v>139</v>
      </c>
    </row>
    <row r="702" spans="1:14" s="18" customFormat="1" x14ac:dyDescent="0.25">
      <c r="A702" s="18" t="s">
        <v>1039</v>
      </c>
      <c r="B702" s="19" t="s">
        <v>1040</v>
      </c>
      <c r="C702" s="18" t="s">
        <v>1037</v>
      </c>
      <c r="D702" s="18" t="s">
        <v>977</v>
      </c>
      <c r="E702" s="18" t="s">
        <v>568</v>
      </c>
      <c r="F702" s="18">
        <v>5</v>
      </c>
      <c r="G702" s="18" t="s">
        <v>836</v>
      </c>
      <c r="H702" s="18" t="s">
        <v>127</v>
      </c>
      <c r="I702" s="18" t="s">
        <v>35</v>
      </c>
      <c r="J702" s="18" t="s">
        <v>55</v>
      </c>
      <c r="K702" s="18" t="s">
        <v>80</v>
      </c>
      <c r="L702" s="18" t="s">
        <v>104</v>
      </c>
    </row>
    <row r="704" spans="1:14" s="18" customFormat="1" x14ac:dyDescent="0.25">
      <c r="A704" s="18" t="s">
        <v>1041</v>
      </c>
      <c r="B704" s="19" t="s">
        <v>1042</v>
      </c>
      <c r="C704" s="18" t="s">
        <v>1037</v>
      </c>
      <c r="D704" s="18" t="s">
        <v>977</v>
      </c>
      <c r="E704" s="18" t="s">
        <v>568</v>
      </c>
      <c r="F704" s="18">
        <v>5</v>
      </c>
      <c r="G704" s="18" t="s">
        <v>756</v>
      </c>
      <c r="H704" s="18" t="s">
        <v>127</v>
      </c>
      <c r="I704" s="18" t="s">
        <v>42</v>
      </c>
      <c r="J704" s="18" t="s">
        <v>18</v>
      </c>
      <c r="K704" s="18" t="s">
        <v>65</v>
      </c>
      <c r="L704" s="18" t="s">
        <v>103</v>
      </c>
      <c r="M704" s="18" t="s">
        <v>104</v>
      </c>
      <c r="N704" s="18" t="s">
        <v>139</v>
      </c>
    </row>
    <row r="706" spans="1:15" s="18" customFormat="1" x14ac:dyDescent="0.25">
      <c r="A706" s="18" t="s">
        <v>1043</v>
      </c>
      <c r="B706" s="19" t="s">
        <v>1044</v>
      </c>
      <c r="C706" s="18" t="s">
        <v>1037</v>
      </c>
      <c r="D706" s="18" t="s">
        <v>977</v>
      </c>
      <c r="E706" s="18" t="s">
        <v>568</v>
      </c>
      <c r="F706" s="18">
        <v>5</v>
      </c>
      <c r="G706" s="18" t="s">
        <v>1045</v>
      </c>
      <c r="H706" s="18" t="s">
        <v>14</v>
      </c>
      <c r="I706" s="18" t="s">
        <v>36</v>
      </c>
      <c r="J706" s="18" t="s">
        <v>37</v>
      </c>
      <c r="K706" s="18" t="s">
        <v>38</v>
      </c>
      <c r="L706" s="18" t="s">
        <v>65</v>
      </c>
    </row>
    <row r="708" spans="1:15" s="18" customFormat="1" x14ac:dyDescent="0.25">
      <c r="A708" s="18" t="s">
        <v>1046</v>
      </c>
      <c r="B708" s="19" t="s">
        <v>1047</v>
      </c>
      <c r="C708" s="18" t="s">
        <v>1037</v>
      </c>
      <c r="D708" s="18" t="s">
        <v>977</v>
      </c>
      <c r="E708" s="18" t="s">
        <v>568</v>
      </c>
      <c r="F708" s="18">
        <v>5</v>
      </c>
      <c r="G708" s="18" t="s">
        <v>1048</v>
      </c>
      <c r="H708" s="18" t="s">
        <v>31</v>
      </c>
      <c r="I708" s="18" t="s">
        <v>46</v>
      </c>
      <c r="J708" s="18" t="s">
        <v>83</v>
      </c>
      <c r="K708" s="18" t="s">
        <v>80</v>
      </c>
    </row>
    <row r="710" spans="1:15" s="18" customFormat="1" x14ac:dyDescent="0.25">
      <c r="A710" s="18" t="s">
        <v>1049</v>
      </c>
      <c r="B710" s="19" t="s">
        <v>1050</v>
      </c>
      <c r="C710" s="18" t="s">
        <v>1037</v>
      </c>
      <c r="D710" s="18" t="s">
        <v>977</v>
      </c>
      <c r="E710" s="18" t="s">
        <v>568</v>
      </c>
      <c r="F710" s="18">
        <v>5</v>
      </c>
      <c r="G710" s="18" t="s">
        <v>1051</v>
      </c>
      <c r="H710" s="18" t="s">
        <v>36</v>
      </c>
      <c r="I710" s="18" t="s">
        <v>104</v>
      </c>
      <c r="J710" s="18" t="s">
        <v>97</v>
      </c>
    </row>
    <row r="712" spans="1:15" s="18" customFormat="1" x14ac:dyDescent="0.25">
      <c r="A712" s="18" t="s">
        <v>1052</v>
      </c>
      <c r="B712" s="19" t="s">
        <v>1053</v>
      </c>
      <c r="C712" s="18" t="s">
        <v>1037</v>
      </c>
      <c r="D712" s="18" t="s">
        <v>977</v>
      </c>
      <c r="E712" s="18" t="s">
        <v>568</v>
      </c>
      <c r="F712" s="18">
        <v>5</v>
      </c>
      <c r="G712" s="18" t="s">
        <v>698</v>
      </c>
      <c r="H712" s="18" t="s">
        <v>11</v>
      </c>
      <c r="I712" s="18" t="s">
        <v>22</v>
      </c>
      <c r="J712" s="18" t="s">
        <v>44</v>
      </c>
      <c r="K712" s="18" t="s">
        <v>83</v>
      </c>
      <c r="L712" s="18" t="s">
        <v>80</v>
      </c>
      <c r="M712" s="18" t="s">
        <v>88</v>
      </c>
    </row>
    <row r="714" spans="1:15" s="18" customFormat="1" x14ac:dyDescent="0.25">
      <c r="A714" s="18" t="s">
        <v>1054</v>
      </c>
      <c r="B714" s="19" t="s">
        <v>1055</v>
      </c>
      <c r="C714" s="18" t="s">
        <v>1037</v>
      </c>
      <c r="D714" s="18" t="s">
        <v>977</v>
      </c>
      <c r="E714" s="18" t="s">
        <v>568</v>
      </c>
      <c r="F714" s="18">
        <v>5</v>
      </c>
      <c r="G714" s="18" t="s">
        <v>1056</v>
      </c>
      <c r="H714" s="18" t="s">
        <v>15</v>
      </c>
      <c r="I714" s="18" t="s">
        <v>16</v>
      </c>
      <c r="J714" s="18" t="s">
        <v>36</v>
      </c>
      <c r="K714" s="18" t="s">
        <v>27</v>
      </c>
      <c r="L714" s="18" t="s">
        <v>42</v>
      </c>
      <c r="M714" s="18" t="s">
        <v>55</v>
      </c>
      <c r="N714" s="18" t="s">
        <v>80</v>
      </c>
      <c r="O714" s="18" t="s">
        <v>104</v>
      </c>
    </row>
    <row r="716" spans="1:15" s="18" customFormat="1" x14ac:dyDescent="0.25">
      <c r="A716" s="18" t="s">
        <v>1057</v>
      </c>
      <c r="B716" s="19" t="s">
        <v>1058</v>
      </c>
      <c r="C716" s="18" t="s">
        <v>1037</v>
      </c>
      <c r="D716" s="18" t="s">
        <v>977</v>
      </c>
      <c r="E716" s="18" t="s">
        <v>568</v>
      </c>
      <c r="F716" s="18">
        <v>5</v>
      </c>
      <c r="G716" s="18" t="s">
        <v>803</v>
      </c>
      <c r="H716" s="18" t="s">
        <v>13</v>
      </c>
      <c r="I716" s="18" t="s">
        <v>31</v>
      </c>
      <c r="J716" s="18" t="s">
        <v>25</v>
      </c>
      <c r="K716" s="18" t="s">
        <v>42</v>
      </c>
      <c r="L716" s="18" t="s">
        <v>222</v>
      </c>
    </row>
    <row r="718" spans="1:15" s="18" customFormat="1" x14ac:dyDescent="0.25">
      <c r="A718" s="18" t="s">
        <v>1059</v>
      </c>
      <c r="B718" s="19" t="s">
        <v>1060</v>
      </c>
      <c r="C718" s="18" t="s">
        <v>115</v>
      </c>
      <c r="D718" s="18" t="s">
        <v>977</v>
      </c>
      <c r="E718" s="18" t="s">
        <v>568</v>
      </c>
      <c r="F718" s="18">
        <v>5</v>
      </c>
      <c r="G718" s="18" t="s">
        <v>1061</v>
      </c>
      <c r="H718" s="18" t="s">
        <v>40</v>
      </c>
      <c r="I718" s="18" t="s">
        <v>97</v>
      </c>
      <c r="J718" s="18" t="s">
        <v>39</v>
      </c>
    </row>
    <row r="720" spans="1:15" s="18" customFormat="1" x14ac:dyDescent="0.25">
      <c r="A720" s="18" t="s">
        <v>1062</v>
      </c>
      <c r="B720" s="19" t="s">
        <v>1063</v>
      </c>
      <c r="C720" s="18" t="s">
        <v>214</v>
      </c>
      <c r="D720" s="18" t="s">
        <v>977</v>
      </c>
      <c r="E720" s="18" t="s">
        <v>568</v>
      </c>
      <c r="F720" s="18">
        <v>5</v>
      </c>
      <c r="G720" s="18" t="s">
        <v>1064</v>
      </c>
      <c r="H720" s="18" t="s">
        <v>24</v>
      </c>
      <c r="I720" s="18" t="s">
        <v>65</v>
      </c>
      <c r="J720" s="18" t="s">
        <v>104</v>
      </c>
    </row>
    <row r="722" spans="1:13" s="18" customFormat="1" x14ac:dyDescent="0.25">
      <c r="A722" s="18" t="s">
        <v>1065</v>
      </c>
      <c r="B722" s="19" t="s">
        <v>1066</v>
      </c>
      <c r="C722" s="18" t="s">
        <v>214</v>
      </c>
      <c r="D722" s="18" t="s">
        <v>977</v>
      </c>
      <c r="E722" s="18" t="s">
        <v>568</v>
      </c>
      <c r="F722" s="18">
        <v>5</v>
      </c>
      <c r="G722" s="18" t="s">
        <v>1067</v>
      </c>
      <c r="H722" s="18" t="s">
        <v>425</v>
      </c>
      <c r="I722" s="18" t="s">
        <v>127</v>
      </c>
    </row>
    <row r="724" spans="1:13" s="18" customFormat="1" x14ac:dyDescent="0.25">
      <c r="A724" s="18" t="s">
        <v>1068</v>
      </c>
      <c r="B724" s="19" t="s">
        <v>1069</v>
      </c>
      <c r="C724" s="18" t="s">
        <v>1070</v>
      </c>
      <c r="D724" s="18" t="s">
        <v>977</v>
      </c>
      <c r="E724" s="18" t="s">
        <v>568</v>
      </c>
      <c r="F724" s="18">
        <v>5</v>
      </c>
      <c r="G724" s="18" t="s">
        <v>763</v>
      </c>
      <c r="H724" s="18" t="s">
        <v>26</v>
      </c>
      <c r="I724" s="18" t="s">
        <v>104</v>
      </c>
      <c r="J724" s="18" t="s">
        <v>69</v>
      </c>
    </row>
    <row r="726" spans="1:13" s="18" customFormat="1" x14ac:dyDescent="0.25">
      <c r="A726" s="18" t="s">
        <v>933</v>
      </c>
      <c r="B726" s="19" t="s">
        <v>1071</v>
      </c>
      <c r="C726" s="18" t="s">
        <v>1070</v>
      </c>
      <c r="D726" s="18" t="s">
        <v>977</v>
      </c>
      <c r="E726" s="18" t="s">
        <v>568</v>
      </c>
      <c r="F726" s="18">
        <v>6</v>
      </c>
      <c r="G726" s="18" t="s">
        <v>932</v>
      </c>
      <c r="H726" s="18" t="s">
        <v>40</v>
      </c>
      <c r="I726" s="18" t="s">
        <v>42</v>
      </c>
      <c r="J726" s="18" t="s">
        <v>81</v>
      </c>
      <c r="K726" s="18" t="s">
        <v>15</v>
      </c>
      <c r="L726" s="18" t="s">
        <v>104</v>
      </c>
      <c r="M726" s="18" t="s">
        <v>97</v>
      </c>
    </row>
  </sheetData>
  <mergeCells count="978">
    <mergeCell ref="L551:L552"/>
    <mergeCell ref="M551:M552"/>
    <mergeCell ref="N551:N552"/>
    <mergeCell ref="O551:O552"/>
    <mergeCell ref="P551:P552"/>
    <mergeCell ref="A551:A552"/>
    <mergeCell ref="B551:B552"/>
    <mergeCell ref="J539:J541"/>
    <mergeCell ref="A539:A541"/>
    <mergeCell ref="B539:B541"/>
    <mergeCell ref="D551:D552"/>
    <mergeCell ref="E551:E552"/>
    <mergeCell ref="F551:F552"/>
    <mergeCell ref="G551:G552"/>
    <mergeCell ref="H551:H552"/>
    <mergeCell ref="I551:I552"/>
    <mergeCell ref="J551:J552"/>
    <mergeCell ref="M543:M544"/>
    <mergeCell ref="N543:N544"/>
    <mergeCell ref="O543:O544"/>
    <mergeCell ref="P543:P544"/>
    <mergeCell ref="E546:E547"/>
    <mergeCell ref="F546:F547"/>
    <mergeCell ref="G546:G547"/>
    <mergeCell ref="D649:D650"/>
    <mergeCell ref="E649:E650"/>
    <mergeCell ref="F649:F650"/>
    <mergeCell ref="G649:G650"/>
    <mergeCell ref="H649:H650"/>
    <mergeCell ref="I649:I650"/>
    <mergeCell ref="J649:J650"/>
    <mergeCell ref="K649:K650"/>
    <mergeCell ref="A649:A650"/>
    <mergeCell ref="B649:B650"/>
    <mergeCell ref="M641:M642"/>
    <mergeCell ref="N641:N642"/>
    <mergeCell ref="A641:A642"/>
    <mergeCell ref="B641:B642"/>
    <mergeCell ref="D644:D645"/>
    <mergeCell ref="E644:E645"/>
    <mergeCell ref="F644:F645"/>
    <mergeCell ref="G644:G645"/>
    <mergeCell ref="H644:H645"/>
    <mergeCell ref="I644:I645"/>
    <mergeCell ref="J644:J645"/>
    <mergeCell ref="K644:K645"/>
    <mergeCell ref="L644:L645"/>
    <mergeCell ref="A644:A645"/>
    <mergeCell ref="B644:B645"/>
    <mergeCell ref="D641:D642"/>
    <mergeCell ref="E641:E642"/>
    <mergeCell ref="F641:F642"/>
    <mergeCell ref="G641:G642"/>
    <mergeCell ref="H641:H642"/>
    <mergeCell ref="I641:I642"/>
    <mergeCell ref="J641:J642"/>
    <mergeCell ref="K641:K642"/>
    <mergeCell ref="L641:L642"/>
    <mergeCell ref="O608:O610"/>
    <mergeCell ref="A608:A610"/>
    <mergeCell ref="B608:B610"/>
    <mergeCell ref="D614:D615"/>
    <mergeCell ref="E614:E615"/>
    <mergeCell ref="F614:F615"/>
    <mergeCell ref="G614:G615"/>
    <mergeCell ref="H614:H615"/>
    <mergeCell ref="I614:I615"/>
    <mergeCell ref="J614:J615"/>
    <mergeCell ref="K614:K615"/>
    <mergeCell ref="L614:L615"/>
    <mergeCell ref="M614:M615"/>
    <mergeCell ref="A614:A615"/>
    <mergeCell ref="B614:B615"/>
    <mergeCell ref="D608:D610"/>
    <mergeCell ref="E608:E610"/>
    <mergeCell ref="F608:F610"/>
    <mergeCell ref="G608:G610"/>
    <mergeCell ref="H608:H610"/>
    <mergeCell ref="I608:I610"/>
    <mergeCell ref="J608:J610"/>
    <mergeCell ref="K608:K610"/>
    <mergeCell ref="L608:L610"/>
    <mergeCell ref="N600:N601"/>
    <mergeCell ref="A600:A601"/>
    <mergeCell ref="B600:B601"/>
    <mergeCell ref="D605:D606"/>
    <mergeCell ref="E605:E606"/>
    <mergeCell ref="F605:F606"/>
    <mergeCell ref="G605:G606"/>
    <mergeCell ref="H605:H606"/>
    <mergeCell ref="I605:I606"/>
    <mergeCell ref="J605:J606"/>
    <mergeCell ref="K605:K606"/>
    <mergeCell ref="L605:L606"/>
    <mergeCell ref="M605:M606"/>
    <mergeCell ref="N605:N606"/>
    <mergeCell ref="A605:A606"/>
    <mergeCell ref="B605:B606"/>
    <mergeCell ref="M608:M610"/>
    <mergeCell ref="N608:N610"/>
    <mergeCell ref="M593:M594"/>
    <mergeCell ref="A593:A594"/>
    <mergeCell ref="B593:B594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L600:L601"/>
    <mergeCell ref="M600:M601"/>
    <mergeCell ref="D593:D594"/>
    <mergeCell ref="E593:E594"/>
    <mergeCell ref="F593:F594"/>
    <mergeCell ref="G593:G594"/>
    <mergeCell ref="H593:H594"/>
    <mergeCell ref="I593:I594"/>
    <mergeCell ref="J593:J594"/>
    <mergeCell ref="K593:K594"/>
    <mergeCell ref="L593:L594"/>
    <mergeCell ref="Q543:Q544"/>
    <mergeCell ref="R543:R544"/>
    <mergeCell ref="A532:A533"/>
    <mergeCell ref="B532:B533"/>
    <mergeCell ref="D532:D533"/>
    <mergeCell ref="E532:E533"/>
    <mergeCell ref="F532:F533"/>
    <mergeCell ref="G532:G533"/>
    <mergeCell ref="H532:H533"/>
    <mergeCell ref="I532:I533"/>
    <mergeCell ref="J532:J533"/>
    <mergeCell ref="K532:K533"/>
    <mergeCell ref="L532:L533"/>
    <mergeCell ref="M532:M533"/>
    <mergeCell ref="D539:D541"/>
    <mergeCell ref="E539:E541"/>
    <mergeCell ref="F539:F541"/>
    <mergeCell ref="G539:G541"/>
    <mergeCell ref="H539:H541"/>
    <mergeCell ref="I539:I541"/>
    <mergeCell ref="L588:L589"/>
    <mergeCell ref="A543:A544"/>
    <mergeCell ref="B543:B544"/>
    <mergeCell ref="D543:D544"/>
    <mergeCell ref="E543:E544"/>
    <mergeCell ref="F543:F544"/>
    <mergeCell ref="G543:G544"/>
    <mergeCell ref="H543:H544"/>
    <mergeCell ref="I543:I544"/>
    <mergeCell ref="J543:J544"/>
    <mergeCell ref="K543:K544"/>
    <mergeCell ref="L543:L544"/>
    <mergeCell ref="L559:L560"/>
    <mergeCell ref="B556:B557"/>
    <mergeCell ref="D556:D557"/>
    <mergeCell ref="E556:E557"/>
    <mergeCell ref="F556:F557"/>
    <mergeCell ref="G556:G557"/>
    <mergeCell ref="H556:H557"/>
    <mergeCell ref="I556:I557"/>
    <mergeCell ref="J556:J557"/>
    <mergeCell ref="K556:K557"/>
    <mergeCell ref="L556:L557"/>
    <mergeCell ref="K551:K552"/>
    <mergeCell ref="K397:K398"/>
    <mergeCell ref="A588:A589"/>
    <mergeCell ref="B588:B589"/>
    <mergeCell ref="D588:D589"/>
    <mergeCell ref="E588:E589"/>
    <mergeCell ref="F588:F589"/>
    <mergeCell ref="G588:G589"/>
    <mergeCell ref="H588:H589"/>
    <mergeCell ref="I588:I589"/>
    <mergeCell ref="J588:J589"/>
    <mergeCell ref="K588:K589"/>
    <mergeCell ref="A397:A398"/>
    <mergeCell ref="B397:B398"/>
    <mergeCell ref="E397:E398"/>
    <mergeCell ref="F397:F398"/>
    <mergeCell ref="G397:G398"/>
    <mergeCell ref="H397:H398"/>
    <mergeCell ref="I397:I398"/>
    <mergeCell ref="J397:J398"/>
    <mergeCell ref="K559:K560"/>
    <mergeCell ref="A556:A557"/>
    <mergeCell ref="A525:A526"/>
    <mergeCell ref="B525:B526"/>
    <mergeCell ref="D546:D547"/>
    <mergeCell ref="M559:M560"/>
    <mergeCell ref="N559:N560"/>
    <mergeCell ref="A559:A560"/>
    <mergeCell ref="B559:B560"/>
    <mergeCell ref="D566:D568"/>
    <mergeCell ref="E566:E568"/>
    <mergeCell ref="F566:F568"/>
    <mergeCell ref="G566:G568"/>
    <mergeCell ref="H566:H568"/>
    <mergeCell ref="I566:I568"/>
    <mergeCell ref="J566:J568"/>
    <mergeCell ref="K566:K568"/>
    <mergeCell ref="L566:L568"/>
    <mergeCell ref="M566:M568"/>
    <mergeCell ref="A566:A568"/>
    <mergeCell ref="B566:B568"/>
    <mergeCell ref="D559:D560"/>
    <mergeCell ref="E559:E560"/>
    <mergeCell ref="F559:F560"/>
    <mergeCell ref="G559:G560"/>
    <mergeCell ref="H559:H560"/>
    <mergeCell ref="I559:I560"/>
    <mergeCell ref="J559:J560"/>
    <mergeCell ref="H546:H547"/>
    <mergeCell ref="I546:I547"/>
    <mergeCell ref="A546:A547"/>
    <mergeCell ref="B546:B547"/>
    <mergeCell ref="I522:I523"/>
    <mergeCell ref="J522:J523"/>
    <mergeCell ref="K522:K523"/>
    <mergeCell ref="L522:L523"/>
    <mergeCell ref="M522:M523"/>
    <mergeCell ref="D525:D526"/>
    <mergeCell ref="E525:E526"/>
    <mergeCell ref="F525:F526"/>
    <mergeCell ref="G525:G526"/>
    <mergeCell ref="H525:H526"/>
    <mergeCell ref="I525:I526"/>
    <mergeCell ref="J525:J526"/>
    <mergeCell ref="K525:K526"/>
    <mergeCell ref="A518:A520"/>
    <mergeCell ref="B518:B520"/>
    <mergeCell ref="D522:D523"/>
    <mergeCell ref="E522:E523"/>
    <mergeCell ref="F522:F523"/>
    <mergeCell ref="A522:A523"/>
    <mergeCell ref="B522:B523"/>
    <mergeCell ref="G522:G523"/>
    <mergeCell ref="H522:H523"/>
    <mergeCell ref="P512:P516"/>
    <mergeCell ref="Q512:Q516"/>
    <mergeCell ref="D518:D520"/>
    <mergeCell ref="E518:E520"/>
    <mergeCell ref="F518:F520"/>
    <mergeCell ref="G518:G520"/>
    <mergeCell ref="H518:H520"/>
    <mergeCell ref="I518:I520"/>
    <mergeCell ref="J518:J520"/>
    <mergeCell ref="K518:K520"/>
    <mergeCell ref="L518:L520"/>
    <mergeCell ref="M518:M520"/>
    <mergeCell ref="N518:N520"/>
    <mergeCell ref="O518:O520"/>
    <mergeCell ref="P518:P520"/>
    <mergeCell ref="Q518:Q520"/>
    <mergeCell ref="M508:M510"/>
    <mergeCell ref="N508:N510"/>
    <mergeCell ref="O508:O510"/>
    <mergeCell ref="A508:A510"/>
    <mergeCell ref="B508:B510"/>
    <mergeCell ref="A512:A516"/>
    <mergeCell ref="B512:B516"/>
    <mergeCell ref="D512:D516"/>
    <mergeCell ref="E512:E516"/>
    <mergeCell ref="F512:F516"/>
    <mergeCell ref="G512:G516"/>
    <mergeCell ref="H512:H516"/>
    <mergeCell ref="I512:I516"/>
    <mergeCell ref="J512:J516"/>
    <mergeCell ref="K512:K516"/>
    <mergeCell ref="L512:L516"/>
    <mergeCell ref="M512:M516"/>
    <mergeCell ref="N512:N516"/>
    <mergeCell ref="O512:O516"/>
    <mergeCell ref="D508:D510"/>
    <mergeCell ref="E508:E510"/>
    <mergeCell ref="F508:F510"/>
    <mergeCell ref="G508:G510"/>
    <mergeCell ref="H508:H510"/>
    <mergeCell ref="I508:I510"/>
    <mergeCell ref="J508:J510"/>
    <mergeCell ref="K508:K510"/>
    <mergeCell ref="L508:L510"/>
    <mergeCell ref="A502:A503"/>
    <mergeCell ref="B502:B503"/>
    <mergeCell ref="K505:K506"/>
    <mergeCell ref="D505:D506"/>
    <mergeCell ref="E505:E506"/>
    <mergeCell ref="F505:F506"/>
    <mergeCell ref="G505:G506"/>
    <mergeCell ref="H505:H506"/>
    <mergeCell ref="I505:I506"/>
    <mergeCell ref="J505:J506"/>
    <mergeCell ref="A505:A506"/>
    <mergeCell ref="B505:B506"/>
    <mergeCell ref="M502:M503"/>
    <mergeCell ref="D502:D503"/>
    <mergeCell ref="E502:E503"/>
    <mergeCell ref="F502:F503"/>
    <mergeCell ref="G502:G503"/>
    <mergeCell ref="H502:H503"/>
    <mergeCell ref="I502:I503"/>
    <mergeCell ref="J502:J503"/>
    <mergeCell ref="K502:K503"/>
    <mergeCell ref="L502:L503"/>
    <mergeCell ref="A499:A500"/>
    <mergeCell ref="B499:B500"/>
    <mergeCell ref="D499:D500"/>
    <mergeCell ref="E499:E500"/>
    <mergeCell ref="F499:F500"/>
    <mergeCell ref="G499:G500"/>
    <mergeCell ref="H499:H500"/>
    <mergeCell ref="I499:I500"/>
    <mergeCell ref="J499:J500"/>
    <mergeCell ref="L489:L492"/>
    <mergeCell ref="A489:A492"/>
    <mergeCell ref="B489:B492"/>
    <mergeCell ref="A494:A495"/>
    <mergeCell ref="B494:B495"/>
    <mergeCell ref="D494:D495"/>
    <mergeCell ref="E494:E495"/>
    <mergeCell ref="F494:F495"/>
    <mergeCell ref="G494:G495"/>
    <mergeCell ref="H494:H495"/>
    <mergeCell ref="I494:I495"/>
    <mergeCell ref="J494:J495"/>
    <mergeCell ref="K494:K495"/>
    <mergeCell ref="J484:J487"/>
    <mergeCell ref="K484:K487"/>
    <mergeCell ref="D489:D492"/>
    <mergeCell ref="E489:E492"/>
    <mergeCell ref="F489:F492"/>
    <mergeCell ref="G489:G492"/>
    <mergeCell ref="H489:H492"/>
    <mergeCell ref="I489:I492"/>
    <mergeCell ref="J489:J492"/>
    <mergeCell ref="K489:K492"/>
    <mergeCell ref="A484:A487"/>
    <mergeCell ref="B484:B487"/>
    <mergeCell ref="D484:D487"/>
    <mergeCell ref="E484:E487"/>
    <mergeCell ref="F484:F487"/>
    <mergeCell ref="G484:G487"/>
    <mergeCell ref="H484:H487"/>
    <mergeCell ref="I484:I487"/>
    <mergeCell ref="A318:A319"/>
    <mergeCell ref="D318:D319"/>
    <mergeCell ref="E318:E319"/>
    <mergeCell ref="G318:G319"/>
    <mergeCell ref="H318:H319"/>
    <mergeCell ref="I318:I319"/>
    <mergeCell ref="B356:B357"/>
    <mergeCell ref="D356:D357"/>
    <mergeCell ref="E356:E357"/>
    <mergeCell ref="F356:F357"/>
    <mergeCell ref="G356:G357"/>
    <mergeCell ref="H356:H357"/>
    <mergeCell ref="I356:I357"/>
    <mergeCell ref="H380:H382"/>
    <mergeCell ref="I380:I382"/>
    <mergeCell ref="F392:F395"/>
    <mergeCell ref="A270:A271"/>
    <mergeCell ref="K264:K266"/>
    <mergeCell ref="A281:A282"/>
    <mergeCell ref="D281:D282"/>
    <mergeCell ref="E281:E282"/>
    <mergeCell ref="F281:F282"/>
    <mergeCell ref="G281:G282"/>
    <mergeCell ref="H281:H282"/>
    <mergeCell ref="I281:I282"/>
    <mergeCell ref="J281:J282"/>
    <mergeCell ref="D264:D266"/>
    <mergeCell ref="E264:E266"/>
    <mergeCell ref="D270:D271"/>
    <mergeCell ref="A264:A266"/>
    <mergeCell ref="N119:N121"/>
    <mergeCell ref="E119:E121"/>
    <mergeCell ref="F119:F120"/>
    <mergeCell ref="G119:G120"/>
    <mergeCell ref="A259:A260"/>
    <mergeCell ref="D259:D260"/>
    <mergeCell ref="E259:E260"/>
    <mergeCell ref="F259:F260"/>
    <mergeCell ref="G259:G260"/>
    <mergeCell ref="H259:H260"/>
    <mergeCell ref="I259:I260"/>
    <mergeCell ref="J259:J260"/>
    <mergeCell ref="K259:K260"/>
    <mergeCell ref="L259:L260"/>
    <mergeCell ref="L251:L252"/>
    <mergeCell ref="M251:M252"/>
    <mergeCell ref="N251:N252"/>
    <mergeCell ref="A242:A243"/>
    <mergeCell ref="G242:G243"/>
    <mergeCell ref="H242:H243"/>
    <mergeCell ref="I242:I243"/>
    <mergeCell ref="J242:J243"/>
    <mergeCell ref="K242:K243"/>
    <mergeCell ref="D175:D177"/>
    <mergeCell ref="O251:O252"/>
    <mergeCell ref="A254:A255"/>
    <mergeCell ref="D254:D255"/>
    <mergeCell ref="E254:E255"/>
    <mergeCell ref="F254:F255"/>
    <mergeCell ref="G254:G255"/>
    <mergeCell ref="H254:H255"/>
    <mergeCell ref="I254:I255"/>
    <mergeCell ref="J254:J255"/>
    <mergeCell ref="K254:K255"/>
    <mergeCell ref="L254:L255"/>
    <mergeCell ref="A251:A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I207:I209"/>
    <mergeCell ref="J207:J209"/>
    <mergeCell ref="K207:K209"/>
    <mergeCell ref="F204:F205"/>
    <mergeCell ref="G204:G205"/>
    <mergeCell ref="H204:H205"/>
    <mergeCell ref="I204:I205"/>
    <mergeCell ref="J204:J205"/>
    <mergeCell ref="K204:K205"/>
    <mergeCell ref="N239:N240"/>
    <mergeCell ref="O239:O240"/>
    <mergeCell ref="P239:P240"/>
    <mergeCell ref="Q239:Q240"/>
    <mergeCell ref="D242:D243"/>
    <mergeCell ref="E242:E243"/>
    <mergeCell ref="F242:F243"/>
    <mergeCell ref="A239:A240"/>
    <mergeCell ref="D239:D240"/>
    <mergeCell ref="E239:E240"/>
    <mergeCell ref="F239:F240"/>
    <mergeCell ref="G239:G240"/>
    <mergeCell ref="H239:H240"/>
    <mergeCell ref="I239:I240"/>
    <mergeCell ref="J239:J240"/>
    <mergeCell ref="K239:K240"/>
    <mergeCell ref="O197:O200"/>
    <mergeCell ref="A197:A200"/>
    <mergeCell ref="L175:L177"/>
    <mergeCell ref="M191:M195"/>
    <mergeCell ref="A191:A195"/>
    <mergeCell ref="O184:O185"/>
    <mergeCell ref="A204:A205"/>
    <mergeCell ref="D204:D205"/>
    <mergeCell ref="E204:E205"/>
    <mergeCell ref="E175:E177"/>
    <mergeCell ref="G175:G177"/>
    <mergeCell ref="H175:H177"/>
    <mergeCell ref="I175:I177"/>
    <mergeCell ref="J175:J177"/>
    <mergeCell ref="K175:K177"/>
    <mergeCell ref="F176:F177"/>
    <mergeCell ref="A60:A65"/>
    <mergeCell ref="D126:D128"/>
    <mergeCell ref="K126:K129"/>
    <mergeCell ref="A175:A177"/>
    <mergeCell ref="L239:L240"/>
    <mergeCell ref="M239:M240"/>
    <mergeCell ref="A207:A209"/>
    <mergeCell ref="D207:D209"/>
    <mergeCell ref="E207:E209"/>
    <mergeCell ref="F207:F209"/>
    <mergeCell ref="G207:G209"/>
    <mergeCell ref="I119:I121"/>
    <mergeCell ref="J119:J121"/>
    <mergeCell ref="K119:K121"/>
    <mergeCell ref="L119:L121"/>
    <mergeCell ref="M119:M121"/>
    <mergeCell ref="L126:L129"/>
    <mergeCell ref="M126:M129"/>
    <mergeCell ref="A74:A78"/>
    <mergeCell ref="D74:D78"/>
    <mergeCell ref="E74:E78"/>
    <mergeCell ref="F74:F78"/>
    <mergeCell ref="G74:G78"/>
    <mergeCell ref="H207:H209"/>
    <mergeCell ref="N126:N129"/>
    <mergeCell ref="D197:D200"/>
    <mergeCell ref="E197:E200"/>
    <mergeCell ref="F197:F200"/>
    <mergeCell ref="G197:G200"/>
    <mergeCell ref="H197:H200"/>
    <mergeCell ref="I197:I200"/>
    <mergeCell ref="J197:J200"/>
    <mergeCell ref="K197:K200"/>
    <mergeCell ref="L197:L200"/>
    <mergeCell ref="M197:M200"/>
    <mergeCell ref="N197:N200"/>
    <mergeCell ref="D191:D195"/>
    <mergeCell ref="E191:E195"/>
    <mergeCell ref="F191:F195"/>
    <mergeCell ref="G191:G195"/>
    <mergeCell ref="H191:H195"/>
    <mergeCell ref="I191:I195"/>
    <mergeCell ref="J191:J195"/>
    <mergeCell ref="K191:K195"/>
    <mergeCell ref="L191:L195"/>
    <mergeCell ref="M184:M185"/>
    <mergeCell ref="N184:N185"/>
    <mergeCell ref="J126:J129"/>
    <mergeCell ref="P184:P185"/>
    <mergeCell ref="L181:L182"/>
    <mergeCell ref="D184:D185"/>
    <mergeCell ref="E184:E185"/>
    <mergeCell ref="F184:F185"/>
    <mergeCell ref="A184:A185"/>
    <mergeCell ref="G184:G185"/>
    <mergeCell ref="H184:H185"/>
    <mergeCell ref="I184:I185"/>
    <mergeCell ref="J184:J185"/>
    <mergeCell ref="K184:K185"/>
    <mergeCell ref="L184:L185"/>
    <mergeCell ref="A181:A182"/>
    <mergeCell ref="D181:D182"/>
    <mergeCell ref="E181:E182"/>
    <mergeCell ref="F181:F182"/>
    <mergeCell ref="G181:G182"/>
    <mergeCell ref="H181:H182"/>
    <mergeCell ref="I181:I182"/>
    <mergeCell ref="J181:J182"/>
    <mergeCell ref="K181:K182"/>
    <mergeCell ref="B2:O2"/>
    <mergeCell ref="A18:A19"/>
    <mergeCell ref="D18:D19"/>
    <mergeCell ref="E18:E19"/>
    <mergeCell ref="F18:F19"/>
    <mergeCell ref="G18:G19"/>
    <mergeCell ref="H18:H19"/>
    <mergeCell ref="B3:O3"/>
    <mergeCell ref="B4:O4"/>
    <mergeCell ref="B5:O5"/>
    <mergeCell ref="B6:O6"/>
    <mergeCell ref="B7:O7"/>
    <mergeCell ref="B8:O8"/>
    <mergeCell ref="I18:I19"/>
    <mergeCell ref="J18:J19"/>
    <mergeCell ref="K18:K19"/>
    <mergeCell ref="L18:L19"/>
    <mergeCell ref="M18:M19"/>
    <mergeCell ref="N18:N19"/>
    <mergeCell ref="B9:O9"/>
    <mergeCell ref="B10:O10"/>
    <mergeCell ref="B11:O11"/>
    <mergeCell ref="L25:L27"/>
    <mergeCell ref="K21:K23"/>
    <mergeCell ref="A25:A27"/>
    <mergeCell ref="D25:D27"/>
    <mergeCell ref="E25:E27"/>
    <mergeCell ref="F25:F27"/>
    <mergeCell ref="G25:G27"/>
    <mergeCell ref="H25:H27"/>
    <mergeCell ref="I25:I27"/>
    <mergeCell ref="J25:J27"/>
    <mergeCell ref="K25:K27"/>
    <mergeCell ref="A21:A23"/>
    <mergeCell ref="D21:D23"/>
    <mergeCell ref="E21:E23"/>
    <mergeCell ref="F21:F23"/>
    <mergeCell ref="G21:G23"/>
    <mergeCell ref="H21:H23"/>
    <mergeCell ref="I21:I23"/>
    <mergeCell ref="J21:J23"/>
    <mergeCell ref="O80:O82"/>
    <mergeCell ref="P80:P82"/>
    <mergeCell ref="Q80:Q82"/>
    <mergeCell ref="R80:R82"/>
    <mergeCell ref="S80:S82"/>
    <mergeCell ref="A84:A85"/>
    <mergeCell ref="D84:D85"/>
    <mergeCell ref="E84:E85"/>
    <mergeCell ref="F84:F85"/>
    <mergeCell ref="G84:G85"/>
    <mergeCell ref="I80:I82"/>
    <mergeCell ref="J80:J82"/>
    <mergeCell ref="K80:K82"/>
    <mergeCell ref="L80:L82"/>
    <mergeCell ref="M80:M82"/>
    <mergeCell ref="N80:N82"/>
    <mergeCell ref="A80:A82"/>
    <mergeCell ref="D80:D82"/>
    <mergeCell ref="E80:E82"/>
    <mergeCell ref="F80:F82"/>
    <mergeCell ref="G80:G82"/>
    <mergeCell ref="H80:H82"/>
    <mergeCell ref="K84:K85"/>
    <mergeCell ref="I84:I85"/>
    <mergeCell ref="O114:O115"/>
    <mergeCell ref="A123:A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I114:I115"/>
    <mergeCell ref="J114:J115"/>
    <mergeCell ref="K114:K115"/>
    <mergeCell ref="L114:L115"/>
    <mergeCell ref="M114:M115"/>
    <mergeCell ref="N114:N115"/>
    <mergeCell ref="A114:A115"/>
    <mergeCell ref="D114:D115"/>
    <mergeCell ref="E114:E115"/>
    <mergeCell ref="F114:F115"/>
    <mergeCell ref="G114:G115"/>
    <mergeCell ref="H114:H115"/>
    <mergeCell ref="A119:A121"/>
    <mergeCell ref="H119:H121"/>
    <mergeCell ref="A126:A129"/>
    <mergeCell ref="B126:B129"/>
    <mergeCell ref="E126:E129"/>
    <mergeCell ref="F126:F129"/>
    <mergeCell ref="G126:G129"/>
    <mergeCell ref="H126:H129"/>
    <mergeCell ref="L123:L124"/>
    <mergeCell ref="M123:M124"/>
    <mergeCell ref="I107:I108"/>
    <mergeCell ref="J107:J108"/>
    <mergeCell ref="K107:K108"/>
    <mergeCell ref="L107:L108"/>
    <mergeCell ref="D119:D120"/>
    <mergeCell ref="A107:A108"/>
    <mergeCell ref="O31:O40"/>
    <mergeCell ref="L56:L58"/>
    <mergeCell ref="M56:M58"/>
    <mergeCell ref="K45:K50"/>
    <mergeCell ref="K31:K40"/>
    <mergeCell ref="L31:L40"/>
    <mergeCell ref="M31:M40"/>
    <mergeCell ref="N31:N40"/>
    <mergeCell ref="I74:I78"/>
    <mergeCell ref="J74:J78"/>
    <mergeCell ref="I67:I72"/>
    <mergeCell ref="J67:J72"/>
    <mergeCell ref="I56:I58"/>
    <mergeCell ref="J56:J58"/>
    <mergeCell ref="K56:K58"/>
    <mergeCell ref="N42:N43"/>
    <mergeCell ref="I42:I43"/>
    <mergeCell ref="J42:J43"/>
    <mergeCell ref="K42:K43"/>
    <mergeCell ref="L42:L43"/>
    <mergeCell ref="M42:M43"/>
    <mergeCell ref="J31:J40"/>
    <mergeCell ref="I60:I65"/>
    <mergeCell ref="K60:K65"/>
    <mergeCell ref="J60:J65"/>
    <mergeCell ref="J45:J50"/>
    <mergeCell ref="G49:G50"/>
    <mergeCell ref="A45:A50"/>
    <mergeCell ref="E45:E50"/>
    <mergeCell ref="H45:H50"/>
    <mergeCell ref="I45:I50"/>
    <mergeCell ref="D107:D108"/>
    <mergeCell ref="E107:E108"/>
    <mergeCell ref="F107:F108"/>
    <mergeCell ref="G107:G108"/>
    <mergeCell ref="H107:H108"/>
    <mergeCell ref="H84:H85"/>
    <mergeCell ref="F56:F58"/>
    <mergeCell ref="G56:G58"/>
    <mergeCell ref="H56:H58"/>
    <mergeCell ref="J84:J85"/>
    <mergeCell ref="A67:A72"/>
    <mergeCell ref="D67:D72"/>
    <mergeCell ref="E67:E72"/>
    <mergeCell ref="F67:F72"/>
    <mergeCell ref="G67:G72"/>
    <mergeCell ref="H67:H72"/>
    <mergeCell ref="E60:E65"/>
    <mergeCell ref="F60:F65"/>
    <mergeCell ref="A31:A40"/>
    <mergeCell ref="D31:D40"/>
    <mergeCell ref="E31:E40"/>
    <mergeCell ref="F31:F40"/>
    <mergeCell ref="G31:G40"/>
    <mergeCell ref="H31:H40"/>
    <mergeCell ref="I31:I40"/>
    <mergeCell ref="I126:I129"/>
    <mergeCell ref="G45:G46"/>
    <mergeCell ref="H42:H43"/>
    <mergeCell ref="A42:A43"/>
    <mergeCell ref="D42:D43"/>
    <mergeCell ref="E42:E43"/>
    <mergeCell ref="F42:F43"/>
    <mergeCell ref="G42:G43"/>
    <mergeCell ref="A56:A58"/>
    <mergeCell ref="D56:D58"/>
    <mergeCell ref="E56:E58"/>
    <mergeCell ref="D60:D64"/>
    <mergeCell ref="F49:F50"/>
    <mergeCell ref="G60:G65"/>
    <mergeCell ref="H60:H65"/>
    <mergeCell ref="H74:H78"/>
    <mergeCell ref="N273:N274"/>
    <mergeCell ref="A273:A274"/>
    <mergeCell ref="A276:A277"/>
    <mergeCell ref="D276:D277"/>
    <mergeCell ref="E276:E277"/>
    <mergeCell ref="F276:F277"/>
    <mergeCell ref="G276:G277"/>
    <mergeCell ref="H276:H277"/>
    <mergeCell ref="I276:I277"/>
    <mergeCell ref="J276:J277"/>
    <mergeCell ref="K276:K277"/>
    <mergeCell ref="D273:D274"/>
    <mergeCell ref="E273:E274"/>
    <mergeCell ref="F273:F274"/>
    <mergeCell ref="G273:G274"/>
    <mergeCell ref="H273:H274"/>
    <mergeCell ref="I273:I274"/>
    <mergeCell ref="J273:J274"/>
    <mergeCell ref="K273:K274"/>
    <mergeCell ref="L273:L274"/>
    <mergeCell ref="M332:M333"/>
    <mergeCell ref="F265:F266"/>
    <mergeCell ref="G264:G266"/>
    <mergeCell ref="H264:H266"/>
    <mergeCell ref="I264:I266"/>
    <mergeCell ref="J264:J266"/>
    <mergeCell ref="E270:E271"/>
    <mergeCell ref="F270:F271"/>
    <mergeCell ref="G270:G271"/>
    <mergeCell ref="H270:H271"/>
    <mergeCell ref="I270:I271"/>
    <mergeCell ref="J270:J271"/>
    <mergeCell ref="L264:L266"/>
    <mergeCell ref="M273:M274"/>
    <mergeCell ref="J318:J319"/>
    <mergeCell ref="K318:K319"/>
    <mergeCell ref="K270:K271"/>
    <mergeCell ref="J323:J326"/>
    <mergeCell ref="M356:M357"/>
    <mergeCell ref="D359:D360"/>
    <mergeCell ref="E359:E360"/>
    <mergeCell ref="F359:F360"/>
    <mergeCell ref="G359:G360"/>
    <mergeCell ref="H359:H360"/>
    <mergeCell ref="I359:I360"/>
    <mergeCell ref="J359:J360"/>
    <mergeCell ref="K359:K360"/>
    <mergeCell ref="M362:M364"/>
    <mergeCell ref="N362:N364"/>
    <mergeCell ref="D363:D364"/>
    <mergeCell ref="A362:A364"/>
    <mergeCell ref="B362:B364"/>
    <mergeCell ref="A366:A367"/>
    <mergeCell ref="D366:D367"/>
    <mergeCell ref="E366:E367"/>
    <mergeCell ref="F366:F367"/>
    <mergeCell ref="G366:G367"/>
    <mergeCell ref="H366:H367"/>
    <mergeCell ref="I366:I367"/>
    <mergeCell ref="J366:J367"/>
    <mergeCell ref="E362:E364"/>
    <mergeCell ref="F362:F364"/>
    <mergeCell ref="G362:G364"/>
    <mergeCell ref="H362:H364"/>
    <mergeCell ref="I362:I364"/>
    <mergeCell ref="J362:J364"/>
    <mergeCell ref="K362:K364"/>
    <mergeCell ref="A323:A326"/>
    <mergeCell ref="D369:D370"/>
    <mergeCell ref="E369:E370"/>
    <mergeCell ref="F369:F370"/>
    <mergeCell ref="G369:G370"/>
    <mergeCell ref="H369:H370"/>
    <mergeCell ref="I369:I370"/>
    <mergeCell ref="A369:A370"/>
    <mergeCell ref="B369:B370"/>
    <mergeCell ref="A359:A360"/>
    <mergeCell ref="A356:A357"/>
    <mergeCell ref="G348:G349"/>
    <mergeCell ref="B347:B349"/>
    <mergeCell ref="B332:B333"/>
    <mergeCell ref="B323:B326"/>
    <mergeCell ref="D323:D326"/>
    <mergeCell ref="E323:E326"/>
    <mergeCell ref="F323:F326"/>
    <mergeCell ref="G323:G326"/>
    <mergeCell ref="H323:H326"/>
    <mergeCell ref="I323:I326"/>
    <mergeCell ref="H332:H333"/>
    <mergeCell ref="I332:I333"/>
    <mergeCell ref="F332:F339"/>
    <mergeCell ref="G392:G395"/>
    <mergeCell ref="A392:A395"/>
    <mergeCell ref="H436:H437"/>
    <mergeCell ref="I436:I437"/>
    <mergeCell ref="E436:E437"/>
    <mergeCell ref="D436:D437"/>
    <mergeCell ref="A436:A437"/>
    <mergeCell ref="G427:G428"/>
    <mergeCell ref="F426:F428"/>
    <mergeCell ref="D426:D428"/>
    <mergeCell ref="E426:E428"/>
    <mergeCell ref="B427:B428"/>
    <mergeCell ref="A426:A428"/>
    <mergeCell ref="H426:H428"/>
    <mergeCell ref="I426:I428"/>
    <mergeCell ref="G408:G409"/>
    <mergeCell ref="H408:H409"/>
    <mergeCell ref="I408:I409"/>
    <mergeCell ref="H420:H422"/>
    <mergeCell ref="I420:I422"/>
    <mergeCell ref="H405:H406"/>
    <mergeCell ref="I405:I406"/>
    <mergeCell ref="A420:A422"/>
    <mergeCell ref="E420:E422"/>
    <mergeCell ref="N332:N333"/>
    <mergeCell ref="H392:H395"/>
    <mergeCell ref="I392:I395"/>
    <mergeCell ref="J392:J395"/>
    <mergeCell ref="K392:K395"/>
    <mergeCell ref="H334:H335"/>
    <mergeCell ref="I334:I335"/>
    <mergeCell ref="J334:J335"/>
    <mergeCell ref="K334:K335"/>
    <mergeCell ref="L334:L335"/>
    <mergeCell ref="H352:H354"/>
    <mergeCell ref="I352:I354"/>
    <mergeCell ref="J352:J354"/>
    <mergeCell ref="K352:K354"/>
    <mergeCell ref="L352:L354"/>
    <mergeCell ref="K380:K382"/>
    <mergeCell ref="L380:L382"/>
    <mergeCell ref="H343:H350"/>
    <mergeCell ref="I343:I350"/>
    <mergeCell ref="J343:J350"/>
    <mergeCell ref="J380:J382"/>
    <mergeCell ref="H372:H374"/>
    <mergeCell ref="I372:I374"/>
    <mergeCell ref="J372:J374"/>
    <mergeCell ref="M408:M409"/>
    <mergeCell ref="A411:A412"/>
    <mergeCell ref="B411:B412"/>
    <mergeCell ref="D411:D412"/>
    <mergeCell ref="E411:E412"/>
    <mergeCell ref="F411:F412"/>
    <mergeCell ref="H411:H412"/>
    <mergeCell ref="I411:I412"/>
    <mergeCell ref="J411:J412"/>
    <mergeCell ref="K411:K412"/>
    <mergeCell ref="L411:L412"/>
    <mergeCell ref="M411:M412"/>
    <mergeCell ref="A408:A409"/>
    <mergeCell ref="B408:B409"/>
    <mergeCell ref="D408:D409"/>
    <mergeCell ref="E408:E409"/>
    <mergeCell ref="F408:F409"/>
    <mergeCell ref="J408:J409"/>
    <mergeCell ref="K372:K374"/>
    <mergeCell ref="L372:L374"/>
    <mergeCell ref="D372:D374"/>
    <mergeCell ref="E372:E374"/>
    <mergeCell ref="F372:F374"/>
    <mergeCell ref="B372:B374"/>
    <mergeCell ref="A330:A339"/>
    <mergeCell ref="D330:D339"/>
    <mergeCell ref="E330:E339"/>
    <mergeCell ref="L362:L364"/>
    <mergeCell ref="J356:J357"/>
    <mergeCell ref="J332:J333"/>
    <mergeCell ref="K356:K357"/>
    <mergeCell ref="L356:L357"/>
    <mergeCell ref="K332:K333"/>
    <mergeCell ref="L332:L333"/>
    <mergeCell ref="F420:F422"/>
    <mergeCell ref="F347:F350"/>
    <mergeCell ref="D343:D350"/>
    <mergeCell ref="E343:E350"/>
    <mergeCell ref="A343:A350"/>
    <mergeCell ref="B334:B335"/>
    <mergeCell ref="D352:D354"/>
    <mergeCell ref="E352:E354"/>
    <mergeCell ref="A352:A354"/>
    <mergeCell ref="B392:B395"/>
    <mergeCell ref="D380:D382"/>
    <mergeCell ref="E380:E382"/>
    <mergeCell ref="A380:A382"/>
    <mergeCell ref="B400:B401"/>
    <mergeCell ref="D392:D395"/>
    <mergeCell ref="E392:E395"/>
    <mergeCell ref="A372:A374"/>
    <mergeCell ref="Q454:Q455"/>
    <mergeCell ref="D454:D455"/>
    <mergeCell ref="E454:E455"/>
    <mergeCell ref="F454:F455"/>
    <mergeCell ref="G454:G455"/>
    <mergeCell ref="H454:H455"/>
    <mergeCell ref="I454:I455"/>
    <mergeCell ref="J454:J455"/>
    <mergeCell ref="K454:K455"/>
    <mergeCell ref="L454:L455"/>
    <mergeCell ref="M454:M455"/>
    <mergeCell ref="N454:N455"/>
    <mergeCell ref="O454:O455"/>
    <mergeCell ref="P454:P455"/>
    <mergeCell ref="M463:M464"/>
    <mergeCell ref="N463:N464"/>
    <mergeCell ref="O463:O464"/>
    <mergeCell ref="A463:A464"/>
    <mergeCell ref="B463:B464"/>
    <mergeCell ref="H400:H403"/>
    <mergeCell ref="I400:I403"/>
    <mergeCell ref="J400:J403"/>
    <mergeCell ref="K400:K403"/>
    <mergeCell ref="L400:L403"/>
    <mergeCell ref="E400:E403"/>
    <mergeCell ref="F400:F403"/>
    <mergeCell ref="D400:D403"/>
    <mergeCell ref="A400:A403"/>
    <mergeCell ref="D443:D444"/>
    <mergeCell ref="E443:E444"/>
    <mergeCell ref="H443:H444"/>
    <mergeCell ref="I443:I444"/>
    <mergeCell ref="J443:J444"/>
    <mergeCell ref="K443:K444"/>
    <mergeCell ref="L443:L444"/>
    <mergeCell ref="A443:A444"/>
    <mergeCell ref="A454:A455"/>
    <mergeCell ref="B454:B455"/>
    <mergeCell ref="J405:J406"/>
    <mergeCell ref="K405:K406"/>
    <mergeCell ref="D405:D406"/>
    <mergeCell ref="E405:E406"/>
    <mergeCell ref="F405:F406"/>
    <mergeCell ref="A405:A406"/>
    <mergeCell ref="B405:B406"/>
    <mergeCell ref="K463:K464"/>
    <mergeCell ref="L463:L464"/>
    <mergeCell ref="D463:D464"/>
    <mergeCell ref="E463:E464"/>
    <mergeCell ref="F463:F464"/>
    <mergeCell ref="G463:G464"/>
    <mergeCell ref="H463:H464"/>
    <mergeCell ref="I463:I464"/>
    <mergeCell ref="J463:J464"/>
    <mergeCell ref="J420:J422"/>
    <mergeCell ref="K420:K422"/>
    <mergeCell ref="G421:G422"/>
    <mergeCell ref="J426:J428"/>
    <mergeCell ref="K408:K409"/>
    <mergeCell ref="L408:L409"/>
    <mergeCell ref="B420:B422"/>
    <mergeCell ref="D420:D422"/>
    <mergeCell ref="D658:D661"/>
    <mergeCell ref="E658:E661"/>
    <mergeCell ref="F658:F661"/>
    <mergeCell ref="G658:G661"/>
    <mergeCell ref="H658:H661"/>
    <mergeCell ref="I658:I661"/>
    <mergeCell ref="A658:A661"/>
    <mergeCell ref="D665:D668"/>
    <mergeCell ref="E665:E668"/>
    <mergeCell ref="F665:F668"/>
    <mergeCell ref="G665:G668"/>
    <mergeCell ref="H665:H668"/>
    <mergeCell ref="I665:I668"/>
    <mergeCell ref="J665:J668"/>
    <mergeCell ref="K665:K668"/>
    <mergeCell ref="L665:L668"/>
    <mergeCell ref="M665:M668"/>
    <mergeCell ref="N665:N668"/>
    <mergeCell ref="O665:O668"/>
    <mergeCell ref="P665:P668"/>
    <mergeCell ref="Q665:Q668"/>
    <mergeCell ref="A665:A668"/>
  </mergeCells>
  <hyperlinks>
    <hyperlink ref="G18" r:id="rId1" display="https://didattica.polito.it/pls/portal30/sviluppo.scheda_pers_swas.show?m=2223"/>
    <hyperlink ref="G21" r:id="rId2" display="https://didattica.polito.it/pls/portal30/sviluppo.scheda_pers_swas.show?m=1493"/>
    <hyperlink ref="G29" r:id="rId3" display="https://didattica.polito.it/pls/portal30/sviluppo.scheda_pers_swas.show?m=2553"/>
    <hyperlink ref="G31" r:id="rId4" display="https://didattica.polito.it/pls/portal30/sviluppo.scheda_pers_swas.show?m=4125"/>
    <hyperlink ref="G42" r:id="rId5" display="https://didattica.polito.it/pls/portal30/sviluppo.scheda_pers_swas.show?m=1925"/>
    <hyperlink ref="G151" r:id="rId6" display="https://didattica.polito.it/pls/portal30/sviluppo.scheda_pers_swas.show?m=17601"/>
    <hyperlink ref="G153" r:id="rId7" display="https://didattica.polito.it/pls/portal30/sviluppo.scheda_pers_swas.show?m=2900"/>
    <hyperlink ref="G157" r:id="rId8" display="https://didattica.polito.it/pls/portal30/sviluppo.scheda_pers_swas.show?m=4620"/>
    <hyperlink ref="G159" r:id="rId9" display="https://didattica.polito.it/pls/portal30/sviluppo.scheda_pers_swas.show?m=655"/>
    <hyperlink ref="G161" r:id="rId10" display="https://didattica.polito.it/pls/portal30/sviluppo.scheda_pers_swas.show?m=1200"/>
    <hyperlink ref="G45" r:id="rId11" display="https://didattica.polito.it/pls/portal30/sviluppo.scheda_pers_swas.show?m=1346"/>
    <hyperlink ref="G52" r:id="rId12" display="https://didattica.polito.it/pls/portal30/sviluppo.scheda_pers_swas.show?m=1942"/>
    <hyperlink ref="G54" r:id="rId13" display="https://didattica.polito.it/pls/portal30/sviluppo.scheda_pers_swas.show?m=2371"/>
    <hyperlink ref="G56" r:id="rId14" display="https://didattica.polito.it/pls/portal30/sviluppo.scheda_pers_swas.show?m=2014"/>
    <hyperlink ref="G67" r:id="rId15" display="https://didattica.polito.it/pls/portal30/sviluppo.scheda_pers_swas.show?m=948"/>
    <hyperlink ref="G74" r:id="rId16" display="https://didattica.polito.it/pls/portal30/sviluppo.scheda_pers_swas.show?m=599"/>
    <hyperlink ref="G80" r:id="rId17" display="https://didattica.polito.it/pls/portal30/sviluppo.scheda_pers_swas.show?m=3752"/>
    <hyperlink ref="G84" r:id="rId18" display="https://didattica.polito.it/pls/portal30/sviluppo.scheda_pers_swas.show?m=1606"/>
    <hyperlink ref="G87" r:id="rId19" display="https://didattica.polito.it/pls/portal30/sviluppo.scheda_pers_swas.show?m=4135"/>
    <hyperlink ref="G89" r:id="rId20" display="https://didattica.polito.it/pls/portal30/sviluppo.scheda_pers_swas.show?m=1511"/>
    <hyperlink ref="G91" r:id="rId21" display="https://didattica.polito.it/pls/portal30/sviluppo.scheda_pers_swas.show?m=1513"/>
    <hyperlink ref="G93" r:id="rId22" display="https://didattica.polito.it/pls/portal30/sviluppo.scheda_pers_swas.show?m=12723"/>
    <hyperlink ref="G95" r:id="rId23" display="https://didattica.polito.it/pls/portal30/sviluppo.scheda_pers_swas.show?m=3272"/>
    <hyperlink ref="G97" r:id="rId24" display="https://didattica.polito.it/pls/portal30/sviluppo.scheda_pers_swas.show?m=1513"/>
    <hyperlink ref="G99" r:id="rId25" display="https://didattica.polito.it/pls/portal30/sviluppo.scheda_pers_swas.show?m=4624"/>
    <hyperlink ref="G101" r:id="rId26" display="https://didattica.polito.it/pls/portal30/sviluppo.scheda_pers_swas.show?m=39906"/>
    <hyperlink ref="G48" r:id="rId27" display="https://didattica.polito.it/pls/portal30/sviluppo.scheda_pers_swas.show?m=1671"/>
    <hyperlink ref="G103" r:id="rId28" display="https://didattica.polito.it/pls/portal30/sviluppo.scheda_pers_swas.show?m=3283"/>
    <hyperlink ref="G105" r:id="rId29" display="https://didattica.polito.it/pls/portal30/sviluppo.scheda_pers_swas.show?m=2051"/>
    <hyperlink ref="G49" r:id="rId30" display="https://didattica.polito.it/pls/portal30/sviluppo.scheda_pers_swas.show?m=2010"/>
    <hyperlink ref="G107" r:id="rId31" display="https://didattica.polito.it/pls/portal30/sviluppo.scheda_pers_swas.show?m=1856"/>
    <hyperlink ref="G110" r:id="rId32" display="https://didattica.polito.it/pls/portal30/sviluppo.scheda_pers_swas.show?m=1200"/>
    <hyperlink ref="G112" r:id="rId33" display="https://didattica.polito.it/pls/portal30/sviluppo.scheda_pers_swas.show?m=1486"/>
    <hyperlink ref="G114" r:id="rId34" display="https://didattica.polito.it/pls/portal30/sviluppo.scheda_pers_swas.show?m=1858"/>
    <hyperlink ref="G117" r:id="rId35" display="https://didattica.polito.it/pls/portal30/sviluppo.scheda_pers_swas.show?m=2252"/>
    <hyperlink ref="G119" r:id="rId36" display="https://didattica.polito.it/pls/portal30/sviluppo.scheda_pers_swas.show?m=4109"/>
    <hyperlink ref="G123" r:id="rId37" display="https://didattica.polito.it/pls/portal30/sviluppo.scheda_pers_swas.show?m=1859"/>
    <hyperlink ref="G126" r:id="rId38" display="https://didattica.polito.it/pls/portal30/sviluppo.scheda_pers_swas.show?m=2041"/>
    <hyperlink ref="G131" r:id="rId39" display="https://didattica.polito.it/pls/portal30/sviluppo.scheda_pers_swas.show?m=2024"/>
    <hyperlink ref="G133" r:id="rId40" display="https://didattica.polito.it/pls/portal30/sviluppo.scheda_pers_swas.show?m=3013"/>
    <hyperlink ref="G135" r:id="rId41" display="https://didattica.polito.it/pls/portal30/sviluppo.scheda_pers_swas.show?m=2188"/>
    <hyperlink ref="G141" r:id="rId42" display="https://didattica.polito.it/pls/portal30/sviluppo.scheda_pers_swas.show?m=2154"/>
    <hyperlink ref="G139" r:id="rId43" display="https://didattica.polito.it/pls/portal30/sviluppo.scheda_pers_swas.show?m=1847"/>
    <hyperlink ref="G137" r:id="rId44" display="https://didattica.polito.it/pls/portal30/sviluppo.scheda_pers_swas.show?m=2361"/>
    <hyperlink ref="G47" r:id="rId45" display="https://didattica.polito.it/pls/portal30/sviluppo.scheda_pers_swas.show?m=3764"/>
    <hyperlink ref="G143" r:id="rId46" display="https://didattica.polito.it/pls/portal30/sviluppo.scheda_pers_swas.show?m=1894"/>
    <hyperlink ref="G145" r:id="rId47" display="https://didattica.polito.it/pls/portal30/sviluppo.scheda_pers_swas.show?m=1895"/>
    <hyperlink ref="G61" r:id="rId48" display="https://didattica.polito.it/pls/portal30/sviluppo.scheda_pers_swas.show?m=2290"/>
    <hyperlink ref="G60" r:id="rId49" display="https://didattica.polito.it/pls/portal30/sviluppo.scheda_pers_swas.show?m=1869"/>
    <hyperlink ref="G147" r:id="rId50" display="https://didattica.polito.it/pls/portal30/sviluppo.scheda_pers_swas.show?m=2264"/>
    <hyperlink ref="G149" r:id="rId51" display="https://didattica.polito.it/pls/portal30/sviluppo.scheda_pers_swas.show?m=11319"/>
    <hyperlink ref="G16" r:id="rId52" display="https://didattica.polito.it/pls/portal30/sviluppo.scheda_pers_swas.show?m=710"/>
    <hyperlink ref="G165" r:id="rId53" display="https://didattica.polito.it/pls/portal30/sviluppo.scheda_pers_swas.show?m=2188"/>
    <hyperlink ref="G167" r:id="rId54" display="https://didattica.polito.it/pls/portal30/sviluppo.scheda_pers_swas.show?m=8"/>
    <hyperlink ref="G169" r:id="rId55" display="https://didattica.polito.it/pls/portal30/sviluppo.scheda_pers_swas.show?m=2128"/>
    <hyperlink ref="G171" r:id="rId56" display="https://didattica.polito.it/pls/portal30/sviluppo.scheda_pers_swas.show?m=2837"/>
    <hyperlink ref="G173" r:id="rId57" display="https://didattica.polito.it/pls/portal30/sviluppo.scheda_pers_swas.show?m=2053"/>
    <hyperlink ref="G175" r:id="rId58" display="https://didattica.polito.it/pls/portal30/sviluppo.scheda_pers_swas.show?m=9768"/>
    <hyperlink ref="G179" r:id="rId59" display="https://didattica.polito.it/pls/portal30/sviluppo.scheda_pers_swas.show?m=3478"/>
    <hyperlink ref="G181" r:id="rId60" display="https://didattica.polito.it/pls/portal30/sviluppo.scheda_pers_swas.show?m=1847"/>
    <hyperlink ref="G184" r:id="rId61" display="https://didattica.polito.it/pls/portal30/sviluppo.scheda_pers_swas.show?m=19334"/>
    <hyperlink ref="G187" r:id="rId62" display="https://didattica.polito.it/pls/portal30/sviluppo.scheda_pers_swas.show?m=3006"/>
    <hyperlink ref="G189" r:id="rId63" display="https://didattica.polito.it/pls/portal30/sviluppo.scheda_pers_swas.show?m=2351"/>
    <hyperlink ref="G191" r:id="rId64" display="https://didattica.polito.it/pls/portal30/sviluppo.scheda_pers_swas.show?m=4581"/>
    <hyperlink ref="G197" r:id="rId65" display="https://didattica.polito.it/pls/portal30/sviluppo.scheda_pers_swas.show?m=2528"/>
    <hyperlink ref="G202" r:id="rId66" display="https://didattica.polito.it/pls/portal30/sviluppo.scheda_pers_swas.show?m=530"/>
    <hyperlink ref="G204" r:id="rId67" display="https://didattica.polito.it/pls/portal30/sviluppo.scheda_pers_swas.show?m=2293"/>
    <hyperlink ref="G207" r:id="rId68" display="https://didattica.polito.it/pls/portal30/sviluppo.scheda_pers_swas.show?m=3413"/>
    <hyperlink ref="G211" r:id="rId69" display="https://didattica.polito.it/pls/portal30/sviluppo.scheda_pers_swas.show?m=4096"/>
    <hyperlink ref="G213" r:id="rId70" display="https://didattica.polito.it/pls/portal30/sviluppo.scheda_pers_swas.show?m=2235"/>
    <hyperlink ref="G215" r:id="rId71" display="https://didattica.polito.it/pls/portal30/sviluppo.scheda_pers_swas.show?m=11676"/>
    <hyperlink ref="G217" r:id="rId72" display="https://didattica.polito.it/pls/portal30/sviluppo.scheda_pers_swas.show?m=2653"/>
    <hyperlink ref="G219" r:id="rId73" display="https://didattica.polito.it/pls/portal30/sviluppo.scheda_pers_swas.show?m=11319"/>
    <hyperlink ref="G221" r:id="rId74" display="https://didattica.polito.it/pls/portal30/sviluppo.scheda_pers_swas.show?m=2535"/>
    <hyperlink ref="G223" r:id="rId75" display="https://didattica.polito.it/pls/portal30/sviluppo.scheda_pers_swas.show?m=1745"/>
    <hyperlink ref="G225" r:id="rId76" display="https://didattica.polito.it/pls/portal30/sviluppo.scheda_pers_swas.show?m=4096"/>
    <hyperlink ref="G227" r:id="rId77" display="https://didattica.polito.it/pls/portal30/sviluppo.scheda_pers_swas.show?m=2038"/>
    <hyperlink ref="G229" r:id="rId78" display="https://didattica.polito.it/pls/portal30/sviluppo.scheda_pers_swas.show?m=1666"/>
    <hyperlink ref="G231" r:id="rId79" display="https://didattica.polito.it/pls/portal30/sviluppo.scheda_pers_swas.show?m=2019"/>
    <hyperlink ref="G233" r:id="rId80" display="https://didattica.polito.it/pls/portal30/sviluppo.scheda_pers_swas.show?m=4318"/>
    <hyperlink ref="G235" r:id="rId81" display="https://didattica.polito.it/pls/portal30/sviluppo.scheda_pers_swas.show?m=2371"/>
    <hyperlink ref="G237" r:id="rId82" display="https://didattica.polito.it/pls/portal30/sviluppo.scheda_pers_swas.show?m=1562"/>
    <hyperlink ref="G239" r:id="rId83" display="https://didattica.polito.it/pls/portal30/sviluppo.scheda_pers_swas.show?m=2592"/>
    <hyperlink ref="G242" r:id="rId84" display="https://didattica.polito.it/pls/portal30/sviluppo.scheda_pers_swas.show?m=2044"/>
    <hyperlink ref="G245" r:id="rId85" display="https://didattica.polito.it/pls/portal30/sviluppo.scheda_pers_swas.show?m=1918"/>
    <hyperlink ref="G247" r:id="rId86" display="https://didattica.polito.it/pls/portal30/sviluppo.scheda_pers_swas.show?m=2154"/>
    <hyperlink ref="G249" r:id="rId87" display="https://didattica.polito.it/pls/portal30/sviluppo.scheda_pers_swas.show?m=2144"/>
    <hyperlink ref="G251" r:id="rId88" display="https://didattica.polito.it/pls/portal30/sviluppo.scheda_pers_swas.show?m=1837"/>
    <hyperlink ref="G254" r:id="rId89" display="https://didattica.polito.it/pls/portal30/sviluppo.scheda_pers_swas.show?m=3013"/>
    <hyperlink ref="G257" r:id="rId90" display="https://didattica.polito.it/pls/portal30/sviluppo.scheda_pers_swas.show?m=2052"/>
    <hyperlink ref="G259" r:id="rId91" display="https://didattica.polito.it/pls/portal30/sviluppo.scheda_pers_swas.show?m=11909"/>
    <hyperlink ref="G262" r:id="rId92" display="https://didattica.polito.it/pls/portal30/sviluppo.scheda_pers_swas.show?m=1846"/>
    <hyperlink ref="G121" r:id="rId93" display="https://didattica.polito.it/pls/portal30/sviluppo.scheda_pers_swas.show?m=537"/>
    <hyperlink ref="G264" r:id="rId94" display="https://didattica.polito.it/pls/portal30/sviluppo.scheda_pers_swas.show?m=2542"/>
    <hyperlink ref="G268" r:id="rId95" display="https://didattica.polito.it/pls/portal30/sviluppo.scheda_pers_swas.show?m=39906"/>
    <hyperlink ref="G270" r:id="rId96" display="https://didattica.polito.it/pls/portal30/sviluppo.scheda_pers_swas.show?m=3273"/>
    <hyperlink ref="G273" r:id="rId97" display="https://didattica.polito.it/pls/portal30/sviluppo.scheda_pers_swas.show?m=39906"/>
    <hyperlink ref="G276" r:id="rId98" display="https://didattica.polito.it/pls/portal30/sviluppo.scheda_pers_swas.show?m=2041"/>
    <hyperlink ref="G279" r:id="rId99" display="https://didattica.polito.it/pls/portal30/sviluppo.scheda_pers_swas.show?m=710"/>
    <hyperlink ref="G281" r:id="rId100" display="https://didattica.polito.it/pls/portal30/sviluppo.scheda_pers_swas.show?m=537"/>
    <hyperlink ref="G284" r:id="rId101" display="https://didattica.polito.it/pls/portal30/sviluppo.scheda_pers_swas.show?m=2159"/>
    <hyperlink ref="G286" r:id="rId102" display="https://didattica.polito.it/pls/portal30/sviluppo.scheda_pers_swas.show?m=3783"/>
    <hyperlink ref="G288" r:id="rId103" display="https://didattica.polito.it/pls/portal30/sviluppo.scheda_pers_swas.show?m=3306"/>
    <hyperlink ref="G290" r:id="rId104" display="https://didattica.polito.it/pls/portal30/sviluppo.scheda_pers_swas.show?m=865"/>
    <hyperlink ref="G292" r:id="rId105" display="https://didattica.polito.it/pls/portal30/sviluppo.scheda_pers_swas.show?m=1837"/>
    <hyperlink ref="G294" r:id="rId106" display="https://didattica.polito.it/pls/portal30/sviluppo.scheda_pers_swas.show?m=15789"/>
    <hyperlink ref="G296" r:id="rId107" display="https://didattica.polito.it/pls/portal30/sviluppo.scheda_pers_swas.show?m=2491"/>
    <hyperlink ref="G298" r:id="rId108" display="https://didattica.polito.it/pls/portal30/sviluppo.scheda_pers_swas.show?m=2350"/>
    <hyperlink ref="G300" r:id="rId109" display="https://didattica.polito.it/pls/portal30/sviluppo.scheda_pers_swas.show?m=2133"/>
    <hyperlink ref="G302" r:id="rId110" display="https://didattica.polito.it/pls/portal30/sviluppo.scheda_pers_swas.show?m=2134"/>
    <hyperlink ref="G304" r:id="rId111" display="https://didattica.polito.it/pls/portal30/sviluppo.scheda_pers_swas.show?m=1869"/>
    <hyperlink ref="G306" r:id="rId112" display="https://didattica.polito.it/pls/portal30/sviluppo.scheda_pers_swas.show?m=1508"/>
    <hyperlink ref="G308" r:id="rId113" display="https://didattica.polito.it/pls/portal30/sviluppo.scheda_pers_swas.show?m=3670"/>
    <hyperlink ref="G310" r:id="rId114" display="https://didattica.polito.it/pls/portal30/sviluppo.scheda_pers_swas.show?m=2223"/>
    <hyperlink ref="G312" r:id="rId115" display="https://didattica.polito.it/pls/portal30/sviluppo.scheda_pers_swas.show?m=132"/>
    <hyperlink ref="G314" r:id="rId116" display="https://didattica.polito.it/pls/portal30/sviluppo.scheda_pers_swas.show?m=2531"/>
    <hyperlink ref="G316" r:id="rId117" display="https://didattica.polito.it/pls/portal30/sviluppo.scheda_pers_swas.show?m=132"/>
    <hyperlink ref="G318" r:id="rId118" display="https://didattica.polito.it/pls/portal30/sviluppo.scheda_pers_swas.show?m=3605"/>
    <hyperlink ref="G323" r:id="rId119" display="https://aunicalogin.polimi.it/aunicalogin/getservizio.xml?id_servizio=167&amp;evn_didattica=evento&amp;k_doc=408"/>
    <hyperlink ref="G328" r:id="rId120" display="https://aunicalogin.polimi.it/aunicalogin/getservizio.xml?id_servizio=167&amp;evn_didattica=evento&amp;k_doc=4616"/>
    <hyperlink ref="G330" r:id="rId121" display="https://aunicalogin.polimi.it/aunicalogin/getservizio.xml?id_servizio=167&amp;evn_didattica=evento&amp;k_doc=11150"/>
    <hyperlink ref="G341" r:id="rId122" display="https://aunicalogin.polimi.it/aunicalogin/getservizio.xml?id_servizio=167&amp;evn_didattica=evento&amp;k_doc=59531"/>
    <hyperlink ref="G331" r:id="rId123" display="https://www4.ceda.polimi.it/manifesti/manifesti/controller/ricerche/RicercaPerDocentiPublic.do?evn_didattica=evento&amp;k_doc=498&amp;aa=2016&amp;lang=IT&amp;jaf_currentWFID=main"/>
    <hyperlink ref="G343" r:id="rId124" display="https://aunicalogin.polimi.it/aunicalogin/getservizio.xml?id_servizio=167&amp;evn_didattica=evento&amp;k_doc=5651"/>
    <hyperlink ref="G352" r:id="rId125" display="https://aunicalogin.polimi.it/aunicalogin/getservizio.xml?id_servizio=167&amp;evn_didattica=evento&amp;k_doc=163696"/>
    <hyperlink ref="G356" r:id="rId126" display="https://aunicalogin.polimi.it/aunicalogin/getservizio.xml?id_servizio=167&amp;evn_didattica=evento&amp;k_doc=417176"/>
    <hyperlink ref="G359" r:id="rId127" display="https://aunicalogin.polimi.it/aunicalogin/getservizio.xml?id_servizio=167&amp;evn_didattica=evento&amp;k_doc=147988"/>
    <hyperlink ref="G362" r:id="rId128" display="https://aunicalogin.polimi.it/aunicalogin/getservizio.xml?id_servizio=167&amp;evn_didattica=evento&amp;k_doc=126837"/>
    <hyperlink ref="G366" r:id="rId129" display="https://aunicalogin.polimi.it/aunicalogin/getservizio.xml?id_servizio=167&amp;evn_didattica=evento&amp;k_doc=87584"/>
    <hyperlink ref="G369" r:id="rId130" display="https://aunicalogin.polimi.it/aunicalogin/getservizio.xml?id_servizio=167&amp;evn_didattica=evento&amp;k_doc=207871"/>
    <hyperlink ref="G344" r:id="rId131" display="https://aunicalogin.polimi.it/aunicalogin/getservizio.xml?id_servizio=167&amp;evn_didattica=evento&amp;k_doc=59782"/>
    <hyperlink ref="G372" r:id="rId132" display="https://aunicalogin.polimi.it/aunicalogin/getservizio.xml?id_servizio=167&amp;evn_didattica=evento&amp;k_doc=24381"/>
    <hyperlink ref="G345" r:id="rId133" display="https://aunicalogin.polimi.it/aunicalogin/getservizio.xml?id_servizio=167&amp;evn_didattica=evento&amp;k_doc=4617"/>
    <hyperlink ref="G376" r:id="rId134" display="https://aunicalogin.polimi.it/aunicalogin/getservizio.xml?id_servizio=167&amp;evn_didattica=evento&amp;k_doc=75785"/>
    <hyperlink ref="G378" r:id="rId135" display="https://aunicalogin.polimi.it/aunicalogin/getservizio.xml?id_servizio=167&amp;evn_didattica=evento&amp;k_doc=25324"/>
    <hyperlink ref="G333" r:id="rId136" display="https://aunicalogin.polimi.it/aunicalogin/getservizio.xml?id_servizio=167&amp;evn_didattica=evento&amp;k_doc=159784"/>
    <hyperlink ref="G380" r:id="rId137" display="https://aunicalogin.polimi.it/aunicalogin/getservizio.xml?id_servizio=167&amp;evn_didattica=evento&amp;k_doc=36928"/>
    <hyperlink ref="G384" r:id="rId138" display="https://aunicalogin.polimi.it/aunicalogin/getservizio.xml?id_servizio=167&amp;evn_didattica=evento&amp;k_doc=65744"/>
    <hyperlink ref="G386" r:id="rId139" display="https://aunicalogin.polimi.it/aunicalogin/getservizio.xml?id_servizio=167&amp;evn_didattica=evento&amp;k_doc=941"/>
    <hyperlink ref="G388" r:id="rId140" display="https://aunicalogin.polimi.it/aunicalogin/getservizio.xml?id_servizio=167&amp;evn_didattica=evento&amp;k_doc=6316"/>
    <hyperlink ref="G390" r:id="rId141" display="https://aunicalogin.polimi.it/aunicalogin/getservizio.xml?id_servizio=167&amp;evn_didattica=evento&amp;k_doc=1175"/>
    <hyperlink ref="G392" r:id="rId142" display="https://aunicalogin.polimi.it/aunicalogin/getservizio.xml?id_servizio=167&amp;evn_didattica=evento&amp;k_doc=135211"/>
    <hyperlink ref="G400" r:id="rId143" display="https://www4.ceda.polimi.it/manifesti/manifesti/controller/ricerche/RicercaPerDocentiPublic.do?evn_didattica=evento&amp;k_doc=255366&amp;aa=2016&amp;lang=IT&amp;jaf_currentWFID=main"/>
    <hyperlink ref="G405" r:id="rId144" display="https://aunicalogin.polimi.it/aunicalogin/getservizio.xml?id_servizio=167&amp;evn_didattica=evento&amp;k_doc=27183"/>
    <hyperlink ref="G346" r:id="rId145" display="https://www4.ceda.polimi.it/manifesti/manifesti/controller/ricerche/RicercaPerDocentiPublic.do?evn_didattica=evento&amp;k_doc=82824&amp;aa=2016&amp;lang=IT&amp;jaf_currentWFID=main"/>
    <hyperlink ref="G408" r:id="rId146" display="https://aunicalogin.polimi.it/aunicalogin/getservizio.xml?id_servizio=167&amp;evn_didattica=evento&amp;k_doc=146815"/>
    <hyperlink ref="G411" r:id="rId147" display="https://aunicalogin.polimi.it/aunicalogin/getservizio.xml?id_servizio=167&amp;evn_didattica=evento&amp;k_doc=4209"/>
    <hyperlink ref="G414" r:id="rId148" display="https://aunicalogin.polimi.it/aunicalogin/getservizio.xml?id_servizio=167&amp;evn_didattica=evento&amp;k_doc=5132"/>
    <hyperlink ref="G334" r:id="rId149" display="https://www4.ceda.polimi.it/manifesti/manifesti/controller/ricerche/RicercaPerDocentiPublic.do?evn_didattica=evento&amp;k_doc=1060&amp;aa=2016&amp;lang=IT&amp;jaf_currentWFID=main"/>
    <hyperlink ref="G416" r:id="rId150" display="https://aunicalogin.polimi.it/aunicalogin/getservizio.xml?id_servizio=167&amp;evn_didattica=evento&amp;k_doc=1136"/>
    <hyperlink ref="G418" r:id="rId151" display="https://www4.ceda.polimi.it/manifesti/manifesti/controller/ricerche/RicercaPerDocentiPublic.do?evn_didattica=evento&amp;k_doc=286780&amp;aa=2016&amp;lang=IT&amp;jaf_currentWFID=main"/>
    <hyperlink ref="G420" r:id="rId152" display="https://aunicalogin.polimi.it/aunicalogin/getservizio.xml?id_servizio=167&amp;evn_didattica=evento&amp;k_doc=68864"/>
    <hyperlink ref="G424" r:id="rId153" display="https://aunicalogin.polimi.it/aunicalogin/getservizio.xml?id_servizio=167&amp;evn_didattica=evento&amp;k_doc=25324"/>
    <hyperlink ref="G426" r:id="rId154" display="https://aunicalogin.polimi.it/aunicalogin/getservizio.xml?id_servizio=167&amp;evn_didattica=evento&amp;k_doc=258110"/>
    <hyperlink ref="G430" r:id="rId155" display="https://aunicalogin.polimi.it/aunicalogin/getservizio.xml?id_servizio=167&amp;evn_didattica=evento&amp;k_doc=730"/>
    <hyperlink ref="G336" r:id="rId156" display="https://aunicalogin.polimi.it/aunicalogin/getservizio.xml?id_servizio=167&amp;evn_didattica=evento&amp;k_doc=1167"/>
    <hyperlink ref="G353" r:id="rId157" display="https://aunicalogin.polimi.it/aunicalogin/getservizio.xml?id_servizio=167&amp;evn_didattica=evento&amp;k_doc=64235"/>
    <hyperlink ref="G434" r:id="rId158" display="https://aunicalogin.polimi.it/aunicalogin/getservizio.xml?id_servizio=167&amp;evn_didattica=evento&amp;k_doc=40536"/>
    <hyperlink ref="G432" r:id="rId159" display="https://aunicalogin.polimi.it/aunicalogin/getservizio.xml?id_servizio=167&amp;evn_didattica=evento&amp;k_doc=12583"/>
    <hyperlink ref="G436" r:id="rId160" display="https://aunicalogin.polimi.it/aunicalogin/getservizio.xml?id_servizio=167&amp;evn_didattica=evento&amp;k_doc=879"/>
    <hyperlink ref="G373" r:id="rId161" display="https://www4.ceda.polimi.it/manifesti/manifesti/controller/ricerche/RicercaPerDocentiPublic.do?evn_didattica=evento&amp;k_doc=92132&amp;aa=2016&amp;lang=IT&amp;jaf_currentWFID=main"/>
    <hyperlink ref="G347" r:id="rId162" display="https://www4.ceda.polimi.it/manifesti/manifesti/controller/ricerche/RicercaPerDocentiPublic.do?evn_didattica=evento&amp;k_doc=52163&amp;aa=2016&amp;lang=IT&amp;jaf_currentWFID=main"/>
    <hyperlink ref="G337" r:id="rId163" display="https://www4.ceda.polimi.it/manifesti/manifesti/controller/ricerche/RicercaPerDocentiPublic.do?evn_didattica=evento&amp;k_doc=48240&amp;aa=2016&amp;lang=IT&amp;jaf_currentWFID=main"/>
    <hyperlink ref="G381" r:id="rId164" display="https://www4.ceda.polimi.it/manifesti/manifesti/controller/ricerche/RicercaPerDocentiPublic.do?evn_didattica=evento&amp;k_doc=83793&amp;aa=2016&amp;lang=IT&amp;jaf_currentWFID=main"/>
    <hyperlink ref="G437" r:id="rId165" display="https://www4.ceda.polimi.it/manifesti/manifesti/controller/ricerche/RicercaPerDocentiPublic.do?evn_didattica=evento&amp;k_doc=307534&amp;aa=2016&amp;lang=IT&amp;jaf_currentWFID=main"/>
    <hyperlink ref="G441" r:id="rId166" display="https://aunicalogin.polimi.it/aunicalogin/getservizio.xml?id_servizio=167&amp;evn_didattica=evento&amp;k_doc=175249"/>
    <hyperlink ref="G382" r:id="rId167" display="https://www4.ceda.polimi.it/manifesti/manifesti/controller/ricerche/RicercaPerDocentiPublic.do?evn_didattica=evento&amp;k_doc=65366&amp;aa=2016&amp;lang=IT&amp;jaf_currentWFID=main"/>
    <hyperlink ref="G401" r:id="rId168" display="https://www4.ceda.polimi.it/manifesti/manifesti/controller/ricerche/RicercaPerDocentiPublic.do?evn_didattica=evento&amp;k_doc=71143&amp;aa=2016&amp;lang=IT&amp;jaf_currentWFID=main"/>
    <hyperlink ref="G332" r:id="rId169" display="https://www4.ceda.polimi.it/manifesti/manifesti/controller/ricerche/RicercaPerDocentiPublic.do?evn_didattica=evento&amp;k_doc=57177&amp;aa=2016&amp;lang=IT&amp;jaf_currentWFID=main"/>
    <hyperlink ref="G402" r:id="rId170" display="https://aunicalogin.polimi.it/aunicalogin/getservizio.xml?id_servizio=167&amp;evn_didattica=evento&amp;k_doc=125285"/>
    <hyperlink ref="G443" r:id="rId171" display="https://aunicalogin.polimi.it/aunicalogin/getservizio.xml?id_servizio=167&amp;evn_didattica=evento&amp;k_doc=74383"/>
    <hyperlink ref="G338" r:id="rId172" display="https://aunicalogin.polimi.it/aunicalogin/getservizio.xml?id_servizio=167&amp;evn_didattica=evento&amp;k_doc=183161"/>
    <hyperlink ref="G409" r:id="rId173" display="https://aunicalogin.polimi.it/aunicalogin/getservizio.xml?id_servizio=167&amp;evn_didattica=evento&amp;k_doc=153715"/>
    <hyperlink ref="G412" r:id="rId174" display="https://www4.ceda.polimi.it/manifesti/manifesti/controller/ricerche/RicercaPerDocentiPublic.do?evn_didattica=evento&amp;k_doc=31258&amp;aa=2016&amp;lang=IT&amp;jaf_currentWFID=main"/>
    <hyperlink ref="G446" r:id="rId175" display="https://aunicalogin.polimi.it/aunicalogin/getservizio.xml?id_servizio=167&amp;evn_didattica=evento&amp;k_doc=130898"/>
    <hyperlink ref="G448" r:id="rId176" display="https://aunicalogin.polimi.it/aunicalogin/getservizio.xml?id_servizio=167&amp;evn_didattica=evento&amp;k_doc=166149"/>
    <hyperlink ref="G450" r:id="rId177" display="https://aunicalogin.polimi.it/aunicalogin/getservizio.xml?id_servizio=167&amp;evn_didattica=evento&amp;k_doc=1106"/>
    <hyperlink ref="G348" r:id="rId178" display="https://aunicalogin.polimi.it/aunicalogin/getservizio.xml?id_servizio=167&amp;evn_didattica=evento&amp;k_doc=1132"/>
    <hyperlink ref="G374" r:id="rId179" display="https://www4.ceda.polimi.it/manifesti/manifesti/controller/ricerche/RicercaPerDocentiPublic.do?evn_didattica=evento&amp;k_doc=70248&amp;aa=2016&amp;lang=IT&amp;jaf_currentWFID=main"/>
    <hyperlink ref="G339" r:id="rId180" display="https://www4.ceda.polimi.it/manifesti/manifesti/controller/ricerche/RicercaPerDocentiPublic.do?evn_didattica=evento&amp;k_doc=129803&amp;aa=2016&amp;lang=IT&amp;jaf_currentWFID=main"/>
    <hyperlink ref="G397" r:id="rId181" display="https://aunicalogin.polimi.it/aunicalogin/getservizio.xml?id_servizio=167&amp;evn_didattica=evento&amp;k_doc=1224"/>
    <hyperlink ref="G452" r:id="rId182" display="https://aunicalogin.polimi.it/aunicalogin/getservizio.xml?id_servizio=167&amp;evn_didattica=evento&amp;k_doc=129803"/>
    <hyperlink ref="G421" r:id="rId183" display="https://aunicalogin.polimi.it/aunicalogin/getservizio.xml?id_servizio=167&amp;evn_didattica=evento&amp;k_doc=147278"/>
    <hyperlink ref="G454" r:id="rId184" display="https://aunicalogin.polimi.it/aunicalogin/getservizio.xml?id_servizio=167&amp;evn_didattica=evento&amp;k_doc=16331"/>
    <hyperlink ref="G457" r:id="rId185" display="https://aunicalogin.polimi.it/aunicalogin/getservizio.xml?id_servizio=167&amp;evn_didattica=evento&amp;k_doc=345743"/>
    <hyperlink ref="G461" r:id="rId186" display="https://www4.ceda.polimi.it/manifesti/manifesti/controller/ricerche/RicercaPerDocentiPublic.do?evn_didattica=evento&amp;k_doc=1038&amp;aa=2016&amp;lang=IT&amp;jaf_currentWFID=main"/>
    <hyperlink ref="G463" r:id="rId187" display="https://aunicalogin.polimi.it/aunicalogin/getservizio.xml?id_servizio=167&amp;evn_didattica=evento&amp;k_doc=90634"/>
    <hyperlink ref="G466" r:id="rId188" display="https://www4.ceda.polimi.it/manifesti/manifesti/controller/ricerche/RicercaPerDocentiPublic.do?evn_didattica=evento&amp;k_doc=104160&amp;aa=2016&amp;lang=IT&amp;jaf_currentWFID=main"/>
    <hyperlink ref="G403" r:id="rId189" display="https://www4.ceda.polimi.it/manifesti/manifesti/controller/ricerche/RicercaPerDocentiPublic.do?evn_didattica=evento&amp;k_doc=30682&amp;aa=2016&amp;lang=IT&amp;jaf_currentWFID=main"/>
    <hyperlink ref="G350" r:id="rId190" display="https://www4.ceda.polimi.it/manifesti/manifesti/controller/ricerche/RicercaPerDocentiPublic.do?evn_didattica=evento&amp;k_doc=52163&amp;aa=2016&amp;lang=IT&amp;jaf_currentWFID=main"/>
    <hyperlink ref="G335" r:id="rId191" display="https://www4.ceda.polimi.it/manifesti/manifesti/controller/ricerche/RicercaPerDocentiPublic.do?evn_didattica=evento&amp;k_doc=128295&amp;aa=2016&amp;lang=IT&amp;jaf_currentWFID=main"/>
    <hyperlink ref="G354" r:id="rId192" display="https://www4.ceda.polimi.it/manifesti/manifesti/controller/ricerche/RicercaPerDocentiPublic.do?evn_didattica=evento&amp;k_doc=115178&amp;aa=2016&amp;lang=IT&amp;jaf_currentWFID=main"/>
    <hyperlink ref="G444" r:id="rId193" display="https://www4.ceda.polimi.it/manifesti/manifesti/controller/ricerche/RicercaPerDocentiPublic.do?evn_didattica=evento&amp;k_doc=59782&amp;aa=2016&amp;lang=IT&amp;jaf_currentWFID=main"/>
    <hyperlink ref="G406" r:id="rId194" display="https://www4.ceda.polimi.it/manifesti/manifesti/controller/ricerche/RicercaPerDocentiPublic.do?evn_didattica=evento&amp;k_doc=175463&amp;aa=2016&amp;lang=IT&amp;jaf_currentWFID=main"/>
    <hyperlink ref="G468" r:id="rId195" display="https://www4.ceda.polimi.it/manifesti/manifesti/controller/ricerche/RicercaPerDocentiPublic.do?evn_didattica=evento&amp;k_doc=301365&amp;aa=2016&amp;lang=IT&amp;jaf_currentWFID=main"/>
    <hyperlink ref="G470" r:id="rId196" display="https://aunicalogin.polimi.it/aunicalogin/getservizio.xml?id_servizio=167&amp;evn_didattica=evento&amp;k_doc=34971"/>
    <hyperlink ref="G472" r:id="rId197" display="https://aunicalogin.polimi.it/aunicalogin/getservizio.xml?id_servizio=167&amp;evn_didattica=evento&amp;k_doc=820"/>
    <hyperlink ref="G474" r:id="rId198" display="https://aunicalogin.polimi.it/aunicalogin/getservizio.xml?id_servizio=167&amp;evn_didattica=evento&amp;k_doc=170600"/>
    <hyperlink ref="G476" r:id="rId199" display="https://aunicalogin.polimi.it/aunicalogin/getservizio.xml?id_servizio=167&amp;evn_didattica=evento&amp;k_doc=406616"/>
    <hyperlink ref="G480" r:id="rId200" display="https://aunicalogin.polimi.it/aunicalogin/getservizio.xml?id_servizio=167&amp;evn_didattica=evento&amp;k_doc=113033"/>
    <hyperlink ref="G482" r:id="rId201" display="https://aunicalogin.polimi.it/aunicalogin/getservizio.xml?id_servizio=167&amp;evn_didattica=evento&amp;k_doc=62331"/>
    <hyperlink ref="G484" r:id="rId202" display="https://aunicalogin.polimi.it/aunicalogin/getservizio.xml?id_servizio=167&amp;evn_didattica=evento&amp;k_doc=175249"/>
    <hyperlink ref="G489" r:id="rId203" display="https://aunicalogin.polimi.it/aunicalogin/getservizio.xml?id_servizio=167&amp;evn_didattica=evento&amp;k_doc=141578"/>
    <hyperlink ref="G494" r:id="rId204" display="https://aunicalogin.polimi.it/aunicalogin/getservizio.xml?id_servizio=167&amp;evn_didattica=evento&amp;k_doc=65744"/>
    <hyperlink ref="G497" r:id="rId205" display="https://aunicalogin.polimi.it/aunicalogin/getservizio.xml?id_servizio=167&amp;evn_didattica=evento&amp;k_doc=159939"/>
    <hyperlink ref="G499" r:id="rId206" display="https://aunicalogin.polimi.it/aunicalogin/getservizio.xml?id_servizio=167&amp;evn_didattica=evento&amp;k_doc=66293"/>
    <hyperlink ref="G502" r:id="rId207" display="https://aunicalogin.polimi.it/aunicalogin/getservizio.xml?id_servizio=167&amp;evn_didattica=evento&amp;k_doc=256319"/>
    <hyperlink ref="G505" r:id="rId208" display="https://aunicalogin.polimi.it/aunicalogin/getservizio.xml?id_servizio=167&amp;evn_didattica=evento&amp;k_doc=48240"/>
    <hyperlink ref="G508" r:id="rId209" display="https://aunicalogin.polimi.it/aunicalogin/getservizio.xml?id_servizio=167&amp;evn_didattica=evento&amp;k_doc=71400"/>
    <hyperlink ref="G512" r:id="rId210" display="https://aunicalogin.polimi.it/aunicalogin/getservizio.xml?id_servizio=167&amp;evn_didattica=evento&amp;k_doc=45866"/>
    <hyperlink ref="G518" r:id="rId211" display="https://aunicalogin.polimi.it/aunicalogin/getservizio.xml?id_servizio=167&amp;evn_didattica=evento&amp;k_doc=84471"/>
    <hyperlink ref="G522" r:id="rId212" display="https://aunicalogin.polimi.it/aunicalogin/getservizio.xml?id_servizio=167&amp;evn_didattica=evento&amp;k_doc=28831"/>
    <hyperlink ref="G525" r:id="rId213" display="https://aunicalogin.polimi.it/aunicalogin/getservizio.xml?id_servizio=167&amp;evn_didattica=evento&amp;k_doc=87584"/>
    <hyperlink ref="G528" r:id="rId214" display="https://aunicalogin.polimi.it/aunicalogin/getservizio.xml?id_servizio=167&amp;evn_didattica=evento&amp;k_doc=75785"/>
    <hyperlink ref="G530" r:id="rId215" display="https://aunicalogin.polimi.it/aunicalogin/getservizio.xml?id_servizio=167&amp;evn_didattica=evento&amp;k_doc=24836"/>
    <hyperlink ref="G532" r:id="rId216" display="https://aunicalogin.polimi.it/aunicalogin/getservizio.xml?id_servizio=167&amp;evn_didattica=evento&amp;k_doc=169516"/>
    <hyperlink ref="G535" r:id="rId217" display="https://aunicalogin.polimi.it/aunicalogin/getservizio.xml?id_servizio=167&amp;evn_didattica=evento&amp;k_doc=46017"/>
    <hyperlink ref="G537" r:id="rId218" display="https://aunicalogin.polimi.it/aunicalogin/getservizio.xml?id_servizio=167&amp;evn_didattica=evento&amp;k_doc=174420"/>
    <hyperlink ref="G539" r:id="rId219" display="https://aunicalogin.polimi.it/aunicalogin/getservizio.xml?id_servizio=167&amp;evn_didattica=evento&amp;k_doc=154207"/>
    <hyperlink ref="G543" r:id="rId220" display="https://aunicalogin.polimi.it/aunicalogin/getservizio.xml?id_servizio=167&amp;evn_didattica=evento&amp;k_doc=50107"/>
    <hyperlink ref="G546" r:id="rId221" display="https://aunicalogin.polimi.it/aunicalogin/getservizio.xml?id_servizio=167&amp;evn_didattica=evento&amp;k_doc=46017"/>
    <hyperlink ref="G549" r:id="rId222" display="https://aunicalogin.polimi.it/aunicalogin/getservizio.xml?id_servizio=167&amp;evn_didattica=evento&amp;k_doc=180052"/>
    <hyperlink ref="G551" r:id="rId223" display="https://aunicalogin.polimi.it/aunicalogin/getservizio.xml?id_servizio=167&amp;evn_didattica=evento&amp;k_doc=40297"/>
    <hyperlink ref="G554" r:id="rId224" display="https://aunicalogin.polimi.it/aunicalogin/getservizio.xml?id_servizio=167&amp;evn_didattica=evento&amp;k_doc=16354"/>
    <hyperlink ref="G556" r:id="rId225" display="https://aunicalogin.polimi.it/aunicalogin/getservizio.xml?id_servizio=167&amp;evn_didattica=evento&amp;k_doc=104160"/>
    <hyperlink ref="G559" r:id="rId226" display="https://aunicalogin.polimi.it/aunicalogin/getservizio.xml?id_servizio=167&amp;evn_didattica=evento&amp;k_doc=147278"/>
    <hyperlink ref="G562" r:id="rId227" display="https://aunicalogin.polimi.it/aunicalogin/getservizio.xml?id_servizio=167&amp;evn_didattica=evento&amp;k_doc=104160"/>
    <hyperlink ref="G564" r:id="rId228" display="https://aunicalogin.polimi.it/aunicalogin/getservizio.xml?id_servizio=167&amp;evn_didattica=evento&amp;k_doc=256319"/>
    <hyperlink ref="G566" r:id="rId229" display="https://aunicalogin.polimi.it/aunicalogin/getservizio.xml?id_servizio=167&amp;evn_didattica=evento&amp;k_doc=68864"/>
    <hyperlink ref="G570" r:id="rId230" display="https://aunicalogin.polimi.it/aunicalogin/getservizio.xml?id_servizio=167&amp;evn_didattica=evento&amp;k_doc=20734"/>
    <hyperlink ref="G572" r:id="rId231" display="https://www4.ceda.polimi.it/manifesti/manifesti/controller/ricerche/RicercaPerDocentiPublic.do?evn_didattica=evento&amp;k_doc=52284&amp;aa=2016&amp;lang=IT&amp;jaf_currentWFID=main"/>
    <hyperlink ref="G574" r:id="rId232" display="https://aunicalogin.polimi.it/aunicalogin/getservizio.xml?id_servizio=167&amp;evn_didattica=evento&amp;k_doc=164273"/>
    <hyperlink ref="G576" r:id="rId233" display="https://aunicalogin.polimi.it/aunicalogin/getservizio.xml?id_servizio=167&amp;evn_didattica=evento&amp;k_doc=174746"/>
    <hyperlink ref="G578" r:id="rId234" display="https://aunicalogin.polimi.it/aunicalogin/getservizio.xml?id_servizio=167&amp;evn_didattica=evento&amp;k_doc=307534"/>
    <hyperlink ref="G580" r:id="rId235" display="https://aunicalogin.polimi.it/aunicalogin/getservizio.xml?id_servizio=167&amp;evn_didattica=evento&amp;k_doc=95623"/>
    <hyperlink ref="G582" r:id="rId236" display="https://www4.ceda.polimi.it/manifesti/manifesti/controller/ricerche/RicercaPerDocentiPublic.do?evn_didattica=evento&amp;k_doc=111859&amp;aa=2016&amp;lang=IT&amp;jaf_currentWFID=main"/>
    <hyperlink ref="G584" r:id="rId237" display="https://aunicalogin.polimi.it/aunicalogin/getservizio.xml?id_servizio=167&amp;evn_didattica=evento&amp;k_doc=299"/>
    <hyperlink ref="G586" r:id="rId238" display="https://aunicalogin.polimi.it/aunicalogin/getservizio.xml?id_servizio=167&amp;evn_didattica=evento&amp;k_doc=21165"/>
    <hyperlink ref="G588" r:id="rId239" display="https://aunicalogin.polimi.it/aunicalogin/getservizio.xml?id_servizio=167&amp;evn_didattica=evento&amp;k_doc=76645"/>
    <hyperlink ref="G591" r:id="rId240" display="https://aunicalogin.polimi.it/aunicalogin/getservizio.xml?id_servizio=167&amp;evn_didattica=evento&amp;k_doc=161307"/>
    <hyperlink ref="G593" r:id="rId241" display="https://aunicalogin.polimi.it/aunicalogin/getservizio.xml?id_servizio=167&amp;evn_didattica=evento&amp;k_doc=159453"/>
    <hyperlink ref="G596" r:id="rId242" display="https://aunicalogin.polimi.it/aunicalogin/getservizio.xml?id_servizio=167&amp;evn_didattica=evento&amp;k_doc=105805"/>
    <hyperlink ref="G598" r:id="rId243" display="https://aunicalogin.polimi.it/aunicalogin/getservizio.xml?id_servizio=167&amp;evn_didattica=evento&amp;k_doc=109285"/>
    <hyperlink ref="G600" r:id="rId244" display="https://aunicalogin.polimi.it/aunicalogin/getservizio.xml?id_servizio=167&amp;evn_didattica=evento&amp;k_doc=1048"/>
    <hyperlink ref="G603" r:id="rId245" display="https://aunicalogin.polimi.it/aunicalogin/getservizio.xml?id_servizio=167&amp;evn_didattica=evento&amp;k_doc=952"/>
    <hyperlink ref="G605" r:id="rId246" display="https://aunicalogin.polimi.it/aunicalogin/getservizio.xml?id_servizio=167&amp;evn_didattica=evento&amp;k_doc=339551"/>
    <hyperlink ref="G608" r:id="rId247" display="https://aunicalogin.polimi.it/aunicalogin/getservizio.xml?id_servizio=167&amp;evn_didattica=evento&amp;k_doc=174420"/>
    <hyperlink ref="G612" r:id="rId248" display="https://aunicalogin.polimi.it/aunicalogin/getservizio.xml?id_servizio=167&amp;evn_didattica=evento&amp;k_doc=269050"/>
    <hyperlink ref="G614" r:id="rId249" display="https://aunicalogin.polimi.it/aunicalogin/getservizio.xml?id_servizio=167&amp;evn_didattica=evento&amp;k_doc=160982"/>
    <hyperlink ref="G617" r:id="rId250" display="https://aunicalogin.polimi.it/aunicalogin/getservizio.xml?id_servizio=167&amp;evn_didattica=evento&amp;k_doc=161307"/>
    <hyperlink ref="G621" r:id="rId251" display="https://aunicalogin.polimi.it/aunicalogin/getservizio.xml?id_servizio=167&amp;evn_didattica=evento&amp;k_doc=11150"/>
    <hyperlink ref="G623" r:id="rId252" display="https://aunicalogin.polimi.it/aunicalogin/getservizio.xml?id_servizio=167&amp;evn_didattica=evento&amp;k_doc=24471"/>
    <hyperlink ref="G625" r:id="rId253" display="https://aunicalogin.polimi.it/aunicalogin/getservizio.xml?id_servizio=167&amp;evn_didattica=evento&amp;k_doc=288029"/>
    <hyperlink ref="G627" r:id="rId254" display="https://aunicalogin.polimi.it/aunicalogin/getservizio.xml?id_servizio=167&amp;evn_didattica=evento&amp;k_doc=175240"/>
    <hyperlink ref="G629" r:id="rId255" display="https://www4.ceda.polimi.it/manifesti/manifesti/controller/ricerche/RicercaPerDocentiPublic.do?evn_didattica=evento&amp;k_doc=4397&amp;aa=2016&amp;lang=IT&amp;jaf_currentWFID=main"/>
    <hyperlink ref="G631" r:id="rId256" display="https://aunicalogin.polimi.it/aunicalogin/getservizio.xml?id_servizio=167&amp;evn_didattica=evento&amp;k_doc=5967"/>
    <hyperlink ref="G633" r:id="rId257" display="https://aunicalogin.polimi.it/aunicalogin/getservizio.xml?id_servizio=167&amp;evn_didattica=evento&amp;k_doc=78931"/>
    <hyperlink ref="G635" r:id="rId258" display="https://aunicalogin.polimi.it/aunicalogin/getservizio.xml?id_servizio=167&amp;evn_didattica=evento&amp;k_doc=19459"/>
    <hyperlink ref="G637" r:id="rId259" display="https://aunicalogin.polimi.it/aunicalogin/getservizio.xml?id_servizio=167&amp;evn_didattica=evento&amp;k_doc=95468"/>
    <hyperlink ref="G639" r:id="rId260" display="https://aunicalogin.polimi.it/aunicalogin/getservizio.xml?id_servizio=167&amp;evn_didattica=evento&amp;k_doc=169800"/>
    <hyperlink ref="G641" r:id="rId261" display="https://aunicalogin.polimi.it/aunicalogin/getservizio.xml?id_servizio=167&amp;evn_didattica=evento&amp;k_doc=122013"/>
    <hyperlink ref="G644" r:id="rId262" display="https://aunicalogin.polimi.it/aunicalogin/getservizio.xml?id_servizio=167&amp;evn_didattica=evento&amp;k_doc=51387"/>
    <hyperlink ref="G647" r:id="rId263" display="https://www4.ceda.polimi.it/manifesti/manifesti/controller/ricerche/RicercaPerDocentiPublic.do?evn_didattica=evento&amp;k_doc=69525&amp;aa=2016&amp;lang=IT&amp;jaf_currentWFID=main"/>
    <hyperlink ref="G649" r:id="rId264" display="https://aunicalogin.polimi.it/aunicalogin/getservizio.xml?id_servizio=167&amp;evn_didattica=evento&amp;k_doc=156118"/>
    <hyperlink ref="G654" r:id="rId265" display="https://didattica.polito.it/pls/portal30/sviluppo.scheda_pers_swas.show?m=2052"/>
    <hyperlink ref="G656" r:id="rId266" display="https://didattica.polito.it/pls/portal30/sviluppo.scheda_pers_swas.show?m=13120"/>
    <hyperlink ref="G658" r:id="rId267" display="https://didattica.polito.it/pls/portal30/sviluppo.scheda_pers_swas.show?m=3276"/>
    <hyperlink ref="G663" r:id="rId268" display="https://didattica.polito.it/pls/portal30/sviluppo.scheda_pers_swas.show?m=4125"/>
    <hyperlink ref="G665" r:id="rId269" display="https://didattica.polito.it/pls/portal30/sviluppo.scheda_pers_swas.show?m=3765"/>
    <hyperlink ref="G670" r:id="rId270" display="https://didattica.polito.it/pls/portal30/sviluppo.scheda_pers_swas.show?m=2024"/>
    <hyperlink ref="G672" r:id="rId271" display="https://didattica.polito.it/pls/portal30/sviluppo.scheda_pers_swas.show?m=2537"/>
    <hyperlink ref="G674" r:id="rId272" display="https://didattica.polito.it/pls/portal30/sviluppo.scheda_pers_swas.show?m=15809"/>
    <hyperlink ref="G676" r:id="rId273" display="https://didattica.polito.it/pls/portal30/sviluppo.scheda_pers_swas.show?m=3507"/>
    <hyperlink ref="G678" r:id="rId274" display="https://didattica.polito.it/pls/portal30/sviluppo.scheda_pers_swas.show?m=2528"/>
    <hyperlink ref="G680" r:id="rId275" display="https://didattica.polito.it/pls/portal30/sviluppo.scheda_pers_swas.show?m=2053"/>
    <hyperlink ref="G682" r:id="rId276" display="https://didattica.polito.it/pls/portal30/sviluppo.scheda_pers_swas.show?m=2398"/>
    <hyperlink ref="G684" r:id="rId277" display="https://didattica.polito.it/pls/portal30/sviluppo.scheda_pers_swas.show?m=44061"/>
    <hyperlink ref="G686" r:id="rId278" display="https://didattica.polito.it/pls/portal30/sviluppo.scheda_pers_swas.show?m=11909"/>
    <hyperlink ref="G688" r:id="rId279" display="https://didattica.polito.it/pls/portal30/sviluppo.scheda_pers_swas.show?m=2293"/>
    <hyperlink ref="G690" r:id="rId280" display="https://didattica.polito.it/pls/portal30/sviluppo.scheda_pers_swas.show?m=13725"/>
    <hyperlink ref="G692" r:id="rId281" display="https://didattica.polito.it/pls/portal30/sviluppo.scheda_pers_swas.show?m=3273"/>
    <hyperlink ref="G694" r:id="rId282" display="https://didattica.polito.it/pls/portal30/sviluppo.scheda_pers_swas.show?m=2262"/>
    <hyperlink ref="G696" r:id="rId283" display="https://didattica.polito.it/pls/portal30/sviluppo.scheda_pers_swas.show?m=257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9"/>
  <sheetViews>
    <sheetView topLeftCell="F1" zoomScaleNormal="100" workbookViewId="0">
      <selection activeCell="S63" sqref="S63"/>
    </sheetView>
  </sheetViews>
  <sheetFormatPr defaultRowHeight="15" x14ac:dyDescent="0.25"/>
  <cols>
    <col min="1" max="1" width="16.42578125" bestFit="1" customWidth="1"/>
    <col min="7" max="7" width="16.5703125" bestFit="1" customWidth="1"/>
    <col min="10" max="10" width="9.5703125" customWidth="1"/>
  </cols>
  <sheetData>
    <row r="2" spans="1:10" x14ac:dyDescent="0.25">
      <c r="A2" s="16" t="s">
        <v>973</v>
      </c>
      <c r="B2" s="16" t="s">
        <v>972</v>
      </c>
      <c r="C2" s="16" t="s">
        <v>970</v>
      </c>
      <c r="D2" s="16" t="s">
        <v>971</v>
      </c>
      <c r="G2" s="16" t="s">
        <v>973</v>
      </c>
      <c r="H2" s="16" t="s">
        <v>972</v>
      </c>
      <c r="I2" s="16" t="s">
        <v>970</v>
      </c>
      <c r="J2" s="16" t="s">
        <v>971</v>
      </c>
    </row>
    <row r="3" spans="1:10" x14ac:dyDescent="0.25">
      <c r="A3" t="s">
        <v>10</v>
      </c>
      <c r="B3">
        <f>COUNTIF(Foglio1!H$16:X$726,Foglio2!A3)</f>
        <v>30</v>
      </c>
      <c r="C3">
        <f>COUNTIF(Foglio1!H$16:X$320,Foglio2!A3)+COUNTIF(Foglio1!H$654:X$696,Foglio2!A3)</f>
        <v>17</v>
      </c>
      <c r="D3">
        <f>COUNTIF(Foglio1!H$322:X$650,Foglio2!A3)+COUNTIF(Foglio1!H$700:X$726,Foglio2!A3)</f>
        <v>13</v>
      </c>
      <c r="G3" t="s">
        <v>104</v>
      </c>
      <c r="H3">
        <v>82</v>
      </c>
      <c r="I3">
        <v>36</v>
      </c>
      <c r="J3">
        <v>46</v>
      </c>
    </row>
    <row r="4" spans="1:10" x14ac:dyDescent="0.25">
      <c r="A4" t="s">
        <v>11</v>
      </c>
      <c r="B4">
        <f>COUNTIF(Foglio1!H$16:X$726,Foglio2!A4)</f>
        <v>34</v>
      </c>
      <c r="C4">
        <f>COUNTIF(Foglio1!H$16:X$320,Foglio2!A4)+COUNTIF(Foglio1!H$654:X$696,Foglio2!A4)</f>
        <v>19</v>
      </c>
      <c r="D4">
        <f>COUNTIF(Foglio1!H$322:X$650,Foglio2!A4)+COUNTIF(Foglio1!H$700:X$726,Foglio2!A4)</f>
        <v>15</v>
      </c>
      <c r="G4" t="s">
        <v>36</v>
      </c>
      <c r="H4">
        <v>69</v>
      </c>
      <c r="I4">
        <v>33</v>
      </c>
      <c r="J4">
        <v>36</v>
      </c>
    </row>
    <row r="5" spans="1:10" x14ac:dyDescent="0.25">
      <c r="A5" t="s">
        <v>12</v>
      </c>
      <c r="B5">
        <f>COUNTIF(Foglio1!H$16:X$726,Foglio2!A5)</f>
        <v>14</v>
      </c>
      <c r="C5">
        <f>COUNTIF(Foglio1!H$16:X$320,Foglio2!A5)+COUNTIF(Foglio1!H$654:X$696,Foglio2!A5)</f>
        <v>10</v>
      </c>
      <c r="D5">
        <f>COUNTIF(Foglio1!H$322:X$650,Foglio2!A5)+COUNTIF(Foglio1!H$700:X$726,Foglio2!A5)</f>
        <v>4</v>
      </c>
      <c r="G5" t="s">
        <v>40</v>
      </c>
      <c r="H5">
        <v>66</v>
      </c>
      <c r="I5">
        <v>29</v>
      </c>
      <c r="J5">
        <v>37</v>
      </c>
    </row>
    <row r="6" spans="1:10" x14ac:dyDescent="0.25">
      <c r="A6" t="s">
        <v>13</v>
      </c>
      <c r="B6">
        <f>COUNTIF(Foglio1!H$16:X$726,Foglio2!A6)</f>
        <v>26</v>
      </c>
      <c r="C6">
        <f>COUNTIF(Foglio1!H$16:X$320,Foglio2!A6)+COUNTIF(Foglio1!H$654:X$696,Foglio2!A6)</f>
        <v>14</v>
      </c>
      <c r="D6">
        <f>COUNTIF(Foglio1!H$322:X$650,Foglio2!A6)+COUNTIF(Foglio1!H$700:X$726,Foglio2!A6)</f>
        <v>12</v>
      </c>
      <c r="G6" t="s">
        <v>65</v>
      </c>
      <c r="H6">
        <v>64</v>
      </c>
      <c r="I6">
        <v>37</v>
      </c>
      <c r="J6">
        <v>27</v>
      </c>
    </row>
    <row r="7" spans="1:10" x14ac:dyDescent="0.25">
      <c r="A7" t="s">
        <v>14</v>
      </c>
      <c r="B7">
        <f>COUNTIF(Foglio1!H$16:X$726,Foglio2!A7)</f>
        <v>6</v>
      </c>
      <c r="C7">
        <f>COUNTIF(Foglio1!H$16:X$320,Foglio2!A7)+COUNTIF(Foglio1!H$654:X$696,Foglio2!A7)</f>
        <v>1</v>
      </c>
      <c r="D7">
        <f>COUNTIF(Foglio1!H$322:X$650,Foglio2!A7)+COUNTIF(Foglio1!H$700:X$726,Foglio2!A7)</f>
        <v>5</v>
      </c>
      <c r="G7" t="s">
        <v>22</v>
      </c>
      <c r="H7">
        <v>55</v>
      </c>
      <c r="I7">
        <v>25</v>
      </c>
      <c r="J7">
        <v>30</v>
      </c>
    </row>
    <row r="8" spans="1:10" x14ac:dyDescent="0.25">
      <c r="A8" t="s">
        <v>15</v>
      </c>
      <c r="B8">
        <f>COUNTIF(Foglio1!H$16:X$726,Foglio2!A8)</f>
        <v>14</v>
      </c>
      <c r="C8">
        <f>COUNTIF(Foglio1!H$16:X$320,Foglio2!A8)+COUNTIF(Foglio1!H$654:X$696,Foglio2!A8)</f>
        <v>5</v>
      </c>
      <c r="D8">
        <f>COUNTIF(Foglio1!H$322:X$650,Foglio2!A8)+COUNTIF(Foglio1!H$700:X$726,Foglio2!A8)</f>
        <v>9</v>
      </c>
      <c r="G8" t="s">
        <v>42</v>
      </c>
      <c r="H8">
        <v>54</v>
      </c>
      <c r="I8">
        <v>19</v>
      </c>
      <c r="J8">
        <v>35</v>
      </c>
    </row>
    <row r="9" spans="1:10" x14ac:dyDescent="0.25">
      <c r="A9" t="s">
        <v>91</v>
      </c>
      <c r="B9">
        <f>COUNTIF(Foglio1!H$16:X$726,Foglio2!A9)</f>
        <v>1</v>
      </c>
      <c r="C9">
        <f>COUNTIF(Foglio1!H$16:X$320,Foglio2!A9)+COUNTIF(Foglio1!H$654:X$696,Foglio2!A9)</f>
        <v>1</v>
      </c>
      <c r="D9">
        <f>COUNTIF(Foglio1!H$322:X$650,Foglio2!A9)+COUNTIF(Foglio1!H$700:X$726,Foglio2!A9)</f>
        <v>0</v>
      </c>
      <c r="G9" t="s">
        <v>24</v>
      </c>
      <c r="H9">
        <v>50</v>
      </c>
      <c r="I9">
        <v>28</v>
      </c>
      <c r="J9">
        <v>22</v>
      </c>
    </row>
    <row r="10" spans="1:10" x14ac:dyDescent="0.25">
      <c r="A10" t="s">
        <v>16</v>
      </c>
      <c r="B10">
        <f>COUNTIF(Foglio1!H$16:X$726,Foglio2!A10)</f>
        <v>9</v>
      </c>
      <c r="C10">
        <f>COUNTIF(Foglio1!H$16:X$320,Foglio2!A10)+COUNTIF(Foglio1!H$654:X$696,Foglio2!A10)</f>
        <v>2</v>
      </c>
      <c r="D10">
        <f>COUNTIF(Foglio1!H$322:X$650,Foglio2!A10)+COUNTIF(Foglio1!H$700:X$726,Foglio2!A10)</f>
        <v>7</v>
      </c>
      <c r="G10" t="s">
        <v>97</v>
      </c>
      <c r="H10">
        <v>49</v>
      </c>
      <c r="I10">
        <v>17</v>
      </c>
      <c r="J10">
        <v>32</v>
      </c>
    </row>
    <row r="11" spans="1:10" x14ac:dyDescent="0.25">
      <c r="A11" t="s">
        <v>18</v>
      </c>
      <c r="B11">
        <f>COUNTIF(Foglio1!H$16:X$726,Foglio2!A11)</f>
        <v>21</v>
      </c>
      <c r="C11">
        <f>COUNTIF(Foglio1!H$16:X$320,Foglio2!A11)+COUNTIF(Foglio1!H$654:X$696,Foglio2!A11)</f>
        <v>11</v>
      </c>
      <c r="D11">
        <f>COUNTIF(Foglio1!H$322:X$650,Foglio2!A11)+COUNTIF(Foglio1!H$700:X$726,Foglio2!A11)</f>
        <v>10</v>
      </c>
      <c r="G11" t="s">
        <v>83</v>
      </c>
      <c r="H11">
        <v>48</v>
      </c>
      <c r="I11">
        <v>29</v>
      </c>
      <c r="J11">
        <v>19</v>
      </c>
    </row>
    <row r="12" spans="1:10" x14ac:dyDescent="0.25">
      <c r="A12" t="s">
        <v>20</v>
      </c>
      <c r="B12">
        <f>COUNTIF(Foglio1!H$16:X$726,Foglio2!A12)</f>
        <v>42</v>
      </c>
      <c r="C12">
        <f>COUNTIF(Foglio1!H$16:X$320,Foglio2!A12)+COUNTIF(Foglio1!H$654:X$696,Foglio2!A12)</f>
        <v>22</v>
      </c>
      <c r="D12">
        <f>COUNTIF(Foglio1!H$322:X$650,Foglio2!A12)+COUNTIF(Foglio1!H$700:X$726,Foglio2!A12)</f>
        <v>20</v>
      </c>
      <c r="G12" t="s">
        <v>39</v>
      </c>
      <c r="H12">
        <v>47</v>
      </c>
      <c r="I12">
        <v>22</v>
      </c>
      <c r="J12">
        <v>25</v>
      </c>
    </row>
    <row r="13" spans="1:10" x14ac:dyDescent="0.25">
      <c r="A13" t="s">
        <v>21</v>
      </c>
      <c r="B13">
        <f>COUNTIF(Foglio1!H$16:X$726,Foglio2!A13)</f>
        <v>19</v>
      </c>
      <c r="C13">
        <f>COUNTIF(Foglio1!H$16:X$320,Foglio2!A13)+COUNTIF(Foglio1!H$654:X$696,Foglio2!A13)</f>
        <v>5</v>
      </c>
      <c r="D13">
        <f>COUNTIF(Foglio1!H$322:X$650,Foglio2!A13)+COUNTIF(Foglio1!H$700:X$726,Foglio2!A13)</f>
        <v>14</v>
      </c>
      <c r="G13" t="s">
        <v>20</v>
      </c>
      <c r="H13">
        <v>42</v>
      </c>
      <c r="I13">
        <v>22</v>
      </c>
      <c r="J13">
        <v>20</v>
      </c>
    </row>
    <row r="14" spans="1:10" x14ac:dyDescent="0.25">
      <c r="A14" t="s">
        <v>22</v>
      </c>
      <c r="B14">
        <f>COUNTIF(Foglio1!H$16:X$726,Foglio2!A14)</f>
        <v>55</v>
      </c>
      <c r="C14">
        <f>COUNTIF(Foglio1!H$16:X$320,Foglio2!A14)+COUNTIF(Foglio1!H$654:X$696,Foglio2!A14)</f>
        <v>25</v>
      </c>
      <c r="D14">
        <f>COUNTIF(Foglio1!H$322:X$650,Foglio2!A14)+COUNTIF(Foglio1!H$700:X$726,Foglio2!A14)</f>
        <v>30</v>
      </c>
      <c r="G14" t="s">
        <v>139</v>
      </c>
      <c r="H14">
        <v>39</v>
      </c>
      <c r="I14">
        <v>19</v>
      </c>
      <c r="J14">
        <v>20</v>
      </c>
    </row>
    <row r="15" spans="1:10" x14ac:dyDescent="0.25">
      <c r="A15" t="s">
        <v>27</v>
      </c>
      <c r="B15">
        <f>COUNTIF(Foglio1!H$16:X$726,Foglio2!A15)</f>
        <v>25</v>
      </c>
      <c r="C15">
        <f>COUNTIF(Foglio1!H$16:X$320,Foglio2!A15)+COUNTIF(Foglio1!H$654:X$696,Foglio2!A15)</f>
        <v>8</v>
      </c>
      <c r="D15">
        <f>COUNTIF(Foglio1!H$322:X$650,Foglio2!A15)+COUNTIF(Foglio1!H$700:X$726,Foglio2!A15)</f>
        <v>17</v>
      </c>
      <c r="G15" t="s">
        <v>17</v>
      </c>
      <c r="H15">
        <v>39</v>
      </c>
      <c r="I15">
        <v>22</v>
      </c>
      <c r="J15">
        <v>17</v>
      </c>
    </row>
    <row r="16" spans="1:10" x14ac:dyDescent="0.25">
      <c r="A16" t="s">
        <v>28</v>
      </c>
      <c r="B16">
        <f>COUNTIF(Foglio1!H$16:X$726,Foglio2!A16)</f>
        <v>24</v>
      </c>
      <c r="C16">
        <f>COUNTIF(Foglio1!H$16:X$320,Foglio2!A16)+COUNTIF(Foglio1!H$654:X$696,Foglio2!A16)</f>
        <v>15</v>
      </c>
      <c r="D16">
        <f>COUNTIF(Foglio1!H$322:X$650,Foglio2!A16)+COUNTIF(Foglio1!H$700:X$726,Foglio2!A16)</f>
        <v>9</v>
      </c>
      <c r="G16" t="s">
        <v>31</v>
      </c>
      <c r="H16">
        <v>38</v>
      </c>
      <c r="I16">
        <v>19</v>
      </c>
      <c r="J16">
        <v>19</v>
      </c>
    </row>
    <row r="17" spans="1:10" x14ac:dyDescent="0.25">
      <c r="A17" t="s">
        <v>31</v>
      </c>
      <c r="B17">
        <f>COUNTIF(Foglio1!H$16:X$726,Foglio2!A17)</f>
        <v>38</v>
      </c>
      <c r="C17">
        <f>COUNTIF(Foglio1!H$16:X$320,Foglio2!A17)+COUNTIF(Foglio1!H$654:X$696,Foglio2!A17)</f>
        <v>19</v>
      </c>
      <c r="D17">
        <f>COUNTIF(Foglio1!H$322:X$650,Foglio2!A17)+COUNTIF(Foglio1!H$700:X$726,Foglio2!A17)</f>
        <v>19</v>
      </c>
      <c r="G17" t="s">
        <v>11</v>
      </c>
      <c r="H17">
        <v>34</v>
      </c>
      <c r="I17">
        <v>19</v>
      </c>
      <c r="J17">
        <v>15</v>
      </c>
    </row>
    <row r="18" spans="1:10" x14ac:dyDescent="0.25">
      <c r="A18" t="s">
        <v>36</v>
      </c>
      <c r="B18">
        <f>COUNTIF(Foglio1!H$16:X$726,Foglio2!A18)</f>
        <v>69</v>
      </c>
      <c r="C18">
        <f>COUNTIF(Foglio1!H$16:X$320,Foglio2!A18)+COUNTIF(Foglio1!H$654:X$696,Foglio2!A18)</f>
        <v>33</v>
      </c>
      <c r="D18">
        <f>COUNTIF(Foglio1!H$322:X$650,Foglio2!A18)+COUNTIF(Foglio1!H$700:X$726,Foglio2!A18)</f>
        <v>36</v>
      </c>
      <c r="G18" t="s">
        <v>188</v>
      </c>
      <c r="H18">
        <v>32</v>
      </c>
      <c r="I18">
        <v>12</v>
      </c>
      <c r="J18">
        <v>20</v>
      </c>
    </row>
    <row r="19" spans="1:10" x14ac:dyDescent="0.25">
      <c r="A19" t="s">
        <v>19</v>
      </c>
      <c r="B19">
        <f>COUNTIF(Foglio1!H$16:X$726,Foglio2!A19)</f>
        <v>23</v>
      </c>
      <c r="C19">
        <f>COUNTIF(Foglio1!H$16:X$320,Foglio2!A19)+COUNTIF(Foglio1!H$654:X$696,Foglio2!A19)</f>
        <v>10</v>
      </c>
      <c r="D19">
        <f>COUNTIF(Foglio1!H$322:X$650,Foglio2!A19)+COUNTIF(Foglio1!H$700:X$726,Foglio2!A19)</f>
        <v>13</v>
      </c>
      <c r="G19" t="s">
        <v>96</v>
      </c>
      <c r="H19">
        <v>31</v>
      </c>
      <c r="I19">
        <v>21</v>
      </c>
      <c r="J19">
        <v>10</v>
      </c>
    </row>
    <row r="20" spans="1:10" x14ac:dyDescent="0.25">
      <c r="A20" t="s">
        <v>86</v>
      </c>
      <c r="B20">
        <f>COUNTIF(Foglio1!H$16:X$726,Foglio2!A20)</f>
        <v>2</v>
      </c>
      <c r="C20">
        <f>COUNTIF(Foglio1!H$16:X$320,Foglio2!A20)+COUNTIF(Foglio1!H$654:X$696,Foglio2!A20)</f>
        <v>1</v>
      </c>
      <c r="D20">
        <f>COUNTIF(Foglio1!H$322:X$650,Foglio2!A20)+COUNTIF(Foglio1!H$700:X$726,Foglio2!A20)</f>
        <v>1</v>
      </c>
      <c r="G20" t="s">
        <v>127</v>
      </c>
      <c r="H20">
        <v>31</v>
      </c>
      <c r="I20">
        <v>16</v>
      </c>
      <c r="J20">
        <v>15</v>
      </c>
    </row>
    <row r="21" spans="1:10" x14ac:dyDescent="0.25">
      <c r="A21" t="s">
        <v>87</v>
      </c>
      <c r="B21">
        <f>COUNTIF(Foglio1!H$16:X$726,Foglio2!A21)</f>
        <v>1</v>
      </c>
      <c r="C21">
        <f>COUNTIF(Foglio1!H$16:X$320,Foglio2!A21)+COUNTIF(Foglio1!H$654:X$696,Foglio2!A21)</f>
        <v>0</v>
      </c>
      <c r="D21">
        <f>COUNTIF(Foglio1!H$322:X$650,Foglio2!A21)+COUNTIF(Foglio1!H$700:X$726,Foglio2!A21)</f>
        <v>1</v>
      </c>
      <c r="G21" t="s">
        <v>73</v>
      </c>
      <c r="H21">
        <v>31</v>
      </c>
      <c r="I21">
        <v>21</v>
      </c>
      <c r="J21">
        <v>10</v>
      </c>
    </row>
    <row r="22" spans="1:10" x14ac:dyDescent="0.25">
      <c r="A22" t="s">
        <v>88</v>
      </c>
      <c r="B22">
        <f>COUNTIF(Foglio1!H$16:X$726,Foglio2!A22)</f>
        <v>6</v>
      </c>
      <c r="C22">
        <f>COUNTIF(Foglio1!H$16:X$320,Foglio2!A22)+COUNTIF(Foglio1!H$654:X$696,Foglio2!A22)</f>
        <v>2</v>
      </c>
      <c r="D22">
        <f>COUNTIF(Foglio1!H$322:X$650,Foglio2!A22)+COUNTIF(Foglio1!H$700:X$726,Foglio2!A22)</f>
        <v>4</v>
      </c>
      <c r="G22" t="s">
        <v>10</v>
      </c>
      <c r="H22">
        <v>30</v>
      </c>
      <c r="I22">
        <v>17</v>
      </c>
      <c r="J22">
        <v>13</v>
      </c>
    </row>
    <row r="23" spans="1:10" x14ac:dyDescent="0.25">
      <c r="A23" t="s">
        <v>23</v>
      </c>
      <c r="B23">
        <f>COUNTIF(Foglio1!H$16:X$726,Foglio2!A23)</f>
        <v>3</v>
      </c>
      <c r="C23">
        <f>COUNTIF(Foglio1!H$16:X$320,Foglio2!A23)+COUNTIF(Foglio1!H$654:X$696,Foglio2!A23)</f>
        <v>2</v>
      </c>
      <c r="D23">
        <f>COUNTIF(Foglio1!H$322:X$650,Foglio2!A23)+COUNTIF(Foglio1!H$700:X$726,Foglio2!A23)</f>
        <v>1</v>
      </c>
      <c r="G23" t="s">
        <v>105</v>
      </c>
      <c r="H23">
        <v>28</v>
      </c>
      <c r="I23">
        <v>18</v>
      </c>
      <c r="J23">
        <v>10</v>
      </c>
    </row>
    <row r="24" spans="1:10" x14ac:dyDescent="0.25">
      <c r="A24" t="s">
        <v>72</v>
      </c>
      <c r="B24">
        <f>COUNTIF(Foglio1!H$16:X$726,Foglio2!A24)</f>
        <v>7</v>
      </c>
      <c r="C24">
        <f>COUNTIF(Foglio1!H$16:X$320,Foglio2!A24)+COUNTIF(Foglio1!H$654:X$696,Foglio2!A24)</f>
        <v>2</v>
      </c>
      <c r="D24">
        <f>COUNTIF(Foglio1!H$322:X$650,Foglio2!A24)+COUNTIF(Foglio1!H$700:X$726,Foglio2!A24)</f>
        <v>5</v>
      </c>
      <c r="G24" t="s">
        <v>26</v>
      </c>
      <c r="H24">
        <v>26</v>
      </c>
      <c r="I24">
        <v>10</v>
      </c>
      <c r="J24">
        <v>16</v>
      </c>
    </row>
    <row r="25" spans="1:10" x14ac:dyDescent="0.25">
      <c r="A25" t="s">
        <v>53</v>
      </c>
      <c r="B25">
        <f>COUNTIF(Foglio1!H$16:X$726,Foglio2!A25)</f>
        <v>12</v>
      </c>
      <c r="C25">
        <f>COUNTIF(Foglio1!H$16:X$320,Foglio2!A25)+COUNTIF(Foglio1!H$654:X$696,Foglio2!A25)</f>
        <v>7</v>
      </c>
      <c r="D25">
        <f>COUNTIF(Foglio1!H$322:X$650,Foglio2!A25)+COUNTIF(Foglio1!H$700:X$726,Foglio2!A25)</f>
        <v>5</v>
      </c>
      <c r="G25" t="s">
        <v>13</v>
      </c>
      <c r="H25">
        <v>26</v>
      </c>
      <c r="I25">
        <v>14</v>
      </c>
      <c r="J25">
        <v>12</v>
      </c>
    </row>
    <row r="26" spans="1:10" x14ac:dyDescent="0.25">
      <c r="A26" t="s">
        <v>54</v>
      </c>
      <c r="B26">
        <f>COUNTIF(Foglio1!H$16:X$726,Foglio2!A26)</f>
        <v>4</v>
      </c>
      <c r="C26">
        <f>COUNTIF(Foglio1!H$16:X$320,Foglio2!A26)+COUNTIF(Foglio1!H$654:X$696,Foglio2!A26)</f>
        <v>1</v>
      </c>
      <c r="D26">
        <f>COUNTIF(Foglio1!H$322:X$650,Foglio2!A26)+COUNTIF(Foglio1!H$700:X$726,Foglio2!A26)</f>
        <v>3</v>
      </c>
      <c r="G26" t="s">
        <v>27</v>
      </c>
      <c r="H26">
        <v>25</v>
      </c>
      <c r="I26">
        <v>8</v>
      </c>
      <c r="J26">
        <v>17</v>
      </c>
    </row>
    <row r="27" spans="1:10" x14ac:dyDescent="0.25">
      <c r="A27" t="s">
        <v>371</v>
      </c>
      <c r="B27">
        <f>COUNTIF(Foglio1!H$16:X$726,Foglio2!A27)</f>
        <v>2</v>
      </c>
      <c r="C27">
        <f>COUNTIF(Foglio1!H$16:X$320,Foglio2!A27)+COUNTIF(Foglio1!H$654:X$696,Foglio2!A27)</f>
        <v>1</v>
      </c>
      <c r="D27">
        <f>COUNTIF(Foglio1!H$322:X$650,Foglio2!A27)+COUNTIF(Foglio1!H$700:X$726,Foglio2!A27)</f>
        <v>1</v>
      </c>
      <c r="G27" t="s">
        <v>28</v>
      </c>
      <c r="H27">
        <v>24</v>
      </c>
      <c r="I27">
        <v>15</v>
      </c>
      <c r="J27">
        <v>9</v>
      </c>
    </row>
    <row r="28" spans="1:10" x14ac:dyDescent="0.25">
      <c r="A28" t="s">
        <v>24</v>
      </c>
      <c r="B28">
        <f>COUNTIF(Foglio1!H$16:X$726,Foglio2!A28)</f>
        <v>50</v>
      </c>
      <c r="C28">
        <f>COUNTIF(Foglio1!H$16:X$320,Foglio2!A28)+COUNTIF(Foglio1!H$654:X$696,Foglio2!A28)</f>
        <v>28</v>
      </c>
      <c r="D28">
        <f>COUNTIF(Foglio1!H$322:X$650,Foglio2!A28)+COUNTIF(Foglio1!H$700:X$726,Foglio2!A28)</f>
        <v>22</v>
      </c>
      <c r="G28" t="s">
        <v>19</v>
      </c>
      <c r="H28">
        <v>23</v>
      </c>
      <c r="I28">
        <v>10</v>
      </c>
      <c r="J28">
        <v>13</v>
      </c>
    </row>
    <row r="29" spans="1:10" x14ac:dyDescent="0.25">
      <c r="A29" t="s">
        <v>25</v>
      </c>
      <c r="B29">
        <f>COUNTIF(Foglio1!H$16:X$726,Foglio2!A29)</f>
        <v>23</v>
      </c>
      <c r="C29">
        <f>COUNTIF(Foglio1!H$16:X$320,Foglio2!A29)+COUNTIF(Foglio1!H$654:X$696,Foglio2!A29)</f>
        <v>10</v>
      </c>
      <c r="D29">
        <f>COUNTIF(Foglio1!H$322:X$650,Foglio2!A29)+COUNTIF(Foglio1!H$700:X$726,Foglio2!A29)</f>
        <v>13</v>
      </c>
      <c r="G29" t="s">
        <v>25</v>
      </c>
      <c r="H29">
        <v>23</v>
      </c>
      <c r="I29">
        <v>10</v>
      </c>
      <c r="J29">
        <v>13</v>
      </c>
    </row>
    <row r="30" spans="1:10" x14ac:dyDescent="0.25">
      <c r="A30" t="s">
        <v>26</v>
      </c>
      <c r="B30">
        <f>COUNTIF(Foglio1!H$16:X$726,Foglio2!A30)</f>
        <v>26</v>
      </c>
      <c r="C30">
        <f>COUNTIF(Foglio1!H$16:X$320,Foglio2!A30)+COUNTIF(Foglio1!H$654:X$696,Foglio2!A30)</f>
        <v>10</v>
      </c>
      <c r="D30">
        <f>COUNTIF(Foglio1!H$322:X$650,Foglio2!A30)+COUNTIF(Foglio1!H$700:X$726,Foglio2!A30)</f>
        <v>16</v>
      </c>
      <c r="G30" t="s">
        <v>18</v>
      </c>
      <c r="H30">
        <v>21</v>
      </c>
      <c r="I30">
        <v>11</v>
      </c>
      <c r="J30">
        <v>10</v>
      </c>
    </row>
    <row r="31" spans="1:10" x14ac:dyDescent="0.25">
      <c r="A31" t="s">
        <v>29</v>
      </c>
      <c r="B31">
        <f>COUNTIF(Foglio1!H$16:X$726,Foglio2!A31)</f>
        <v>4</v>
      </c>
      <c r="C31">
        <f>COUNTIF(Foglio1!H$16:X$320,Foglio2!A31)+COUNTIF(Foglio1!H$654:X$696,Foglio2!A31)</f>
        <v>3</v>
      </c>
      <c r="D31">
        <f>COUNTIF(Foglio1!H$322:X$650,Foglio2!A31)+COUNTIF(Foglio1!H$700:X$726,Foglio2!A31)</f>
        <v>1</v>
      </c>
      <c r="G31" t="s">
        <v>80</v>
      </c>
      <c r="H31">
        <v>20</v>
      </c>
      <c r="I31">
        <v>9</v>
      </c>
      <c r="J31">
        <v>11</v>
      </c>
    </row>
    <row r="32" spans="1:10" x14ac:dyDescent="0.25">
      <c r="A32" t="s">
        <v>30</v>
      </c>
      <c r="B32">
        <f>COUNTIF(Foglio1!H$16:X$726,Foglio2!A32)</f>
        <v>1</v>
      </c>
      <c r="C32">
        <f>COUNTIF(Foglio1!H$16:X$320,Foglio2!A32)+COUNTIF(Foglio1!H$654:X$696,Foglio2!A32)</f>
        <v>1</v>
      </c>
      <c r="D32">
        <f>COUNTIF(Foglio1!H$322:X$650,Foglio2!A32)+COUNTIF(Foglio1!H$700:X$726,Foglio2!A32)</f>
        <v>0</v>
      </c>
      <c r="G32" t="s">
        <v>84</v>
      </c>
      <c r="H32">
        <v>20</v>
      </c>
      <c r="I32">
        <v>12</v>
      </c>
      <c r="J32">
        <v>8</v>
      </c>
    </row>
    <row r="33" spans="1:10" x14ac:dyDescent="0.25">
      <c r="A33" t="s">
        <v>40</v>
      </c>
      <c r="B33">
        <f>COUNTIF(Foglio1!H$16:X$726,Foglio2!A33)</f>
        <v>66</v>
      </c>
      <c r="C33">
        <f>COUNTIF(Foglio1!H$16:X$320,Foglio2!A33)+COUNTIF(Foglio1!H$654:X$696,Foglio2!A33)</f>
        <v>29</v>
      </c>
      <c r="D33">
        <f>COUNTIF(Foglio1!H$322:X$650,Foglio2!A33)+COUNTIF(Foglio1!H$700:X$726,Foglio2!A33)</f>
        <v>37</v>
      </c>
      <c r="G33" t="s">
        <v>222</v>
      </c>
      <c r="H33">
        <v>20</v>
      </c>
      <c r="I33">
        <v>10</v>
      </c>
      <c r="J33">
        <v>10</v>
      </c>
    </row>
    <row r="34" spans="1:10" x14ac:dyDescent="0.25">
      <c r="A34" t="s">
        <v>66</v>
      </c>
      <c r="B34">
        <f>COUNTIF(Foglio1!H$16:X$726,Foglio2!A34)</f>
        <v>0</v>
      </c>
      <c r="C34">
        <f>COUNTIF(Foglio1!H$16:X$320,Foglio2!A34)+COUNTIF(Foglio1!H$654:X$696,Foglio2!A34)</f>
        <v>0</v>
      </c>
      <c r="D34">
        <f>COUNTIF(Foglio1!H$322:X$650,Foglio2!A34)+COUNTIF(Foglio1!H$700:X$726,Foglio2!A34)</f>
        <v>0</v>
      </c>
      <c r="G34" t="s">
        <v>82</v>
      </c>
      <c r="H34">
        <v>20</v>
      </c>
      <c r="I34">
        <v>9</v>
      </c>
      <c r="J34">
        <v>11</v>
      </c>
    </row>
    <row r="35" spans="1:10" x14ac:dyDescent="0.25">
      <c r="A35" t="s">
        <v>77</v>
      </c>
      <c r="B35">
        <f>COUNTIF(Foglio1!H$16:X$726,Foglio2!A35)</f>
        <v>0</v>
      </c>
      <c r="C35">
        <f>COUNTIF(Foglio1!H$16:X$320,Foglio2!A35)+COUNTIF(Foglio1!H$654:X$696,Foglio2!A35)</f>
        <v>0</v>
      </c>
      <c r="D35">
        <f>COUNTIF(Foglio1!H$322:X$650,Foglio2!A35)+COUNTIF(Foglio1!H$700:X$726,Foglio2!A35)</f>
        <v>0</v>
      </c>
      <c r="G35" t="s">
        <v>69</v>
      </c>
      <c r="H35">
        <v>19</v>
      </c>
      <c r="I35">
        <v>10</v>
      </c>
      <c r="J35">
        <v>9</v>
      </c>
    </row>
    <row r="36" spans="1:10" x14ac:dyDescent="0.25">
      <c r="A36" t="s">
        <v>65</v>
      </c>
      <c r="B36">
        <f>COUNTIF(Foglio1!H$16:X$726,Foglio2!A36)</f>
        <v>64</v>
      </c>
      <c r="C36">
        <f>COUNTIF(Foglio1!H$16:X$320,Foglio2!A36)+COUNTIF(Foglio1!H$654:X$696,Foglio2!A36)</f>
        <v>37</v>
      </c>
      <c r="D36">
        <f>COUNTIF(Foglio1!H$322:X$650,Foglio2!A36)+COUNTIF(Foglio1!H$700:X$726,Foglio2!A36)</f>
        <v>27</v>
      </c>
      <c r="G36" t="s">
        <v>32</v>
      </c>
      <c r="H36">
        <v>19</v>
      </c>
      <c r="I36">
        <v>11</v>
      </c>
      <c r="J36">
        <v>8</v>
      </c>
    </row>
    <row r="37" spans="1:10" x14ac:dyDescent="0.25">
      <c r="A37" t="s">
        <v>89</v>
      </c>
      <c r="B37">
        <f>COUNTIF(Foglio1!H$16:X$726,Foglio2!A37)</f>
        <v>7</v>
      </c>
      <c r="C37">
        <f>COUNTIF(Foglio1!H$16:X$320,Foglio2!A37)+COUNTIF(Foglio1!H$654:X$696,Foglio2!A37)</f>
        <v>2</v>
      </c>
      <c r="D37">
        <f>COUNTIF(Foglio1!H$322:X$650,Foglio2!A37)+COUNTIF(Foglio1!H$700:X$726,Foglio2!A37)</f>
        <v>5</v>
      </c>
      <c r="G37" t="s">
        <v>21</v>
      </c>
      <c r="H37">
        <v>19</v>
      </c>
      <c r="I37">
        <v>5</v>
      </c>
      <c r="J37">
        <v>14</v>
      </c>
    </row>
    <row r="38" spans="1:10" x14ac:dyDescent="0.25">
      <c r="A38" t="s">
        <v>52</v>
      </c>
      <c r="B38">
        <f>COUNTIF(Foglio1!H$16:X$726,Foglio2!A38)</f>
        <v>6</v>
      </c>
      <c r="C38">
        <f>COUNTIF(Foglio1!H$16:X$320,Foglio2!A38)+COUNTIF(Foglio1!H$654:X$696,Foglio2!A38)</f>
        <v>5</v>
      </c>
      <c r="D38">
        <f>COUNTIF(Foglio1!H$322:X$650,Foglio2!A38)+COUNTIF(Foglio1!H$700:X$726,Foglio2!A38)</f>
        <v>1</v>
      </c>
      <c r="G38" t="s">
        <v>46</v>
      </c>
      <c r="H38">
        <v>19</v>
      </c>
      <c r="I38">
        <v>11</v>
      </c>
      <c r="J38">
        <v>8</v>
      </c>
    </row>
    <row r="39" spans="1:10" x14ac:dyDescent="0.25">
      <c r="A39" t="s">
        <v>57</v>
      </c>
      <c r="B39">
        <f>COUNTIF(Foglio1!H$16:X$726,Foglio2!A39)</f>
        <v>1</v>
      </c>
      <c r="C39">
        <f>COUNTIF(Foglio1!H$16:X$320,Foglio2!A39)+COUNTIF(Foglio1!H$654:X$696,Foglio2!A39)</f>
        <v>1</v>
      </c>
      <c r="D39">
        <f>COUNTIF(Foglio1!H$322:X$650,Foglio2!A39)+COUNTIF(Foglio1!H$700:X$726,Foglio2!A39)</f>
        <v>0</v>
      </c>
      <c r="G39" t="s">
        <v>38</v>
      </c>
      <c r="H39">
        <v>18</v>
      </c>
      <c r="I39">
        <v>6</v>
      </c>
      <c r="J39">
        <v>12</v>
      </c>
    </row>
    <row r="40" spans="1:10" x14ac:dyDescent="0.25">
      <c r="A40" t="s">
        <v>58</v>
      </c>
      <c r="B40">
        <f>COUNTIF(Foglio1!H$16:X$726,Foglio2!A40)</f>
        <v>14</v>
      </c>
      <c r="C40">
        <f>COUNTIF(Foglio1!H$16:X$320,Foglio2!A40)+COUNTIF(Foglio1!H$654:X$696,Foglio2!A40)</f>
        <v>10</v>
      </c>
      <c r="D40">
        <f>COUNTIF(Foglio1!H$322:X$650,Foglio2!A40)+COUNTIF(Foglio1!H$700:X$726,Foglio2!A40)</f>
        <v>4</v>
      </c>
      <c r="G40" t="s">
        <v>33</v>
      </c>
      <c r="H40">
        <v>17</v>
      </c>
      <c r="I40">
        <v>9</v>
      </c>
      <c r="J40">
        <v>8</v>
      </c>
    </row>
    <row r="41" spans="1:10" x14ac:dyDescent="0.25">
      <c r="A41" t="s">
        <v>67</v>
      </c>
      <c r="B41">
        <f>COUNTIF(Foglio1!H$16:X$726,Foglio2!A41)</f>
        <v>1</v>
      </c>
      <c r="C41">
        <f>COUNTIF(Foglio1!H$16:X$320,Foglio2!A41)+COUNTIF(Foglio1!H$654:X$696,Foglio2!A41)</f>
        <v>0</v>
      </c>
      <c r="D41">
        <f>COUNTIF(Foglio1!H$322:X$650,Foglio2!A41)+COUNTIF(Foglio1!H$700:X$726,Foglio2!A41)</f>
        <v>1</v>
      </c>
      <c r="G41" t="s">
        <v>44</v>
      </c>
      <c r="H41">
        <v>15</v>
      </c>
      <c r="I41">
        <v>5</v>
      </c>
      <c r="J41">
        <v>10</v>
      </c>
    </row>
    <row r="42" spans="1:10" x14ac:dyDescent="0.25">
      <c r="A42" t="s">
        <v>75</v>
      </c>
      <c r="B42">
        <f>COUNTIF(Foglio1!H$16:X$726,Foglio2!A42)</f>
        <v>4</v>
      </c>
      <c r="C42">
        <f>COUNTIF(Foglio1!H$16:X$320,Foglio2!A42)+COUNTIF(Foglio1!H$654:X$696,Foglio2!A42)</f>
        <v>3</v>
      </c>
      <c r="D42">
        <f>COUNTIF(Foglio1!H$322:X$650,Foglio2!A42)+COUNTIF(Foglio1!H$700:X$726,Foglio2!A42)</f>
        <v>1</v>
      </c>
      <c r="G42" t="s">
        <v>12</v>
      </c>
      <c r="H42">
        <v>14</v>
      </c>
      <c r="I42">
        <v>10</v>
      </c>
      <c r="J42">
        <v>4</v>
      </c>
    </row>
    <row r="43" spans="1:10" x14ac:dyDescent="0.25">
      <c r="A43" t="s">
        <v>76</v>
      </c>
      <c r="B43">
        <f>COUNTIF(Foglio1!H$16:X$726,Foglio2!A43)</f>
        <v>5</v>
      </c>
      <c r="C43">
        <f>COUNTIF(Foglio1!H$16:X$320,Foglio2!A43)+COUNTIF(Foglio1!H$654:X$696,Foglio2!A43)</f>
        <v>1</v>
      </c>
      <c r="D43">
        <f>COUNTIF(Foglio1!H$322:X$650,Foglio2!A43)+COUNTIF(Foglio1!H$700:X$726,Foglio2!A43)</f>
        <v>4</v>
      </c>
      <c r="G43" t="s">
        <v>58</v>
      </c>
      <c r="H43">
        <v>14</v>
      </c>
      <c r="I43">
        <v>10</v>
      </c>
      <c r="J43">
        <v>4</v>
      </c>
    </row>
    <row r="44" spans="1:10" x14ac:dyDescent="0.25">
      <c r="A44" t="s">
        <v>90</v>
      </c>
      <c r="B44">
        <f>COUNTIF(Foglio1!H$16:X$726,Foglio2!A44)</f>
        <v>5</v>
      </c>
      <c r="C44">
        <f>COUNTIF(Foglio1!H$16:X$320,Foglio2!A44)+COUNTIF(Foglio1!H$654:X$696,Foglio2!A44)</f>
        <v>2</v>
      </c>
      <c r="D44">
        <f>COUNTIF(Foglio1!H$322:X$650,Foglio2!A44)+COUNTIF(Foglio1!H$700:X$726,Foglio2!A44)</f>
        <v>3</v>
      </c>
      <c r="G44" t="s">
        <v>41</v>
      </c>
      <c r="H44">
        <v>14</v>
      </c>
      <c r="I44">
        <v>10</v>
      </c>
      <c r="J44">
        <v>4</v>
      </c>
    </row>
    <row r="45" spans="1:10" x14ac:dyDescent="0.25">
      <c r="A45" t="s">
        <v>92</v>
      </c>
      <c r="B45">
        <f>COUNTIF(Foglio1!H$16:X$726,Foglio2!A45)</f>
        <v>1</v>
      </c>
      <c r="C45">
        <f>COUNTIF(Foglio1!H$16:X$320,Foglio2!A45)+COUNTIF(Foglio1!H$654:X$696,Foglio2!A45)</f>
        <v>1</v>
      </c>
      <c r="D45">
        <f>COUNTIF(Foglio1!H$322:X$650,Foglio2!A45)+COUNTIF(Foglio1!H$700:X$726,Foglio2!A45)</f>
        <v>0</v>
      </c>
      <c r="G45" t="s">
        <v>15</v>
      </c>
      <c r="H45">
        <v>14</v>
      </c>
      <c r="I45">
        <v>5</v>
      </c>
      <c r="J45">
        <v>9</v>
      </c>
    </row>
    <row r="46" spans="1:10" x14ac:dyDescent="0.25">
      <c r="A46" t="s">
        <v>32</v>
      </c>
      <c r="B46">
        <f>COUNTIF(Foglio1!H$16:X$726,Foglio2!A46)</f>
        <v>19</v>
      </c>
      <c r="C46">
        <f>COUNTIF(Foglio1!H$16:X$320,Foglio2!A46)+COUNTIF(Foglio1!H$654:X$696,Foglio2!A46)</f>
        <v>11</v>
      </c>
      <c r="D46">
        <f>COUNTIF(Foglio1!H$322:X$650,Foglio2!A46)+COUNTIF(Foglio1!H$700:X$726,Foglio2!A46)</f>
        <v>8</v>
      </c>
      <c r="G46" t="s">
        <v>34</v>
      </c>
      <c r="H46">
        <v>13</v>
      </c>
      <c r="I46">
        <v>5</v>
      </c>
      <c r="J46">
        <v>8</v>
      </c>
    </row>
    <row r="47" spans="1:10" x14ac:dyDescent="0.25">
      <c r="A47" t="s">
        <v>33</v>
      </c>
      <c r="B47">
        <f>COUNTIF(Foglio1!H$16:X$726,Foglio2!A47)</f>
        <v>17</v>
      </c>
      <c r="C47">
        <f>COUNTIF(Foglio1!H$16:X$320,Foglio2!A47)+COUNTIF(Foglio1!H$654:X$696,Foglio2!A47)</f>
        <v>9</v>
      </c>
      <c r="D47">
        <f>COUNTIF(Foglio1!H$322:X$650,Foglio2!A47)+COUNTIF(Foglio1!H$700:X$726,Foglio2!A47)</f>
        <v>8</v>
      </c>
      <c r="G47" t="s">
        <v>35</v>
      </c>
      <c r="H47">
        <v>12</v>
      </c>
      <c r="I47">
        <v>2</v>
      </c>
      <c r="J47">
        <v>10</v>
      </c>
    </row>
    <row r="48" spans="1:10" x14ac:dyDescent="0.25">
      <c r="A48" t="s">
        <v>46</v>
      </c>
      <c r="B48">
        <f>COUNTIF(Foglio1!H$16:X$726,Foglio2!A48)</f>
        <v>19</v>
      </c>
      <c r="C48">
        <f>COUNTIF(Foglio1!H$16:X$320,Foglio2!A48)+COUNTIF(Foglio1!H$654:X$696,Foglio2!A48)</f>
        <v>11</v>
      </c>
      <c r="D48">
        <f>COUNTIF(Foglio1!H$322:X$650,Foglio2!A48)+COUNTIF(Foglio1!H$700:X$726,Foglio2!A48)</f>
        <v>8</v>
      </c>
      <c r="G48" t="s">
        <v>53</v>
      </c>
      <c r="H48">
        <v>12</v>
      </c>
      <c r="I48">
        <v>7</v>
      </c>
      <c r="J48">
        <v>5</v>
      </c>
    </row>
    <row r="49" spans="1:17" x14ac:dyDescent="0.25">
      <c r="A49" t="s">
        <v>48</v>
      </c>
      <c r="B49">
        <f>COUNTIF(Foglio1!H$16:X$726,Foglio2!A49)</f>
        <v>8</v>
      </c>
      <c r="C49">
        <f>COUNTIF(Foglio1!H$16:X$320,Foglio2!A49)+COUNTIF(Foglio1!H$654:X$696,Foglio2!A49)</f>
        <v>4</v>
      </c>
      <c r="D49">
        <f>COUNTIF(Foglio1!H$322:X$650,Foglio2!A49)+COUNTIF(Foglio1!H$700:X$726,Foglio2!A49)</f>
        <v>4</v>
      </c>
      <c r="G49" t="s">
        <v>37</v>
      </c>
      <c r="H49">
        <v>11</v>
      </c>
      <c r="I49">
        <v>4</v>
      </c>
      <c r="J49">
        <v>7</v>
      </c>
    </row>
    <row r="50" spans="1:17" x14ac:dyDescent="0.25">
      <c r="A50" t="s">
        <v>59</v>
      </c>
      <c r="B50">
        <f>COUNTIF(Foglio1!H$16:X$726,Foglio2!A50)</f>
        <v>0</v>
      </c>
      <c r="C50">
        <f>COUNTIF(Foglio1!H$16:X$320,Foglio2!A50)+COUNTIF(Foglio1!H$654:X$696,Foglio2!A50)</f>
        <v>0</v>
      </c>
      <c r="D50">
        <f>COUNTIF(Foglio1!H$322:X$650,Foglio2!A50)+COUNTIF(Foglio1!H$700:X$726,Foglio2!A50)</f>
        <v>0</v>
      </c>
      <c r="G50" t="s">
        <v>63</v>
      </c>
      <c r="H50">
        <v>10</v>
      </c>
      <c r="I50">
        <v>5</v>
      </c>
      <c r="J50">
        <v>5</v>
      </c>
      <c r="Q50" s="33"/>
    </row>
    <row r="51" spans="1:17" x14ac:dyDescent="0.25">
      <c r="A51" t="s">
        <v>60</v>
      </c>
      <c r="B51">
        <f>COUNTIF(Foglio1!H$16:X$726,Foglio2!A51)</f>
        <v>5</v>
      </c>
      <c r="C51">
        <f>COUNTIF(Foglio1!H$16:X$320,Foglio2!A51)+COUNTIF(Foglio1!H$654:X$696,Foglio2!A51)</f>
        <v>2</v>
      </c>
      <c r="D51">
        <f>COUNTIF(Foglio1!H$322:X$650,Foglio2!A51)+COUNTIF(Foglio1!H$700:X$726,Foglio2!A51)</f>
        <v>3</v>
      </c>
      <c r="G51" t="s">
        <v>95</v>
      </c>
      <c r="H51">
        <v>10</v>
      </c>
      <c r="I51">
        <v>5</v>
      </c>
      <c r="J51">
        <v>5</v>
      </c>
      <c r="Q51" s="33"/>
    </row>
    <row r="52" spans="1:17" x14ac:dyDescent="0.25">
      <c r="A52" t="s">
        <v>61</v>
      </c>
      <c r="B52">
        <f>COUNTIF(Foglio1!H$16:X$726,Foglio2!A52)</f>
        <v>4</v>
      </c>
      <c r="C52">
        <f>COUNTIF(Foglio1!H$16:X$320,Foglio2!A52)+COUNTIF(Foglio1!H$654:X$696,Foglio2!A52)</f>
        <v>1</v>
      </c>
      <c r="D52">
        <f>COUNTIF(Foglio1!H$322:X$650,Foglio2!A52)+COUNTIF(Foglio1!H$700:X$726,Foglio2!A52)</f>
        <v>3</v>
      </c>
      <c r="G52" t="s">
        <v>158</v>
      </c>
      <c r="H52">
        <v>9</v>
      </c>
      <c r="I52">
        <v>8</v>
      </c>
      <c r="J52">
        <v>1</v>
      </c>
      <c r="P52" s="33"/>
    </row>
    <row r="53" spans="1:17" x14ac:dyDescent="0.25">
      <c r="A53" t="s">
        <v>34</v>
      </c>
      <c r="B53">
        <f>COUNTIF(Foglio1!H$16:X$726,Foglio2!A53)</f>
        <v>13</v>
      </c>
      <c r="C53">
        <f>COUNTIF(Foglio1!H$16:X$320,Foglio2!A53)+COUNTIF(Foglio1!H$654:X$696,Foglio2!A53)</f>
        <v>5</v>
      </c>
      <c r="D53">
        <f>COUNTIF(Foglio1!H$322:X$650,Foglio2!A53)+COUNTIF(Foglio1!H$700:X$726,Foglio2!A53)</f>
        <v>8</v>
      </c>
      <c r="G53" t="s">
        <v>16</v>
      </c>
      <c r="H53">
        <v>9</v>
      </c>
      <c r="I53">
        <v>2</v>
      </c>
      <c r="J53">
        <v>7</v>
      </c>
      <c r="P53" s="33"/>
    </row>
    <row r="54" spans="1:17" x14ac:dyDescent="0.25">
      <c r="A54" t="s">
        <v>37</v>
      </c>
      <c r="B54">
        <f>COUNTIF(Foglio1!H$16:X$726,Foglio2!A54)</f>
        <v>11</v>
      </c>
      <c r="C54">
        <f>COUNTIF(Foglio1!H$16:X$320,Foglio2!A54)+COUNTIF(Foglio1!H$654:X$696,Foglio2!A54)</f>
        <v>4</v>
      </c>
      <c r="D54">
        <f>COUNTIF(Foglio1!H$322:X$650,Foglio2!A54)+COUNTIF(Foglio1!H$700:X$726,Foglio2!A54)</f>
        <v>7</v>
      </c>
      <c r="G54" t="s">
        <v>425</v>
      </c>
      <c r="H54">
        <v>9</v>
      </c>
      <c r="I54">
        <v>3</v>
      </c>
      <c r="J54">
        <v>6</v>
      </c>
    </row>
    <row r="55" spans="1:17" x14ac:dyDescent="0.25">
      <c r="A55" t="s">
        <v>38</v>
      </c>
      <c r="B55">
        <f>COUNTIF(Foglio1!H$16:X$726,Foglio2!A55)</f>
        <v>18</v>
      </c>
      <c r="C55">
        <f>COUNTIF(Foglio1!H$16:X$320,Foglio2!A55)+COUNTIF(Foglio1!H$654:X$696,Foglio2!A55)</f>
        <v>6</v>
      </c>
      <c r="D55">
        <f>COUNTIF(Foglio1!H$322:X$650,Foglio2!A55)+COUNTIF(Foglio1!H$700:X$726,Foglio2!A55)</f>
        <v>12</v>
      </c>
      <c r="G55" t="s">
        <v>62</v>
      </c>
      <c r="H55">
        <v>8</v>
      </c>
      <c r="I55">
        <v>4</v>
      </c>
      <c r="J55">
        <v>4</v>
      </c>
    </row>
    <row r="56" spans="1:17" x14ac:dyDescent="0.25">
      <c r="A56" t="s">
        <v>44</v>
      </c>
      <c r="B56">
        <f>COUNTIF(Foglio1!H$16:X$726,Foglio2!A56)</f>
        <v>15</v>
      </c>
      <c r="C56">
        <f>COUNTIF(Foglio1!H$16:X$320,Foglio2!A56)+COUNTIF(Foglio1!H$654:X$696,Foglio2!A56)</f>
        <v>5</v>
      </c>
      <c r="D56">
        <f>COUNTIF(Foglio1!H$322:X$650,Foglio2!A56)+COUNTIF(Foglio1!H$700:X$726,Foglio2!A56)</f>
        <v>10</v>
      </c>
      <c r="G56" t="s">
        <v>48</v>
      </c>
      <c r="H56">
        <v>8</v>
      </c>
      <c r="I56">
        <v>4</v>
      </c>
      <c r="J56">
        <v>4</v>
      </c>
    </row>
    <row r="57" spans="1:17" x14ac:dyDescent="0.25">
      <c r="A57" t="s">
        <v>51</v>
      </c>
      <c r="B57">
        <f>COUNTIF(Foglio1!H$16:X$726,Foglio2!A57)</f>
        <v>0</v>
      </c>
      <c r="C57">
        <f>COUNTIF(Foglio1!H$16:X$320,Foglio2!A57)+COUNTIF(Foglio1!H$654:X$696,Foglio2!A57)</f>
        <v>0</v>
      </c>
      <c r="D57">
        <f>COUNTIF(Foglio1!H$322:X$650,Foglio2!A57)+COUNTIF(Foglio1!H$700:X$726,Foglio2!A57)</f>
        <v>0</v>
      </c>
      <c r="G57" t="s">
        <v>344</v>
      </c>
      <c r="H57">
        <v>8</v>
      </c>
      <c r="I57">
        <v>3</v>
      </c>
      <c r="J57">
        <v>5</v>
      </c>
    </row>
    <row r="58" spans="1:17" x14ac:dyDescent="0.25">
      <c r="A58" t="s">
        <v>62</v>
      </c>
      <c r="B58">
        <f>COUNTIF(Foglio1!H$16:X$726,Foglio2!A58)</f>
        <v>8</v>
      </c>
      <c r="C58">
        <f>COUNTIF(Foglio1!H$16:X$320,Foglio2!A58)+COUNTIF(Foglio1!H$654:X$696,Foglio2!A58)</f>
        <v>4</v>
      </c>
      <c r="D58">
        <f>COUNTIF(Foglio1!H$322:X$650,Foglio2!A58)+COUNTIF(Foglio1!H$700:X$726,Foglio2!A58)</f>
        <v>4</v>
      </c>
      <c r="G58" t="s">
        <v>102</v>
      </c>
      <c r="H58">
        <v>8</v>
      </c>
      <c r="I58">
        <v>3</v>
      </c>
      <c r="J58">
        <v>5</v>
      </c>
    </row>
    <row r="59" spans="1:17" x14ac:dyDescent="0.25">
      <c r="A59" t="s">
        <v>63</v>
      </c>
      <c r="B59">
        <f>COUNTIF(Foglio1!H$16:X$726,Foglio2!A59)</f>
        <v>10</v>
      </c>
      <c r="C59">
        <f>COUNTIF(Foglio1!H$16:X$320,Foglio2!A59)+COUNTIF(Foglio1!H$654:X$696,Foglio2!A59)</f>
        <v>5</v>
      </c>
      <c r="D59">
        <f>COUNTIF(Foglio1!H$322:X$650,Foglio2!A59)+COUNTIF(Foglio1!H$700:X$726,Foglio2!A59)</f>
        <v>5</v>
      </c>
      <c r="G59" t="s">
        <v>794</v>
      </c>
      <c r="H59">
        <v>8</v>
      </c>
      <c r="I59">
        <v>1</v>
      </c>
      <c r="J59">
        <v>7</v>
      </c>
    </row>
    <row r="60" spans="1:17" x14ac:dyDescent="0.25">
      <c r="A60" t="s">
        <v>79</v>
      </c>
      <c r="B60">
        <f>COUNTIF(Foglio1!H$16:X$726,Foglio2!A60)</f>
        <v>2</v>
      </c>
      <c r="C60">
        <f>COUNTIF(Foglio1!H$16:X$320,Foglio2!A60)+COUNTIF(Foglio1!H$654:X$696,Foglio2!A60)</f>
        <v>0</v>
      </c>
      <c r="D60">
        <f>COUNTIF(Foglio1!H$322:X$650,Foglio2!A60)+COUNTIF(Foglio1!H$700:X$726,Foglio2!A60)</f>
        <v>2</v>
      </c>
      <c r="G60" t="s">
        <v>89</v>
      </c>
      <c r="H60">
        <v>7</v>
      </c>
      <c r="I60">
        <v>2</v>
      </c>
      <c r="J60">
        <v>5</v>
      </c>
    </row>
    <row r="61" spans="1:17" x14ac:dyDescent="0.25">
      <c r="A61" t="s">
        <v>84</v>
      </c>
      <c r="B61">
        <f>COUNTIF(Foglio1!H$16:X$726,Foglio2!A61)</f>
        <v>20</v>
      </c>
      <c r="C61">
        <f>COUNTIF(Foglio1!H$16:X$320,Foglio2!A61)+COUNTIF(Foglio1!H$654:X$696,Foglio2!A61)</f>
        <v>12</v>
      </c>
      <c r="D61">
        <f>COUNTIF(Foglio1!H$322:X$650,Foglio2!A61)+COUNTIF(Foglio1!H$700:X$726,Foglio2!A61)</f>
        <v>8</v>
      </c>
      <c r="G61" t="s">
        <v>45</v>
      </c>
      <c r="H61">
        <v>7</v>
      </c>
      <c r="I61">
        <v>4</v>
      </c>
      <c r="J61">
        <v>3</v>
      </c>
    </row>
    <row r="62" spans="1:17" x14ac:dyDescent="0.25">
      <c r="A62" t="s">
        <v>95</v>
      </c>
      <c r="B62">
        <f>COUNTIF(Foglio1!H$16:X$726,Foglio2!A62)</f>
        <v>10</v>
      </c>
      <c r="C62">
        <f>COUNTIF(Foglio1!H$16:X$320,Foglio2!A62)+COUNTIF(Foglio1!H$654:X$696,Foglio2!A62)</f>
        <v>5</v>
      </c>
      <c r="D62">
        <f>COUNTIF(Foglio1!H$322:X$650,Foglio2!A62)+COUNTIF(Foglio1!H$700:X$726,Foglio2!A62)</f>
        <v>5</v>
      </c>
      <c r="G62" t="s">
        <v>169</v>
      </c>
      <c r="H62">
        <v>7</v>
      </c>
      <c r="I62">
        <v>1</v>
      </c>
      <c r="J62">
        <v>6</v>
      </c>
    </row>
    <row r="63" spans="1:17" x14ac:dyDescent="0.25">
      <c r="A63" t="s">
        <v>100</v>
      </c>
      <c r="B63">
        <f>COUNTIF(Foglio1!H$16:X$726,Foglio2!A63)</f>
        <v>4</v>
      </c>
      <c r="C63">
        <f>COUNTIF(Foglio1!H$16:X$320,Foglio2!A63)+COUNTIF(Foglio1!H$654:X$696,Foglio2!A63)</f>
        <v>3</v>
      </c>
      <c r="D63">
        <f>COUNTIF(Foglio1!H$322:X$650,Foglio2!A63)+COUNTIF(Foglio1!H$700:X$726,Foglio2!A63)</f>
        <v>1</v>
      </c>
      <c r="G63" t="s">
        <v>72</v>
      </c>
      <c r="H63">
        <v>7</v>
      </c>
      <c r="I63">
        <v>2</v>
      </c>
      <c r="J63">
        <v>5</v>
      </c>
    </row>
    <row r="64" spans="1:17" x14ac:dyDescent="0.25">
      <c r="A64" t="s">
        <v>35</v>
      </c>
      <c r="B64">
        <f>COUNTIF(Foglio1!H$16:X$726,Foglio2!A64)</f>
        <v>12</v>
      </c>
      <c r="C64">
        <f>COUNTIF(Foglio1!H$16:X$320,Foglio2!A64)+COUNTIF(Foglio1!H$654:X$696,Foglio2!A64)</f>
        <v>2</v>
      </c>
      <c r="D64">
        <f>COUNTIF(Foglio1!H$322:X$650,Foglio2!A64)+COUNTIF(Foglio1!H$700:X$726,Foglio2!A64)</f>
        <v>10</v>
      </c>
      <c r="G64" t="s">
        <v>55</v>
      </c>
      <c r="H64">
        <v>6</v>
      </c>
      <c r="I64">
        <v>3</v>
      </c>
      <c r="J64">
        <v>3</v>
      </c>
    </row>
    <row r="65" spans="1:10" x14ac:dyDescent="0.25">
      <c r="A65" t="s">
        <v>70</v>
      </c>
      <c r="B65">
        <f>COUNTIF(Foglio1!H$16:X$726,Foglio2!A65)</f>
        <v>1</v>
      </c>
      <c r="C65">
        <f>COUNTIF(Foglio1!H$16:X$320,Foglio2!A65)+COUNTIF(Foglio1!H$654:X$696,Foglio2!A65)</f>
        <v>0</v>
      </c>
      <c r="D65">
        <f>COUNTIF(Foglio1!H$322:X$650,Foglio2!A65)+COUNTIF(Foglio1!H$700:X$726,Foglio2!A65)</f>
        <v>1</v>
      </c>
      <c r="G65" t="s">
        <v>52</v>
      </c>
      <c r="H65">
        <v>6</v>
      </c>
      <c r="I65">
        <v>5</v>
      </c>
      <c r="J65">
        <v>1</v>
      </c>
    </row>
    <row r="66" spans="1:10" x14ac:dyDescent="0.25">
      <c r="A66" t="s">
        <v>104</v>
      </c>
      <c r="B66">
        <f>COUNTIF(Foglio1!H$16:X$726,Foglio2!A66)</f>
        <v>82</v>
      </c>
      <c r="C66">
        <f>COUNTIF(Foglio1!H$16:X$320,Foglio2!A66)+COUNTIF(Foglio1!H$654:X$696,Foglio2!A66)</f>
        <v>36</v>
      </c>
      <c r="D66">
        <f>COUNTIF(Foglio1!H$322:X$650,Foglio2!A66)+COUNTIF(Foglio1!H$700:X$726,Foglio2!A66)</f>
        <v>46</v>
      </c>
      <c r="G66" t="s">
        <v>14</v>
      </c>
      <c r="H66">
        <v>6</v>
      </c>
      <c r="I66">
        <v>1</v>
      </c>
      <c r="J66">
        <v>5</v>
      </c>
    </row>
    <row r="67" spans="1:10" x14ac:dyDescent="0.25">
      <c r="A67" t="s">
        <v>127</v>
      </c>
      <c r="B67">
        <f>COUNTIF(Foglio1!H$16:X$726,Foglio2!A67)</f>
        <v>31</v>
      </c>
      <c r="C67">
        <f>COUNTIF(Foglio1!H$16:X$320,Foglio2!A67)+COUNTIF(Foglio1!H$654:X$696,Foglio2!A67)</f>
        <v>16</v>
      </c>
      <c r="D67">
        <f>COUNTIF(Foglio1!H$322:X$650,Foglio2!A67)+COUNTIF(Foglio1!H$700:X$726,Foglio2!A67)</f>
        <v>15</v>
      </c>
      <c r="G67" t="s">
        <v>88</v>
      </c>
      <c r="H67">
        <v>6</v>
      </c>
      <c r="I67">
        <v>2</v>
      </c>
      <c r="J67">
        <v>4</v>
      </c>
    </row>
    <row r="68" spans="1:10" x14ac:dyDescent="0.25">
      <c r="A68" t="s">
        <v>39</v>
      </c>
      <c r="B68">
        <f>COUNTIF(Foglio1!H$16:X$726,Foglio2!A68)</f>
        <v>47</v>
      </c>
      <c r="C68">
        <f>COUNTIF(Foglio1!H$16:X$320,Foglio2!A68)+COUNTIF(Foglio1!H$654:X$696,Foglio2!A68)</f>
        <v>22</v>
      </c>
      <c r="D68">
        <f>COUNTIF(Foglio1!H$322:X$650,Foglio2!A68)+COUNTIF(Foglio1!H$700:X$726,Foglio2!A68)</f>
        <v>25</v>
      </c>
      <c r="G68" t="s">
        <v>90</v>
      </c>
      <c r="H68">
        <v>5</v>
      </c>
      <c r="I68">
        <v>2</v>
      </c>
      <c r="J68">
        <v>3</v>
      </c>
    </row>
    <row r="69" spans="1:10" x14ac:dyDescent="0.25">
      <c r="A69" t="s">
        <v>41</v>
      </c>
      <c r="B69">
        <f>COUNTIF(Foglio1!H$16:X$726,Foglio2!A69)</f>
        <v>14</v>
      </c>
      <c r="C69">
        <f>COUNTIF(Foglio1!H$16:X$320,Foglio2!A69)+COUNTIF(Foglio1!H$654:X$696,Foglio2!A69)</f>
        <v>10</v>
      </c>
      <c r="D69">
        <f>COUNTIF(Foglio1!H$322:X$650,Foglio2!A69)+COUNTIF(Foglio1!H$700:X$726,Foglio2!A69)</f>
        <v>4</v>
      </c>
      <c r="G69" t="s">
        <v>76</v>
      </c>
      <c r="H69">
        <v>5</v>
      </c>
      <c r="I69">
        <v>1</v>
      </c>
      <c r="J69">
        <v>4</v>
      </c>
    </row>
    <row r="70" spans="1:10" x14ac:dyDescent="0.25">
      <c r="A70" t="s">
        <v>42</v>
      </c>
      <c r="B70">
        <f>COUNTIF(Foglio1!H$16:X$726,Foglio2!A70)</f>
        <v>54</v>
      </c>
      <c r="C70">
        <f>COUNTIF(Foglio1!H$16:X$320,Foglio2!A70)+COUNTIF(Foglio1!H$654:X$696,Foglio2!A70)</f>
        <v>19</v>
      </c>
      <c r="D70">
        <f>COUNTIF(Foglio1!H$322:X$650,Foglio2!A70)+COUNTIF(Foglio1!H$700:X$726,Foglio2!A70)</f>
        <v>35</v>
      </c>
      <c r="G70" t="s">
        <v>60</v>
      </c>
      <c r="H70">
        <v>5</v>
      </c>
      <c r="I70">
        <v>2</v>
      </c>
      <c r="J70">
        <v>3</v>
      </c>
    </row>
    <row r="71" spans="1:10" x14ac:dyDescent="0.25">
      <c r="A71" t="s">
        <v>43</v>
      </c>
      <c r="B71">
        <f>COUNTIF(Foglio1!H$16:X$726,Foglio2!A71)</f>
        <v>0</v>
      </c>
      <c r="C71">
        <f>COUNTIF(Foglio1!H$16:X$320,Foglio2!A71)+COUNTIF(Foglio1!H$654:X$696,Foglio2!A71)</f>
        <v>0</v>
      </c>
      <c r="D71">
        <f>COUNTIF(Foglio1!H$322:X$650,Foglio2!A71)+COUNTIF(Foglio1!H$700:X$726,Foglio2!A71)</f>
        <v>0</v>
      </c>
      <c r="G71" t="s">
        <v>103</v>
      </c>
      <c r="H71">
        <v>5</v>
      </c>
      <c r="I71">
        <v>3</v>
      </c>
      <c r="J71">
        <v>2</v>
      </c>
    </row>
    <row r="72" spans="1:10" x14ac:dyDescent="0.25">
      <c r="A72" t="s">
        <v>45</v>
      </c>
      <c r="B72">
        <f>COUNTIF(Foglio1!H$16:X$726,Foglio2!A72)</f>
        <v>7</v>
      </c>
      <c r="C72">
        <f>COUNTIF(Foglio1!H$16:X$320,Foglio2!A72)+COUNTIF(Foglio1!H$654:X$696,Foglio2!A72)</f>
        <v>4</v>
      </c>
      <c r="D72">
        <f>COUNTIF(Foglio1!H$322:X$650,Foglio2!A72)+COUNTIF(Foglio1!H$700:X$726,Foglio2!A72)</f>
        <v>3</v>
      </c>
      <c r="G72" t="s">
        <v>81</v>
      </c>
      <c r="H72">
        <v>5</v>
      </c>
      <c r="I72">
        <v>2</v>
      </c>
      <c r="J72">
        <v>3</v>
      </c>
    </row>
    <row r="73" spans="1:10" x14ac:dyDescent="0.25">
      <c r="A73" t="s">
        <v>47</v>
      </c>
      <c r="B73">
        <f>COUNTIF(Foglio1!H$16:X$726,Foglio2!A73)</f>
        <v>4</v>
      </c>
      <c r="C73">
        <f>COUNTIF(Foglio1!H$16:X$320,Foglio2!A73)+COUNTIF(Foglio1!H$654:X$696,Foglio2!A73)</f>
        <v>3</v>
      </c>
      <c r="D73">
        <f>COUNTIF(Foglio1!H$322:X$650,Foglio2!A73)+COUNTIF(Foglio1!H$700:X$726,Foglio2!A73)</f>
        <v>1</v>
      </c>
      <c r="G73" t="s">
        <v>100</v>
      </c>
      <c r="H73">
        <v>4</v>
      </c>
      <c r="I73">
        <v>3</v>
      </c>
      <c r="J73">
        <v>1</v>
      </c>
    </row>
    <row r="74" spans="1:10" x14ac:dyDescent="0.25">
      <c r="A74" t="s">
        <v>49</v>
      </c>
      <c r="B74">
        <f>COUNTIF(Foglio1!H$16:X$726,Foglio2!A74)</f>
        <v>1</v>
      </c>
      <c r="C74">
        <f>COUNTIF(Foglio1!H$16:X$320,Foglio2!A74)+COUNTIF(Foglio1!H$654:X$696,Foglio2!A74)</f>
        <v>1</v>
      </c>
      <c r="D74">
        <f>COUNTIF(Foglio1!H$322:X$650,Foglio2!A74)+COUNTIF(Foglio1!H$700:X$726,Foglio2!A74)</f>
        <v>0</v>
      </c>
      <c r="G74" t="s">
        <v>47</v>
      </c>
      <c r="H74">
        <v>4</v>
      </c>
      <c r="I74">
        <v>3</v>
      </c>
      <c r="J74">
        <v>1</v>
      </c>
    </row>
    <row r="75" spans="1:10" x14ac:dyDescent="0.25">
      <c r="A75" t="s">
        <v>50</v>
      </c>
      <c r="B75">
        <f>COUNTIF(Foglio1!H$16:X$726,Foglio2!A75)</f>
        <v>0</v>
      </c>
      <c r="C75">
        <f>COUNTIF(Foglio1!H$16:X$320,Foglio2!A75)+COUNTIF(Foglio1!H$654:X$696,Foglio2!A75)</f>
        <v>0</v>
      </c>
      <c r="D75">
        <f>COUNTIF(Foglio1!H$322:X$650,Foglio2!A75)+COUNTIF(Foglio1!H$700:X$726,Foglio2!A75)</f>
        <v>0</v>
      </c>
      <c r="G75" t="s">
        <v>29</v>
      </c>
      <c r="H75">
        <v>4</v>
      </c>
      <c r="I75">
        <v>3</v>
      </c>
      <c r="J75">
        <v>1</v>
      </c>
    </row>
    <row r="76" spans="1:10" x14ac:dyDescent="0.25">
      <c r="A76" t="s">
        <v>55</v>
      </c>
      <c r="B76">
        <f>COUNTIF(Foglio1!H$16:X$726,Foglio2!A76)</f>
        <v>6</v>
      </c>
      <c r="C76">
        <f>COUNTIF(Foglio1!H$16:X$320,Foglio2!A76)+COUNTIF(Foglio1!H$654:X$696,Foglio2!A76)</f>
        <v>3</v>
      </c>
      <c r="D76">
        <f>COUNTIF(Foglio1!H$322:X$650,Foglio2!A76)+COUNTIF(Foglio1!H$700:X$726,Foglio2!A76)</f>
        <v>3</v>
      </c>
      <c r="G76" t="s">
        <v>54</v>
      </c>
      <c r="H76">
        <v>4</v>
      </c>
      <c r="I76">
        <v>1</v>
      </c>
      <c r="J76">
        <v>3</v>
      </c>
    </row>
    <row r="77" spans="1:10" x14ac:dyDescent="0.25">
      <c r="A77" t="s">
        <v>56</v>
      </c>
      <c r="B77">
        <f>COUNTIF(Foglio1!H$16:X$726,Foglio2!A77)</f>
        <v>0</v>
      </c>
      <c r="C77">
        <f>COUNTIF(Foglio1!H$16:X$320,Foglio2!A77)+COUNTIF(Foglio1!H$654:X$696,Foglio2!A77)</f>
        <v>0</v>
      </c>
      <c r="D77">
        <f>COUNTIF(Foglio1!H$322:X$650,Foglio2!A77)+COUNTIF(Foglio1!H$700:X$726,Foglio2!A77)</f>
        <v>0</v>
      </c>
      <c r="G77" t="s">
        <v>75</v>
      </c>
      <c r="H77">
        <v>4</v>
      </c>
      <c r="I77">
        <v>3</v>
      </c>
      <c r="J77">
        <v>1</v>
      </c>
    </row>
    <row r="78" spans="1:10" x14ac:dyDescent="0.25">
      <c r="A78" t="s">
        <v>344</v>
      </c>
      <c r="B78">
        <f>COUNTIF(Foglio1!H$16:X$726,Foglio2!A78)</f>
        <v>8</v>
      </c>
      <c r="C78">
        <f>COUNTIF(Foglio1!H$16:X$320,Foglio2!A78)+COUNTIF(Foglio1!H$654:X$696,Foglio2!A78)</f>
        <v>3</v>
      </c>
      <c r="D78">
        <f>COUNTIF(Foglio1!H$322:X$650,Foglio2!A78)+COUNTIF(Foglio1!H$700:X$726,Foglio2!A78)</f>
        <v>5</v>
      </c>
      <c r="G78" t="s">
        <v>61</v>
      </c>
      <c r="H78">
        <v>4</v>
      </c>
      <c r="I78">
        <v>1</v>
      </c>
      <c r="J78">
        <v>3</v>
      </c>
    </row>
    <row r="79" spans="1:10" x14ac:dyDescent="0.25">
      <c r="A79" t="s">
        <v>68</v>
      </c>
      <c r="B79">
        <f>COUNTIF(Foglio1!H$16:X$726,Foglio2!A79)</f>
        <v>2</v>
      </c>
      <c r="C79">
        <f>COUNTIF(Foglio1!H$16:X$320,Foglio2!A79)+COUNTIF(Foglio1!H$654:X$696,Foglio2!A79)</f>
        <v>1</v>
      </c>
      <c r="D79">
        <f>COUNTIF(Foglio1!H$322:X$650,Foglio2!A79)+COUNTIF(Foglio1!H$700:X$726,Foglio2!A79)</f>
        <v>1</v>
      </c>
      <c r="G79" t="s">
        <v>98</v>
      </c>
      <c r="H79">
        <v>3</v>
      </c>
      <c r="I79">
        <v>3</v>
      </c>
      <c r="J79">
        <v>0</v>
      </c>
    </row>
    <row r="80" spans="1:10" x14ac:dyDescent="0.25">
      <c r="A80" t="s">
        <v>69</v>
      </c>
      <c r="B80">
        <f>COUNTIF(Foglio1!H$16:X$726,Foglio2!A80)</f>
        <v>19</v>
      </c>
      <c r="C80">
        <f>COUNTIF(Foglio1!H$16:X$320,Foglio2!A80)+COUNTIF(Foglio1!H$654:X$696,Foglio2!A80)</f>
        <v>10</v>
      </c>
      <c r="D80">
        <f>COUNTIF(Foglio1!H$322:X$650,Foglio2!A80)+COUNTIF(Foglio1!H$700:X$726,Foglio2!A80)</f>
        <v>9</v>
      </c>
      <c r="G80" t="s">
        <v>358</v>
      </c>
      <c r="H80">
        <v>3</v>
      </c>
      <c r="I80">
        <v>2</v>
      </c>
      <c r="J80">
        <v>1</v>
      </c>
    </row>
    <row r="81" spans="1:10" x14ac:dyDescent="0.25">
      <c r="A81" t="s">
        <v>71</v>
      </c>
      <c r="B81">
        <f>COUNTIF(Foglio1!H$16:X$726,Foglio2!A81)</f>
        <v>2</v>
      </c>
      <c r="C81">
        <f>COUNTIF(Foglio1!H$16:X$320,Foglio2!A81)+COUNTIF(Foglio1!H$654:X$696,Foglio2!A81)</f>
        <v>1</v>
      </c>
      <c r="D81">
        <f>COUNTIF(Foglio1!H$322:X$650,Foglio2!A81)+COUNTIF(Foglio1!H$700:X$726,Foglio2!A81)</f>
        <v>1</v>
      </c>
      <c r="G81" t="s">
        <v>23</v>
      </c>
      <c r="H81">
        <v>3</v>
      </c>
      <c r="I81">
        <v>2</v>
      </c>
      <c r="J81">
        <v>1</v>
      </c>
    </row>
    <row r="82" spans="1:10" x14ac:dyDescent="0.25">
      <c r="A82" t="s">
        <v>96</v>
      </c>
      <c r="B82">
        <f>COUNTIF(Foglio1!H$16:X$726,Foglio2!A82)</f>
        <v>31</v>
      </c>
      <c r="C82">
        <f>COUNTIF(Foglio1!H$16:X$320,Foglio2!A82)+COUNTIF(Foglio1!H$654:X$696,Foglio2!A82)</f>
        <v>21</v>
      </c>
      <c r="D82">
        <f>COUNTIF(Foglio1!H$322:X$650,Foglio2!A82)+COUNTIF(Foglio1!H$700:X$726,Foglio2!A82)</f>
        <v>10</v>
      </c>
      <c r="G82" t="s">
        <v>71</v>
      </c>
      <c r="H82">
        <v>2</v>
      </c>
      <c r="I82">
        <v>1</v>
      </c>
      <c r="J82">
        <v>1</v>
      </c>
    </row>
    <row r="83" spans="1:10" x14ac:dyDescent="0.25">
      <c r="A83" t="s">
        <v>97</v>
      </c>
      <c r="B83">
        <f>COUNTIF(Foglio1!H$16:X$726,Foglio2!A83)</f>
        <v>49</v>
      </c>
      <c r="C83">
        <f>COUNTIF(Foglio1!H$16:X$320,Foglio2!A83)+COUNTIF(Foglio1!H$654:X$696,Foglio2!A83)</f>
        <v>17</v>
      </c>
      <c r="D83">
        <f>COUNTIF(Foglio1!H$322:X$650,Foglio2!A83)+COUNTIF(Foglio1!H$700:X$726,Foglio2!A83)</f>
        <v>32</v>
      </c>
      <c r="G83" t="s">
        <v>79</v>
      </c>
      <c r="H83">
        <v>2</v>
      </c>
      <c r="I83">
        <v>0</v>
      </c>
      <c r="J83">
        <v>2</v>
      </c>
    </row>
    <row r="84" spans="1:10" x14ac:dyDescent="0.25">
      <c r="A84" t="s">
        <v>425</v>
      </c>
      <c r="B84">
        <f>COUNTIF(Foglio1!H$16:X$726,Foglio2!A84)</f>
        <v>9</v>
      </c>
      <c r="C84">
        <f>COUNTIF(Foglio1!H$16:X$320,Foglio2!A84)+COUNTIF(Foglio1!H$654:X$696,Foglio2!A84)</f>
        <v>3</v>
      </c>
      <c r="D84">
        <f>COUNTIF(Foglio1!H$322:X$650,Foglio2!A84)+COUNTIF(Foglio1!H$700:X$726,Foglio2!A84)</f>
        <v>6</v>
      </c>
      <c r="G84" t="s">
        <v>86</v>
      </c>
      <c r="H84">
        <v>2</v>
      </c>
      <c r="I84">
        <v>1</v>
      </c>
      <c r="J84">
        <v>1</v>
      </c>
    </row>
    <row r="85" spans="1:10" x14ac:dyDescent="0.25">
      <c r="A85" t="s">
        <v>64</v>
      </c>
      <c r="B85">
        <f>COUNTIF(Foglio1!H$16:X$726,Foglio2!A85)</f>
        <v>1</v>
      </c>
      <c r="C85">
        <f>COUNTIF(Foglio1!H$16:X$320,Foglio2!A85)+COUNTIF(Foglio1!H$654:X$696,Foglio2!A85)</f>
        <v>0</v>
      </c>
      <c r="D85">
        <f>COUNTIF(Foglio1!H$322:X$650,Foglio2!A85)+COUNTIF(Foglio1!H$700:X$726,Foglio2!A85)</f>
        <v>1</v>
      </c>
      <c r="G85" t="s">
        <v>68</v>
      </c>
      <c r="H85">
        <v>2</v>
      </c>
      <c r="I85">
        <v>1</v>
      </c>
      <c r="J85">
        <v>1</v>
      </c>
    </row>
    <row r="86" spans="1:10" x14ac:dyDescent="0.25">
      <c r="A86" t="s">
        <v>85</v>
      </c>
      <c r="B86">
        <f>COUNTIF(Foglio1!H$16:X$726,Foglio2!A86)</f>
        <v>1</v>
      </c>
      <c r="C86">
        <f>COUNTIF(Foglio1!H$16:X$320,Foglio2!A86)+COUNTIF(Foglio1!H$654:X$696,Foglio2!A86)</f>
        <v>1</v>
      </c>
      <c r="D86">
        <f>COUNTIF(Foglio1!H$322:X$650,Foglio2!A86)+COUNTIF(Foglio1!H$700:X$726,Foglio2!A86)</f>
        <v>0</v>
      </c>
      <c r="G86" t="s">
        <v>371</v>
      </c>
      <c r="H86">
        <v>2</v>
      </c>
      <c r="I86">
        <v>1</v>
      </c>
      <c r="J86">
        <v>1</v>
      </c>
    </row>
    <row r="87" spans="1:10" x14ac:dyDescent="0.25">
      <c r="A87" t="s">
        <v>93</v>
      </c>
      <c r="B87">
        <f>COUNTIF(Foglio1!H$16:X$726,Foglio2!A87)</f>
        <v>1</v>
      </c>
      <c r="C87">
        <f>COUNTIF(Foglio1!H$16:X$320,Foglio2!A87)+COUNTIF(Foglio1!H$654:X$696,Foglio2!A87)</f>
        <v>1</v>
      </c>
      <c r="D87">
        <f>COUNTIF(Foglio1!H$322:X$650,Foglio2!A87)+COUNTIF(Foglio1!H$700:X$726,Foglio2!A87)</f>
        <v>0</v>
      </c>
      <c r="G87" t="s">
        <v>93</v>
      </c>
      <c r="H87">
        <v>1</v>
      </c>
      <c r="I87">
        <v>1</v>
      </c>
      <c r="J87">
        <v>0</v>
      </c>
    </row>
    <row r="88" spans="1:10" x14ac:dyDescent="0.25">
      <c r="A88" t="s">
        <v>94</v>
      </c>
      <c r="B88">
        <f>COUNTIF(Foglio1!H$16:X$726,Foglio2!A88)</f>
        <v>0</v>
      </c>
      <c r="C88">
        <f>COUNTIF(Foglio1!H$16:X$320,Foglio2!A88)+COUNTIF(Foglio1!H$654:X$696,Foglio2!A88)</f>
        <v>0</v>
      </c>
      <c r="D88">
        <f>COUNTIF(Foglio1!H$322:X$650,Foglio2!A88)+COUNTIF(Foglio1!H$700:X$726,Foglio2!A88)</f>
        <v>0</v>
      </c>
      <c r="G88" t="s">
        <v>87</v>
      </c>
      <c r="H88">
        <v>1</v>
      </c>
      <c r="I88">
        <v>0</v>
      </c>
      <c r="J88">
        <v>1</v>
      </c>
    </row>
    <row r="89" spans="1:10" x14ac:dyDescent="0.25">
      <c r="A89" t="s">
        <v>98</v>
      </c>
      <c r="B89">
        <f>COUNTIF(Foglio1!H$16:X$726,Foglio2!A89)</f>
        <v>3</v>
      </c>
      <c r="C89">
        <f>COUNTIF(Foglio1!H$16:X$320,Foglio2!A89)+COUNTIF(Foglio1!H$654:X$696,Foglio2!A89)</f>
        <v>3</v>
      </c>
      <c r="D89">
        <f>COUNTIF(Foglio1!H$322:X$650,Foglio2!A89)+COUNTIF(Foglio1!H$700:X$726,Foglio2!A89)</f>
        <v>0</v>
      </c>
      <c r="G89" t="s">
        <v>57</v>
      </c>
      <c r="H89">
        <v>1</v>
      </c>
      <c r="I89">
        <v>1</v>
      </c>
      <c r="J89">
        <v>0</v>
      </c>
    </row>
    <row r="90" spans="1:10" x14ac:dyDescent="0.25">
      <c r="A90" t="s">
        <v>101</v>
      </c>
      <c r="B90">
        <f>COUNTIF(Foglio1!H$16:X$726,Foglio2!A90)</f>
        <v>0</v>
      </c>
      <c r="C90">
        <f>COUNTIF(Foglio1!H$16:X$320,Foglio2!A90)+COUNTIF(Foglio1!H$654:X$696,Foglio2!A90)</f>
        <v>0</v>
      </c>
      <c r="D90">
        <f>COUNTIF(Foglio1!H$322:X$650,Foglio2!A90)+COUNTIF(Foglio1!H$700:X$726,Foglio2!A90)</f>
        <v>0</v>
      </c>
      <c r="G90" t="s">
        <v>30</v>
      </c>
      <c r="H90">
        <v>1</v>
      </c>
      <c r="I90">
        <v>1</v>
      </c>
      <c r="J90">
        <v>0</v>
      </c>
    </row>
    <row r="91" spans="1:10" x14ac:dyDescent="0.25">
      <c r="A91" t="s">
        <v>102</v>
      </c>
      <c r="B91">
        <f>COUNTIF(Foglio1!H$16:X$726,Foglio2!A91)</f>
        <v>8</v>
      </c>
      <c r="C91">
        <f>COUNTIF(Foglio1!H$16:X$320,Foglio2!A91)+COUNTIF(Foglio1!H$654:X$696,Foglio2!A91)</f>
        <v>3</v>
      </c>
      <c r="D91">
        <f>COUNTIF(Foglio1!H$322:X$650,Foglio2!A91)+COUNTIF(Foglio1!H$700:X$726,Foglio2!A91)</f>
        <v>5</v>
      </c>
      <c r="G91" t="s">
        <v>67</v>
      </c>
      <c r="H91">
        <v>1</v>
      </c>
      <c r="I91">
        <v>0</v>
      </c>
      <c r="J91">
        <v>1</v>
      </c>
    </row>
    <row r="92" spans="1:10" x14ac:dyDescent="0.25">
      <c r="A92" t="s">
        <v>103</v>
      </c>
      <c r="B92">
        <f>COUNTIF(Foglio1!H$16:X$726,Foglio2!A92)</f>
        <v>5</v>
      </c>
      <c r="C92">
        <f>COUNTIF(Foglio1!H$16:X$320,Foglio2!A92)+COUNTIF(Foglio1!H$654:X$696,Foglio2!A92)</f>
        <v>3</v>
      </c>
      <c r="D92">
        <f>COUNTIF(Foglio1!H$322:X$650,Foglio2!A92)+COUNTIF(Foglio1!H$700:X$726,Foglio2!A92)</f>
        <v>2</v>
      </c>
      <c r="G92" t="s">
        <v>64</v>
      </c>
      <c r="H92">
        <v>1</v>
      </c>
      <c r="I92">
        <v>0</v>
      </c>
      <c r="J92">
        <v>1</v>
      </c>
    </row>
    <row r="93" spans="1:10" x14ac:dyDescent="0.25">
      <c r="A93" t="s">
        <v>188</v>
      </c>
      <c r="B93">
        <f>COUNTIF(Foglio1!H$16:X$726,Foglio2!A93)</f>
        <v>32</v>
      </c>
      <c r="C93">
        <f>COUNTIF(Foglio1!H$16:X$320,Foglio2!A93)+COUNTIF(Foglio1!H$654:X$696,Foglio2!A93)</f>
        <v>12</v>
      </c>
      <c r="D93">
        <f>COUNTIF(Foglio1!H$322:X$650,Foglio2!A93)+COUNTIF(Foglio1!H$700:X$726,Foglio2!A93)</f>
        <v>20</v>
      </c>
      <c r="G93" t="s">
        <v>85</v>
      </c>
      <c r="H93">
        <v>1</v>
      </c>
      <c r="I93">
        <v>1</v>
      </c>
      <c r="J93">
        <v>0</v>
      </c>
    </row>
    <row r="94" spans="1:10" x14ac:dyDescent="0.25">
      <c r="A94" t="s">
        <v>222</v>
      </c>
      <c r="B94">
        <f>COUNTIF(Foglio1!H$16:X$726,Foglio2!A94)</f>
        <v>20</v>
      </c>
      <c r="C94">
        <f>COUNTIF(Foglio1!H$16:X$320,Foglio2!A94)+COUNTIF(Foglio1!H$654:X$696,Foglio2!A94)</f>
        <v>10</v>
      </c>
      <c r="D94">
        <f>COUNTIF(Foglio1!H$322:X$650,Foglio2!A94)+COUNTIF(Foglio1!H$700:X$726,Foglio2!A94)</f>
        <v>10</v>
      </c>
      <c r="G94" t="s">
        <v>49</v>
      </c>
      <c r="H94">
        <v>1</v>
      </c>
      <c r="I94">
        <v>1</v>
      </c>
      <c r="J94">
        <v>0</v>
      </c>
    </row>
    <row r="95" spans="1:10" x14ac:dyDescent="0.25">
      <c r="A95" t="s">
        <v>358</v>
      </c>
      <c r="B95">
        <f>COUNTIF(Foglio1!H$16:X$726,Foglio2!A95)</f>
        <v>3</v>
      </c>
      <c r="C95">
        <f>COUNTIF(Foglio1!H$16:X$320,Foglio2!A95)+COUNTIF(Foglio1!H$654:X$696,Foglio2!A95)</f>
        <v>2</v>
      </c>
      <c r="D95">
        <f>COUNTIF(Foglio1!H$322:X$650,Foglio2!A95)+COUNTIF(Foglio1!H$700:X$726,Foglio2!A95)</f>
        <v>1</v>
      </c>
      <c r="G95" t="s">
        <v>91</v>
      </c>
      <c r="H95">
        <v>1</v>
      </c>
      <c r="I95">
        <v>1</v>
      </c>
      <c r="J95">
        <v>0</v>
      </c>
    </row>
    <row r="96" spans="1:10" x14ac:dyDescent="0.25">
      <c r="A96" t="s">
        <v>73</v>
      </c>
      <c r="B96">
        <f>COUNTIF(Foglio1!H$16:X$726,Foglio2!A96)</f>
        <v>31</v>
      </c>
      <c r="C96">
        <f>COUNTIF(Foglio1!H$16:X$320,Foglio2!A96)+COUNTIF(Foglio1!H$654:X$696,Foglio2!A96)</f>
        <v>21</v>
      </c>
      <c r="D96">
        <f>COUNTIF(Foglio1!H$322:X$650,Foglio2!A96)+COUNTIF(Foglio1!H$700:X$726,Foglio2!A96)</f>
        <v>10</v>
      </c>
      <c r="G96" t="s">
        <v>92</v>
      </c>
      <c r="H96">
        <v>1</v>
      </c>
      <c r="I96">
        <v>1</v>
      </c>
      <c r="J96">
        <v>0</v>
      </c>
    </row>
    <row r="97" spans="1:10" x14ac:dyDescent="0.25">
      <c r="A97" t="s">
        <v>74</v>
      </c>
      <c r="B97">
        <f>COUNTIF(Foglio1!H$16:X$726,Foglio2!A97)</f>
        <v>0</v>
      </c>
      <c r="C97">
        <f>COUNTIF(Foglio1!H$16:X$320,Foglio2!A97)+COUNTIF(Foglio1!H$654:X$696,Foglio2!A97)</f>
        <v>0</v>
      </c>
      <c r="D97">
        <f>COUNTIF(Foglio1!H$322:X$650,Foglio2!A97)+COUNTIF(Foglio1!H$700:X$726,Foglio2!A97)</f>
        <v>0</v>
      </c>
      <c r="G97" t="s">
        <v>78</v>
      </c>
      <c r="H97">
        <v>1</v>
      </c>
      <c r="I97">
        <v>0</v>
      </c>
      <c r="J97">
        <v>1</v>
      </c>
    </row>
    <row r="98" spans="1:10" x14ac:dyDescent="0.25">
      <c r="A98" t="s">
        <v>78</v>
      </c>
      <c r="B98">
        <f>COUNTIF(Foglio1!H$16:X$726,Foglio2!A98)</f>
        <v>1</v>
      </c>
      <c r="C98">
        <f>COUNTIF(Foglio1!H$16:X$320,Foglio2!A98)+COUNTIF(Foglio1!H$654:X$696,Foglio2!A98)</f>
        <v>0</v>
      </c>
      <c r="D98">
        <f>COUNTIF(Foglio1!H$322:X$650,Foglio2!A98)+COUNTIF(Foglio1!H$700:X$726,Foglio2!A98)</f>
        <v>1</v>
      </c>
      <c r="G98" t="s">
        <v>70</v>
      </c>
      <c r="H98">
        <v>1</v>
      </c>
      <c r="I98">
        <v>0</v>
      </c>
      <c r="J98">
        <v>1</v>
      </c>
    </row>
    <row r="99" spans="1:10" x14ac:dyDescent="0.25">
      <c r="A99" t="s">
        <v>80</v>
      </c>
      <c r="B99">
        <f>COUNTIF(Foglio1!H$16:X$726,Foglio2!A99)</f>
        <v>20</v>
      </c>
      <c r="C99">
        <f>COUNTIF(Foglio1!H$16:X$320,Foglio2!A99)+COUNTIF(Foglio1!H$654:X$696,Foglio2!A99)</f>
        <v>9</v>
      </c>
      <c r="D99">
        <f>COUNTIF(Foglio1!H$322:X$650,Foglio2!A99)+COUNTIF(Foglio1!H$700:X$726,Foglio2!A99)</f>
        <v>11</v>
      </c>
      <c r="G99" t="s">
        <v>94</v>
      </c>
      <c r="H99">
        <v>0</v>
      </c>
      <c r="I99">
        <v>0</v>
      </c>
      <c r="J99">
        <v>0</v>
      </c>
    </row>
    <row r="100" spans="1:10" x14ac:dyDescent="0.25">
      <c r="A100" t="s">
        <v>81</v>
      </c>
      <c r="B100">
        <f>COUNTIF(Foglio1!H$16:X$726,Foglio2!A100)</f>
        <v>5</v>
      </c>
      <c r="C100">
        <f>COUNTIF(Foglio1!H$16:X$320,Foglio2!A100)+COUNTIF(Foglio1!H$654:X$696,Foglio2!A100)</f>
        <v>2</v>
      </c>
      <c r="D100">
        <f>COUNTIF(Foglio1!H$322:X$650,Foglio2!A100)+COUNTIF(Foglio1!H$700:X$726,Foglio2!A100)</f>
        <v>3</v>
      </c>
      <c r="G100" t="s">
        <v>56</v>
      </c>
      <c r="H100">
        <v>0</v>
      </c>
      <c r="I100">
        <v>0</v>
      </c>
      <c r="J100">
        <v>0</v>
      </c>
    </row>
    <row r="101" spans="1:10" x14ac:dyDescent="0.25">
      <c r="A101" t="s">
        <v>82</v>
      </c>
      <c r="B101">
        <f>COUNTIF(Foglio1!H$16:X$726,Foglio2!A101)</f>
        <v>20</v>
      </c>
      <c r="C101">
        <f>COUNTIF(Foglio1!H$16:X$320,Foglio2!A101)+COUNTIF(Foglio1!H$654:X$696,Foglio2!A101)</f>
        <v>9</v>
      </c>
      <c r="D101">
        <f>COUNTIF(Foglio1!H$322:X$650,Foglio2!A101)+COUNTIF(Foglio1!H$700:X$726,Foglio2!A101)</f>
        <v>11</v>
      </c>
      <c r="G101" t="s">
        <v>99</v>
      </c>
      <c r="H101">
        <v>0</v>
      </c>
      <c r="I101">
        <v>0</v>
      </c>
      <c r="J101">
        <v>0</v>
      </c>
    </row>
    <row r="102" spans="1:10" x14ac:dyDescent="0.25">
      <c r="A102" t="s">
        <v>83</v>
      </c>
      <c r="B102">
        <f>COUNTIF(Foglio1!H$16:X$726,Foglio2!A102)</f>
        <v>48</v>
      </c>
      <c r="C102">
        <f>COUNTIF(Foglio1!H$16:X$320,Foglio2!A102)+COUNTIF(Foglio1!H$654:X$696,Foglio2!A102)</f>
        <v>29</v>
      </c>
      <c r="D102">
        <f>COUNTIF(Foglio1!H$322:X$650,Foglio2!A102)+COUNTIF(Foglio1!H$700:X$726,Foglio2!A102)</f>
        <v>19</v>
      </c>
      <c r="G102" t="s">
        <v>51</v>
      </c>
      <c r="H102">
        <v>0</v>
      </c>
      <c r="I102">
        <v>0</v>
      </c>
      <c r="J102">
        <v>0</v>
      </c>
    </row>
    <row r="103" spans="1:10" x14ac:dyDescent="0.25">
      <c r="A103" t="s">
        <v>99</v>
      </c>
      <c r="B103">
        <f>COUNTIF(Foglio1!H$16:X$726,Foglio2!A103)</f>
        <v>0</v>
      </c>
      <c r="C103">
        <f>COUNTIF(Foglio1!H$16:X$320,Foglio2!A103)+COUNTIF(Foglio1!H$654:X$696,Foglio2!A103)</f>
        <v>0</v>
      </c>
      <c r="D103">
        <f>COUNTIF(Foglio1!H$322:X$650,Foglio2!A103)+COUNTIF(Foglio1!H$700:X$726,Foglio2!A103)</f>
        <v>0</v>
      </c>
      <c r="G103" t="s">
        <v>59</v>
      </c>
      <c r="H103">
        <v>0</v>
      </c>
      <c r="I103">
        <v>0</v>
      </c>
      <c r="J103">
        <v>0</v>
      </c>
    </row>
    <row r="104" spans="1:10" x14ac:dyDescent="0.25">
      <c r="A104" t="s">
        <v>105</v>
      </c>
      <c r="B104">
        <f>COUNTIF(Foglio1!H$16:X$726,Foglio2!A104)</f>
        <v>28</v>
      </c>
      <c r="C104">
        <f>COUNTIF(Foglio1!H$16:X$320,Foglio2!A104)+COUNTIF(Foglio1!H$654:X$696,Foglio2!A104)</f>
        <v>18</v>
      </c>
      <c r="D104">
        <f>COUNTIF(Foglio1!H$322:X$650,Foglio2!A104)+COUNTIF(Foglio1!H$700:X$726,Foglio2!A104)</f>
        <v>10</v>
      </c>
      <c r="G104" t="s">
        <v>77</v>
      </c>
      <c r="H104">
        <v>0</v>
      </c>
      <c r="I104">
        <v>0</v>
      </c>
      <c r="J104">
        <v>0</v>
      </c>
    </row>
    <row r="105" spans="1:10" x14ac:dyDescent="0.25">
      <c r="A105" t="s">
        <v>139</v>
      </c>
      <c r="B105">
        <f>COUNTIF(Foglio1!H$16:X$726,Foglio2!A105)</f>
        <v>39</v>
      </c>
      <c r="C105">
        <f>COUNTIF(Foglio1!H$16:X$320,Foglio2!A105)+COUNTIF(Foglio1!H$654:X$696,Foglio2!A105)</f>
        <v>19</v>
      </c>
      <c r="D105">
        <f>COUNTIF(Foglio1!H$322:X$650,Foglio2!A105)+COUNTIF(Foglio1!H$700:X$726,Foglio2!A105)</f>
        <v>20</v>
      </c>
      <c r="G105" t="s">
        <v>101</v>
      </c>
      <c r="H105">
        <v>0</v>
      </c>
      <c r="I105">
        <v>0</v>
      </c>
      <c r="J105">
        <v>0</v>
      </c>
    </row>
    <row r="106" spans="1:10" x14ac:dyDescent="0.25">
      <c r="A106" t="s">
        <v>17</v>
      </c>
      <c r="B106">
        <f>COUNTIF(Foglio1!H$16:X$726,Foglio2!A106)</f>
        <v>39</v>
      </c>
      <c r="C106">
        <f>COUNTIF(Foglio1!H$16:X$320,Foglio2!A106)+COUNTIF(Foglio1!H$654:X$696,Foglio2!A106)</f>
        <v>22</v>
      </c>
      <c r="D106">
        <f>COUNTIF(Foglio1!H$322:X$650,Foglio2!A106)+COUNTIF(Foglio1!H$700:X$726,Foglio2!A106)</f>
        <v>17</v>
      </c>
      <c r="G106" t="s">
        <v>50</v>
      </c>
      <c r="H106">
        <v>0</v>
      </c>
      <c r="I106">
        <v>0</v>
      </c>
      <c r="J106">
        <v>0</v>
      </c>
    </row>
    <row r="107" spans="1:10" x14ac:dyDescent="0.25">
      <c r="A107" t="s">
        <v>158</v>
      </c>
      <c r="B107">
        <f>COUNTIF(Foglio1!H$16:X$726,Foglio2!A107)</f>
        <v>9</v>
      </c>
      <c r="C107">
        <f>COUNTIF(Foglio1!H$16:X$320,Foglio2!A107)+COUNTIF(Foglio1!H$654:X$696,Foglio2!A107)</f>
        <v>8</v>
      </c>
      <c r="D107">
        <f>COUNTIF(Foglio1!H$322:X$650,Foglio2!A107)+COUNTIF(Foglio1!H$700:X$726,Foglio2!A107)</f>
        <v>1</v>
      </c>
      <c r="G107" t="s">
        <v>66</v>
      </c>
      <c r="H107">
        <v>0</v>
      </c>
      <c r="I107">
        <v>0</v>
      </c>
      <c r="J107">
        <v>0</v>
      </c>
    </row>
    <row r="108" spans="1:10" x14ac:dyDescent="0.25">
      <c r="A108" t="s">
        <v>169</v>
      </c>
      <c r="B108">
        <f>COUNTIF(Foglio1!H$16:X$726,Foglio2!A108)</f>
        <v>7</v>
      </c>
      <c r="C108">
        <f>COUNTIF(Foglio1!H$16:X$320,Foglio2!A108)+COUNTIF(Foglio1!H$654:X$696,Foglio2!A108)</f>
        <v>1</v>
      </c>
      <c r="D108">
        <f>COUNTIF(Foglio1!H$322:X$650,Foglio2!A108)+COUNTIF(Foglio1!H$700:X$726,Foglio2!A108)</f>
        <v>6</v>
      </c>
      <c r="G108" t="s">
        <v>43</v>
      </c>
      <c r="H108">
        <v>0</v>
      </c>
      <c r="I108">
        <v>0</v>
      </c>
      <c r="J108">
        <v>0</v>
      </c>
    </row>
    <row r="109" spans="1:10" x14ac:dyDescent="0.25">
      <c r="A109" t="s">
        <v>794</v>
      </c>
      <c r="B109">
        <f>COUNTIF(Foglio1!H$16:X$726,Foglio2!A109)</f>
        <v>8</v>
      </c>
      <c r="C109">
        <f>COUNTIF(Foglio1!H$16:X$320,Foglio2!A109)+COUNTIF(Foglio1!H$654:X$696,Foglio2!A109)</f>
        <v>1</v>
      </c>
      <c r="D109">
        <f>COUNTIF(Foglio1!H$322:X$650,Foglio2!A109)+COUNTIF(Foglio1!H$700:X$726,Foglio2!A109)</f>
        <v>7</v>
      </c>
      <c r="G109" t="s">
        <v>74</v>
      </c>
      <c r="H109">
        <v>0</v>
      </c>
      <c r="I109">
        <v>0</v>
      </c>
      <c r="J109">
        <v>0</v>
      </c>
    </row>
    <row r="219" spans="7:8" x14ac:dyDescent="0.25">
      <c r="G219" s="17"/>
      <c r="H219" s="17"/>
    </row>
  </sheetData>
  <sortState ref="G3:J109">
    <sortCondition descending="1" ref="H3:H109"/>
    <sortCondition ref="G3:G109"/>
  </sortState>
  <mergeCells count="2">
    <mergeCell ref="P52:P53"/>
    <mergeCell ref="Q50:Q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0"/>
  <sheetViews>
    <sheetView tabSelected="1" topLeftCell="M1" zoomScaleNormal="100" workbookViewId="0">
      <selection activeCell="Y1" sqref="Y1"/>
    </sheetView>
  </sheetViews>
  <sheetFormatPr defaultRowHeight="15" x14ac:dyDescent="0.25"/>
  <cols>
    <col min="1" max="1" width="16.5703125" bestFit="1" customWidth="1"/>
    <col min="14" max="14" width="16.5703125" bestFit="1" customWidth="1"/>
  </cols>
  <sheetData>
    <row r="1" spans="1:24" x14ac:dyDescent="0.25">
      <c r="A1" s="20" t="s">
        <v>1072</v>
      </c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 t="s">
        <v>1073</v>
      </c>
      <c r="N1" s="16" t="s">
        <v>1074</v>
      </c>
      <c r="O1" s="16">
        <v>1</v>
      </c>
      <c r="P1" s="16">
        <v>2</v>
      </c>
      <c r="Q1" s="16">
        <v>3</v>
      </c>
      <c r="R1" s="16">
        <v>4</v>
      </c>
      <c r="S1" s="16">
        <v>5</v>
      </c>
      <c r="T1" s="16">
        <v>6</v>
      </c>
      <c r="U1" s="16">
        <v>7</v>
      </c>
      <c r="V1" s="16">
        <v>8</v>
      </c>
      <c r="W1" s="16">
        <v>9</v>
      </c>
      <c r="X1" s="16" t="s">
        <v>1073</v>
      </c>
    </row>
    <row r="2" spans="1:24" x14ac:dyDescent="0.25">
      <c r="A2" s="2" t="s">
        <v>19</v>
      </c>
      <c r="B2" s="2">
        <v>105</v>
      </c>
      <c r="C2" s="2">
        <v>57</v>
      </c>
      <c r="D2" s="2">
        <v>17</v>
      </c>
      <c r="E2" s="2">
        <v>15</v>
      </c>
      <c r="F2" s="2">
        <v>37</v>
      </c>
      <c r="G2" s="2">
        <v>25</v>
      </c>
      <c r="H2" s="2">
        <v>8</v>
      </c>
      <c r="I2" s="2">
        <v>2</v>
      </c>
      <c r="J2" s="2">
        <v>10</v>
      </c>
      <c r="K2" s="2">
        <f t="shared" ref="K2:K33" si="0">SUM(B2:J2)</f>
        <v>276</v>
      </c>
      <c r="N2" s="2" t="s">
        <v>19</v>
      </c>
      <c r="O2">
        <f t="shared" ref="O2:O33" si="1">(B2/$K2)*100</f>
        <v>38.04347826086957</v>
      </c>
      <c r="P2">
        <f t="shared" ref="P2:P33" si="2">(C2/$K2)*100</f>
        <v>20.652173913043477</v>
      </c>
      <c r="Q2">
        <f t="shared" ref="Q2:Q33" si="3">(D2/$K2)*100</f>
        <v>6.1594202898550732</v>
      </c>
      <c r="R2">
        <f t="shared" ref="R2:R33" si="4">(E2/$K2)*100</f>
        <v>5.4347826086956523</v>
      </c>
      <c r="S2">
        <f t="shared" ref="S2:S33" si="5">(F2/$K2)*100</f>
        <v>13.405797101449277</v>
      </c>
      <c r="T2">
        <f t="shared" ref="T2:T33" si="6">(G2/$K2)*100</f>
        <v>9.0579710144927539</v>
      </c>
      <c r="U2">
        <f t="shared" ref="U2:U33" si="7">(H2/$K2)*100</f>
        <v>2.8985507246376812</v>
      </c>
      <c r="V2">
        <f t="shared" ref="V2:V33" si="8">(I2/$K2)*100</f>
        <v>0.72463768115942029</v>
      </c>
      <c r="W2">
        <f t="shared" ref="W2:W33" si="9">(J2/$K2)*100</f>
        <v>3.6231884057971016</v>
      </c>
      <c r="X2">
        <f t="shared" ref="X2:X33" si="10">SUM(O2:W2)</f>
        <v>100.00000000000003</v>
      </c>
    </row>
    <row r="3" spans="1:24" x14ac:dyDescent="0.25">
      <c r="A3" s="2" t="s">
        <v>93</v>
      </c>
      <c r="B3" s="2">
        <v>3</v>
      </c>
      <c r="C3" s="2">
        <v>0</v>
      </c>
      <c r="D3" s="2">
        <v>0</v>
      </c>
      <c r="E3" s="2">
        <v>0</v>
      </c>
      <c r="F3" s="2">
        <v>0</v>
      </c>
      <c r="G3" s="2">
        <v>5</v>
      </c>
      <c r="H3" s="2">
        <v>3</v>
      </c>
      <c r="I3" s="2">
        <v>1</v>
      </c>
      <c r="J3" s="2">
        <v>0</v>
      </c>
      <c r="K3" s="2">
        <f t="shared" si="0"/>
        <v>12</v>
      </c>
      <c r="N3" s="2" t="s">
        <v>93</v>
      </c>
      <c r="O3">
        <f t="shared" si="1"/>
        <v>25</v>
      </c>
      <c r="P3">
        <f t="shared" si="2"/>
        <v>0</v>
      </c>
      <c r="Q3">
        <f t="shared" si="3"/>
        <v>0</v>
      </c>
      <c r="R3">
        <f t="shared" si="4"/>
        <v>0</v>
      </c>
      <c r="S3">
        <f t="shared" si="5"/>
        <v>0</v>
      </c>
      <c r="T3">
        <f t="shared" si="6"/>
        <v>41.666666666666671</v>
      </c>
      <c r="U3">
        <f t="shared" si="7"/>
        <v>25</v>
      </c>
      <c r="V3">
        <f t="shared" si="8"/>
        <v>8.3333333333333321</v>
      </c>
      <c r="W3">
        <f t="shared" si="9"/>
        <v>0</v>
      </c>
      <c r="X3">
        <f t="shared" si="10"/>
        <v>100</v>
      </c>
    </row>
    <row r="4" spans="1:24" x14ac:dyDescent="0.25">
      <c r="A4" s="2" t="s">
        <v>94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f t="shared" si="0"/>
        <v>0</v>
      </c>
      <c r="N4" s="2" t="s">
        <v>94</v>
      </c>
      <c r="O4" t="e">
        <f t="shared" si="1"/>
        <v>#DIV/0!</v>
      </c>
      <c r="P4" t="e">
        <f t="shared" si="2"/>
        <v>#DIV/0!</v>
      </c>
      <c r="Q4" t="e">
        <f t="shared" si="3"/>
        <v>#DIV/0!</v>
      </c>
      <c r="R4" t="e">
        <f t="shared" si="4"/>
        <v>#DIV/0!</v>
      </c>
      <c r="S4" t="e">
        <f t="shared" si="5"/>
        <v>#DIV/0!</v>
      </c>
      <c r="T4" t="e">
        <f t="shared" si="6"/>
        <v>#DIV/0!</v>
      </c>
      <c r="U4" t="e">
        <f t="shared" si="7"/>
        <v>#DIV/0!</v>
      </c>
      <c r="V4" t="e">
        <f t="shared" si="8"/>
        <v>#DIV/0!</v>
      </c>
      <c r="W4" t="e">
        <f t="shared" si="9"/>
        <v>#DIV/0!</v>
      </c>
      <c r="X4" t="e">
        <f t="shared" si="10"/>
        <v>#DIV/0!</v>
      </c>
    </row>
    <row r="5" spans="1:24" x14ac:dyDescent="0.25">
      <c r="A5" s="2" t="s">
        <v>87</v>
      </c>
      <c r="B5" s="2">
        <v>8</v>
      </c>
      <c r="C5" s="2">
        <v>6</v>
      </c>
      <c r="D5" s="2">
        <v>1</v>
      </c>
      <c r="E5" s="2">
        <v>1</v>
      </c>
      <c r="F5" s="2">
        <v>3</v>
      </c>
      <c r="G5" s="2">
        <v>2</v>
      </c>
      <c r="H5" s="2">
        <v>0</v>
      </c>
      <c r="I5" s="2">
        <v>0</v>
      </c>
      <c r="J5" s="2">
        <v>0</v>
      </c>
      <c r="K5" s="2">
        <f t="shared" si="0"/>
        <v>21</v>
      </c>
      <c r="N5" s="2" t="s">
        <v>87</v>
      </c>
      <c r="O5">
        <f t="shared" si="1"/>
        <v>38.095238095238095</v>
      </c>
      <c r="P5">
        <f t="shared" si="2"/>
        <v>28.571428571428569</v>
      </c>
      <c r="Q5">
        <f t="shared" si="3"/>
        <v>4.7619047619047619</v>
      </c>
      <c r="R5">
        <f t="shared" si="4"/>
        <v>4.7619047619047619</v>
      </c>
      <c r="S5">
        <f t="shared" si="5"/>
        <v>14.285714285714285</v>
      </c>
      <c r="T5">
        <f t="shared" si="6"/>
        <v>9.5238095238095237</v>
      </c>
      <c r="U5">
        <f t="shared" si="7"/>
        <v>0</v>
      </c>
      <c r="V5">
        <f t="shared" si="8"/>
        <v>0</v>
      </c>
      <c r="W5">
        <f t="shared" si="9"/>
        <v>0</v>
      </c>
      <c r="X5">
        <f t="shared" si="10"/>
        <v>99.999999999999972</v>
      </c>
    </row>
    <row r="6" spans="1:24" x14ac:dyDescent="0.25">
      <c r="A6" s="2" t="s">
        <v>57</v>
      </c>
      <c r="B6" s="2">
        <v>2</v>
      </c>
      <c r="C6" s="2">
        <v>0</v>
      </c>
      <c r="D6" s="2">
        <v>0</v>
      </c>
      <c r="E6" s="2">
        <v>1</v>
      </c>
      <c r="F6" s="2">
        <v>4</v>
      </c>
      <c r="G6" s="2">
        <v>0</v>
      </c>
      <c r="H6" s="2">
        <v>0</v>
      </c>
      <c r="I6" s="2">
        <v>0</v>
      </c>
      <c r="J6" s="2">
        <v>0</v>
      </c>
      <c r="K6" s="2">
        <f t="shared" si="0"/>
        <v>7</v>
      </c>
      <c r="N6" s="2" t="s">
        <v>57</v>
      </c>
      <c r="O6">
        <f t="shared" si="1"/>
        <v>28.571428571428569</v>
      </c>
      <c r="P6">
        <f t="shared" si="2"/>
        <v>0</v>
      </c>
      <c r="Q6">
        <f t="shared" si="3"/>
        <v>0</v>
      </c>
      <c r="R6">
        <f t="shared" si="4"/>
        <v>14.285714285714285</v>
      </c>
      <c r="S6">
        <f t="shared" si="5"/>
        <v>57.142857142857139</v>
      </c>
      <c r="T6">
        <f t="shared" si="6"/>
        <v>0</v>
      </c>
      <c r="U6">
        <f t="shared" si="7"/>
        <v>0</v>
      </c>
      <c r="V6">
        <f t="shared" si="8"/>
        <v>0</v>
      </c>
      <c r="W6">
        <f t="shared" si="9"/>
        <v>0</v>
      </c>
      <c r="X6">
        <f t="shared" si="10"/>
        <v>100</v>
      </c>
    </row>
    <row r="7" spans="1:24" x14ac:dyDescent="0.25">
      <c r="A7" s="2" t="s">
        <v>65</v>
      </c>
      <c r="B7" s="2">
        <v>226</v>
      </c>
      <c r="C7" s="2">
        <v>30</v>
      </c>
      <c r="D7" s="2">
        <v>14</v>
      </c>
      <c r="E7" s="2">
        <v>103</v>
      </c>
      <c r="F7" s="2">
        <v>112</v>
      </c>
      <c r="G7" s="2">
        <v>94</v>
      </c>
      <c r="H7" s="2">
        <v>74</v>
      </c>
      <c r="I7" s="2">
        <v>42</v>
      </c>
      <c r="J7" s="2">
        <v>116</v>
      </c>
      <c r="K7" s="2">
        <f t="shared" si="0"/>
        <v>811</v>
      </c>
      <c r="N7" s="2" t="s">
        <v>65</v>
      </c>
      <c r="O7">
        <f t="shared" si="1"/>
        <v>27.866831072749694</v>
      </c>
      <c r="P7">
        <f t="shared" si="2"/>
        <v>3.6991368680641186</v>
      </c>
      <c r="Q7">
        <f t="shared" si="3"/>
        <v>1.726263871763255</v>
      </c>
      <c r="R7">
        <f t="shared" si="4"/>
        <v>12.700369913686806</v>
      </c>
      <c r="S7">
        <f t="shared" si="5"/>
        <v>13.81011097410604</v>
      </c>
      <c r="T7">
        <f t="shared" si="6"/>
        <v>11.590628853267571</v>
      </c>
      <c r="U7">
        <f t="shared" si="7"/>
        <v>9.1245376078914919</v>
      </c>
      <c r="V7">
        <f t="shared" si="8"/>
        <v>5.1787916152897653</v>
      </c>
      <c r="W7">
        <f t="shared" si="9"/>
        <v>14.303329223181258</v>
      </c>
      <c r="X7">
        <f t="shared" si="10"/>
        <v>100</v>
      </c>
    </row>
    <row r="8" spans="1:24" x14ac:dyDescent="0.25">
      <c r="A8" s="2" t="s">
        <v>100</v>
      </c>
      <c r="B8" s="2">
        <v>16</v>
      </c>
      <c r="C8" s="2">
        <v>0</v>
      </c>
      <c r="D8" s="2">
        <v>1</v>
      </c>
      <c r="E8" s="2">
        <v>0</v>
      </c>
      <c r="F8" s="2">
        <v>1</v>
      </c>
      <c r="G8" s="2">
        <v>17</v>
      </c>
      <c r="H8" s="2">
        <v>11</v>
      </c>
      <c r="I8" s="2">
        <v>3</v>
      </c>
      <c r="J8" s="2">
        <v>0</v>
      </c>
      <c r="K8" s="2">
        <f t="shared" si="0"/>
        <v>49</v>
      </c>
      <c r="N8" s="2" t="s">
        <v>100</v>
      </c>
      <c r="O8">
        <f t="shared" si="1"/>
        <v>32.653061224489797</v>
      </c>
      <c r="P8">
        <f t="shared" si="2"/>
        <v>0</v>
      </c>
      <c r="Q8">
        <f t="shared" si="3"/>
        <v>2.0408163265306123</v>
      </c>
      <c r="R8">
        <f t="shared" si="4"/>
        <v>0</v>
      </c>
      <c r="S8">
        <f t="shared" si="5"/>
        <v>2.0408163265306123</v>
      </c>
      <c r="T8">
        <f t="shared" si="6"/>
        <v>34.693877551020407</v>
      </c>
      <c r="U8">
        <f t="shared" si="7"/>
        <v>22.448979591836736</v>
      </c>
      <c r="V8">
        <f t="shared" si="8"/>
        <v>6.1224489795918364</v>
      </c>
      <c r="W8">
        <f t="shared" si="9"/>
        <v>0</v>
      </c>
      <c r="X8">
        <f t="shared" si="10"/>
        <v>99.999999999999986</v>
      </c>
    </row>
    <row r="9" spans="1:24" x14ac:dyDescent="0.25">
      <c r="A9" s="2" t="s">
        <v>39</v>
      </c>
      <c r="B9" s="2">
        <v>262</v>
      </c>
      <c r="C9" s="2">
        <v>49</v>
      </c>
      <c r="D9" s="2">
        <v>9</v>
      </c>
      <c r="E9" s="2">
        <v>39</v>
      </c>
      <c r="F9" s="2">
        <v>105</v>
      </c>
      <c r="G9" s="2">
        <v>54</v>
      </c>
      <c r="H9" s="2">
        <v>21</v>
      </c>
      <c r="I9" s="2">
        <v>27</v>
      </c>
      <c r="J9" s="2">
        <v>22</v>
      </c>
      <c r="K9" s="2">
        <f t="shared" si="0"/>
        <v>588</v>
      </c>
      <c r="N9" s="2" t="s">
        <v>39</v>
      </c>
      <c r="O9">
        <f t="shared" si="1"/>
        <v>44.557823129251702</v>
      </c>
      <c r="P9">
        <f t="shared" si="2"/>
        <v>8.3333333333333321</v>
      </c>
      <c r="Q9">
        <f t="shared" si="3"/>
        <v>1.5306122448979591</v>
      </c>
      <c r="R9">
        <f t="shared" si="4"/>
        <v>6.6326530612244898</v>
      </c>
      <c r="S9">
        <f t="shared" si="5"/>
        <v>17.857142857142858</v>
      </c>
      <c r="T9">
        <f t="shared" si="6"/>
        <v>9.183673469387756</v>
      </c>
      <c r="U9">
        <f t="shared" si="7"/>
        <v>3.5714285714285712</v>
      </c>
      <c r="V9">
        <f t="shared" si="8"/>
        <v>4.591836734693878</v>
      </c>
      <c r="W9">
        <f t="shared" si="9"/>
        <v>3.7414965986394559</v>
      </c>
      <c r="X9">
        <f t="shared" si="10"/>
        <v>100</v>
      </c>
    </row>
    <row r="10" spans="1:24" x14ac:dyDescent="0.25">
      <c r="A10" s="2" t="s">
        <v>37</v>
      </c>
      <c r="B10" s="2">
        <v>40</v>
      </c>
      <c r="C10" s="2">
        <v>8</v>
      </c>
      <c r="D10" s="2">
        <v>2</v>
      </c>
      <c r="E10" s="2">
        <v>14</v>
      </c>
      <c r="F10" s="2">
        <v>7</v>
      </c>
      <c r="G10" s="2">
        <v>36</v>
      </c>
      <c r="H10" s="2">
        <v>45</v>
      </c>
      <c r="I10" s="2">
        <v>8</v>
      </c>
      <c r="J10" s="2">
        <v>32</v>
      </c>
      <c r="K10" s="2">
        <f t="shared" si="0"/>
        <v>192</v>
      </c>
      <c r="N10" s="2" t="s">
        <v>37</v>
      </c>
      <c r="O10">
        <f t="shared" si="1"/>
        <v>20.833333333333336</v>
      </c>
      <c r="P10">
        <f t="shared" si="2"/>
        <v>4.1666666666666661</v>
      </c>
      <c r="Q10">
        <f t="shared" si="3"/>
        <v>1.0416666666666665</v>
      </c>
      <c r="R10">
        <f t="shared" si="4"/>
        <v>7.291666666666667</v>
      </c>
      <c r="S10">
        <f t="shared" si="5"/>
        <v>3.6458333333333335</v>
      </c>
      <c r="T10">
        <f t="shared" si="6"/>
        <v>18.75</v>
      </c>
      <c r="U10">
        <f t="shared" si="7"/>
        <v>23.4375</v>
      </c>
      <c r="V10">
        <f t="shared" si="8"/>
        <v>4.1666666666666661</v>
      </c>
      <c r="W10">
        <f t="shared" si="9"/>
        <v>16.666666666666664</v>
      </c>
      <c r="X10">
        <f t="shared" si="10"/>
        <v>100</v>
      </c>
    </row>
    <row r="11" spans="1:24" x14ac:dyDescent="0.25">
      <c r="A11" s="2" t="s">
        <v>11</v>
      </c>
      <c r="B11" s="2">
        <v>197</v>
      </c>
      <c r="C11" s="2">
        <v>91</v>
      </c>
      <c r="D11" s="2">
        <v>15</v>
      </c>
      <c r="E11" s="2">
        <v>32</v>
      </c>
      <c r="F11" s="2">
        <v>81</v>
      </c>
      <c r="G11" s="2">
        <v>30</v>
      </c>
      <c r="H11" s="2">
        <v>13</v>
      </c>
      <c r="I11" s="2">
        <v>9</v>
      </c>
      <c r="J11" s="2">
        <v>13</v>
      </c>
      <c r="K11" s="2">
        <f t="shared" si="0"/>
        <v>481</v>
      </c>
      <c r="N11" s="2" t="s">
        <v>11</v>
      </c>
      <c r="O11">
        <f t="shared" si="1"/>
        <v>40.956340956340959</v>
      </c>
      <c r="P11">
        <f t="shared" si="2"/>
        <v>18.918918918918919</v>
      </c>
      <c r="Q11">
        <f t="shared" si="3"/>
        <v>3.1185031185031189</v>
      </c>
      <c r="R11">
        <f t="shared" si="4"/>
        <v>6.6528066528066532</v>
      </c>
      <c r="S11">
        <f t="shared" si="5"/>
        <v>16.839916839916842</v>
      </c>
      <c r="T11">
        <f t="shared" si="6"/>
        <v>6.2370062370062378</v>
      </c>
      <c r="U11">
        <f t="shared" si="7"/>
        <v>2.7027027027027026</v>
      </c>
      <c r="V11">
        <f t="shared" si="8"/>
        <v>1.8711018711018712</v>
      </c>
      <c r="W11">
        <f t="shared" si="9"/>
        <v>2.7027027027027026</v>
      </c>
      <c r="X11">
        <f t="shared" si="10"/>
        <v>100.00000000000001</v>
      </c>
    </row>
    <row r="12" spans="1:24" x14ac:dyDescent="0.25">
      <c r="A12" s="2" t="s">
        <v>12</v>
      </c>
      <c r="B12" s="2">
        <v>110</v>
      </c>
      <c r="C12" s="2">
        <v>45</v>
      </c>
      <c r="D12" s="2">
        <v>5</v>
      </c>
      <c r="E12" s="2">
        <v>17</v>
      </c>
      <c r="F12" s="2">
        <v>54</v>
      </c>
      <c r="G12" s="2">
        <v>7</v>
      </c>
      <c r="H12" s="2">
        <v>2</v>
      </c>
      <c r="I12" s="2">
        <v>6</v>
      </c>
      <c r="J12" s="2">
        <v>7</v>
      </c>
      <c r="K12" s="2">
        <f t="shared" si="0"/>
        <v>253</v>
      </c>
      <c r="N12" s="2" t="s">
        <v>12</v>
      </c>
      <c r="O12">
        <f t="shared" si="1"/>
        <v>43.478260869565219</v>
      </c>
      <c r="P12">
        <f t="shared" si="2"/>
        <v>17.786561264822133</v>
      </c>
      <c r="Q12">
        <f t="shared" si="3"/>
        <v>1.9762845849802373</v>
      </c>
      <c r="R12">
        <f t="shared" si="4"/>
        <v>6.7193675889328066</v>
      </c>
      <c r="S12">
        <f t="shared" si="5"/>
        <v>21.343873517786559</v>
      </c>
      <c r="T12">
        <f t="shared" si="6"/>
        <v>2.766798418972332</v>
      </c>
      <c r="U12">
        <f t="shared" si="7"/>
        <v>0.79051383399209485</v>
      </c>
      <c r="V12">
        <f t="shared" si="8"/>
        <v>2.3715415019762842</v>
      </c>
      <c r="W12">
        <f t="shared" si="9"/>
        <v>2.766798418972332</v>
      </c>
      <c r="X12">
        <f t="shared" si="10"/>
        <v>99.999999999999986</v>
      </c>
    </row>
    <row r="13" spans="1:24" x14ac:dyDescent="0.25">
      <c r="A13" s="2" t="s">
        <v>30</v>
      </c>
      <c r="B13" s="2">
        <v>2</v>
      </c>
      <c r="C13" s="2">
        <v>0</v>
      </c>
      <c r="D13" s="2">
        <v>1</v>
      </c>
      <c r="E13" s="2">
        <v>1</v>
      </c>
      <c r="F13" s="2">
        <v>7</v>
      </c>
      <c r="G13" s="2">
        <v>1</v>
      </c>
      <c r="H13" s="2">
        <v>0</v>
      </c>
      <c r="I13" s="2">
        <v>0</v>
      </c>
      <c r="J13" s="2">
        <v>0</v>
      </c>
      <c r="K13" s="2">
        <f t="shared" si="0"/>
        <v>12</v>
      </c>
      <c r="N13" s="2" t="s">
        <v>30</v>
      </c>
      <c r="O13">
        <f t="shared" si="1"/>
        <v>16.666666666666664</v>
      </c>
      <c r="P13">
        <f t="shared" si="2"/>
        <v>0</v>
      </c>
      <c r="Q13">
        <f t="shared" si="3"/>
        <v>8.3333333333333321</v>
      </c>
      <c r="R13">
        <f t="shared" si="4"/>
        <v>8.3333333333333321</v>
      </c>
      <c r="S13">
        <f t="shared" si="5"/>
        <v>58.333333333333336</v>
      </c>
      <c r="T13">
        <f t="shared" si="6"/>
        <v>8.3333333333333321</v>
      </c>
      <c r="U13">
        <f t="shared" si="7"/>
        <v>0</v>
      </c>
      <c r="V13">
        <f t="shared" si="8"/>
        <v>0</v>
      </c>
      <c r="W13">
        <f t="shared" si="9"/>
        <v>0</v>
      </c>
      <c r="X13">
        <f t="shared" si="10"/>
        <v>99.999999999999986</v>
      </c>
    </row>
    <row r="14" spans="1:24" x14ac:dyDescent="0.25">
      <c r="A14" s="2" t="s">
        <v>47</v>
      </c>
      <c r="B14" s="2">
        <v>20</v>
      </c>
      <c r="C14" s="2">
        <v>4</v>
      </c>
      <c r="D14" s="2">
        <v>0</v>
      </c>
      <c r="E14" s="2">
        <v>1</v>
      </c>
      <c r="F14" s="2">
        <v>1</v>
      </c>
      <c r="G14" s="2">
        <v>3</v>
      </c>
      <c r="H14" s="2">
        <v>0</v>
      </c>
      <c r="I14" s="2">
        <v>1</v>
      </c>
      <c r="J14" s="2">
        <v>0</v>
      </c>
      <c r="K14" s="2">
        <f t="shared" si="0"/>
        <v>30</v>
      </c>
      <c r="N14" s="2" t="s">
        <v>47</v>
      </c>
      <c r="O14">
        <f t="shared" si="1"/>
        <v>66.666666666666657</v>
      </c>
      <c r="P14">
        <f t="shared" si="2"/>
        <v>13.333333333333334</v>
      </c>
      <c r="Q14">
        <f t="shared" si="3"/>
        <v>0</v>
      </c>
      <c r="R14">
        <f t="shared" si="4"/>
        <v>3.3333333333333335</v>
      </c>
      <c r="S14">
        <f t="shared" si="5"/>
        <v>3.3333333333333335</v>
      </c>
      <c r="T14">
        <f t="shared" si="6"/>
        <v>10</v>
      </c>
      <c r="U14">
        <f t="shared" si="7"/>
        <v>0</v>
      </c>
      <c r="V14">
        <f t="shared" si="8"/>
        <v>3.3333333333333335</v>
      </c>
      <c r="W14">
        <f t="shared" si="9"/>
        <v>0</v>
      </c>
      <c r="X14">
        <f t="shared" si="10"/>
        <v>99.999999999999972</v>
      </c>
    </row>
    <row r="15" spans="1:24" x14ac:dyDescent="0.25">
      <c r="A15" s="2" t="s">
        <v>83</v>
      </c>
      <c r="B15" s="2">
        <v>225</v>
      </c>
      <c r="C15" s="2">
        <v>32</v>
      </c>
      <c r="D15" s="2">
        <v>0</v>
      </c>
      <c r="E15" s="2">
        <v>19</v>
      </c>
      <c r="F15" s="2">
        <v>16</v>
      </c>
      <c r="G15" s="2">
        <v>64</v>
      </c>
      <c r="H15" s="2">
        <v>31</v>
      </c>
      <c r="I15" s="2">
        <v>13</v>
      </c>
      <c r="J15" s="2">
        <v>15</v>
      </c>
      <c r="K15" s="2">
        <f t="shared" si="0"/>
        <v>415</v>
      </c>
      <c r="N15" s="2" t="s">
        <v>83</v>
      </c>
      <c r="O15">
        <f t="shared" si="1"/>
        <v>54.216867469879517</v>
      </c>
      <c r="P15">
        <f t="shared" si="2"/>
        <v>7.7108433734939767</v>
      </c>
      <c r="Q15">
        <f t="shared" si="3"/>
        <v>0</v>
      </c>
      <c r="R15">
        <f t="shared" si="4"/>
        <v>4.5783132530120483</v>
      </c>
      <c r="S15">
        <f t="shared" si="5"/>
        <v>3.8554216867469884</v>
      </c>
      <c r="T15">
        <f t="shared" si="6"/>
        <v>15.421686746987953</v>
      </c>
      <c r="U15">
        <f t="shared" si="7"/>
        <v>7.4698795180722897</v>
      </c>
      <c r="V15">
        <f t="shared" si="8"/>
        <v>3.132530120481928</v>
      </c>
      <c r="W15">
        <f t="shared" si="9"/>
        <v>3.6144578313253009</v>
      </c>
      <c r="X15">
        <f t="shared" si="10"/>
        <v>100.00000000000001</v>
      </c>
    </row>
    <row r="16" spans="1:24" x14ac:dyDescent="0.25">
      <c r="A16" s="2" t="s">
        <v>62</v>
      </c>
      <c r="B16" s="2">
        <v>24</v>
      </c>
      <c r="C16" s="2">
        <v>2</v>
      </c>
      <c r="D16" s="2">
        <v>2</v>
      </c>
      <c r="E16" s="2">
        <v>8</v>
      </c>
      <c r="F16" s="2">
        <v>3</v>
      </c>
      <c r="G16" s="2">
        <v>68</v>
      </c>
      <c r="H16" s="2">
        <v>44</v>
      </c>
      <c r="I16" s="2">
        <v>13</v>
      </c>
      <c r="J16" s="2">
        <v>12</v>
      </c>
      <c r="K16" s="2">
        <f t="shared" si="0"/>
        <v>176</v>
      </c>
      <c r="N16" s="2" t="s">
        <v>62</v>
      </c>
      <c r="O16">
        <f t="shared" si="1"/>
        <v>13.636363636363635</v>
      </c>
      <c r="P16">
        <f t="shared" si="2"/>
        <v>1.1363636363636365</v>
      </c>
      <c r="Q16">
        <f t="shared" si="3"/>
        <v>1.1363636363636365</v>
      </c>
      <c r="R16">
        <f t="shared" si="4"/>
        <v>4.5454545454545459</v>
      </c>
      <c r="S16">
        <f t="shared" si="5"/>
        <v>1.7045454545454544</v>
      </c>
      <c r="T16">
        <f t="shared" si="6"/>
        <v>38.636363636363633</v>
      </c>
      <c r="U16">
        <f t="shared" si="7"/>
        <v>25</v>
      </c>
      <c r="V16">
        <f t="shared" si="8"/>
        <v>7.3863636363636367</v>
      </c>
      <c r="W16">
        <f t="shared" si="9"/>
        <v>6.8181818181818175</v>
      </c>
      <c r="X16">
        <f t="shared" si="10"/>
        <v>99.999999999999986</v>
      </c>
    </row>
    <row r="17" spans="1:24" x14ac:dyDescent="0.25">
      <c r="A17" s="2" t="s">
        <v>34</v>
      </c>
      <c r="B17" s="2">
        <v>49</v>
      </c>
      <c r="C17" s="2">
        <v>10</v>
      </c>
      <c r="D17" s="2">
        <v>7</v>
      </c>
      <c r="E17" s="2">
        <v>12</v>
      </c>
      <c r="F17" s="2">
        <v>16</v>
      </c>
      <c r="G17" s="2">
        <v>52</v>
      </c>
      <c r="H17" s="2">
        <v>48</v>
      </c>
      <c r="I17" s="2">
        <v>13</v>
      </c>
      <c r="J17" s="2">
        <v>16</v>
      </c>
      <c r="K17" s="2">
        <f t="shared" si="0"/>
        <v>223</v>
      </c>
      <c r="N17" s="2" t="s">
        <v>34</v>
      </c>
      <c r="O17">
        <f t="shared" si="1"/>
        <v>21.973094170403588</v>
      </c>
      <c r="P17">
        <f t="shared" si="2"/>
        <v>4.4843049327354256</v>
      </c>
      <c r="Q17">
        <f t="shared" si="3"/>
        <v>3.1390134529147984</v>
      </c>
      <c r="R17">
        <f t="shared" si="4"/>
        <v>5.3811659192825116</v>
      </c>
      <c r="S17">
        <f t="shared" si="5"/>
        <v>7.1748878923766819</v>
      </c>
      <c r="T17">
        <f t="shared" si="6"/>
        <v>23.318385650224215</v>
      </c>
      <c r="U17">
        <f t="shared" si="7"/>
        <v>21.524663677130047</v>
      </c>
      <c r="V17">
        <f t="shared" si="8"/>
        <v>5.8295964125560538</v>
      </c>
      <c r="W17">
        <f t="shared" si="9"/>
        <v>7.1748878923766819</v>
      </c>
      <c r="X17">
        <f t="shared" si="10"/>
        <v>100.00000000000001</v>
      </c>
    </row>
    <row r="18" spans="1:24" x14ac:dyDescent="0.25">
      <c r="A18" s="2" t="s">
        <v>56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f t="shared" si="0"/>
        <v>0</v>
      </c>
      <c r="N18" s="2" t="s">
        <v>56</v>
      </c>
      <c r="O18" t="e">
        <f t="shared" si="1"/>
        <v>#DIV/0!</v>
      </c>
      <c r="P18" t="e">
        <f t="shared" si="2"/>
        <v>#DIV/0!</v>
      </c>
      <c r="Q18" t="e">
        <f t="shared" si="3"/>
        <v>#DIV/0!</v>
      </c>
      <c r="R18" t="e">
        <f t="shared" si="4"/>
        <v>#DIV/0!</v>
      </c>
      <c r="S18" t="e">
        <f t="shared" si="5"/>
        <v>#DIV/0!</v>
      </c>
      <c r="T18" t="e">
        <f t="shared" si="6"/>
        <v>#DIV/0!</v>
      </c>
      <c r="U18" t="e">
        <f t="shared" si="7"/>
        <v>#DIV/0!</v>
      </c>
      <c r="V18" t="e">
        <f t="shared" si="8"/>
        <v>#DIV/0!</v>
      </c>
      <c r="W18" t="e">
        <f t="shared" si="9"/>
        <v>#DIV/0!</v>
      </c>
      <c r="X18" t="e">
        <f t="shared" si="10"/>
        <v>#DIV/0!</v>
      </c>
    </row>
    <row r="19" spans="1:24" x14ac:dyDescent="0.25">
      <c r="A19" s="2" t="s">
        <v>99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f t="shared" si="0"/>
        <v>0</v>
      </c>
      <c r="N19" s="2" t="s">
        <v>99</v>
      </c>
      <c r="O19" t="e">
        <f t="shared" si="1"/>
        <v>#DIV/0!</v>
      </c>
      <c r="P19" t="e">
        <f t="shared" si="2"/>
        <v>#DIV/0!</v>
      </c>
      <c r="Q19" t="e">
        <f t="shared" si="3"/>
        <v>#DIV/0!</v>
      </c>
      <c r="R19" t="e">
        <f t="shared" si="4"/>
        <v>#DIV/0!</v>
      </c>
      <c r="S19" t="e">
        <f t="shared" si="5"/>
        <v>#DIV/0!</v>
      </c>
      <c r="T19" t="e">
        <f t="shared" si="6"/>
        <v>#DIV/0!</v>
      </c>
      <c r="U19" t="e">
        <f t="shared" si="7"/>
        <v>#DIV/0!</v>
      </c>
      <c r="V19" t="e">
        <f t="shared" si="8"/>
        <v>#DIV/0!</v>
      </c>
      <c r="W19" t="e">
        <f t="shared" si="9"/>
        <v>#DIV/0!</v>
      </c>
      <c r="X19" t="e">
        <f t="shared" si="10"/>
        <v>#DIV/0!</v>
      </c>
    </row>
    <row r="20" spans="1:24" x14ac:dyDescent="0.25">
      <c r="A20" s="2" t="s">
        <v>67</v>
      </c>
      <c r="B20" s="2">
        <v>7</v>
      </c>
      <c r="C20" s="2">
        <v>4</v>
      </c>
      <c r="D20" s="2">
        <v>2</v>
      </c>
      <c r="E20" s="2">
        <v>0</v>
      </c>
      <c r="F20" s="2">
        <v>6</v>
      </c>
      <c r="G20" s="2">
        <v>3</v>
      </c>
      <c r="H20" s="2">
        <v>1</v>
      </c>
      <c r="I20" s="2">
        <v>0</v>
      </c>
      <c r="J20" s="2">
        <v>1</v>
      </c>
      <c r="K20" s="2">
        <f t="shared" si="0"/>
        <v>24</v>
      </c>
      <c r="N20" s="2" t="s">
        <v>67</v>
      </c>
      <c r="O20">
        <f t="shared" si="1"/>
        <v>29.166666666666668</v>
      </c>
      <c r="P20">
        <f t="shared" si="2"/>
        <v>16.666666666666664</v>
      </c>
      <c r="Q20">
        <f t="shared" si="3"/>
        <v>8.3333333333333321</v>
      </c>
      <c r="R20">
        <f t="shared" si="4"/>
        <v>0</v>
      </c>
      <c r="S20">
        <f t="shared" si="5"/>
        <v>25</v>
      </c>
      <c r="T20">
        <f t="shared" si="6"/>
        <v>12.5</v>
      </c>
      <c r="U20">
        <f t="shared" si="7"/>
        <v>4.1666666666666661</v>
      </c>
      <c r="V20">
        <f t="shared" si="8"/>
        <v>0</v>
      </c>
      <c r="W20">
        <f t="shared" si="9"/>
        <v>4.1666666666666661</v>
      </c>
      <c r="X20">
        <f t="shared" si="10"/>
        <v>100</v>
      </c>
    </row>
    <row r="21" spans="1:24" x14ac:dyDescent="0.25">
      <c r="A21" s="2" t="s">
        <v>44</v>
      </c>
      <c r="B21" s="2">
        <v>66</v>
      </c>
      <c r="C21" s="2">
        <v>14</v>
      </c>
      <c r="D21" s="2">
        <v>2</v>
      </c>
      <c r="E21" s="2">
        <v>9</v>
      </c>
      <c r="F21" s="2">
        <v>9</v>
      </c>
      <c r="G21" s="2">
        <v>31</v>
      </c>
      <c r="H21" s="2">
        <v>45</v>
      </c>
      <c r="I21" s="2">
        <v>10</v>
      </c>
      <c r="J21" s="2">
        <v>20</v>
      </c>
      <c r="K21" s="2">
        <f t="shared" si="0"/>
        <v>206</v>
      </c>
      <c r="N21" s="2" t="s">
        <v>44</v>
      </c>
      <c r="O21">
        <f t="shared" si="1"/>
        <v>32.038834951456316</v>
      </c>
      <c r="P21">
        <f t="shared" si="2"/>
        <v>6.7961165048543686</v>
      </c>
      <c r="Q21">
        <f t="shared" si="3"/>
        <v>0.97087378640776689</v>
      </c>
      <c r="R21">
        <f t="shared" si="4"/>
        <v>4.3689320388349513</v>
      </c>
      <c r="S21">
        <f t="shared" si="5"/>
        <v>4.3689320388349513</v>
      </c>
      <c r="T21">
        <f t="shared" si="6"/>
        <v>15.048543689320388</v>
      </c>
      <c r="U21">
        <f t="shared" si="7"/>
        <v>21.844660194174757</v>
      </c>
      <c r="V21">
        <f t="shared" si="8"/>
        <v>4.8543689320388346</v>
      </c>
      <c r="W21">
        <f t="shared" si="9"/>
        <v>9.7087378640776691</v>
      </c>
      <c r="X21">
        <f t="shared" si="10"/>
        <v>100</v>
      </c>
    </row>
    <row r="22" spans="1:24" x14ac:dyDescent="0.25">
      <c r="A22" s="2" t="s">
        <v>31</v>
      </c>
      <c r="B22" s="2">
        <v>176</v>
      </c>
      <c r="C22" s="2">
        <v>21</v>
      </c>
      <c r="D22" s="2">
        <v>13</v>
      </c>
      <c r="E22" s="2">
        <v>20</v>
      </c>
      <c r="F22" s="2">
        <v>28</v>
      </c>
      <c r="G22" s="2">
        <v>183</v>
      </c>
      <c r="H22" s="2">
        <v>81</v>
      </c>
      <c r="I22" s="2">
        <v>47</v>
      </c>
      <c r="J22" s="2">
        <v>15</v>
      </c>
      <c r="K22" s="2">
        <f t="shared" si="0"/>
        <v>584</v>
      </c>
      <c r="N22" s="2" t="s">
        <v>31</v>
      </c>
      <c r="O22">
        <f t="shared" si="1"/>
        <v>30.136986301369863</v>
      </c>
      <c r="P22">
        <f t="shared" si="2"/>
        <v>3.595890410958904</v>
      </c>
      <c r="Q22">
        <f t="shared" si="3"/>
        <v>2.2260273972602738</v>
      </c>
      <c r="R22">
        <f t="shared" si="4"/>
        <v>3.4246575342465753</v>
      </c>
      <c r="S22">
        <f t="shared" si="5"/>
        <v>4.7945205479452051</v>
      </c>
      <c r="T22">
        <f t="shared" si="6"/>
        <v>31.335616438356162</v>
      </c>
      <c r="U22">
        <f t="shared" si="7"/>
        <v>13.86986301369863</v>
      </c>
      <c r="V22">
        <f t="shared" si="8"/>
        <v>8.0479452054794525</v>
      </c>
      <c r="W22">
        <f t="shared" si="9"/>
        <v>2.5684931506849313</v>
      </c>
      <c r="X22">
        <f t="shared" si="10"/>
        <v>100</v>
      </c>
    </row>
    <row r="23" spans="1:24" x14ac:dyDescent="0.25">
      <c r="A23" s="2" t="s">
        <v>51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f t="shared" si="0"/>
        <v>0</v>
      </c>
      <c r="N23" s="2" t="s">
        <v>51</v>
      </c>
      <c r="O23" t="e">
        <f t="shared" si="1"/>
        <v>#DIV/0!</v>
      </c>
      <c r="P23" t="e">
        <f t="shared" si="2"/>
        <v>#DIV/0!</v>
      </c>
      <c r="Q23" t="e">
        <f t="shared" si="3"/>
        <v>#DIV/0!</v>
      </c>
      <c r="R23" t="e">
        <f t="shared" si="4"/>
        <v>#DIV/0!</v>
      </c>
      <c r="S23" t="e">
        <f t="shared" si="5"/>
        <v>#DIV/0!</v>
      </c>
      <c r="T23" t="e">
        <f t="shared" si="6"/>
        <v>#DIV/0!</v>
      </c>
      <c r="U23" t="e">
        <f t="shared" si="7"/>
        <v>#DIV/0!</v>
      </c>
      <c r="V23" t="e">
        <f t="shared" si="8"/>
        <v>#DIV/0!</v>
      </c>
      <c r="W23" t="e">
        <f t="shared" si="9"/>
        <v>#DIV/0!</v>
      </c>
      <c r="X23" t="e">
        <f t="shared" si="10"/>
        <v>#DIV/0!</v>
      </c>
    </row>
    <row r="24" spans="1:24" x14ac:dyDescent="0.25">
      <c r="A24" s="2" t="s">
        <v>98</v>
      </c>
      <c r="B24" s="2">
        <v>14</v>
      </c>
      <c r="C24" s="2">
        <v>2</v>
      </c>
      <c r="D24" s="2">
        <v>0</v>
      </c>
      <c r="E24" s="2">
        <v>3</v>
      </c>
      <c r="F24" s="2">
        <v>0</v>
      </c>
      <c r="G24" s="2">
        <v>20</v>
      </c>
      <c r="H24" s="2">
        <v>11</v>
      </c>
      <c r="I24" s="2">
        <v>5</v>
      </c>
      <c r="J24" s="2">
        <v>4</v>
      </c>
      <c r="K24" s="2">
        <f t="shared" si="0"/>
        <v>59</v>
      </c>
      <c r="N24" s="2" t="s">
        <v>98</v>
      </c>
      <c r="O24">
        <f t="shared" si="1"/>
        <v>23.728813559322035</v>
      </c>
      <c r="P24">
        <f t="shared" si="2"/>
        <v>3.3898305084745761</v>
      </c>
      <c r="Q24">
        <f t="shared" si="3"/>
        <v>0</v>
      </c>
      <c r="R24">
        <f t="shared" si="4"/>
        <v>5.0847457627118651</v>
      </c>
      <c r="S24">
        <f t="shared" si="5"/>
        <v>0</v>
      </c>
      <c r="T24">
        <f t="shared" si="6"/>
        <v>33.898305084745758</v>
      </c>
      <c r="U24">
        <f t="shared" si="7"/>
        <v>18.64406779661017</v>
      </c>
      <c r="V24">
        <f t="shared" si="8"/>
        <v>8.4745762711864394</v>
      </c>
      <c r="W24">
        <f t="shared" si="9"/>
        <v>6.7796610169491522</v>
      </c>
      <c r="X24">
        <f t="shared" si="10"/>
        <v>99.999999999999986</v>
      </c>
    </row>
    <row r="25" spans="1:24" x14ac:dyDescent="0.25">
      <c r="A25" s="2" t="s">
        <v>59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f t="shared" si="0"/>
        <v>0</v>
      </c>
      <c r="N25" s="2" t="s">
        <v>59</v>
      </c>
      <c r="O25" t="e">
        <f t="shared" si="1"/>
        <v>#DIV/0!</v>
      </c>
      <c r="P25" t="e">
        <f t="shared" si="2"/>
        <v>#DIV/0!</v>
      </c>
      <c r="Q25" t="e">
        <f t="shared" si="3"/>
        <v>#DIV/0!</v>
      </c>
      <c r="R25" t="e">
        <f t="shared" si="4"/>
        <v>#DIV/0!</v>
      </c>
      <c r="S25" t="e">
        <f t="shared" si="5"/>
        <v>#DIV/0!</v>
      </c>
      <c r="T25" t="e">
        <f t="shared" si="6"/>
        <v>#DIV/0!</v>
      </c>
      <c r="U25" t="e">
        <f t="shared" si="7"/>
        <v>#DIV/0!</v>
      </c>
      <c r="V25" t="e">
        <f t="shared" si="8"/>
        <v>#DIV/0!</v>
      </c>
      <c r="W25" t="e">
        <f t="shared" si="9"/>
        <v>#DIV/0!</v>
      </c>
      <c r="X25" t="e">
        <f t="shared" si="10"/>
        <v>#DIV/0!</v>
      </c>
    </row>
    <row r="26" spans="1:24" x14ac:dyDescent="0.25">
      <c r="A26" s="2" t="s">
        <v>97</v>
      </c>
      <c r="B26" s="2">
        <v>284</v>
      </c>
      <c r="C26" s="2">
        <v>51</v>
      </c>
      <c r="D26" s="2">
        <v>7</v>
      </c>
      <c r="E26" s="2">
        <v>32</v>
      </c>
      <c r="F26" s="2">
        <v>137</v>
      </c>
      <c r="G26" s="2">
        <v>33</v>
      </c>
      <c r="H26" s="2">
        <v>8</v>
      </c>
      <c r="I26" s="2">
        <v>27</v>
      </c>
      <c r="J26" s="2">
        <v>17</v>
      </c>
      <c r="K26" s="2">
        <f t="shared" si="0"/>
        <v>596</v>
      </c>
      <c r="N26" s="2" t="s">
        <v>97</v>
      </c>
      <c r="O26">
        <f t="shared" si="1"/>
        <v>47.651006711409394</v>
      </c>
      <c r="P26">
        <f t="shared" si="2"/>
        <v>8.5570469798657722</v>
      </c>
      <c r="Q26">
        <f t="shared" si="3"/>
        <v>1.174496644295302</v>
      </c>
      <c r="R26">
        <f t="shared" si="4"/>
        <v>5.3691275167785237</v>
      </c>
      <c r="S26">
        <f t="shared" si="5"/>
        <v>22.986577181208055</v>
      </c>
      <c r="T26">
        <f t="shared" si="6"/>
        <v>5.5369127516778525</v>
      </c>
      <c r="U26">
        <f t="shared" si="7"/>
        <v>1.3422818791946309</v>
      </c>
      <c r="V26">
        <f t="shared" si="8"/>
        <v>4.5302013422818792</v>
      </c>
      <c r="W26">
        <f t="shared" si="9"/>
        <v>2.8523489932885906</v>
      </c>
      <c r="X26">
        <f t="shared" si="10"/>
        <v>100</v>
      </c>
    </row>
    <row r="27" spans="1:24" x14ac:dyDescent="0.25">
      <c r="A27" s="2" t="s">
        <v>55</v>
      </c>
      <c r="B27" s="2">
        <v>30</v>
      </c>
      <c r="C27" s="2">
        <v>2</v>
      </c>
      <c r="D27" s="2">
        <v>3</v>
      </c>
      <c r="E27" s="2">
        <v>2</v>
      </c>
      <c r="F27" s="2">
        <v>8</v>
      </c>
      <c r="G27" s="2">
        <v>15</v>
      </c>
      <c r="H27" s="2">
        <v>6</v>
      </c>
      <c r="I27" s="2">
        <v>9</v>
      </c>
      <c r="J27" s="2">
        <v>2</v>
      </c>
      <c r="K27" s="2">
        <f t="shared" si="0"/>
        <v>77</v>
      </c>
      <c r="N27" s="2" t="s">
        <v>55</v>
      </c>
      <c r="O27">
        <f t="shared" si="1"/>
        <v>38.961038961038966</v>
      </c>
      <c r="P27">
        <f t="shared" si="2"/>
        <v>2.5974025974025974</v>
      </c>
      <c r="Q27">
        <f t="shared" si="3"/>
        <v>3.8961038961038961</v>
      </c>
      <c r="R27">
        <f t="shared" si="4"/>
        <v>2.5974025974025974</v>
      </c>
      <c r="S27">
        <f t="shared" si="5"/>
        <v>10.38961038961039</v>
      </c>
      <c r="T27">
        <f t="shared" si="6"/>
        <v>19.480519480519483</v>
      </c>
      <c r="U27">
        <f t="shared" si="7"/>
        <v>7.7922077922077921</v>
      </c>
      <c r="V27">
        <f t="shared" si="8"/>
        <v>11.688311688311687</v>
      </c>
      <c r="W27">
        <f t="shared" si="9"/>
        <v>2.5974025974025974</v>
      </c>
      <c r="X27">
        <f t="shared" si="10"/>
        <v>100</v>
      </c>
    </row>
    <row r="28" spans="1:24" x14ac:dyDescent="0.25">
      <c r="A28" s="2" t="s">
        <v>38</v>
      </c>
      <c r="B28" s="2">
        <v>48</v>
      </c>
      <c r="C28" s="2">
        <v>8</v>
      </c>
      <c r="D28" s="2">
        <v>4</v>
      </c>
      <c r="E28" s="2">
        <v>24</v>
      </c>
      <c r="F28" s="2">
        <v>18</v>
      </c>
      <c r="G28" s="2">
        <v>52</v>
      </c>
      <c r="H28" s="2">
        <v>62</v>
      </c>
      <c r="I28" s="2">
        <v>10</v>
      </c>
      <c r="J28" s="2">
        <v>60</v>
      </c>
      <c r="K28" s="2">
        <f t="shared" si="0"/>
        <v>286</v>
      </c>
      <c r="N28" s="2" t="s">
        <v>38</v>
      </c>
      <c r="O28">
        <f t="shared" si="1"/>
        <v>16.783216783216783</v>
      </c>
      <c r="P28">
        <f t="shared" si="2"/>
        <v>2.7972027972027971</v>
      </c>
      <c r="Q28">
        <f t="shared" si="3"/>
        <v>1.3986013986013985</v>
      </c>
      <c r="R28">
        <f t="shared" si="4"/>
        <v>8.3916083916083917</v>
      </c>
      <c r="S28">
        <f t="shared" si="5"/>
        <v>6.2937062937062942</v>
      </c>
      <c r="T28">
        <f t="shared" si="6"/>
        <v>18.181818181818183</v>
      </c>
      <c r="U28">
        <f t="shared" si="7"/>
        <v>21.678321678321677</v>
      </c>
      <c r="V28">
        <f t="shared" si="8"/>
        <v>3.4965034965034967</v>
      </c>
      <c r="W28">
        <f t="shared" si="9"/>
        <v>20.97902097902098</v>
      </c>
      <c r="X28">
        <f t="shared" si="10"/>
        <v>100</v>
      </c>
    </row>
    <row r="29" spans="1:24" x14ac:dyDescent="0.25">
      <c r="A29" s="2" t="s">
        <v>36</v>
      </c>
      <c r="B29" s="2">
        <v>311</v>
      </c>
      <c r="C29" s="2">
        <v>68</v>
      </c>
      <c r="D29" s="2">
        <v>24</v>
      </c>
      <c r="E29" s="2">
        <v>61</v>
      </c>
      <c r="F29" s="2">
        <v>79</v>
      </c>
      <c r="G29" s="2">
        <v>226</v>
      </c>
      <c r="H29" s="2">
        <v>178</v>
      </c>
      <c r="I29" s="2">
        <v>45</v>
      </c>
      <c r="J29" s="2">
        <v>134</v>
      </c>
      <c r="K29" s="2">
        <f t="shared" si="0"/>
        <v>1126</v>
      </c>
      <c r="N29" s="2" t="s">
        <v>36</v>
      </c>
      <c r="O29">
        <f t="shared" si="1"/>
        <v>27.619893428063939</v>
      </c>
      <c r="P29">
        <f t="shared" si="2"/>
        <v>6.0390763765541742</v>
      </c>
      <c r="Q29">
        <f t="shared" si="3"/>
        <v>2.1314387211367674</v>
      </c>
      <c r="R29">
        <f t="shared" si="4"/>
        <v>5.4174067495559504</v>
      </c>
      <c r="S29">
        <f t="shared" si="5"/>
        <v>7.0159857904085259</v>
      </c>
      <c r="T29">
        <f t="shared" si="6"/>
        <v>20.071047957371228</v>
      </c>
      <c r="U29">
        <f t="shared" si="7"/>
        <v>15.808170515097691</v>
      </c>
      <c r="V29">
        <f t="shared" si="8"/>
        <v>3.9964476021314388</v>
      </c>
      <c r="W29">
        <f t="shared" si="9"/>
        <v>11.900532859680284</v>
      </c>
      <c r="X29">
        <f t="shared" si="10"/>
        <v>100</v>
      </c>
    </row>
    <row r="30" spans="1:24" x14ac:dyDescent="0.25">
      <c r="A30" s="2" t="s">
        <v>77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f t="shared" si="0"/>
        <v>0</v>
      </c>
      <c r="N30" s="2" t="s">
        <v>77</v>
      </c>
      <c r="O30" t="e">
        <f t="shared" si="1"/>
        <v>#DIV/0!</v>
      </c>
      <c r="P30" t="e">
        <f t="shared" si="2"/>
        <v>#DIV/0!</v>
      </c>
      <c r="Q30" t="e">
        <f t="shared" si="3"/>
        <v>#DIV/0!</v>
      </c>
      <c r="R30" t="e">
        <f t="shared" si="4"/>
        <v>#DIV/0!</v>
      </c>
      <c r="S30" t="e">
        <f t="shared" si="5"/>
        <v>#DIV/0!</v>
      </c>
      <c r="T30" t="e">
        <f t="shared" si="6"/>
        <v>#DIV/0!</v>
      </c>
      <c r="U30" t="e">
        <f t="shared" si="7"/>
        <v>#DIV/0!</v>
      </c>
      <c r="V30" t="e">
        <f t="shared" si="8"/>
        <v>#DIV/0!</v>
      </c>
      <c r="W30" t="e">
        <f t="shared" si="9"/>
        <v>#DIV/0!</v>
      </c>
      <c r="X30" t="e">
        <f t="shared" si="10"/>
        <v>#DIV/0!</v>
      </c>
    </row>
    <row r="31" spans="1:24" x14ac:dyDescent="0.25">
      <c r="A31" s="2" t="s">
        <v>22</v>
      </c>
      <c r="B31" s="2">
        <v>296</v>
      </c>
      <c r="C31" s="2">
        <v>93</v>
      </c>
      <c r="D31" s="2">
        <v>8</v>
      </c>
      <c r="E31" s="2">
        <v>36</v>
      </c>
      <c r="F31" s="2">
        <v>42</v>
      </c>
      <c r="G31" s="2">
        <v>148</v>
      </c>
      <c r="H31" s="2">
        <v>64</v>
      </c>
      <c r="I31" s="2">
        <v>28</v>
      </c>
      <c r="J31" s="2">
        <v>37</v>
      </c>
      <c r="K31" s="2">
        <f t="shared" si="0"/>
        <v>752</v>
      </c>
      <c r="N31" s="2" t="s">
        <v>22</v>
      </c>
      <c r="O31">
        <f t="shared" si="1"/>
        <v>39.361702127659576</v>
      </c>
      <c r="P31">
        <f t="shared" si="2"/>
        <v>12.367021276595745</v>
      </c>
      <c r="Q31">
        <f t="shared" si="3"/>
        <v>1.0638297872340425</v>
      </c>
      <c r="R31">
        <f t="shared" si="4"/>
        <v>4.7872340425531918</v>
      </c>
      <c r="S31">
        <f t="shared" si="5"/>
        <v>5.5851063829787231</v>
      </c>
      <c r="T31">
        <f t="shared" si="6"/>
        <v>19.680851063829788</v>
      </c>
      <c r="U31">
        <f t="shared" si="7"/>
        <v>8.5106382978723403</v>
      </c>
      <c r="V31">
        <f t="shared" si="8"/>
        <v>3.7234042553191489</v>
      </c>
      <c r="W31">
        <f t="shared" si="9"/>
        <v>4.9202127659574471</v>
      </c>
      <c r="X31">
        <f t="shared" si="10"/>
        <v>100.00000000000001</v>
      </c>
    </row>
    <row r="32" spans="1:24" x14ac:dyDescent="0.25">
      <c r="A32" s="2" t="s">
        <v>139</v>
      </c>
      <c r="B32" s="2">
        <v>183</v>
      </c>
      <c r="C32" s="2">
        <v>18</v>
      </c>
      <c r="D32" s="2">
        <v>1</v>
      </c>
      <c r="E32" s="2">
        <v>34</v>
      </c>
      <c r="F32" s="2">
        <v>58</v>
      </c>
      <c r="G32" s="2">
        <v>24</v>
      </c>
      <c r="H32" s="2">
        <v>8</v>
      </c>
      <c r="I32" s="2">
        <v>27</v>
      </c>
      <c r="J32" s="2">
        <v>24</v>
      </c>
      <c r="K32" s="2">
        <f t="shared" si="0"/>
        <v>377</v>
      </c>
      <c r="N32" s="2" t="s">
        <v>139</v>
      </c>
      <c r="O32">
        <f t="shared" si="1"/>
        <v>48.54111405835544</v>
      </c>
      <c r="P32">
        <f t="shared" si="2"/>
        <v>4.774535809018567</v>
      </c>
      <c r="Q32">
        <f t="shared" si="3"/>
        <v>0.2652519893899204</v>
      </c>
      <c r="R32">
        <f t="shared" si="4"/>
        <v>9.0185676392572933</v>
      </c>
      <c r="S32">
        <f t="shared" si="5"/>
        <v>15.384615384615385</v>
      </c>
      <c r="T32">
        <f t="shared" si="6"/>
        <v>6.3660477453580899</v>
      </c>
      <c r="U32">
        <f t="shared" si="7"/>
        <v>2.1220159151193632</v>
      </c>
      <c r="V32">
        <f t="shared" si="8"/>
        <v>7.1618037135278518</v>
      </c>
      <c r="W32">
        <f t="shared" si="9"/>
        <v>6.3660477453580899</v>
      </c>
      <c r="X32">
        <f t="shared" si="10"/>
        <v>99.999999999999986</v>
      </c>
    </row>
    <row r="33" spans="1:24" x14ac:dyDescent="0.25">
      <c r="A33" s="2" t="s">
        <v>64</v>
      </c>
      <c r="B33" s="2">
        <v>3</v>
      </c>
      <c r="C33" s="2">
        <v>0</v>
      </c>
      <c r="D33" s="2">
        <v>0</v>
      </c>
      <c r="E33" s="2">
        <v>1</v>
      </c>
      <c r="F33" s="2">
        <v>0</v>
      </c>
      <c r="G33" s="2">
        <v>10</v>
      </c>
      <c r="H33" s="2">
        <v>5</v>
      </c>
      <c r="I33" s="2">
        <v>3</v>
      </c>
      <c r="J33" s="2">
        <v>0</v>
      </c>
      <c r="K33" s="2">
        <f t="shared" si="0"/>
        <v>22</v>
      </c>
      <c r="N33" s="2" t="s">
        <v>64</v>
      </c>
      <c r="O33">
        <f t="shared" si="1"/>
        <v>13.636363636363635</v>
      </c>
      <c r="P33">
        <f t="shared" si="2"/>
        <v>0</v>
      </c>
      <c r="Q33">
        <f t="shared" si="3"/>
        <v>0</v>
      </c>
      <c r="R33">
        <f t="shared" si="4"/>
        <v>4.5454545454545459</v>
      </c>
      <c r="S33">
        <f t="shared" si="5"/>
        <v>0</v>
      </c>
      <c r="T33">
        <f t="shared" si="6"/>
        <v>45.454545454545453</v>
      </c>
      <c r="U33">
        <f t="shared" si="7"/>
        <v>22.727272727272727</v>
      </c>
      <c r="V33">
        <f t="shared" si="8"/>
        <v>13.636363636363635</v>
      </c>
      <c r="W33">
        <f t="shared" si="9"/>
        <v>0</v>
      </c>
      <c r="X33">
        <f t="shared" si="10"/>
        <v>100</v>
      </c>
    </row>
    <row r="34" spans="1:24" x14ac:dyDescent="0.25">
      <c r="A34" s="2" t="s">
        <v>85</v>
      </c>
      <c r="B34" s="2">
        <v>6</v>
      </c>
      <c r="C34" s="2">
        <v>0</v>
      </c>
      <c r="D34" s="2">
        <v>0</v>
      </c>
      <c r="E34" s="2">
        <v>0</v>
      </c>
      <c r="F34" s="2">
        <v>3</v>
      </c>
      <c r="G34" s="2">
        <v>2</v>
      </c>
      <c r="H34" s="2">
        <v>1</v>
      </c>
      <c r="I34" s="2">
        <v>1</v>
      </c>
      <c r="J34" s="2">
        <v>1</v>
      </c>
      <c r="K34" s="2">
        <f t="shared" ref="K34:K65" si="11">SUM(B34:J34)</f>
        <v>14</v>
      </c>
      <c r="N34" s="2" t="s">
        <v>85</v>
      </c>
      <c r="O34">
        <f t="shared" ref="O34:O65" si="12">(B34/$K34)*100</f>
        <v>42.857142857142854</v>
      </c>
      <c r="P34">
        <f t="shared" ref="P34:P65" si="13">(C34/$K34)*100</f>
        <v>0</v>
      </c>
      <c r="Q34">
        <f t="shared" ref="Q34:Q65" si="14">(D34/$K34)*100</f>
        <v>0</v>
      </c>
      <c r="R34">
        <f t="shared" ref="R34:R65" si="15">(E34/$K34)*100</f>
        <v>0</v>
      </c>
      <c r="S34">
        <f t="shared" ref="S34:S65" si="16">(F34/$K34)*100</f>
        <v>21.428571428571427</v>
      </c>
      <c r="T34">
        <f t="shared" ref="T34:T65" si="17">(G34/$K34)*100</f>
        <v>14.285714285714285</v>
      </c>
      <c r="U34">
        <f t="shared" ref="U34:U65" si="18">(H34/$K34)*100</f>
        <v>7.1428571428571423</v>
      </c>
      <c r="V34">
        <f t="shared" ref="V34:V65" si="19">(I34/$K34)*100</f>
        <v>7.1428571428571423</v>
      </c>
      <c r="W34">
        <f t="shared" ref="W34:W65" si="20">(J34/$K34)*100</f>
        <v>7.1428571428571423</v>
      </c>
      <c r="X34">
        <f t="shared" ref="X34:X65" si="21">SUM(O34:W34)</f>
        <v>99.999999999999972</v>
      </c>
    </row>
    <row r="35" spans="1:24" x14ac:dyDescent="0.25">
      <c r="A35" s="2" t="s">
        <v>105</v>
      </c>
      <c r="B35" s="2">
        <v>137</v>
      </c>
      <c r="C35" s="2">
        <v>19</v>
      </c>
      <c r="D35" s="2">
        <v>0</v>
      </c>
      <c r="E35" s="2">
        <v>13</v>
      </c>
      <c r="F35" s="2">
        <v>10</v>
      </c>
      <c r="G35" s="2">
        <v>35</v>
      </c>
      <c r="H35" s="2">
        <v>9</v>
      </c>
      <c r="I35" s="2">
        <v>7</v>
      </c>
      <c r="J35" s="2">
        <v>12</v>
      </c>
      <c r="K35" s="2">
        <f t="shared" si="11"/>
        <v>242</v>
      </c>
      <c r="N35" s="2" t="s">
        <v>105</v>
      </c>
      <c r="O35">
        <f t="shared" si="12"/>
        <v>56.611570247933884</v>
      </c>
      <c r="P35">
        <f t="shared" si="13"/>
        <v>7.8512396694214877</v>
      </c>
      <c r="Q35">
        <f t="shared" si="14"/>
        <v>0</v>
      </c>
      <c r="R35">
        <f t="shared" si="15"/>
        <v>5.3719008264462813</v>
      </c>
      <c r="S35">
        <f t="shared" si="16"/>
        <v>4.1322314049586781</v>
      </c>
      <c r="T35">
        <f t="shared" si="17"/>
        <v>14.46280991735537</v>
      </c>
      <c r="U35">
        <f t="shared" si="18"/>
        <v>3.71900826446281</v>
      </c>
      <c r="V35">
        <f t="shared" si="19"/>
        <v>2.8925619834710745</v>
      </c>
      <c r="W35">
        <f t="shared" si="20"/>
        <v>4.9586776859504136</v>
      </c>
      <c r="X35">
        <f t="shared" si="21"/>
        <v>100</v>
      </c>
    </row>
    <row r="36" spans="1:24" x14ac:dyDescent="0.25">
      <c r="A36" s="2" t="s">
        <v>158</v>
      </c>
      <c r="B36" s="2">
        <v>44</v>
      </c>
      <c r="C36" s="2">
        <v>2</v>
      </c>
      <c r="D36" s="2">
        <v>0</v>
      </c>
      <c r="E36" s="2">
        <v>5</v>
      </c>
      <c r="F36" s="2">
        <v>5</v>
      </c>
      <c r="G36" s="2">
        <v>7</v>
      </c>
      <c r="H36" s="2">
        <v>2</v>
      </c>
      <c r="I36" s="2">
        <v>2</v>
      </c>
      <c r="J36" s="2">
        <v>5</v>
      </c>
      <c r="K36" s="2">
        <f t="shared" si="11"/>
        <v>72</v>
      </c>
      <c r="N36" s="2" t="s">
        <v>158</v>
      </c>
      <c r="O36">
        <f t="shared" si="12"/>
        <v>61.111111111111114</v>
      </c>
      <c r="P36">
        <f t="shared" si="13"/>
        <v>2.7777777777777777</v>
      </c>
      <c r="Q36">
        <f t="shared" si="14"/>
        <v>0</v>
      </c>
      <c r="R36">
        <f t="shared" si="15"/>
        <v>6.9444444444444446</v>
      </c>
      <c r="S36">
        <f t="shared" si="16"/>
        <v>6.9444444444444446</v>
      </c>
      <c r="T36">
        <f t="shared" si="17"/>
        <v>9.7222222222222232</v>
      </c>
      <c r="U36">
        <f t="shared" si="18"/>
        <v>2.7777777777777777</v>
      </c>
      <c r="V36">
        <f t="shared" si="19"/>
        <v>2.7777777777777777</v>
      </c>
      <c r="W36">
        <f t="shared" si="20"/>
        <v>6.9444444444444446</v>
      </c>
      <c r="X36">
        <f t="shared" si="21"/>
        <v>100</v>
      </c>
    </row>
    <row r="37" spans="1:24" x14ac:dyDescent="0.25">
      <c r="A37" s="2" t="s">
        <v>80</v>
      </c>
      <c r="B37" s="2">
        <v>105</v>
      </c>
      <c r="C37" s="2">
        <v>15</v>
      </c>
      <c r="D37" s="2">
        <v>8</v>
      </c>
      <c r="E37" s="2">
        <v>6</v>
      </c>
      <c r="F37" s="2">
        <v>15</v>
      </c>
      <c r="G37" s="2">
        <v>32</v>
      </c>
      <c r="H37" s="2">
        <v>15</v>
      </c>
      <c r="I37" s="2">
        <v>11</v>
      </c>
      <c r="J37" s="2">
        <v>2</v>
      </c>
      <c r="K37" s="2">
        <f t="shared" si="11"/>
        <v>209</v>
      </c>
      <c r="N37" s="2" t="s">
        <v>80</v>
      </c>
      <c r="O37">
        <f t="shared" si="12"/>
        <v>50.239234449760758</v>
      </c>
      <c r="P37">
        <f t="shared" si="13"/>
        <v>7.1770334928229662</v>
      </c>
      <c r="Q37">
        <f t="shared" si="14"/>
        <v>3.8277511961722488</v>
      </c>
      <c r="R37">
        <f t="shared" si="15"/>
        <v>2.8708133971291865</v>
      </c>
      <c r="S37">
        <f t="shared" si="16"/>
        <v>7.1770334928229662</v>
      </c>
      <c r="T37">
        <f t="shared" si="17"/>
        <v>15.311004784688995</v>
      </c>
      <c r="U37">
        <f t="shared" si="18"/>
        <v>7.1770334928229662</v>
      </c>
      <c r="V37">
        <f t="shared" si="19"/>
        <v>5.2631578947368416</v>
      </c>
      <c r="W37">
        <f t="shared" si="20"/>
        <v>0.9569377990430622</v>
      </c>
      <c r="X37">
        <f t="shared" si="21"/>
        <v>99.999999999999986</v>
      </c>
    </row>
    <row r="38" spans="1:24" x14ac:dyDescent="0.25">
      <c r="A38" s="2" t="s">
        <v>90</v>
      </c>
      <c r="B38" s="2">
        <v>27</v>
      </c>
      <c r="C38" s="2">
        <v>5</v>
      </c>
      <c r="D38" s="2">
        <v>4</v>
      </c>
      <c r="E38" s="2">
        <v>5</v>
      </c>
      <c r="F38" s="2">
        <v>20</v>
      </c>
      <c r="G38" s="2">
        <v>19</v>
      </c>
      <c r="H38" s="2">
        <v>14</v>
      </c>
      <c r="I38" s="2">
        <v>5</v>
      </c>
      <c r="J38" s="2">
        <v>9</v>
      </c>
      <c r="K38" s="2">
        <f t="shared" si="11"/>
        <v>108</v>
      </c>
      <c r="N38" s="2" t="s">
        <v>90</v>
      </c>
      <c r="O38">
        <f t="shared" si="12"/>
        <v>25</v>
      </c>
      <c r="P38">
        <f t="shared" si="13"/>
        <v>4.6296296296296298</v>
      </c>
      <c r="Q38">
        <f t="shared" si="14"/>
        <v>3.7037037037037033</v>
      </c>
      <c r="R38">
        <f t="shared" si="15"/>
        <v>4.6296296296296298</v>
      </c>
      <c r="S38">
        <f t="shared" si="16"/>
        <v>18.518518518518519</v>
      </c>
      <c r="T38">
        <f t="shared" si="17"/>
        <v>17.592592592592592</v>
      </c>
      <c r="U38">
        <f t="shared" si="18"/>
        <v>12.962962962962962</v>
      </c>
      <c r="V38">
        <f t="shared" si="19"/>
        <v>4.6296296296296298</v>
      </c>
      <c r="W38">
        <f t="shared" si="20"/>
        <v>8.3333333333333321</v>
      </c>
      <c r="X38">
        <f t="shared" si="21"/>
        <v>100</v>
      </c>
    </row>
    <row r="39" spans="1:24" x14ac:dyDescent="0.25">
      <c r="A39" s="2" t="s">
        <v>52</v>
      </c>
      <c r="B39" s="2">
        <v>46</v>
      </c>
      <c r="C39" s="2">
        <v>13</v>
      </c>
      <c r="D39" s="2">
        <v>6</v>
      </c>
      <c r="E39" s="2">
        <v>5</v>
      </c>
      <c r="F39" s="2">
        <v>33</v>
      </c>
      <c r="G39" s="2">
        <v>5</v>
      </c>
      <c r="H39" s="2">
        <v>2</v>
      </c>
      <c r="I39" s="2">
        <v>3</v>
      </c>
      <c r="J39" s="2">
        <v>2</v>
      </c>
      <c r="K39" s="2">
        <f t="shared" si="11"/>
        <v>115</v>
      </c>
      <c r="N39" s="2" t="s">
        <v>52</v>
      </c>
      <c r="O39">
        <f t="shared" si="12"/>
        <v>40</v>
      </c>
      <c r="P39">
        <f t="shared" si="13"/>
        <v>11.304347826086957</v>
      </c>
      <c r="Q39">
        <f t="shared" si="14"/>
        <v>5.2173913043478262</v>
      </c>
      <c r="R39">
        <f t="shared" si="15"/>
        <v>4.3478260869565215</v>
      </c>
      <c r="S39">
        <f t="shared" si="16"/>
        <v>28.695652173913043</v>
      </c>
      <c r="T39">
        <f t="shared" si="17"/>
        <v>4.3478260869565215</v>
      </c>
      <c r="U39">
        <f t="shared" si="18"/>
        <v>1.7391304347826086</v>
      </c>
      <c r="V39">
        <f t="shared" si="19"/>
        <v>2.6086956521739131</v>
      </c>
      <c r="W39">
        <f t="shared" si="20"/>
        <v>1.7391304347826086</v>
      </c>
      <c r="X39">
        <f t="shared" si="21"/>
        <v>99.999999999999986</v>
      </c>
    </row>
    <row r="40" spans="1:24" x14ac:dyDescent="0.25">
      <c r="A40" s="2" t="s">
        <v>358</v>
      </c>
      <c r="B40" s="2">
        <v>12</v>
      </c>
      <c r="C40" s="2">
        <v>0</v>
      </c>
      <c r="D40" s="2">
        <v>1</v>
      </c>
      <c r="E40" s="2">
        <v>0</v>
      </c>
      <c r="F40" s="2">
        <v>2</v>
      </c>
      <c r="G40" s="2">
        <v>7</v>
      </c>
      <c r="H40" s="2">
        <v>0</v>
      </c>
      <c r="I40" s="2">
        <v>1</v>
      </c>
      <c r="J40" s="2">
        <v>0</v>
      </c>
      <c r="K40" s="2">
        <f t="shared" si="11"/>
        <v>23</v>
      </c>
      <c r="N40" s="2" t="s">
        <v>358</v>
      </c>
      <c r="O40">
        <f t="shared" si="12"/>
        <v>52.173913043478258</v>
      </c>
      <c r="P40">
        <f t="shared" si="13"/>
        <v>0</v>
      </c>
      <c r="Q40">
        <f t="shared" si="14"/>
        <v>4.3478260869565215</v>
      </c>
      <c r="R40">
        <f t="shared" si="15"/>
        <v>0</v>
      </c>
      <c r="S40">
        <f t="shared" si="16"/>
        <v>8.695652173913043</v>
      </c>
      <c r="T40">
        <f t="shared" si="17"/>
        <v>30.434782608695656</v>
      </c>
      <c r="U40">
        <f t="shared" si="18"/>
        <v>0</v>
      </c>
      <c r="V40">
        <f t="shared" si="19"/>
        <v>4.3478260869565215</v>
      </c>
      <c r="W40">
        <f t="shared" si="20"/>
        <v>0</v>
      </c>
      <c r="X40">
        <f t="shared" si="21"/>
        <v>100</v>
      </c>
    </row>
    <row r="41" spans="1:24" x14ac:dyDescent="0.25">
      <c r="A41" s="2" t="s">
        <v>76</v>
      </c>
      <c r="B41" s="2">
        <v>24</v>
      </c>
      <c r="C41" s="2">
        <v>7</v>
      </c>
      <c r="D41" s="2">
        <v>2</v>
      </c>
      <c r="E41" s="2">
        <v>9</v>
      </c>
      <c r="F41" s="2">
        <v>21</v>
      </c>
      <c r="G41" s="2">
        <v>4</v>
      </c>
      <c r="H41" s="2">
        <v>1</v>
      </c>
      <c r="I41" s="2">
        <v>3</v>
      </c>
      <c r="J41" s="2">
        <v>4</v>
      </c>
      <c r="K41" s="2">
        <f t="shared" si="11"/>
        <v>75</v>
      </c>
      <c r="N41" s="2" t="s">
        <v>76</v>
      </c>
      <c r="O41">
        <f t="shared" si="12"/>
        <v>32</v>
      </c>
      <c r="P41">
        <f t="shared" si="13"/>
        <v>9.3333333333333339</v>
      </c>
      <c r="Q41">
        <f t="shared" si="14"/>
        <v>2.666666666666667</v>
      </c>
      <c r="R41">
        <f t="shared" si="15"/>
        <v>12</v>
      </c>
      <c r="S41">
        <f t="shared" si="16"/>
        <v>28.000000000000004</v>
      </c>
      <c r="T41">
        <f t="shared" si="17"/>
        <v>5.3333333333333339</v>
      </c>
      <c r="U41">
        <f t="shared" si="18"/>
        <v>1.3333333333333335</v>
      </c>
      <c r="V41">
        <f t="shared" si="19"/>
        <v>4</v>
      </c>
      <c r="W41">
        <f t="shared" si="20"/>
        <v>5.3333333333333339</v>
      </c>
      <c r="X41">
        <f t="shared" si="21"/>
        <v>99.999999999999986</v>
      </c>
    </row>
    <row r="42" spans="1:24" x14ac:dyDescent="0.25">
      <c r="A42" s="2" t="s">
        <v>96</v>
      </c>
      <c r="B42" s="2">
        <v>129</v>
      </c>
      <c r="C42" s="2">
        <v>27</v>
      </c>
      <c r="D42" s="2">
        <v>16</v>
      </c>
      <c r="E42" s="2">
        <v>36</v>
      </c>
      <c r="F42" s="2">
        <v>133</v>
      </c>
      <c r="G42" s="2">
        <v>41</v>
      </c>
      <c r="H42" s="2">
        <v>23</v>
      </c>
      <c r="I42" s="2">
        <v>19</v>
      </c>
      <c r="J42" s="2">
        <v>31</v>
      </c>
      <c r="K42" s="2">
        <f t="shared" si="11"/>
        <v>455</v>
      </c>
      <c r="N42" s="2" t="s">
        <v>96</v>
      </c>
      <c r="O42">
        <f t="shared" si="12"/>
        <v>28.35164835164835</v>
      </c>
      <c r="P42">
        <f t="shared" si="13"/>
        <v>5.9340659340659334</v>
      </c>
      <c r="Q42">
        <f t="shared" si="14"/>
        <v>3.5164835164835164</v>
      </c>
      <c r="R42">
        <f t="shared" si="15"/>
        <v>7.9120879120879115</v>
      </c>
      <c r="S42">
        <f t="shared" si="16"/>
        <v>29.230769230769234</v>
      </c>
      <c r="T42">
        <f t="shared" si="17"/>
        <v>9.0109890109890109</v>
      </c>
      <c r="U42">
        <f t="shared" si="18"/>
        <v>5.0549450549450547</v>
      </c>
      <c r="V42">
        <f t="shared" si="19"/>
        <v>4.1758241758241752</v>
      </c>
      <c r="W42">
        <f t="shared" si="20"/>
        <v>6.813186813186813</v>
      </c>
      <c r="X42">
        <f t="shared" si="21"/>
        <v>100</v>
      </c>
    </row>
    <row r="43" spans="1:24" x14ac:dyDescent="0.25">
      <c r="A43" s="2" t="s">
        <v>40</v>
      </c>
      <c r="B43" s="2">
        <v>392</v>
      </c>
      <c r="C43" s="2">
        <v>90</v>
      </c>
      <c r="D43" s="2">
        <v>31</v>
      </c>
      <c r="E43" s="2">
        <v>49</v>
      </c>
      <c r="F43" s="2">
        <v>217</v>
      </c>
      <c r="G43" s="2">
        <v>64</v>
      </c>
      <c r="H43" s="2">
        <v>23</v>
      </c>
      <c r="I43" s="2">
        <v>33</v>
      </c>
      <c r="J43" s="2">
        <v>28</v>
      </c>
      <c r="K43" s="2">
        <f t="shared" si="11"/>
        <v>927</v>
      </c>
      <c r="N43" s="2" t="s">
        <v>40</v>
      </c>
      <c r="O43">
        <f t="shared" si="12"/>
        <v>42.28694714131607</v>
      </c>
      <c r="P43">
        <f t="shared" si="13"/>
        <v>9.7087378640776691</v>
      </c>
      <c r="Q43">
        <f t="shared" si="14"/>
        <v>3.3441208198489751</v>
      </c>
      <c r="R43">
        <f t="shared" si="15"/>
        <v>5.2858683926645087</v>
      </c>
      <c r="S43">
        <f t="shared" si="16"/>
        <v>23.408845738942826</v>
      </c>
      <c r="T43">
        <f t="shared" si="17"/>
        <v>6.9039913700107869</v>
      </c>
      <c r="U43">
        <f t="shared" si="18"/>
        <v>2.4811218985976269</v>
      </c>
      <c r="V43">
        <f t="shared" si="19"/>
        <v>3.5598705501618122</v>
      </c>
      <c r="W43">
        <f t="shared" si="20"/>
        <v>3.0204962243797198</v>
      </c>
      <c r="X43">
        <f t="shared" si="21"/>
        <v>100</v>
      </c>
    </row>
    <row r="44" spans="1:24" x14ac:dyDescent="0.25">
      <c r="A44" s="2" t="s">
        <v>89</v>
      </c>
      <c r="B44" s="2">
        <v>27</v>
      </c>
      <c r="C44" s="2">
        <v>9</v>
      </c>
      <c r="D44" s="2">
        <v>1</v>
      </c>
      <c r="E44" s="2">
        <v>8</v>
      </c>
      <c r="F44" s="2">
        <v>5</v>
      </c>
      <c r="G44" s="2">
        <v>24</v>
      </c>
      <c r="H44" s="2">
        <v>25</v>
      </c>
      <c r="I44" s="2">
        <v>13</v>
      </c>
      <c r="J44" s="2">
        <v>17</v>
      </c>
      <c r="K44" s="2">
        <f t="shared" si="11"/>
        <v>129</v>
      </c>
      <c r="N44" s="2" t="s">
        <v>89</v>
      </c>
      <c r="O44">
        <f t="shared" si="12"/>
        <v>20.930232558139537</v>
      </c>
      <c r="P44">
        <f t="shared" si="13"/>
        <v>6.9767441860465116</v>
      </c>
      <c r="Q44">
        <f t="shared" si="14"/>
        <v>0.77519379844961245</v>
      </c>
      <c r="R44">
        <f t="shared" si="15"/>
        <v>6.2015503875968996</v>
      </c>
      <c r="S44">
        <f t="shared" si="16"/>
        <v>3.8759689922480618</v>
      </c>
      <c r="T44">
        <f t="shared" si="17"/>
        <v>18.604651162790699</v>
      </c>
      <c r="U44">
        <f t="shared" si="18"/>
        <v>19.379844961240313</v>
      </c>
      <c r="V44">
        <f t="shared" si="19"/>
        <v>10.077519379844961</v>
      </c>
      <c r="W44">
        <f t="shared" si="20"/>
        <v>13.178294573643413</v>
      </c>
      <c r="X44">
        <f t="shared" si="21"/>
        <v>100</v>
      </c>
    </row>
    <row r="45" spans="1:24" x14ac:dyDescent="0.25">
      <c r="A45" s="2" t="s">
        <v>27</v>
      </c>
      <c r="B45" s="2">
        <v>118</v>
      </c>
      <c r="C45" s="2">
        <v>20</v>
      </c>
      <c r="D45" s="2">
        <v>30</v>
      </c>
      <c r="E45" s="2">
        <v>18</v>
      </c>
      <c r="F45" s="2">
        <v>72</v>
      </c>
      <c r="G45" s="2">
        <v>101</v>
      </c>
      <c r="H45" s="2">
        <v>53</v>
      </c>
      <c r="I45" s="2">
        <v>20</v>
      </c>
      <c r="J45" s="2">
        <v>29</v>
      </c>
      <c r="K45" s="2">
        <f t="shared" si="11"/>
        <v>461</v>
      </c>
      <c r="N45" s="2" t="s">
        <v>27</v>
      </c>
      <c r="O45">
        <f t="shared" si="12"/>
        <v>25.596529284164859</v>
      </c>
      <c r="P45">
        <f t="shared" si="13"/>
        <v>4.3383947939262475</v>
      </c>
      <c r="Q45">
        <f t="shared" si="14"/>
        <v>6.5075921908893708</v>
      </c>
      <c r="R45">
        <f t="shared" si="15"/>
        <v>3.9045553145336225</v>
      </c>
      <c r="S45">
        <f t="shared" si="16"/>
        <v>15.61822125813449</v>
      </c>
      <c r="T45">
        <f t="shared" si="17"/>
        <v>21.908893709327547</v>
      </c>
      <c r="U45">
        <f t="shared" si="18"/>
        <v>11.496746203904555</v>
      </c>
      <c r="V45">
        <f t="shared" si="19"/>
        <v>4.3383947939262475</v>
      </c>
      <c r="W45">
        <f t="shared" si="20"/>
        <v>6.2906724511930596</v>
      </c>
      <c r="X45">
        <f t="shared" si="21"/>
        <v>99.999999999999986</v>
      </c>
    </row>
    <row r="46" spans="1:24" x14ac:dyDescent="0.25">
      <c r="A46" s="2" t="s">
        <v>69</v>
      </c>
      <c r="B46" s="2">
        <v>79</v>
      </c>
      <c r="C46" s="2">
        <v>15</v>
      </c>
      <c r="D46" s="2">
        <v>10</v>
      </c>
      <c r="E46" s="2">
        <v>14</v>
      </c>
      <c r="F46" s="2">
        <v>46</v>
      </c>
      <c r="G46" s="2">
        <v>26</v>
      </c>
      <c r="H46" s="2">
        <v>8</v>
      </c>
      <c r="I46" s="2">
        <v>7</v>
      </c>
      <c r="J46" s="2">
        <v>8</v>
      </c>
      <c r="K46" s="2">
        <f t="shared" si="11"/>
        <v>213</v>
      </c>
      <c r="N46" s="2" t="s">
        <v>69</v>
      </c>
      <c r="O46">
        <f t="shared" si="12"/>
        <v>37.089201877934272</v>
      </c>
      <c r="P46">
        <f t="shared" si="13"/>
        <v>7.042253521126761</v>
      </c>
      <c r="Q46">
        <f t="shared" si="14"/>
        <v>4.6948356807511731</v>
      </c>
      <c r="R46">
        <f t="shared" si="15"/>
        <v>6.5727699530516439</v>
      </c>
      <c r="S46">
        <f t="shared" si="16"/>
        <v>21.5962441314554</v>
      </c>
      <c r="T46">
        <f t="shared" si="17"/>
        <v>12.206572769953052</v>
      </c>
      <c r="U46">
        <f t="shared" si="18"/>
        <v>3.755868544600939</v>
      </c>
      <c r="V46">
        <f t="shared" si="19"/>
        <v>3.286384976525822</v>
      </c>
      <c r="W46">
        <f t="shared" si="20"/>
        <v>3.755868544600939</v>
      </c>
      <c r="X46">
        <f t="shared" si="21"/>
        <v>100.00000000000003</v>
      </c>
    </row>
    <row r="47" spans="1:24" x14ac:dyDescent="0.25">
      <c r="A47" s="2" t="s">
        <v>26</v>
      </c>
      <c r="B47" s="2">
        <v>136</v>
      </c>
      <c r="C47" s="2">
        <v>44</v>
      </c>
      <c r="D47" s="2">
        <v>16</v>
      </c>
      <c r="E47" s="2">
        <v>15</v>
      </c>
      <c r="F47" s="2">
        <v>100</v>
      </c>
      <c r="G47" s="2">
        <v>28</v>
      </c>
      <c r="H47" s="2">
        <v>19</v>
      </c>
      <c r="I47" s="2">
        <v>8</v>
      </c>
      <c r="J47" s="2">
        <v>16</v>
      </c>
      <c r="K47" s="2">
        <f t="shared" si="11"/>
        <v>382</v>
      </c>
      <c r="N47" s="2" t="s">
        <v>26</v>
      </c>
      <c r="O47">
        <f t="shared" si="12"/>
        <v>35.602094240837694</v>
      </c>
      <c r="P47">
        <f t="shared" si="13"/>
        <v>11.518324607329843</v>
      </c>
      <c r="Q47">
        <f t="shared" si="14"/>
        <v>4.1884816753926701</v>
      </c>
      <c r="R47">
        <f t="shared" si="15"/>
        <v>3.9267015706806281</v>
      </c>
      <c r="S47">
        <f t="shared" si="16"/>
        <v>26.178010471204189</v>
      </c>
      <c r="T47">
        <f t="shared" si="17"/>
        <v>7.3298429319371721</v>
      </c>
      <c r="U47">
        <f t="shared" si="18"/>
        <v>4.9738219895287958</v>
      </c>
      <c r="V47">
        <f t="shared" si="19"/>
        <v>2.0942408376963351</v>
      </c>
      <c r="W47">
        <f t="shared" si="20"/>
        <v>4.1884816753926701</v>
      </c>
      <c r="X47">
        <f t="shared" si="21"/>
        <v>100</v>
      </c>
    </row>
    <row r="48" spans="1:24" x14ac:dyDescent="0.25">
      <c r="A48" s="2" t="s">
        <v>16</v>
      </c>
      <c r="B48" s="2">
        <v>43</v>
      </c>
      <c r="C48" s="2">
        <v>4</v>
      </c>
      <c r="D48" s="2">
        <v>1</v>
      </c>
      <c r="E48" s="2">
        <v>9</v>
      </c>
      <c r="F48" s="2">
        <v>6</v>
      </c>
      <c r="G48" s="2">
        <v>25</v>
      </c>
      <c r="H48" s="2">
        <v>17</v>
      </c>
      <c r="I48" s="2">
        <v>4</v>
      </c>
      <c r="J48" s="2">
        <v>13</v>
      </c>
      <c r="K48" s="2">
        <f t="shared" si="11"/>
        <v>122</v>
      </c>
      <c r="N48" s="2" t="s">
        <v>16</v>
      </c>
      <c r="O48">
        <f t="shared" si="12"/>
        <v>35.245901639344261</v>
      </c>
      <c r="P48">
        <f t="shared" si="13"/>
        <v>3.278688524590164</v>
      </c>
      <c r="Q48">
        <f t="shared" si="14"/>
        <v>0.81967213114754101</v>
      </c>
      <c r="R48">
        <f t="shared" si="15"/>
        <v>7.3770491803278686</v>
      </c>
      <c r="S48">
        <f t="shared" si="16"/>
        <v>4.918032786885246</v>
      </c>
      <c r="T48">
        <f t="shared" si="17"/>
        <v>20.491803278688526</v>
      </c>
      <c r="U48">
        <f t="shared" si="18"/>
        <v>13.934426229508196</v>
      </c>
      <c r="V48">
        <f t="shared" si="19"/>
        <v>3.278688524590164</v>
      </c>
      <c r="W48">
        <f t="shared" si="20"/>
        <v>10.655737704918032</v>
      </c>
      <c r="X48">
        <f t="shared" si="21"/>
        <v>100</v>
      </c>
    </row>
    <row r="49" spans="1:24" x14ac:dyDescent="0.25">
      <c r="A49" s="2" t="s">
        <v>18</v>
      </c>
      <c r="B49" s="2">
        <v>110</v>
      </c>
      <c r="C49" s="2">
        <v>15</v>
      </c>
      <c r="D49" s="2">
        <v>3</v>
      </c>
      <c r="E49" s="2">
        <v>28</v>
      </c>
      <c r="F49" s="2">
        <v>13</v>
      </c>
      <c r="G49" s="2">
        <v>109</v>
      </c>
      <c r="H49" s="2">
        <v>48</v>
      </c>
      <c r="I49" s="2">
        <v>22</v>
      </c>
      <c r="J49" s="2">
        <v>12</v>
      </c>
      <c r="K49" s="2">
        <f t="shared" si="11"/>
        <v>360</v>
      </c>
      <c r="N49" s="2" t="s">
        <v>18</v>
      </c>
      <c r="O49">
        <f t="shared" si="12"/>
        <v>30.555555555555557</v>
      </c>
      <c r="P49">
        <f t="shared" si="13"/>
        <v>4.1666666666666661</v>
      </c>
      <c r="Q49">
        <f t="shared" si="14"/>
        <v>0.83333333333333337</v>
      </c>
      <c r="R49">
        <f t="shared" si="15"/>
        <v>7.7777777777777777</v>
      </c>
      <c r="S49">
        <f t="shared" si="16"/>
        <v>3.6111111111111107</v>
      </c>
      <c r="T49">
        <f t="shared" si="17"/>
        <v>30.277777777777775</v>
      </c>
      <c r="U49">
        <f t="shared" si="18"/>
        <v>13.333333333333334</v>
      </c>
      <c r="V49">
        <f t="shared" si="19"/>
        <v>6.1111111111111107</v>
      </c>
      <c r="W49">
        <f t="shared" si="20"/>
        <v>3.3333333333333335</v>
      </c>
      <c r="X49">
        <f t="shared" si="21"/>
        <v>99.999999999999986</v>
      </c>
    </row>
    <row r="50" spans="1:24" x14ac:dyDescent="0.25">
      <c r="A50" s="2" t="s">
        <v>45</v>
      </c>
      <c r="B50" s="2">
        <v>43</v>
      </c>
      <c r="C50" s="2">
        <v>5</v>
      </c>
      <c r="D50" s="2">
        <v>3</v>
      </c>
      <c r="E50" s="2">
        <v>1</v>
      </c>
      <c r="F50" s="2">
        <v>5</v>
      </c>
      <c r="G50" s="2">
        <v>18</v>
      </c>
      <c r="H50" s="2">
        <v>5</v>
      </c>
      <c r="I50" s="2">
        <v>3</v>
      </c>
      <c r="J50" s="2">
        <v>3</v>
      </c>
      <c r="K50" s="2">
        <f t="shared" si="11"/>
        <v>86</v>
      </c>
      <c r="N50" s="2" t="s">
        <v>45</v>
      </c>
      <c r="O50">
        <f t="shared" si="12"/>
        <v>50</v>
      </c>
      <c r="P50">
        <f t="shared" si="13"/>
        <v>5.8139534883720927</v>
      </c>
      <c r="Q50">
        <f t="shared" si="14"/>
        <v>3.4883720930232558</v>
      </c>
      <c r="R50">
        <f t="shared" si="15"/>
        <v>1.1627906976744187</v>
      </c>
      <c r="S50">
        <f t="shared" si="16"/>
        <v>5.8139534883720927</v>
      </c>
      <c r="T50">
        <f t="shared" si="17"/>
        <v>20.930232558139537</v>
      </c>
      <c r="U50">
        <f t="shared" si="18"/>
        <v>5.8139534883720927</v>
      </c>
      <c r="V50">
        <f t="shared" si="19"/>
        <v>3.4883720930232558</v>
      </c>
      <c r="W50">
        <f t="shared" si="20"/>
        <v>3.4883720930232558</v>
      </c>
      <c r="X50">
        <f t="shared" si="21"/>
        <v>100</v>
      </c>
    </row>
    <row r="51" spans="1:24" x14ac:dyDescent="0.25">
      <c r="A51" s="2" t="s">
        <v>32</v>
      </c>
      <c r="B51" s="2">
        <v>75</v>
      </c>
      <c r="C51" s="2">
        <v>5</v>
      </c>
      <c r="D51" s="2">
        <v>6</v>
      </c>
      <c r="E51" s="2">
        <v>16</v>
      </c>
      <c r="F51" s="2">
        <v>11</v>
      </c>
      <c r="G51" s="2">
        <v>130</v>
      </c>
      <c r="H51" s="2">
        <v>70</v>
      </c>
      <c r="I51" s="2">
        <v>40</v>
      </c>
      <c r="J51" s="2">
        <v>11</v>
      </c>
      <c r="K51" s="2">
        <f t="shared" si="11"/>
        <v>364</v>
      </c>
      <c r="N51" s="2" t="s">
        <v>32</v>
      </c>
      <c r="O51">
        <f t="shared" si="12"/>
        <v>20.604395604395602</v>
      </c>
      <c r="P51">
        <f t="shared" si="13"/>
        <v>1.3736263736263736</v>
      </c>
      <c r="Q51">
        <f t="shared" si="14"/>
        <v>1.6483516483516485</v>
      </c>
      <c r="R51">
        <f t="shared" si="15"/>
        <v>4.395604395604396</v>
      </c>
      <c r="S51">
        <f t="shared" si="16"/>
        <v>3.0219780219780219</v>
      </c>
      <c r="T51">
        <f t="shared" si="17"/>
        <v>35.714285714285715</v>
      </c>
      <c r="U51">
        <f t="shared" si="18"/>
        <v>19.230769230769234</v>
      </c>
      <c r="V51">
        <f t="shared" si="19"/>
        <v>10.989010989010989</v>
      </c>
      <c r="W51">
        <f t="shared" si="20"/>
        <v>3.0219780219780219</v>
      </c>
      <c r="X51">
        <f t="shared" si="21"/>
        <v>100</v>
      </c>
    </row>
    <row r="52" spans="1:24" x14ac:dyDescent="0.25">
      <c r="A52" s="2" t="s">
        <v>49</v>
      </c>
      <c r="B52" s="2">
        <v>6</v>
      </c>
      <c r="C52" s="2">
        <v>0</v>
      </c>
      <c r="D52" s="2">
        <v>0</v>
      </c>
      <c r="E52" s="2">
        <v>0</v>
      </c>
      <c r="F52" s="2">
        <v>3</v>
      </c>
      <c r="G52" s="2">
        <v>2</v>
      </c>
      <c r="H52" s="2">
        <v>1</v>
      </c>
      <c r="I52" s="2">
        <v>1</v>
      </c>
      <c r="J52" s="2">
        <v>1</v>
      </c>
      <c r="K52" s="2">
        <f t="shared" si="11"/>
        <v>14</v>
      </c>
      <c r="N52" s="2" t="s">
        <v>49</v>
      </c>
      <c r="O52">
        <f t="shared" si="12"/>
        <v>42.857142857142854</v>
      </c>
      <c r="P52">
        <f t="shared" si="13"/>
        <v>0</v>
      </c>
      <c r="Q52">
        <f t="shared" si="14"/>
        <v>0</v>
      </c>
      <c r="R52">
        <f t="shared" si="15"/>
        <v>0</v>
      </c>
      <c r="S52">
        <f t="shared" si="16"/>
        <v>21.428571428571427</v>
      </c>
      <c r="T52">
        <f t="shared" si="17"/>
        <v>14.285714285714285</v>
      </c>
      <c r="U52">
        <f t="shared" si="18"/>
        <v>7.1428571428571423</v>
      </c>
      <c r="V52">
        <f t="shared" si="19"/>
        <v>7.1428571428571423</v>
      </c>
      <c r="W52">
        <f t="shared" si="20"/>
        <v>7.1428571428571423</v>
      </c>
      <c r="X52">
        <f t="shared" si="21"/>
        <v>99.999999999999972</v>
      </c>
    </row>
    <row r="53" spans="1:24" x14ac:dyDescent="0.25">
      <c r="A53" s="2" t="s">
        <v>48</v>
      </c>
      <c r="B53" s="2">
        <v>28</v>
      </c>
      <c r="C53" s="2">
        <v>1</v>
      </c>
      <c r="D53" s="2">
        <v>3</v>
      </c>
      <c r="E53" s="2">
        <v>7</v>
      </c>
      <c r="F53" s="2">
        <v>6</v>
      </c>
      <c r="G53" s="2">
        <v>72</v>
      </c>
      <c r="H53" s="2">
        <v>34</v>
      </c>
      <c r="I53" s="2">
        <v>19</v>
      </c>
      <c r="J53" s="2">
        <v>6</v>
      </c>
      <c r="K53" s="2">
        <f t="shared" si="11"/>
        <v>176</v>
      </c>
      <c r="N53" s="2" t="s">
        <v>48</v>
      </c>
      <c r="O53">
        <f t="shared" si="12"/>
        <v>15.909090909090908</v>
      </c>
      <c r="P53">
        <f t="shared" si="13"/>
        <v>0.56818181818181823</v>
      </c>
      <c r="Q53">
        <f t="shared" si="14"/>
        <v>1.7045454545454544</v>
      </c>
      <c r="R53">
        <f t="shared" si="15"/>
        <v>3.9772727272727271</v>
      </c>
      <c r="S53">
        <f t="shared" si="16"/>
        <v>3.4090909090909087</v>
      </c>
      <c r="T53">
        <f t="shared" si="17"/>
        <v>40.909090909090914</v>
      </c>
      <c r="U53">
        <f t="shared" si="18"/>
        <v>19.318181818181817</v>
      </c>
      <c r="V53">
        <f t="shared" si="19"/>
        <v>10.795454545454545</v>
      </c>
      <c r="W53">
        <f t="shared" si="20"/>
        <v>3.4090909090909087</v>
      </c>
      <c r="X53">
        <f t="shared" si="21"/>
        <v>100</v>
      </c>
    </row>
    <row r="54" spans="1:24" x14ac:dyDescent="0.25">
      <c r="A54" s="2" t="s">
        <v>60</v>
      </c>
      <c r="B54" s="2">
        <v>19</v>
      </c>
      <c r="C54" s="2">
        <v>2</v>
      </c>
      <c r="D54" s="2">
        <v>3</v>
      </c>
      <c r="E54" s="2">
        <v>3</v>
      </c>
      <c r="F54" s="2">
        <v>4</v>
      </c>
      <c r="G54" s="2">
        <v>38</v>
      </c>
      <c r="H54" s="2">
        <v>16</v>
      </c>
      <c r="I54" s="2">
        <v>7</v>
      </c>
      <c r="J54" s="2">
        <v>5</v>
      </c>
      <c r="K54" s="2">
        <f t="shared" si="11"/>
        <v>97</v>
      </c>
      <c r="N54" s="2" t="s">
        <v>60</v>
      </c>
      <c r="O54">
        <f t="shared" si="12"/>
        <v>19.587628865979383</v>
      </c>
      <c r="P54">
        <f t="shared" si="13"/>
        <v>2.0618556701030926</v>
      </c>
      <c r="Q54">
        <f t="shared" si="14"/>
        <v>3.0927835051546393</v>
      </c>
      <c r="R54">
        <f t="shared" si="15"/>
        <v>3.0927835051546393</v>
      </c>
      <c r="S54">
        <f t="shared" si="16"/>
        <v>4.1237113402061851</v>
      </c>
      <c r="T54">
        <f t="shared" si="17"/>
        <v>39.175257731958766</v>
      </c>
      <c r="U54">
        <f t="shared" si="18"/>
        <v>16.494845360824741</v>
      </c>
      <c r="V54">
        <f t="shared" si="19"/>
        <v>7.216494845360824</v>
      </c>
      <c r="W54">
        <f t="shared" si="20"/>
        <v>5.1546391752577314</v>
      </c>
      <c r="X54">
        <f t="shared" si="21"/>
        <v>100</v>
      </c>
    </row>
    <row r="55" spans="1:24" x14ac:dyDescent="0.25">
      <c r="A55" s="2" t="s">
        <v>58</v>
      </c>
      <c r="B55" s="2">
        <v>63</v>
      </c>
      <c r="C55" s="2">
        <v>18</v>
      </c>
      <c r="D55" s="2">
        <v>9</v>
      </c>
      <c r="E55" s="2">
        <v>13</v>
      </c>
      <c r="F55" s="2">
        <v>73</v>
      </c>
      <c r="G55" s="2">
        <v>10</v>
      </c>
      <c r="H55" s="2">
        <v>2</v>
      </c>
      <c r="I55" s="2">
        <v>5</v>
      </c>
      <c r="J55" s="2">
        <v>7</v>
      </c>
      <c r="K55" s="2">
        <f t="shared" si="11"/>
        <v>200</v>
      </c>
      <c r="N55" s="2" t="s">
        <v>58</v>
      </c>
      <c r="O55">
        <f t="shared" si="12"/>
        <v>31.5</v>
      </c>
      <c r="P55">
        <f t="shared" si="13"/>
        <v>9</v>
      </c>
      <c r="Q55">
        <f t="shared" si="14"/>
        <v>4.5</v>
      </c>
      <c r="R55">
        <f t="shared" si="15"/>
        <v>6.5</v>
      </c>
      <c r="S55">
        <f t="shared" si="16"/>
        <v>36.5</v>
      </c>
      <c r="T55">
        <f t="shared" si="17"/>
        <v>5</v>
      </c>
      <c r="U55">
        <f t="shared" si="18"/>
        <v>1</v>
      </c>
      <c r="V55">
        <f t="shared" si="19"/>
        <v>2.5</v>
      </c>
      <c r="W55">
        <f t="shared" si="20"/>
        <v>3.5000000000000004</v>
      </c>
      <c r="X55">
        <f t="shared" si="21"/>
        <v>100</v>
      </c>
    </row>
    <row r="56" spans="1:24" x14ac:dyDescent="0.25">
      <c r="A56" s="2" t="s">
        <v>29</v>
      </c>
      <c r="B56" s="2">
        <v>20</v>
      </c>
      <c r="C56" s="2">
        <v>6</v>
      </c>
      <c r="D56" s="2">
        <v>0</v>
      </c>
      <c r="E56" s="2">
        <v>3</v>
      </c>
      <c r="F56" s="2">
        <v>21</v>
      </c>
      <c r="G56" s="2">
        <v>1</v>
      </c>
      <c r="H56" s="2">
        <v>0</v>
      </c>
      <c r="I56" s="2">
        <v>2</v>
      </c>
      <c r="J56" s="2">
        <v>2</v>
      </c>
      <c r="K56" s="2">
        <f t="shared" si="11"/>
        <v>55</v>
      </c>
      <c r="N56" s="2" t="s">
        <v>29</v>
      </c>
      <c r="O56">
        <f t="shared" si="12"/>
        <v>36.363636363636367</v>
      </c>
      <c r="P56">
        <f t="shared" si="13"/>
        <v>10.909090909090908</v>
      </c>
      <c r="Q56">
        <f t="shared" si="14"/>
        <v>0</v>
      </c>
      <c r="R56">
        <f t="shared" si="15"/>
        <v>5.4545454545454541</v>
      </c>
      <c r="S56">
        <f t="shared" si="16"/>
        <v>38.181818181818187</v>
      </c>
      <c r="T56">
        <f t="shared" si="17"/>
        <v>1.8181818181818181</v>
      </c>
      <c r="U56">
        <f t="shared" si="18"/>
        <v>0</v>
      </c>
      <c r="V56">
        <f t="shared" si="19"/>
        <v>3.6363636363636362</v>
      </c>
      <c r="W56">
        <f t="shared" si="20"/>
        <v>3.6363636363636362</v>
      </c>
      <c r="X56">
        <f t="shared" si="21"/>
        <v>100</v>
      </c>
    </row>
    <row r="57" spans="1:24" x14ac:dyDescent="0.25">
      <c r="A57" s="2" t="s">
        <v>103</v>
      </c>
      <c r="B57" s="2">
        <v>23</v>
      </c>
      <c r="C57" s="2">
        <v>1</v>
      </c>
      <c r="D57" s="2">
        <v>1</v>
      </c>
      <c r="E57" s="2">
        <v>4</v>
      </c>
      <c r="F57" s="2">
        <v>2</v>
      </c>
      <c r="G57" s="2">
        <v>27</v>
      </c>
      <c r="H57" s="2">
        <v>11</v>
      </c>
      <c r="I57" s="2">
        <v>8</v>
      </c>
      <c r="J57" s="2">
        <v>3</v>
      </c>
      <c r="K57" s="2">
        <f t="shared" si="11"/>
        <v>80</v>
      </c>
      <c r="N57" s="2" t="s">
        <v>103</v>
      </c>
      <c r="O57">
        <f t="shared" si="12"/>
        <v>28.749999999999996</v>
      </c>
      <c r="P57">
        <f t="shared" si="13"/>
        <v>1.25</v>
      </c>
      <c r="Q57">
        <f t="shared" si="14"/>
        <v>1.25</v>
      </c>
      <c r="R57">
        <f t="shared" si="15"/>
        <v>5</v>
      </c>
      <c r="S57">
        <f t="shared" si="16"/>
        <v>2.5</v>
      </c>
      <c r="T57">
        <f t="shared" si="17"/>
        <v>33.75</v>
      </c>
      <c r="U57">
        <f t="shared" si="18"/>
        <v>13.750000000000002</v>
      </c>
      <c r="V57">
        <f t="shared" si="19"/>
        <v>10</v>
      </c>
      <c r="W57">
        <f t="shared" si="20"/>
        <v>3.75</v>
      </c>
      <c r="X57">
        <f t="shared" si="21"/>
        <v>100</v>
      </c>
    </row>
    <row r="58" spans="1:24" x14ac:dyDescent="0.25">
      <c r="A58" s="2" t="s">
        <v>17</v>
      </c>
      <c r="B58" s="2">
        <v>215</v>
      </c>
      <c r="C58" s="2">
        <v>65</v>
      </c>
      <c r="D58" s="2">
        <v>10</v>
      </c>
      <c r="E58" s="2">
        <v>28</v>
      </c>
      <c r="F58" s="2">
        <v>86</v>
      </c>
      <c r="G58" s="2">
        <v>21</v>
      </c>
      <c r="H58" s="2">
        <v>5</v>
      </c>
      <c r="I58" s="2">
        <v>16</v>
      </c>
      <c r="J58" s="2">
        <v>15</v>
      </c>
      <c r="K58" s="2">
        <f t="shared" si="11"/>
        <v>461</v>
      </c>
      <c r="N58" s="2" t="s">
        <v>17</v>
      </c>
      <c r="O58">
        <f t="shared" si="12"/>
        <v>46.637744034707154</v>
      </c>
      <c r="P58">
        <f t="shared" si="13"/>
        <v>14.099783080260304</v>
      </c>
      <c r="Q58">
        <f t="shared" si="14"/>
        <v>2.1691973969631237</v>
      </c>
      <c r="R58">
        <f t="shared" si="15"/>
        <v>6.0737527114967458</v>
      </c>
      <c r="S58">
        <f t="shared" si="16"/>
        <v>18.655097613882862</v>
      </c>
      <c r="T58">
        <f t="shared" si="17"/>
        <v>4.5553145336225596</v>
      </c>
      <c r="U58">
        <f t="shared" si="18"/>
        <v>1.0845986984815619</v>
      </c>
      <c r="V58">
        <f t="shared" si="19"/>
        <v>3.4707158351409979</v>
      </c>
      <c r="W58">
        <f t="shared" si="20"/>
        <v>3.2537960954446854</v>
      </c>
      <c r="X58">
        <f t="shared" si="21"/>
        <v>99.999999999999986</v>
      </c>
    </row>
    <row r="59" spans="1:24" x14ac:dyDescent="0.25">
      <c r="A59" s="2" t="s">
        <v>91</v>
      </c>
      <c r="B59" s="2">
        <v>9</v>
      </c>
      <c r="C59" s="2">
        <v>3</v>
      </c>
      <c r="D59" s="2">
        <v>0</v>
      </c>
      <c r="E59" s="2">
        <v>2</v>
      </c>
      <c r="F59" s="2">
        <v>7</v>
      </c>
      <c r="G59" s="2">
        <v>0</v>
      </c>
      <c r="H59" s="2">
        <v>0</v>
      </c>
      <c r="I59" s="2">
        <v>0</v>
      </c>
      <c r="J59" s="2">
        <v>1</v>
      </c>
      <c r="K59" s="2">
        <f t="shared" si="11"/>
        <v>22</v>
      </c>
      <c r="N59" s="2" t="s">
        <v>91</v>
      </c>
      <c r="O59">
        <f t="shared" si="12"/>
        <v>40.909090909090914</v>
      </c>
      <c r="P59">
        <f t="shared" si="13"/>
        <v>13.636363636363635</v>
      </c>
      <c r="Q59">
        <f t="shared" si="14"/>
        <v>0</v>
      </c>
      <c r="R59">
        <f t="shared" si="15"/>
        <v>9.0909090909090917</v>
      </c>
      <c r="S59">
        <f t="shared" si="16"/>
        <v>31.818181818181817</v>
      </c>
      <c r="T59">
        <f t="shared" si="17"/>
        <v>0</v>
      </c>
      <c r="U59">
        <f t="shared" si="18"/>
        <v>0</v>
      </c>
      <c r="V59">
        <f t="shared" si="19"/>
        <v>0</v>
      </c>
      <c r="W59">
        <f t="shared" si="20"/>
        <v>4.5454545454545459</v>
      </c>
      <c r="X59">
        <f t="shared" si="21"/>
        <v>100</v>
      </c>
    </row>
    <row r="60" spans="1:24" x14ac:dyDescent="0.25">
      <c r="A60" s="2" t="s">
        <v>14</v>
      </c>
      <c r="B60" s="2">
        <v>20</v>
      </c>
      <c r="C60" s="2">
        <v>4</v>
      </c>
      <c r="D60" s="2">
        <v>1</v>
      </c>
      <c r="E60" s="2">
        <v>11</v>
      </c>
      <c r="F60" s="2">
        <v>2</v>
      </c>
      <c r="G60" s="2">
        <v>22</v>
      </c>
      <c r="H60" s="2">
        <v>20</v>
      </c>
      <c r="I60" s="2">
        <v>3</v>
      </c>
      <c r="J60" s="2">
        <v>18</v>
      </c>
      <c r="K60" s="2">
        <f t="shared" si="11"/>
        <v>101</v>
      </c>
      <c r="N60" s="2" t="s">
        <v>14</v>
      </c>
      <c r="O60">
        <f t="shared" si="12"/>
        <v>19.801980198019802</v>
      </c>
      <c r="P60">
        <f t="shared" si="13"/>
        <v>3.9603960396039604</v>
      </c>
      <c r="Q60">
        <f t="shared" si="14"/>
        <v>0.99009900990099009</v>
      </c>
      <c r="R60">
        <f t="shared" si="15"/>
        <v>10.891089108910892</v>
      </c>
      <c r="S60">
        <f t="shared" si="16"/>
        <v>1.9801980198019802</v>
      </c>
      <c r="T60">
        <f t="shared" si="17"/>
        <v>21.782178217821784</v>
      </c>
      <c r="U60">
        <f t="shared" si="18"/>
        <v>19.801980198019802</v>
      </c>
      <c r="V60">
        <f t="shared" si="19"/>
        <v>2.9702970297029703</v>
      </c>
      <c r="W60">
        <f t="shared" si="20"/>
        <v>17.82178217821782</v>
      </c>
      <c r="X60">
        <f t="shared" si="21"/>
        <v>100.00000000000001</v>
      </c>
    </row>
    <row r="61" spans="1:24" x14ac:dyDescent="0.25">
      <c r="A61" s="2" t="s">
        <v>10</v>
      </c>
      <c r="B61" s="2">
        <v>182</v>
      </c>
      <c r="C61" s="2">
        <v>67</v>
      </c>
      <c r="D61" s="2">
        <v>21</v>
      </c>
      <c r="E61" s="2">
        <v>32</v>
      </c>
      <c r="F61" s="2">
        <v>135</v>
      </c>
      <c r="G61" s="2">
        <v>24</v>
      </c>
      <c r="H61" s="2">
        <v>5</v>
      </c>
      <c r="I61" s="2">
        <v>13</v>
      </c>
      <c r="J61" s="2">
        <v>15</v>
      </c>
      <c r="K61" s="2">
        <f t="shared" si="11"/>
        <v>494</v>
      </c>
      <c r="N61" s="2" t="s">
        <v>10</v>
      </c>
      <c r="O61">
        <f t="shared" si="12"/>
        <v>36.84210526315789</v>
      </c>
      <c r="P61">
        <f t="shared" si="13"/>
        <v>13.562753036437247</v>
      </c>
      <c r="Q61">
        <f t="shared" si="14"/>
        <v>4.2510121457489873</v>
      </c>
      <c r="R61">
        <f t="shared" si="15"/>
        <v>6.4777327935222671</v>
      </c>
      <c r="S61">
        <f t="shared" si="16"/>
        <v>27.327935222672068</v>
      </c>
      <c r="T61">
        <f t="shared" si="17"/>
        <v>4.8582995951417001</v>
      </c>
      <c r="U61">
        <f t="shared" si="18"/>
        <v>1.0121457489878543</v>
      </c>
      <c r="V61">
        <f t="shared" si="19"/>
        <v>2.6315789473684208</v>
      </c>
      <c r="W61">
        <f t="shared" si="20"/>
        <v>3.0364372469635628</v>
      </c>
      <c r="X61">
        <f t="shared" si="21"/>
        <v>99.999999999999986</v>
      </c>
    </row>
    <row r="62" spans="1:24" x14ac:dyDescent="0.25">
      <c r="A62" s="2" t="s">
        <v>81</v>
      </c>
      <c r="B62" s="2">
        <v>31</v>
      </c>
      <c r="C62" s="2">
        <v>3</v>
      </c>
      <c r="D62" s="2">
        <v>0</v>
      </c>
      <c r="E62" s="2">
        <v>2</v>
      </c>
      <c r="F62" s="2">
        <v>12</v>
      </c>
      <c r="G62" s="2">
        <v>4</v>
      </c>
      <c r="H62" s="2">
        <v>0</v>
      </c>
      <c r="I62" s="2">
        <v>4</v>
      </c>
      <c r="J62" s="2">
        <v>0</v>
      </c>
      <c r="K62" s="2">
        <f t="shared" si="11"/>
        <v>56</v>
      </c>
      <c r="N62" s="2" t="s">
        <v>81</v>
      </c>
      <c r="O62">
        <f t="shared" si="12"/>
        <v>55.357142857142861</v>
      </c>
      <c r="P62">
        <f t="shared" si="13"/>
        <v>5.3571428571428568</v>
      </c>
      <c r="Q62">
        <f t="shared" si="14"/>
        <v>0</v>
      </c>
      <c r="R62">
        <f t="shared" si="15"/>
        <v>3.5714285714285712</v>
      </c>
      <c r="S62">
        <f t="shared" si="16"/>
        <v>21.428571428571427</v>
      </c>
      <c r="T62">
        <f t="shared" si="17"/>
        <v>7.1428571428571423</v>
      </c>
      <c r="U62">
        <f t="shared" si="18"/>
        <v>0</v>
      </c>
      <c r="V62">
        <f t="shared" si="19"/>
        <v>7.1428571428571423</v>
      </c>
      <c r="W62">
        <f t="shared" si="20"/>
        <v>0</v>
      </c>
      <c r="X62">
        <f t="shared" si="21"/>
        <v>100</v>
      </c>
    </row>
    <row r="63" spans="1:24" x14ac:dyDescent="0.25">
      <c r="A63" s="2" t="s">
        <v>84</v>
      </c>
      <c r="B63" s="2">
        <v>80</v>
      </c>
      <c r="C63" s="2">
        <v>22</v>
      </c>
      <c r="D63" s="2">
        <v>2</v>
      </c>
      <c r="E63" s="2">
        <v>12</v>
      </c>
      <c r="F63" s="2">
        <v>6</v>
      </c>
      <c r="G63" s="2">
        <v>42</v>
      </c>
      <c r="H63" s="2">
        <v>51</v>
      </c>
      <c r="I63" s="2">
        <v>8</v>
      </c>
      <c r="J63" s="2">
        <v>19</v>
      </c>
      <c r="K63" s="2">
        <f t="shared" si="11"/>
        <v>242</v>
      </c>
      <c r="N63" s="2" t="s">
        <v>84</v>
      </c>
      <c r="O63">
        <f t="shared" si="12"/>
        <v>33.057851239669425</v>
      </c>
      <c r="P63">
        <f t="shared" si="13"/>
        <v>9.0909090909090917</v>
      </c>
      <c r="Q63">
        <f t="shared" si="14"/>
        <v>0.82644628099173556</v>
      </c>
      <c r="R63">
        <f t="shared" si="15"/>
        <v>4.9586776859504136</v>
      </c>
      <c r="S63">
        <f t="shared" si="16"/>
        <v>2.4793388429752068</v>
      </c>
      <c r="T63">
        <f t="shared" si="17"/>
        <v>17.355371900826448</v>
      </c>
      <c r="U63">
        <f t="shared" si="18"/>
        <v>21.074380165289256</v>
      </c>
      <c r="V63">
        <f t="shared" si="19"/>
        <v>3.3057851239669422</v>
      </c>
      <c r="W63">
        <f t="shared" si="20"/>
        <v>7.8512396694214877</v>
      </c>
      <c r="X63">
        <f t="shared" si="21"/>
        <v>100.00000000000001</v>
      </c>
    </row>
    <row r="64" spans="1:24" x14ac:dyDescent="0.25">
      <c r="A64" s="2" t="s">
        <v>92</v>
      </c>
      <c r="B64" s="2">
        <v>9</v>
      </c>
      <c r="C64" s="2">
        <v>3</v>
      </c>
      <c r="D64" s="2">
        <v>0</v>
      </c>
      <c r="E64" s="2">
        <v>2</v>
      </c>
      <c r="F64" s="2">
        <v>7</v>
      </c>
      <c r="G64" s="2">
        <v>0</v>
      </c>
      <c r="H64" s="2">
        <v>0</v>
      </c>
      <c r="I64" s="2">
        <v>0</v>
      </c>
      <c r="J64" s="2">
        <v>1</v>
      </c>
      <c r="K64" s="2">
        <f t="shared" si="11"/>
        <v>22</v>
      </c>
      <c r="N64" s="2" t="s">
        <v>92</v>
      </c>
      <c r="O64">
        <f t="shared" si="12"/>
        <v>40.909090909090914</v>
      </c>
      <c r="P64">
        <f t="shared" si="13"/>
        <v>13.636363636363635</v>
      </c>
      <c r="Q64">
        <f t="shared" si="14"/>
        <v>0</v>
      </c>
      <c r="R64">
        <f t="shared" si="15"/>
        <v>9.0909090909090917</v>
      </c>
      <c r="S64">
        <f t="shared" si="16"/>
        <v>31.818181818181817</v>
      </c>
      <c r="T64">
        <f t="shared" si="17"/>
        <v>0</v>
      </c>
      <c r="U64">
        <f t="shared" si="18"/>
        <v>0</v>
      </c>
      <c r="V64">
        <f t="shared" si="19"/>
        <v>0</v>
      </c>
      <c r="W64">
        <f t="shared" si="20"/>
        <v>4.5454545454545459</v>
      </c>
      <c r="X64">
        <f t="shared" si="21"/>
        <v>100</v>
      </c>
    </row>
    <row r="65" spans="1:24" x14ac:dyDescent="0.25">
      <c r="A65" s="2" t="s">
        <v>41</v>
      </c>
      <c r="B65" s="2">
        <v>72</v>
      </c>
      <c r="C65" s="2">
        <v>11</v>
      </c>
      <c r="D65" s="2">
        <v>1</v>
      </c>
      <c r="E65" s="2">
        <v>7</v>
      </c>
      <c r="F65" s="2">
        <v>6</v>
      </c>
      <c r="G65" s="2">
        <v>25</v>
      </c>
      <c r="H65" s="2">
        <v>16</v>
      </c>
      <c r="I65" s="2">
        <v>6</v>
      </c>
      <c r="J65" s="2">
        <v>4</v>
      </c>
      <c r="K65" s="2">
        <f t="shared" si="11"/>
        <v>148</v>
      </c>
      <c r="N65" s="2" t="s">
        <v>41</v>
      </c>
      <c r="O65">
        <f t="shared" si="12"/>
        <v>48.648648648648653</v>
      </c>
      <c r="P65">
        <f t="shared" si="13"/>
        <v>7.4324324324324325</v>
      </c>
      <c r="Q65">
        <f t="shared" si="14"/>
        <v>0.67567567567567566</v>
      </c>
      <c r="R65">
        <f t="shared" si="15"/>
        <v>4.7297297297297298</v>
      </c>
      <c r="S65">
        <f t="shared" si="16"/>
        <v>4.0540540540540544</v>
      </c>
      <c r="T65">
        <f t="shared" si="17"/>
        <v>16.891891891891891</v>
      </c>
      <c r="U65">
        <f t="shared" si="18"/>
        <v>10.810810810810811</v>
      </c>
      <c r="V65">
        <f t="shared" si="19"/>
        <v>4.0540540540540544</v>
      </c>
      <c r="W65">
        <f t="shared" si="20"/>
        <v>2.7027027027027026</v>
      </c>
      <c r="X65">
        <f t="shared" si="21"/>
        <v>100</v>
      </c>
    </row>
    <row r="66" spans="1:24" x14ac:dyDescent="0.25">
      <c r="A66" s="2" t="s">
        <v>78</v>
      </c>
      <c r="B66" s="2">
        <v>7</v>
      </c>
      <c r="C66" s="2">
        <v>1</v>
      </c>
      <c r="D66" s="2">
        <v>2</v>
      </c>
      <c r="E66" s="2">
        <v>3</v>
      </c>
      <c r="F66" s="2">
        <v>3</v>
      </c>
      <c r="G66" s="2">
        <v>2</v>
      </c>
      <c r="H66" s="2">
        <v>0</v>
      </c>
      <c r="I66" s="2">
        <v>1</v>
      </c>
      <c r="J66" s="2">
        <v>0</v>
      </c>
      <c r="K66" s="2">
        <f t="shared" ref="K66:K97" si="22">SUM(B66:J66)</f>
        <v>19</v>
      </c>
      <c r="N66" s="2" t="s">
        <v>78</v>
      </c>
      <c r="O66">
        <f t="shared" ref="O66:O97" si="23">(B66/$K66)*100</f>
        <v>36.84210526315789</v>
      </c>
      <c r="P66">
        <f t="shared" ref="P66:P97" si="24">(C66/$K66)*100</f>
        <v>5.2631578947368416</v>
      </c>
      <c r="Q66">
        <f t="shared" ref="Q66:Q97" si="25">(D66/$K66)*100</f>
        <v>10.526315789473683</v>
      </c>
      <c r="R66">
        <f t="shared" ref="R66:R97" si="26">(E66/$K66)*100</f>
        <v>15.789473684210526</v>
      </c>
      <c r="S66">
        <f t="shared" ref="S66:S97" si="27">(F66/$K66)*100</f>
        <v>15.789473684210526</v>
      </c>
      <c r="T66">
        <f t="shared" ref="T66:T97" si="28">(G66/$K66)*100</f>
        <v>10.526315789473683</v>
      </c>
      <c r="U66">
        <f t="shared" ref="U66:U97" si="29">(H66/$K66)*100</f>
        <v>0</v>
      </c>
      <c r="V66">
        <f t="shared" ref="V66:V97" si="30">(I66/$K66)*100</f>
        <v>5.2631578947368416</v>
      </c>
      <c r="W66">
        <f t="shared" ref="W66:W97" si="31">(J66/$K66)*100</f>
        <v>0</v>
      </c>
      <c r="X66">
        <f t="shared" ref="X66:X97" si="32">SUM(O66:W66)</f>
        <v>99.999999999999986</v>
      </c>
    </row>
    <row r="67" spans="1:24" x14ac:dyDescent="0.25">
      <c r="A67" s="2" t="s">
        <v>127</v>
      </c>
      <c r="B67" s="2">
        <v>106</v>
      </c>
      <c r="C67" s="2">
        <v>16</v>
      </c>
      <c r="D67" s="2">
        <v>7</v>
      </c>
      <c r="E67" s="2">
        <v>25</v>
      </c>
      <c r="F67" s="2">
        <v>20</v>
      </c>
      <c r="G67" s="2">
        <v>123</v>
      </c>
      <c r="H67" s="2">
        <v>85</v>
      </c>
      <c r="I67" s="2">
        <v>56</v>
      </c>
      <c r="J67" s="2">
        <v>22</v>
      </c>
      <c r="K67" s="2">
        <f t="shared" si="22"/>
        <v>460</v>
      </c>
      <c r="N67" s="2" t="s">
        <v>127</v>
      </c>
      <c r="O67">
        <f t="shared" si="23"/>
        <v>23.043478260869566</v>
      </c>
      <c r="P67">
        <f t="shared" si="24"/>
        <v>3.4782608695652173</v>
      </c>
      <c r="Q67">
        <f t="shared" si="25"/>
        <v>1.5217391304347827</v>
      </c>
      <c r="R67">
        <f t="shared" si="26"/>
        <v>5.4347826086956523</v>
      </c>
      <c r="S67">
        <f t="shared" si="27"/>
        <v>4.3478260869565215</v>
      </c>
      <c r="T67">
        <f t="shared" si="28"/>
        <v>26.739130434782609</v>
      </c>
      <c r="U67">
        <f t="shared" si="29"/>
        <v>18.478260869565215</v>
      </c>
      <c r="V67">
        <f t="shared" si="30"/>
        <v>12.173913043478262</v>
      </c>
      <c r="W67">
        <f t="shared" si="31"/>
        <v>4.7826086956521738</v>
      </c>
      <c r="X67">
        <f t="shared" si="32"/>
        <v>100</v>
      </c>
    </row>
    <row r="68" spans="1:24" x14ac:dyDescent="0.25">
      <c r="A68" s="2" t="s">
        <v>101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f t="shared" si="22"/>
        <v>0</v>
      </c>
      <c r="N68" s="2" t="s">
        <v>101</v>
      </c>
      <c r="O68" t="e">
        <f t="shared" si="23"/>
        <v>#DIV/0!</v>
      </c>
      <c r="P68" t="e">
        <f t="shared" si="24"/>
        <v>#DIV/0!</v>
      </c>
      <c r="Q68" t="e">
        <f t="shared" si="25"/>
        <v>#DIV/0!</v>
      </c>
      <c r="R68" t="e">
        <f t="shared" si="26"/>
        <v>#DIV/0!</v>
      </c>
      <c r="S68" t="e">
        <f t="shared" si="27"/>
        <v>#DIV/0!</v>
      </c>
      <c r="T68" t="e">
        <f t="shared" si="28"/>
        <v>#DIV/0!</v>
      </c>
      <c r="U68" t="e">
        <f t="shared" si="29"/>
        <v>#DIV/0!</v>
      </c>
      <c r="V68" t="e">
        <f t="shared" si="30"/>
        <v>#DIV/0!</v>
      </c>
      <c r="W68" t="e">
        <f t="shared" si="31"/>
        <v>#DIV/0!</v>
      </c>
      <c r="X68" t="e">
        <f t="shared" si="32"/>
        <v>#DIV/0!</v>
      </c>
    </row>
    <row r="69" spans="1:24" x14ac:dyDescent="0.25">
      <c r="A69" s="2" t="s">
        <v>25</v>
      </c>
      <c r="B69" s="2">
        <v>78</v>
      </c>
      <c r="C69" s="2">
        <v>14</v>
      </c>
      <c r="D69" s="2">
        <v>8</v>
      </c>
      <c r="E69" s="2">
        <v>43</v>
      </c>
      <c r="F69" s="2">
        <v>63</v>
      </c>
      <c r="G69" s="2">
        <v>27</v>
      </c>
      <c r="H69" s="2">
        <v>20</v>
      </c>
      <c r="I69" s="2">
        <v>10</v>
      </c>
      <c r="J69" s="2">
        <v>43</v>
      </c>
      <c r="K69" s="2">
        <f t="shared" si="22"/>
        <v>306</v>
      </c>
      <c r="N69" s="2" t="s">
        <v>25</v>
      </c>
      <c r="O69">
        <f t="shared" si="23"/>
        <v>25.490196078431371</v>
      </c>
      <c r="P69">
        <f t="shared" si="24"/>
        <v>4.5751633986928102</v>
      </c>
      <c r="Q69">
        <f t="shared" si="25"/>
        <v>2.6143790849673203</v>
      </c>
      <c r="R69">
        <f t="shared" si="26"/>
        <v>14.052287581699346</v>
      </c>
      <c r="S69">
        <f t="shared" si="27"/>
        <v>20.588235294117645</v>
      </c>
      <c r="T69">
        <f t="shared" si="28"/>
        <v>8.8235294117647065</v>
      </c>
      <c r="U69">
        <f t="shared" si="29"/>
        <v>6.5359477124183014</v>
      </c>
      <c r="V69">
        <f t="shared" si="30"/>
        <v>3.2679738562091507</v>
      </c>
      <c r="W69">
        <f t="shared" si="31"/>
        <v>14.052287581699346</v>
      </c>
      <c r="X69">
        <f t="shared" si="32"/>
        <v>100.00000000000001</v>
      </c>
    </row>
    <row r="70" spans="1:24" x14ac:dyDescent="0.25">
      <c r="A70" s="2" t="s">
        <v>50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f t="shared" si="22"/>
        <v>0</v>
      </c>
      <c r="N70" s="2" t="s">
        <v>50</v>
      </c>
      <c r="O70" t="e">
        <f t="shared" si="23"/>
        <v>#DIV/0!</v>
      </c>
      <c r="P70" t="e">
        <f t="shared" si="24"/>
        <v>#DIV/0!</v>
      </c>
      <c r="Q70" t="e">
        <f t="shared" si="25"/>
        <v>#DIV/0!</v>
      </c>
      <c r="R70" t="e">
        <f t="shared" si="26"/>
        <v>#DIV/0!</v>
      </c>
      <c r="S70" t="e">
        <f t="shared" si="27"/>
        <v>#DIV/0!</v>
      </c>
      <c r="T70" t="e">
        <f t="shared" si="28"/>
        <v>#DIV/0!</v>
      </c>
      <c r="U70" t="e">
        <f t="shared" si="29"/>
        <v>#DIV/0!</v>
      </c>
      <c r="V70" t="e">
        <f t="shared" si="30"/>
        <v>#DIV/0!</v>
      </c>
      <c r="W70" t="e">
        <f t="shared" si="31"/>
        <v>#DIV/0!</v>
      </c>
      <c r="X70" t="e">
        <f t="shared" si="32"/>
        <v>#DIV/0!</v>
      </c>
    </row>
    <row r="71" spans="1:24" x14ac:dyDescent="0.25">
      <c r="A71" s="2" t="s">
        <v>66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f t="shared" si="22"/>
        <v>0</v>
      </c>
      <c r="N71" s="2" t="s">
        <v>66</v>
      </c>
      <c r="O71" t="e">
        <f t="shared" si="23"/>
        <v>#DIV/0!</v>
      </c>
      <c r="P71" t="e">
        <f t="shared" si="24"/>
        <v>#DIV/0!</v>
      </c>
      <c r="Q71" t="e">
        <f t="shared" si="25"/>
        <v>#DIV/0!</v>
      </c>
      <c r="R71" t="e">
        <f t="shared" si="26"/>
        <v>#DIV/0!</v>
      </c>
      <c r="S71" t="e">
        <f t="shared" si="27"/>
        <v>#DIV/0!</v>
      </c>
      <c r="T71" t="e">
        <f t="shared" si="28"/>
        <v>#DIV/0!</v>
      </c>
      <c r="U71" t="e">
        <f t="shared" si="29"/>
        <v>#DIV/0!</v>
      </c>
      <c r="V71" t="e">
        <f t="shared" si="30"/>
        <v>#DIV/0!</v>
      </c>
      <c r="W71" t="e">
        <f t="shared" si="31"/>
        <v>#DIV/0!</v>
      </c>
      <c r="X71" t="e">
        <f t="shared" si="32"/>
        <v>#DIV/0!</v>
      </c>
    </row>
    <row r="72" spans="1:24" x14ac:dyDescent="0.25">
      <c r="A72" s="2" t="s">
        <v>70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1</v>
      </c>
      <c r="H72" s="2">
        <v>0</v>
      </c>
      <c r="I72" s="2">
        <v>2</v>
      </c>
      <c r="J72" s="2">
        <v>0</v>
      </c>
      <c r="K72" s="2">
        <f t="shared" si="22"/>
        <v>3</v>
      </c>
      <c r="N72" s="2" t="s">
        <v>70</v>
      </c>
      <c r="O72">
        <f t="shared" si="23"/>
        <v>0</v>
      </c>
      <c r="P72">
        <f t="shared" si="24"/>
        <v>0</v>
      </c>
      <c r="Q72">
        <f t="shared" si="25"/>
        <v>0</v>
      </c>
      <c r="R72">
        <f t="shared" si="26"/>
        <v>0</v>
      </c>
      <c r="S72">
        <f t="shared" si="27"/>
        <v>0</v>
      </c>
      <c r="T72">
        <f t="shared" si="28"/>
        <v>33.333333333333329</v>
      </c>
      <c r="U72">
        <f t="shared" si="29"/>
        <v>0</v>
      </c>
      <c r="V72">
        <f t="shared" si="30"/>
        <v>66.666666666666657</v>
      </c>
      <c r="W72">
        <f t="shared" si="31"/>
        <v>0</v>
      </c>
      <c r="X72">
        <f t="shared" si="32"/>
        <v>99.999999999999986</v>
      </c>
    </row>
    <row r="73" spans="1:24" x14ac:dyDescent="0.25">
      <c r="A73" s="2" t="s">
        <v>28</v>
      </c>
      <c r="B73" s="2">
        <v>115</v>
      </c>
      <c r="C73" s="2">
        <v>32</v>
      </c>
      <c r="D73" s="2">
        <v>27</v>
      </c>
      <c r="E73" s="2">
        <v>47</v>
      </c>
      <c r="F73" s="2">
        <v>88</v>
      </c>
      <c r="G73" s="2">
        <v>36</v>
      </c>
      <c r="H73" s="2">
        <v>6</v>
      </c>
      <c r="I73" s="2">
        <v>10</v>
      </c>
      <c r="J73" s="2">
        <v>18</v>
      </c>
      <c r="K73" s="2">
        <f t="shared" si="22"/>
        <v>379</v>
      </c>
      <c r="N73" s="2" t="s">
        <v>28</v>
      </c>
      <c r="O73">
        <f t="shared" si="23"/>
        <v>30.343007915567284</v>
      </c>
      <c r="P73">
        <f t="shared" si="24"/>
        <v>8.4432717678100264</v>
      </c>
      <c r="Q73">
        <f t="shared" si="25"/>
        <v>7.1240105540897103</v>
      </c>
      <c r="R73">
        <f t="shared" si="26"/>
        <v>12.401055408970976</v>
      </c>
      <c r="S73">
        <f t="shared" si="27"/>
        <v>23.218997361477573</v>
      </c>
      <c r="T73">
        <f t="shared" si="28"/>
        <v>9.4986807387862786</v>
      </c>
      <c r="U73">
        <f t="shared" si="29"/>
        <v>1.5831134564643801</v>
      </c>
      <c r="V73">
        <f t="shared" si="30"/>
        <v>2.6385224274406331</v>
      </c>
      <c r="W73">
        <f t="shared" si="31"/>
        <v>4.7493403693931393</v>
      </c>
      <c r="X73">
        <f t="shared" si="32"/>
        <v>99.999999999999986</v>
      </c>
    </row>
    <row r="74" spans="1:24" x14ac:dyDescent="0.25">
      <c r="A74" s="2" t="s">
        <v>71</v>
      </c>
      <c r="B74" s="2">
        <v>10</v>
      </c>
      <c r="C74" s="2">
        <v>2</v>
      </c>
      <c r="D74" s="2">
        <v>2</v>
      </c>
      <c r="E74" s="2">
        <v>2</v>
      </c>
      <c r="F74" s="2">
        <v>11</v>
      </c>
      <c r="G74" s="2">
        <v>2</v>
      </c>
      <c r="H74" s="2">
        <v>0</v>
      </c>
      <c r="I74" s="2">
        <v>1</v>
      </c>
      <c r="J74" s="2">
        <v>1</v>
      </c>
      <c r="K74" s="2">
        <f t="shared" si="22"/>
        <v>31</v>
      </c>
      <c r="N74" s="2" t="s">
        <v>71</v>
      </c>
      <c r="O74">
        <f t="shared" si="23"/>
        <v>32.258064516129032</v>
      </c>
      <c r="P74">
        <f t="shared" si="24"/>
        <v>6.4516129032258061</v>
      </c>
      <c r="Q74">
        <f t="shared" si="25"/>
        <v>6.4516129032258061</v>
      </c>
      <c r="R74">
        <f t="shared" si="26"/>
        <v>6.4516129032258061</v>
      </c>
      <c r="S74">
        <f t="shared" si="27"/>
        <v>35.483870967741936</v>
      </c>
      <c r="T74">
        <f t="shared" si="28"/>
        <v>6.4516129032258061</v>
      </c>
      <c r="U74">
        <f t="shared" si="29"/>
        <v>0</v>
      </c>
      <c r="V74">
        <f t="shared" si="30"/>
        <v>3.225806451612903</v>
      </c>
      <c r="W74">
        <f t="shared" si="31"/>
        <v>3.225806451612903</v>
      </c>
      <c r="X74">
        <f t="shared" si="32"/>
        <v>99.999999999999986</v>
      </c>
    </row>
    <row r="75" spans="1:24" x14ac:dyDescent="0.25">
      <c r="A75" s="2" t="s">
        <v>169</v>
      </c>
      <c r="B75" s="2">
        <v>36</v>
      </c>
      <c r="C75" s="2">
        <v>5</v>
      </c>
      <c r="D75" s="2">
        <v>4</v>
      </c>
      <c r="E75" s="2">
        <v>6</v>
      </c>
      <c r="F75" s="2">
        <v>25</v>
      </c>
      <c r="G75" s="2">
        <v>5</v>
      </c>
      <c r="H75" s="2">
        <v>1</v>
      </c>
      <c r="I75" s="2">
        <v>3</v>
      </c>
      <c r="J75" s="2">
        <v>3</v>
      </c>
      <c r="K75" s="2">
        <f t="shared" si="22"/>
        <v>88</v>
      </c>
      <c r="N75" s="2" t="s">
        <v>169</v>
      </c>
      <c r="O75">
        <f t="shared" si="23"/>
        <v>40.909090909090914</v>
      </c>
      <c r="P75">
        <f t="shared" si="24"/>
        <v>5.6818181818181817</v>
      </c>
      <c r="Q75">
        <f t="shared" si="25"/>
        <v>4.5454545454545459</v>
      </c>
      <c r="R75">
        <f t="shared" si="26"/>
        <v>6.8181818181818175</v>
      </c>
      <c r="S75">
        <f t="shared" si="27"/>
        <v>28.40909090909091</v>
      </c>
      <c r="T75">
        <f t="shared" si="28"/>
        <v>5.6818181818181817</v>
      </c>
      <c r="U75">
        <f t="shared" si="29"/>
        <v>1.1363636363636365</v>
      </c>
      <c r="V75">
        <f t="shared" si="30"/>
        <v>3.4090909090909087</v>
      </c>
      <c r="W75">
        <f t="shared" si="31"/>
        <v>3.4090909090909087</v>
      </c>
      <c r="X75">
        <f t="shared" si="32"/>
        <v>100.00000000000001</v>
      </c>
    </row>
    <row r="76" spans="1:24" x14ac:dyDescent="0.25">
      <c r="A76" s="2" t="s">
        <v>20</v>
      </c>
      <c r="B76" s="2">
        <v>244</v>
      </c>
      <c r="C76" s="2">
        <v>79</v>
      </c>
      <c r="D76" s="2">
        <v>7</v>
      </c>
      <c r="E76" s="2">
        <v>28</v>
      </c>
      <c r="F76" s="2">
        <v>54</v>
      </c>
      <c r="G76" s="2">
        <v>74</v>
      </c>
      <c r="H76" s="2">
        <v>54</v>
      </c>
      <c r="I76" s="2">
        <v>21</v>
      </c>
      <c r="J76" s="2">
        <v>34</v>
      </c>
      <c r="K76" s="2">
        <f t="shared" si="22"/>
        <v>595</v>
      </c>
      <c r="N76" s="2" t="s">
        <v>20</v>
      </c>
      <c r="O76">
        <f t="shared" si="23"/>
        <v>41.008403361344534</v>
      </c>
      <c r="P76">
        <f t="shared" si="24"/>
        <v>13.277310924369749</v>
      </c>
      <c r="Q76">
        <f t="shared" si="25"/>
        <v>1.1764705882352942</v>
      </c>
      <c r="R76">
        <f t="shared" si="26"/>
        <v>4.7058823529411766</v>
      </c>
      <c r="S76">
        <f t="shared" si="27"/>
        <v>9.0756302521008401</v>
      </c>
      <c r="T76">
        <f t="shared" si="28"/>
        <v>12.436974789915967</v>
      </c>
      <c r="U76">
        <f t="shared" si="29"/>
        <v>9.0756302521008401</v>
      </c>
      <c r="V76">
        <f t="shared" si="30"/>
        <v>3.5294117647058822</v>
      </c>
      <c r="W76">
        <f t="shared" si="31"/>
        <v>5.7142857142857144</v>
      </c>
      <c r="X76">
        <f t="shared" si="32"/>
        <v>99.999999999999986</v>
      </c>
    </row>
    <row r="77" spans="1:24" x14ac:dyDescent="0.25">
      <c r="A77" s="2" t="s">
        <v>222</v>
      </c>
      <c r="B77" s="2">
        <v>62</v>
      </c>
      <c r="C77" s="2">
        <v>9</v>
      </c>
      <c r="D77" s="2">
        <v>5</v>
      </c>
      <c r="E77" s="2">
        <v>18</v>
      </c>
      <c r="F77" s="2">
        <v>8</v>
      </c>
      <c r="G77" s="2">
        <v>117</v>
      </c>
      <c r="H77" s="2">
        <v>64</v>
      </c>
      <c r="I77" s="2">
        <v>36</v>
      </c>
      <c r="J77" s="2">
        <v>11</v>
      </c>
      <c r="K77" s="2">
        <f t="shared" si="22"/>
        <v>330</v>
      </c>
      <c r="N77" s="2" t="s">
        <v>222</v>
      </c>
      <c r="O77">
        <f t="shared" si="23"/>
        <v>18.787878787878785</v>
      </c>
      <c r="P77">
        <f t="shared" si="24"/>
        <v>2.7272727272727271</v>
      </c>
      <c r="Q77">
        <f t="shared" si="25"/>
        <v>1.5151515151515151</v>
      </c>
      <c r="R77">
        <f t="shared" si="26"/>
        <v>5.4545454545454541</v>
      </c>
      <c r="S77">
        <f t="shared" si="27"/>
        <v>2.4242424242424243</v>
      </c>
      <c r="T77">
        <f t="shared" si="28"/>
        <v>35.454545454545453</v>
      </c>
      <c r="U77">
        <f t="shared" si="29"/>
        <v>19.393939393939394</v>
      </c>
      <c r="V77">
        <f t="shared" si="30"/>
        <v>10.909090909090908</v>
      </c>
      <c r="W77">
        <f t="shared" si="31"/>
        <v>3.3333333333333335</v>
      </c>
      <c r="X77">
        <f t="shared" si="32"/>
        <v>99.999999999999986</v>
      </c>
    </row>
    <row r="78" spans="1:24" x14ac:dyDescent="0.25">
      <c r="A78" s="2" t="s">
        <v>88</v>
      </c>
      <c r="B78" s="2">
        <v>36</v>
      </c>
      <c r="C78" s="2">
        <v>21</v>
      </c>
      <c r="D78" s="2">
        <v>7</v>
      </c>
      <c r="E78" s="2">
        <v>2</v>
      </c>
      <c r="F78" s="2">
        <v>15</v>
      </c>
      <c r="G78" s="2">
        <v>8</v>
      </c>
      <c r="H78" s="2">
        <v>3</v>
      </c>
      <c r="I78" s="2">
        <v>1</v>
      </c>
      <c r="J78" s="2">
        <v>2</v>
      </c>
      <c r="K78" s="2">
        <f t="shared" si="22"/>
        <v>95</v>
      </c>
      <c r="N78" s="2" t="s">
        <v>88</v>
      </c>
      <c r="O78">
        <f t="shared" si="23"/>
        <v>37.894736842105267</v>
      </c>
      <c r="P78">
        <f t="shared" si="24"/>
        <v>22.105263157894736</v>
      </c>
      <c r="Q78">
        <f t="shared" si="25"/>
        <v>7.3684210526315779</v>
      </c>
      <c r="R78">
        <f t="shared" si="26"/>
        <v>2.1052631578947367</v>
      </c>
      <c r="S78">
        <f t="shared" si="27"/>
        <v>15.789473684210526</v>
      </c>
      <c r="T78">
        <f t="shared" si="28"/>
        <v>8.4210526315789469</v>
      </c>
      <c r="U78">
        <f t="shared" si="29"/>
        <v>3.1578947368421053</v>
      </c>
      <c r="V78">
        <f t="shared" si="30"/>
        <v>1.0526315789473684</v>
      </c>
      <c r="W78">
        <f t="shared" si="31"/>
        <v>2.1052631578947367</v>
      </c>
      <c r="X78">
        <f t="shared" si="32"/>
        <v>100</v>
      </c>
    </row>
    <row r="79" spans="1:24" x14ac:dyDescent="0.25">
      <c r="A79" s="2" t="s">
        <v>344</v>
      </c>
      <c r="B79" s="2">
        <v>59</v>
      </c>
      <c r="C79" s="2">
        <v>28</v>
      </c>
      <c r="D79" s="2">
        <v>9</v>
      </c>
      <c r="E79" s="2">
        <v>8</v>
      </c>
      <c r="F79" s="2">
        <v>30</v>
      </c>
      <c r="G79" s="2">
        <v>9</v>
      </c>
      <c r="H79" s="2">
        <v>3</v>
      </c>
      <c r="I79" s="2">
        <v>1</v>
      </c>
      <c r="J79" s="2">
        <v>4</v>
      </c>
      <c r="K79" s="2">
        <f t="shared" si="22"/>
        <v>151</v>
      </c>
      <c r="N79" s="2" t="s">
        <v>344</v>
      </c>
      <c r="O79">
        <f t="shared" si="23"/>
        <v>39.072847682119203</v>
      </c>
      <c r="P79">
        <f t="shared" si="24"/>
        <v>18.543046357615893</v>
      </c>
      <c r="Q79">
        <f t="shared" si="25"/>
        <v>5.9602649006622519</v>
      </c>
      <c r="R79">
        <f t="shared" si="26"/>
        <v>5.298013245033113</v>
      </c>
      <c r="S79">
        <f t="shared" si="27"/>
        <v>19.867549668874172</v>
      </c>
      <c r="T79">
        <f t="shared" si="28"/>
        <v>5.9602649006622519</v>
      </c>
      <c r="U79">
        <f t="shared" si="29"/>
        <v>1.9867549668874174</v>
      </c>
      <c r="V79">
        <f t="shared" si="30"/>
        <v>0.66225165562913912</v>
      </c>
      <c r="W79">
        <f t="shared" si="31"/>
        <v>2.6490066225165565</v>
      </c>
      <c r="X79">
        <f t="shared" si="32"/>
        <v>100</v>
      </c>
    </row>
    <row r="80" spans="1:24" x14ac:dyDescent="0.25">
      <c r="A80" s="2" t="s">
        <v>72</v>
      </c>
      <c r="B80" s="2">
        <v>42</v>
      </c>
      <c r="C80" s="2">
        <v>9</v>
      </c>
      <c r="D80" s="2">
        <v>12</v>
      </c>
      <c r="E80" s="2">
        <v>5</v>
      </c>
      <c r="F80" s="2">
        <v>13</v>
      </c>
      <c r="G80" s="2">
        <v>12</v>
      </c>
      <c r="H80" s="2">
        <v>5</v>
      </c>
      <c r="I80" s="2">
        <v>7</v>
      </c>
      <c r="J80" s="2">
        <v>1</v>
      </c>
      <c r="K80" s="2">
        <f t="shared" si="22"/>
        <v>106</v>
      </c>
      <c r="N80" s="2" t="s">
        <v>72</v>
      </c>
      <c r="O80">
        <f t="shared" si="23"/>
        <v>39.622641509433961</v>
      </c>
      <c r="P80">
        <f t="shared" si="24"/>
        <v>8.4905660377358494</v>
      </c>
      <c r="Q80">
        <f t="shared" si="25"/>
        <v>11.320754716981133</v>
      </c>
      <c r="R80">
        <f t="shared" si="26"/>
        <v>4.716981132075472</v>
      </c>
      <c r="S80">
        <f t="shared" si="27"/>
        <v>12.264150943396226</v>
      </c>
      <c r="T80">
        <f t="shared" si="28"/>
        <v>11.320754716981133</v>
      </c>
      <c r="U80">
        <f t="shared" si="29"/>
        <v>4.716981132075472</v>
      </c>
      <c r="V80">
        <f t="shared" si="30"/>
        <v>6.6037735849056602</v>
      </c>
      <c r="W80">
        <f t="shared" si="31"/>
        <v>0.94339622641509435</v>
      </c>
      <c r="X80">
        <f t="shared" si="32"/>
        <v>99.999999999999986</v>
      </c>
    </row>
    <row r="81" spans="1:24" x14ac:dyDescent="0.25">
      <c r="A81" s="2" t="s">
        <v>23</v>
      </c>
      <c r="B81" s="2">
        <v>12</v>
      </c>
      <c r="C81" s="2">
        <v>5</v>
      </c>
      <c r="D81" s="2">
        <v>8</v>
      </c>
      <c r="E81" s="2">
        <v>2</v>
      </c>
      <c r="F81" s="2">
        <v>5</v>
      </c>
      <c r="G81" s="2">
        <v>1</v>
      </c>
      <c r="H81" s="2">
        <v>1</v>
      </c>
      <c r="I81" s="2">
        <v>0</v>
      </c>
      <c r="J81" s="2">
        <v>0</v>
      </c>
      <c r="K81" s="2">
        <f t="shared" si="22"/>
        <v>34</v>
      </c>
      <c r="N81" s="2" t="s">
        <v>23</v>
      </c>
      <c r="O81">
        <f t="shared" si="23"/>
        <v>35.294117647058826</v>
      </c>
      <c r="P81">
        <f t="shared" si="24"/>
        <v>14.705882352941178</v>
      </c>
      <c r="Q81">
        <f t="shared" si="25"/>
        <v>23.52941176470588</v>
      </c>
      <c r="R81">
        <f t="shared" si="26"/>
        <v>5.8823529411764701</v>
      </c>
      <c r="S81">
        <f t="shared" si="27"/>
        <v>14.705882352941178</v>
      </c>
      <c r="T81">
        <f t="shared" si="28"/>
        <v>2.9411764705882351</v>
      </c>
      <c r="U81">
        <f t="shared" si="29"/>
        <v>2.9411764705882351</v>
      </c>
      <c r="V81">
        <f t="shared" si="30"/>
        <v>0</v>
      </c>
      <c r="W81">
        <f t="shared" si="31"/>
        <v>0</v>
      </c>
      <c r="X81">
        <f t="shared" si="32"/>
        <v>99.999999999999986</v>
      </c>
    </row>
    <row r="82" spans="1:24" x14ac:dyDescent="0.25">
      <c r="A82" s="2" t="s">
        <v>54</v>
      </c>
      <c r="B82" s="2">
        <v>12</v>
      </c>
      <c r="C82" s="2">
        <v>5</v>
      </c>
      <c r="D82" s="2">
        <v>7</v>
      </c>
      <c r="E82" s="2">
        <v>2</v>
      </c>
      <c r="F82" s="2">
        <v>7</v>
      </c>
      <c r="G82" s="2">
        <v>2</v>
      </c>
      <c r="H82" s="2">
        <v>1</v>
      </c>
      <c r="I82" s="2">
        <v>1</v>
      </c>
      <c r="J82" s="2">
        <v>1</v>
      </c>
      <c r="K82" s="2">
        <f t="shared" si="22"/>
        <v>38</v>
      </c>
      <c r="N82" s="2" t="s">
        <v>54</v>
      </c>
      <c r="O82">
        <f t="shared" si="23"/>
        <v>31.578947368421051</v>
      </c>
      <c r="P82">
        <f t="shared" si="24"/>
        <v>13.157894736842104</v>
      </c>
      <c r="Q82">
        <f t="shared" si="25"/>
        <v>18.421052631578945</v>
      </c>
      <c r="R82">
        <f t="shared" si="26"/>
        <v>5.2631578947368416</v>
      </c>
      <c r="S82">
        <f t="shared" si="27"/>
        <v>18.421052631578945</v>
      </c>
      <c r="T82">
        <f t="shared" si="28"/>
        <v>5.2631578947368416</v>
      </c>
      <c r="U82">
        <f t="shared" si="29"/>
        <v>2.6315789473684208</v>
      </c>
      <c r="V82">
        <f t="shared" si="30"/>
        <v>2.6315789473684208</v>
      </c>
      <c r="W82">
        <f t="shared" si="31"/>
        <v>2.6315789473684208</v>
      </c>
      <c r="X82">
        <f t="shared" si="32"/>
        <v>100</v>
      </c>
    </row>
    <row r="83" spans="1:24" x14ac:dyDescent="0.25">
      <c r="A83" s="2" t="s">
        <v>79</v>
      </c>
      <c r="B83" s="2">
        <v>8</v>
      </c>
      <c r="C83" s="2">
        <v>0</v>
      </c>
      <c r="D83" s="2">
        <v>0</v>
      </c>
      <c r="E83" s="2">
        <v>1</v>
      </c>
      <c r="F83" s="2">
        <v>0</v>
      </c>
      <c r="G83" s="2">
        <v>9</v>
      </c>
      <c r="H83" s="2">
        <v>6</v>
      </c>
      <c r="I83" s="2">
        <v>2</v>
      </c>
      <c r="J83" s="2">
        <v>0</v>
      </c>
      <c r="K83" s="2">
        <f t="shared" si="22"/>
        <v>26</v>
      </c>
      <c r="N83" s="2" t="s">
        <v>79</v>
      </c>
      <c r="O83">
        <f t="shared" si="23"/>
        <v>30.76923076923077</v>
      </c>
      <c r="P83">
        <f t="shared" si="24"/>
        <v>0</v>
      </c>
      <c r="Q83">
        <f t="shared" si="25"/>
        <v>0</v>
      </c>
      <c r="R83">
        <f t="shared" si="26"/>
        <v>3.8461538461538463</v>
      </c>
      <c r="S83">
        <f t="shared" si="27"/>
        <v>0</v>
      </c>
      <c r="T83">
        <f t="shared" si="28"/>
        <v>34.615384615384613</v>
      </c>
      <c r="U83">
        <f t="shared" si="29"/>
        <v>23.076923076923077</v>
      </c>
      <c r="V83">
        <f t="shared" si="30"/>
        <v>7.6923076923076925</v>
      </c>
      <c r="W83">
        <f t="shared" si="31"/>
        <v>0</v>
      </c>
      <c r="X83">
        <f t="shared" si="32"/>
        <v>100</v>
      </c>
    </row>
    <row r="84" spans="1:24" x14ac:dyDescent="0.25">
      <c r="A84" s="2" t="s">
        <v>33</v>
      </c>
      <c r="B84" s="2">
        <v>61</v>
      </c>
      <c r="C84" s="2">
        <v>7</v>
      </c>
      <c r="D84" s="2">
        <v>4</v>
      </c>
      <c r="E84" s="2">
        <v>11</v>
      </c>
      <c r="F84" s="2">
        <v>13</v>
      </c>
      <c r="G84" s="2">
        <v>92</v>
      </c>
      <c r="H84" s="2">
        <v>56</v>
      </c>
      <c r="I84" s="2">
        <v>33</v>
      </c>
      <c r="J84" s="2">
        <v>16</v>
      </c>
      <c r="K84" s="2">
        <f t="shared" si="22"/>
        <v>293</v>
      </c>
      <c r="N84" s="2" t="s">
        <v>33</v>
      </c>
      <c r="O84">
        <f t="shared" si="23"/>
        <v>20.819112627986346</v>
      </c>
      <c r="P84">
        <f t="shared" si="24"/>
        <v>2.3890784982935154</v>
      </c>
      <c r="Q84">
        <f t="shared" si="25"/>
        <v>1.3651877133105803</v>
      </c>
      <c r="R84">
        <f t="shared" si="26"/>
        <v>3.7542662116040959</v>
      </c>
      <c r="S84">
        <f t="shared" si="27"/>
        <v>4.4368600682593859</v>
      </c>
      <c r="T84">
        <f t="shared" si="28"/>
        <v>31.399317406143346</v>
      </c>
      <c r="U84">
        <f t="shared" si="29"/>
        <v>19.112627986348123</v>
      </c>
      <c r="V84">
        <f t="shared" si="30"/>
        <v>11.262798634812286</v>
      </c>
      <c r="W84">
        <f t="shared" si="31"/>
        <v>5.4607508532423212</v>
      </c>
      <c r="X84">
        <f t="shared" si="32"/>
        <v>100</v>
      </c>
    </row>
    <row r="85" spans="1:24" x14ac:dyDescent="0.25">
      <c r="A85" s="2" t="s">
        <v>102</v>
      </c>
      <c r="B85" s="2">
        <v>34</v>
      </c>
      <c r="C85" s="2">
        <v>2</v>
      </c>
      <c r="D85" s="2">
        <v>3</v>
      </c>
      <c r="E85" s="2">
        <v>3</v>
      </c>
      <c r="F85" s="2">
        <v>15</v>
      </c>
      <c r="G85" s="2">
        <v>27</v>
      </c>
      <c r="H85" s="2">
        <v>13</v>
      </c>
      <c r="I85" s="2">
        <v>7</v>
      </c>
      <c r="J85" s="2">
        <v>2</v>
      </c>
      <c r="K85" s="2">
        <f t="shared" si="22"/>
        <v>106</v>
      </c>
      <c r="N85" s="2" t="s">
        <v>102</v>
      </c>
      <c r="O85">
        <f t="shared" si="23"/>
        <v>32.075471698113205</v>
      </c>
      <c r="P85">
        <f t="shared" si="24"/>
        <v>1.8867924528301887</v>
      </c>
      <c r="Q85">
        <f t="shared" si="25"/>
        <v>2.8301886792452833</v>
      </c>
      <c r="R85">
        <f t="shared" si="26"/>
        <v>2.8301886792452833</v>
      </c>
      <c r="S85">
        <f t="shared" si="27"/>
        <v>14.150943396226415</v>
      </c>
      <c r="T85">
        <f t="shared" si="28"/>
        <v>25.471698113207548</v>
      </c>
      <c r="U85">
        <f t="shared" si="29"/>
        <v>12.264150943396226</v>
      </c>
      <c r="V85">
        <f t="shared" si="30"/>
        <v>6.6037735849056602</v>
      </c>
      <c r="W85">
        <f t="shared" si="31"/>
        <v>1.8867924528301887</v>
      </c>
      <c r="X85">
        <f t="shared" si="32"/>
        <v>100.00000000000001</v>
      </c>
    </row>
    <row r="86" spans="1:24" x14ac:dyDescent="0.25">
      <c r="A86" s="2" t="s">
        <v>13</v>
      </c>
      <c r="B86" s="2">
        <v>157</v>
      </c>
      <c r="C86" s="2">
        <v>37</v>
      </c>
      <c r="D86" s="2">
        <v>7</v>
      </c>
      <c r="E86" s="2">
        <v>16</v>
      </c>
      <c r="F86" s="2">
        <v>65</v>
      </c>
      <c r="G86" s="2">
        <v>14</v>
      </c>
      <c r="H86" s="2">
        <v>5</v>
      </c>
      <c r="I86" s="2">
        <v>12</v>
      </c>
      <c r="J86" s="2">
        <v>3</v>
      </c>
      <c r="K86" s="2">
        <f t="shared" si="22"/>
        <v>316</v>
      </c>
      <c r="N86" s="2" t="s">
        <v>13</v>
      </c>
      <c r="O86">
        <f t="shared" si="23"/>
        <v>49.683544303797468</v>
      </c>
      <c r="P86">
        <f t="shared" si="24"/>
        <v>11.708860759493671</v>
      </c>
      <c r="Q86">
        <f t="shared" si="25"/>
        <v>2.2151898734177213</v>
      </c>
      <c r="R86">
        <f t="shared" si="26"/>
        <v>5.0632911392405067</v>
      </c>
      <c r="S86">
        <f t="shared" si="27"/>
        <v>20.569620253164558</v>
      </c>
      <c r="T86">
        <f t="shared" si="28"/>
        <v>4.4303797468354427</v>
      </c>
      <c r="U86">
        <f t="shared" si="29"/>
        <v>1.5822784810126582</v>
      </c>
      <c r="V86">
        <f t="shared" si="30"/>
        <v>3.79746835443038</v>
      </c>
      <c r="W86">
        <f t="shared" si="31"/>
        <v>0.949367088607595</v>
      </c>
      <c r="X86">
        <f t="shared" si="32"/>
        <v>100.00000000000001</v>
      </c>
    </row>
    <row r="87" spans="1:24" x14ac:dyDescent="0.25">
      <c r="A87" s="2" t="s">
        <v>188</v>
      </c>
      <c r="B87" s="2">
        <v>167</v>
      </c>
      <c r="C87" s="2">
        <v>25</v>
      </c>
      <c r="D87" s="2">
        <v>3</v>
      </c>
      <c r="E87" s="2">
        <v>17</v>
      </c>
      <c r="F87" s="2">
        <v>16</v>
      </c>
      <c r="G87" s="2">
        <v>106</v>
      </c>
      <c r="H87" s="2">
        <v>30</v>
      </c>
      <c r="I87" s="2">
        <v>18</v>
      </c>
      <c r="J87" s="2">
        <v>15</v>
      </c>
      <c r="K87" s="2">
        <f t="shared" si="22"/>
        <v>397</v>
      </c>
      <c r="N87" s="2" t="s">
        <v>188</v>
      </c>
      <c r="O87">
        <f t="shared" si="23"/>
        <v>42.065491183879097</v>
      </c>
      <c r="P87">
        <f t="shared" si="24"/>
        <v>6.2972292191435768</v>
      </c>
      <c r="Q87">
        <f t="shared" si="25"/>
        <v>0.75566750629722923</v>
      </c>
      <c r="R87">
        <f t="shared" si="26"/>
        <v>4.2821158690176322</v>
      </c>
      <c r="S87">
        <f t="shared" si="27"/>
        <v>4.0302267002518892</v>
      </c>
      <c r="T87">
        <f t="shared" si="28"/>
        <v>26.700251889168765</v>
      </c>
      <c r="U87">
        <f t="shared" si="29"/>
        <v>7.5566750629722925</v>
      </c>
      <c r="V87">
        <f t="shared" si="30"/>
        <v>4.5340050377833752</v>
      </c>
      <c r="W87">
        <f t="shared" si="31"/>
        <v>3.7783375314861463</v>
      </c>
      <c r="X87">
        <f t="shared" si="32"/>
        <v>99.999999999999986</v>
      </c>
    </row>
    <row r="88" spans="1:24" x14ac:dyDescent="0.25">
      <c r="A88" s="2" t="s">
        <v>42</v>
      </c>
      <c r="B88" s="2">
        <v>286</v>
      </c>
      <c r="C88" s="2">
        <v>47</v>
      </c>
      <c r="D88" s="2">
        <v>7</v>
      </c>
      <c r="E88" s="2">
        <v>30</v>
      </c>
      <c r="F88" s="2">
        <v>64</v>
      </c>
      <c r="G88" s="2">
        <v>107</v>
      </c>
      <c r="H88" s="2">
        <v>49</v>
      </c>
      <c r="I88" s="2">
        <v>36</v>
      </c>
      <c r="J88" s="2">
        <v>23</v>
      </c>
      <c r="K88" s="2">
        <f t="shared" si="22"/>
        <v>649</v>
      </c>
      <c r="N88" s="2" t="s">
        <v>42</v>
      </c>
      <c r="O88">
        <f t="shared" si="23"/>
        <v>44.067796610169488</v>
      </c>
      <c r="P88">
        <f t="shared" si="24"/>
        <v>7.2419106317411401</v>
      </c>
      <c r="Q88">
        <f t="shared" si="25"/>
        <v>1.078582434514638</v>
      </c>
      <c r="R88">
        <f t="shared" si="26"/>
        <v>4.6224961479198763</v>
      </c>
      <c r="S88">
        <f t="shared" si="27"/>
        <v>9.8613251155624049</v>
      </c>
      <c r="T88">
        <f t="shared" si="28"/>
        <v>16.486902927580893</v>
      </c>
      <c r="U88">
        <f t="shared" si="29"/>
        <v>7.5500770416024654</v>
      </c>
      <c r="V88">
        <f t="shared" si="30"/>
        <v>5.5469953775038521</v>
      </c>
      <c r="W88">
        <f t="shared" si="31"/>
        <v>3.5439137134052388</v>
      </c>
      <c r="X88">
        <f t="shared" si="32"/>
        <v>100</v>
      </c>
    </row>
    <row r="89" spans="1:24" x14ac:dyDescent="0.25">
      <c r="A89" s="2" t="s">
        <v>63</v>
      </c>
      <c r="B89" s="2">
        <v>30</v>
      </c>
      <c r="C89" s="2">
        <v>4</v>
      </c>
      <c r="D89" s="2">
        <v>3</v>
      </c>
      <c r="E89" s="2">
        <v>11</v>
      </c>
      <c r="F89" s="2">
        <v>5</v>
      </c>
      <c r="G89" s="2">
        <v>75</v>
      </c>
      <c r="H89" s="2">
        <v>51</v>
      </c>
      <c r="I89" s="2">
        <v>14</v>
      </c>
      <c r="J89" s="2">
        <v>17</v>
      </c>
      <c r="K89" s="2">
        <f t="shared" si="22"/>
        <v>210</v>
      </c>
      <c r="N89" s="2" t="s">
        <v>63</v>
      </c>
      <c r="O89">
        <f t="shared" si="23"/>
        <v>14.285714285714285</v>
      </c>
      <c r="P89">
        <f t="shared" si="24"/>
        <v>1.9047619047619049</v>
      </c>
      <c r="Q89">
        <f t="shared" si="25"/>
        <v>1.4285714285714286</v>
      </c>
      <c r="R89">
        <f t="shared" si="26"/>
        <v>5.2380952380952381</v>
      </c>
      <c r="S89">
        <f t="shared" si="27"/>
        <v>2.3809523809523809</v>
      </c>
      <c r="T89">
        <f t="shared" si="28"/>
        <v>35.714285714285715</v>
      </c>
      <c r="U89">
        <f t="shared" si="29"/>
        <v>24.285714285714285</v>
      </c>
      <c r="V89">
        <f t="shared" si="30"/>
        <v>6.666666666666667</v>
      </c>
      <c r="W89">
        <f t="shared" si="31"/>
        <v>8.0952380952380949</v>
      </c>
      <c r="X89">
        <f t="shared" si="32"/>
        <v>100</v>
      </c>
    </row>
    <row r="90" spans="1:24" x14ac:dyDescent="0.25">
      <c r="A90" s="2" t="s">
        <v>35</v>
      </c>
      <c r="B90" s="2">
        <v>35</v>
      </c>
      <c r="C90" s="2">
        <v>5</v>
      </c>
      <c r="D90" s="2">
        <v>3</v>
      </c>
      <c r="E90" s="2">
        <v>6</v>
      </c>
      <c r="F90" s="2">
        <v>12</v>
      </c>
      <c r="G90" s="2">
        <v>54</v>
      </c>
      <c r="H90" s="2">
        <v>35</v>
      </c>
      <c r="I90" s="2">
        <v>30</v>
      </c>
      <c r="J90" s="2">
        <v>7</v>
      </c>
      <c r="K90" s="2">
        <f t="shared" si="22"/>
        <v>187</v>
      </c>
      <c r="N90" s="2" t="s">
        <v>35</v>
      </c>
      <c r="O90">
        <f t="shared" si="23"/>
        <v>18.71657754010695</v>
      </c>
      <c r="P90">
        <f t="shared" si="24"/>
        <v>2.6737967914438503</v>
      </c>
      <c r="Q90">
        <f t="shared" si="25"/>
        <v>1.6042780748663104</v>
      </c>
      <c r="R90">
        <f t="shared" si="26"/>
        <v>3.2085561497326207</v>
      </c>
      <c r="S90">
        <f t="shared" si="27"/>
        <v>6.4171122994652414</v>
      </c>
      <c r="T90">
        <f t="shared" si="28"/>
        <v>28.877005347593581</v>
      </c>
      <c r="U90">
        <f t="shared" si="29"/>
        <v>18.71657754010695</v>
      </c>
      <c r="V90">
        <f t="shared" si="30"/>
        <v>16.042780748663102</v>
      </c>
      <c r="W90">
        <f t="shared" si="31"/>
        <v>3.7433155080213902</v>
      </c>
      <c r="X90">
        <f t="shared" si="32"/>
        <v>100.00000000000001</v>
      </c>
    </row>
    <row r="91" spans="1:24" x14ac:dyDescent="0.25">
      <c r="A91" s="2" t="s">
        <v>24</v>
      </c>
      <c r="B91" s="2">
        <v>214</v>
      </c>
      <c r="C91" s="2">
        <v>62</v>
      </c>
      <c r="D91" s="2">
        <v>19</v>
      </c>
      <c r="E91" s="2">
        <v>76</v>
      </c>
      <c r="F91" s="2">
        <v>92</v>
      </c>
      <c r="G91" s="2">
        <v>50</v>
      </c>
      <c r="H91" s="2">
        <v>20</v>
      </c>
      <c r="I91" s="2">
        <v>25</v>
      </c>
      <c r="J91" s="2">
        <v>21</v>
      </c>
      <c r="K91" s="2">
        <f t="shared" si="22"/>
        <v>579</v>
      </c>
      <c r="N91" s="2" t="s">
        <v>24</v>
      </c>
      <c r="O91">
        <f t="shared" si="23"/>
        <v>36.960276338514682</v>
      </c>
      <c r="P91">
        <f t="shared" si="24"/>
        <v>10.708117443868739</v>
      </c>
      <c r="Q91">
        <f t="shared" si="25"/>
        <v>3.2815198618307431</v>
      </c>
      <c r="R91">
        <f t="shared" si="26"/>
        <v>13.126079447322972</v>
      </c>
      <c r="S91">
        <f t="shared" si="27"/>
        <v>15.889464594127805</v>
      </c>
      <c r="T91">
        <f t="shared" si="28"/>
        <v>8.6355785837651116</v>
      </c>
      <c r="U91">
        <f t="shared" si="29"/>
        <v>3.4542314335060449</v>
      </c>
      <c r="V91">
        <f t="shared" si="30"/>
        <v>4.3177892918825558</v>
      </c>
      <c r="W91">
        <f t="shared" si="31"/>
        <v>3.6269430051813467</v>
      </c>
      <c r="X91">
        <f t="shared" si="32"/>
        <v>99.999999999999986</v>
      </c>
    </row>
    <row r="92" spans="1:24" x14ac:dyDescent="0.25">
      <c r="A92" s="2" t="s">
        <v>104</v>
      </c>
      <c r="B92" s="2">
        <v>408</v>
      </c>
      <c r="C92" s="2">
        <v>57</v>
      </c>
      <c r="D92" s="2">
        <v>24</v>
      </c>
      <c r="E92" s="2">
        <v>74</v>
      </c>
      <c r="F92" s="2">
        <v>206</v>
      </c>
      <c r="G92" s="2">
        <v>103</v>
      </c>
      <c r="H92" s="2">
        <v>46</v>
      </c>
      <c r="I92" s="2">
        <v>103</v>
      </c>
      <c r="J92" s="2">
        <v>55</v>
      </c>
      <c r="K92" s="2">
        <f t="shared" si="22"/>
        <v>1076</v>
      </c>
      <c r="N92" s="2" t="s">
        <v>104</v>
      </c>
      <c r="O92">
        <f t="shared" si="23"/>
        <v>37.918215613382898</v>
      </c>
      <c r="P92">
        <f t="shared" si="24"/>
        <v>5.2973977695167287</v>
      </c>
      <c r="Q92">
        <f t="shared" si="25"/>
        <v>2.2304832713754648</v>
      </c>
      <c r="R92">
        <f t="shared" si="26"/>
        <v>6.8773234200743492</v>
      </c>
      <c r="S92">
        <f t="shared" si="27"/>
        <v>19.144981412639407</v>
      </c>
      <c r="T92">
        <f t="shared" si="28"/>
        <v>9.5724907063197033</v>
      </c>
      <c r="U92">
        <f t="shared" si="29"/>
        <v>4.2750929368029738</v>
      </c>
      <c r="V92">
        <f t="shared" si="30"/>
        <v>9.5724907063197033</v>
      </c>
      <c r="W92">
        <f t="shared" si="31"/>
        <v>5.1115241635687729</v>
      </c>
      <c r="X92">
        <f t="shared" si="32"/>
        <v>99.999999999999986</v>
      </c>
    </row>
    <row r="93" spans="1:24" x14ac:dyDescent="0.25">
      <c r="A93" s="2" t="s">
        <v>15</v>
      </c>
      <c r="B93" s="2">
        <v>85</v>
      </c>
      <c r="C93" s="2">
        <v>12</v>
      </c>
      <c r="D93" s="2">
        <v>7</v>
      </c>
      <c r="E93" s="2">
        <v>21</v>
      </c>
      <c r="F93" s="2">
        <v>24</v>
      </c>
      <c r="G93" s="2">
        <v>47</v>
      </c>
      <c r="H93" s="2">
        <v>19</v>
      </c>
      <c r="I93" s="2">
        <v>15</v>
      </c>
      <c r="J93" s="2">
        <v>8</v>
      </c>
      <c r="K93" s="2">
        <f t="shared" si="22"/>
        <v>238</v>
      </c>
      <c r="N93" s="2" t="s">
        <v>15</v>
      </c>
      <c r="O93">
        <f t="shared" si="23"/>
        <v>35.714285714285715</v>
      </c>
      <c r="P93">
        <f t="shared" si="24"/>
        <v>5.0420168067226889</v>
      </c>
      <c r="Q93">
        <f t="shared" si="25"/>
        <v>2.9411764705882351</v>
      </c>
      <c r="R93">
        <f t="shared" si="26"/>
        <v>8.8235294117647065</v>
      </c>
      <c r="S93">
        <f t="shared" si="27"/>
        <v>10.084033613445378</v>
      </c>
      <c r="T93">
        <f t="shared" si="28"/>
        <v>19.747899159663866</v>
      </c>
      <c r="U93">
        <f t="shared" si="29"/>
        <v>7.9831932773109235</v>
      </c>
      <c r="V93">
        <f t="shared" si="30"/>
        <v>6.3025210084033612</v>
      </c>
      <c r="W93">
        <f t="shared" si="31"/>
        <v>3.3613445378151261</v>
      </c>
      <c r="X93">
        <f t="shared" si="32"/>
        <v>100</v>
      </c>
    </row>
    <row r="94" spans="1:24" x14ac:dyDescent="0.25">
      <c r="A94" s="2" t="s">
        <v>21</v>
      </c>
      <c r="B94" s="2">
        <v>96</v>
      </c>
      <c r="C94" s="2">
        <v>39</v>
      </c>
      <c r="D94" s="2">
        <v>9</v>
      </c>
      <c r="E94" s="2">
        <v>14</v>
      </c>
      <c r="F94" s="2">
        <v>35</v>
      </c>
      <c r="G94" s="2">
        <v>51</v>
      </c>
      <c r="H94" s="2">
        <v>35</v>
      </c>
      <c r="I94" s="2">
        <v>19</v>
      </c>
      <c r="J94" s="2">
        <v>19</v>
      </c>
      <c r="K94" s="2">
        <f t="shared" si="22"/>
        <v>317</v>
      </c>
      <c r="N94" s="2" t="s">
        <v>21</v>
      </c>
      <c r="O94">
        <f t="shared" si="23"/>
        <v>30.28391167192429</v>
      </c>
      <c r="P94">
        <f t="shared" si="24"/>
        <v>12.302839116719243</v>
      </c>
      <c r="Q94">
        <f t="shared" si="25"/>
        <v>2.8391167192429023</v>
      </c>
      <c r="R94">
        <f t="shared" si="26"/>
        <v>4.4164037854889591</v>
      </c>
      <c r="S94">
        <f t="shared" si="27"/>
        <v>11.041009463722396</v>
      </c>
      <c r="T94">
        <f t="shared" si="28"/>
        <v>16.088328075709779</v>
      </c>
      <c r="U94">
        <f t="shared" si="29"/>
        <v>11.041009463722396</v>
      </c>
      <c r="V94">
        <f t="shared" si="30"/>
        <v>5.9936908517350158</v>
      </c>
      <c r="W94">
        <f t="shared" si="31"/>
        <v>5.9936908517350158</v>
      </c>
      <c r="X94">
        <f t="shared" si="32"/>
        <v>100</v>
      </c>
    </row>
    <row r="95" spans="1:24" x14ac:dyDescent="0.25">
      <c r="A95" s="2" t="s">
        <v>75</v>
      </c>
      <c r="B95" s="2">
        <v>9</v>
      </c>
      <c r="C95" s="2">
        <v>0</v>
      </c>
      <c r="D95" s="2">
        <v>2</v>
      </c>
      <c r="E95" s="2">
        <v>6</v>
      </c>
      <c r="F95" s="2">
        <v>14</v>
      </c>
      <c r="G95" s="2">
        <v>3</v>
      </c>
      <c r="H95" s="2">
        <v>1</v>
      </c>
      <c r="I95" s="2">
        <v>2</v>
      </c>
      <c r="J95" s="2">
        <v>3</v>
      </c>
      <c r="K95" s="2">
        <f t="shared" si="22"/>
        <v>40</v>
      </c>
      <c r="N95" s="2" t="s">
        <v>75</v>
      </c>
      <c r="O95">
        <f t="shared" si="23"/>
        <v>22.5</v>
      </c>
      <c r="P95">
        <f t="shared" si="24"/>
        <v>0</v>
      </c>
      <c r="Q95">
        <f t="shared" si="25"/>
        <v>5</v>
      </c>
      <c r="R95">
        <f t="shared" si="26"/>
        <v>15</v>
      </c>
      <c r="S95">
        <f t="shared" si="27"/>
        <v>35</v>
      </c>
      <c r="T95">
        <f t="shared" si="28"/>
        <v>7.5</v>
      </c>
      <c r="U95">
        <f t="shared" si="29"/>
        <v>2.5</v>
      </c>
      <c r="V95">
        <f t="shared" si="30"/>
        <v>5</v>
      </c>
      <c r="W95">
        <f t="shared" si="31"/>
        <v>7.5</v>
      </c>
      <c r="X95">
        <f t="shared" si="32"/>
        <v>100</v>
      </c>
    </row>
    <row r="96" spans="1:24" x14ac:dyDescent="0.25">
      <c r="A96" s="2" t="s">
        <v>86</v>
      </c>
      <c r="B96" s="2">
        <v>10</v>
      </c>
      <c r="C96" s="2">
        <v>8</v>
      </c>
      <c r="D96" s="2">
        <v>1</v>
      </c>
      <c r="E96" s="2">
        <v>1</v>
      </c>
      <c r="F96" s="2">
        <v>3</v>
      </c>
      <c r="G96" s="2">
        <v>2</v>
      </c>
      <c r="H96" s="2">
        <v>0</v>
      </c>
      <c r="I96" s="2">
        <v>0</v>
      </c>
      <c r="J96" s="2">
        <v>0</v>
      </c>
      <c r="K96" s="2">
        <f t="shared" si="22"/>
        <v>25</v>
      </c>
      <c r="N96" s="2" t="s">
        <v>86</v>
      </c>
      <c r="O96">
        <f t="shared" si="23"/>
        <v>40</v>
      </c>
      <c r="P96">
        <f t="shared" si="24"/>
        <v>32</v>
      </c>
      <c r="Q96">
        <f t="shared" si="25"/>
        <v>4</v>
      </c>
      <c r="R96">
        <f t="shared" si="26"/>
        <v>4</v>
      </c>
      <c r="S96">
        <f t="shared" si="27"/>
        <v>12</v>
      </c>
      <c r="T96">
        <f t="shared" si="28"/>
        <v>8</v>
      </c>
      <c r="U96">
        <f t="shared" si="29"/>
        <v>0</v>
      </c>
      <c r="V96">
        <f t="shared" si="30"/>
        <v>0</v>
      </c>
      <c r="W96">
        <f t="shared" si="31"/>
        <v>0</v>
      </c>
      <c r="X96">
        <f t="shared" si="32"/>
        <v>100</v>
      </c>
    </row>
    <row r="97" spans="1:24" x14ac:dyDescent="0.25">
      <c r="A97" s="2" t="s">
        <v>425</v>
      </c>
      <c r="B97" s="2">
        <v>22</v>
      </c>
      <c r="C97" s="2">
        <v>1</v>
      </c>
      <c r="D97" s="2">
        <v>5</v>
      </c>
      <c r="E97" s="2">
        <v>8</v>
      </c>
      <c r="F97" s="2">
        <v>36</v>
      </c>
      <c r="G97" s="2">
        <v>9</v>
      </c>
      <c r="H97" s="2">
        <v>3</v>
      </c>
      <c r="I97" s="2">
        <v>4</v>
      </c>
      <c r="J97" s="2">
        <v>3</v>
      </c>
      <c r="K97" s="2">
        <f t="shared" si="22"/>
        <v>91</v>
      </c>
      <c r="N97" s="2" t="s">
        <v>425</v>
      </c>
      <c r="O97">
        <f t="shared" si="23"/>
        <v>24.175824175824175</v>
      </c>
      <c r="P97">
        <f t="shared" si="24"/>
        <v>1.098901098901099</v>
      </c>
      <c r="Q97">
        <f t="shared" si="25"/>
        <v>5.4945054945054945</v>
      </c>
      <c r="R97">
        <f t="shared" si="26"/>
        <v>8.791208791208792</v>
      </c>
      <c r="S97">
        <f t="shared" si="27"/>
        <v>39.560439560439562</v>
      </c>
      <c r="T97">
        <f t="shared" si="28"/>
        <v>9.8901098901098905</v>
      </c>
      <c r="U97">
        <f t="shared" si="29"/>
        <v>3.296703296703297</v>
      </c>
      <c r="V97">
        <f t="shared" si="30"/>
        <v>4.395604395604396</v>
      </c>
      <c r="W97">
        <f t="shared" si="31"/>
        <v>3.296703296703297</v>
      </c>
      <c r="X97">
        <f t="shared" si="32"/>
        <v>100.00000000000001</v>
      </c>
    </row>
    <row r="98" spans="1:24" x14ac:dyDescent="0.25">
      <c r="A98" s="2" t="s">
        <v>73</v>
      </c>
      <c r="B98" s="2">
        <v>147</v>
      </c>
      <c r="C98" s="2">
        <v>30</v>
      </c>
      <c r="D98" s="2">
        <v>20</v>
      </c>
      <c r="E98" s="2">
        <v>28</v>
      </c>
      <c r="F98" s="2">
        <v>69</v>
      </c>
      <c r="G98" s="2">
        <v>50</v>
      </c>
      <c r="H98" s="2">
        <v>31</v>
      </c>
      <c r="I98" s="2">
        <v>14</v>
      </c>
      <c r="J98" s="2">
        <v>26</v>
      </c>
      <c r="K98" s="2">
        <f t="shared" ref="K98:K129" si="33">SUM(B98:J98)</f>
        <v>415</v>
      </c>
      <c r="N98" s="2" t="s">
        <v>73</v>
      </c>
      <c r="O98">
        <f t="shared" ref="O98:O108" si="34">(B98/$K98)*100</f>
        <v>35.421686746987952</v>
      </c>
      <c r="P98">
        <f t="shared" ref="P98:P108" si="35">(C98/$K98)*100</f>
        <v>7.2289156626506017</v>
      </c>
      <c r="Q98">
        <f t="shared" ref="Q98:Q108" si="36">(D98/$K98)*100</f>
        <v>4.8192771084337354</v>
      </c>
      <c r="R98">
        <f t="shared" ref="R98:R108" si="37">(E98/$K98)*100</f>
        <v>6.7469879518072293</v>
      </c>
      <c r="S98">
        <f t="shared" ref="S98:S108" si="38">(F98/$K98)*100</f>
        <v>16.626506024096386</v>
      </c>
      <c r="T98">
        <f t="shared" ref="T98:T108" si="39">(G98/$K98)*100</f>
        <v>12.048192771084338</v>
      </c>
      <c r="U98">
        <f t="shared" ref="U98:U108" si="40">(H98/$K98)*100</f>
        <v>7.4698795180722897</v>
      </c>
      <c r="V98">
        <f t="shared" ref="V98:V108" si="41">(I98/$K98)*100</f>
        <v>3.3734939759036147</v>
      </c>
      <c r="W98">
        <f t="shared" ref="W98:W108" si="42">(J98/$K98)*100</f>
        <v>6.2650602409638561</v>
      </c>
      <c r="X98">
        <f t="shared" ref="X98:X129" si="43">SUM(O98:W98)</f>
        <v>100.00000000000001</v>
      </c>
    </row>
    <row r="99" spans="1:24" x14ac:dyDescent="0.25">
      <c r="A99" s="2" t="s">
        <v>82</v>
      </c>
      <c r="B99" s="2">
        <v>95</v>
      </c>
      <c r="C99" s="2">
        <v>12</v>
      </c>
      <c r="D99" s="2">
        <v>0</v>
      </c>
      <c r="E99" s="2">
        <v>5</v>
      </c>
      <c r="F99" s="2">
        <v>8</v>
      </c>
      <c r="G99" s="2">
        <v>21</v>
      </c>
      <c r="H99" s="2">
        <v>6</v>
      </c>
      <c r="I99" s="2">
        <v>4</v>
      </c>
      <c r="J99" s="2">
        <v>6</v>
      </c>
      <c r="K99" s="2">
        <f t="shared" si="33"/>
        <v>157</v>
      </c>
      <c r="N99" s="2" t="s">
        <v>82</v>
      </c>
      <c r="O99">
        <f t="shared" si="34"/>
        <v>60.509554140127385</v>
      </c>
      <c r="P99">
        <f t="shared" si="35"/>
        <v>7.6433121019108281</v>
      </c>
      <c r="Q99">
        <f t="shared" si="36"/>
        <v>0</v>
      </c>
      <c r="R99">
        <f t="shared" si="37"/>
        <v>3.1847133757961785</v>
      </c>
      <c r="S99">
        <f t="shared" si="38"/>
        <v>5.095541401273886</v>
      </c>
      <c r="T99">
        <f t="shared" si="39"/>
        <v>13.375796178343949</v>
      </c>
      <c r="U99">
        <f t="shared" si="40"/>
        <v>3.8216560509554141</v>
      </c>
      <c r="V99">
        <f t="shared" si="41"/>
        <v>2.547770700636943</v>
      </c>
      <c r="W99">
        <f t="shared" si="42"/>
        <v>3.8216560509554141</v>
      </c>
      <c r="X99">
        <f t="shared" si="43"/>
        <v>100</v>
      </c>
    </row>
    <row r="100" spans="1:24" x14ac:dyDescent="0.25">
      <c r="A100" s="2" t="s">
        <v>43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f t="shared" si="33"/>
        <v>0</v>
      </c>
      <c r="N100" s="2" t="s">
        <v>43</v>
      </c>
      <c r="O100" t="e">
        <f t="shared" si="34"/>
        <v>#DIV/0!</v>
      </c>
      <c r="P100" t="e">
        <f t="shared" si="35"/>
        <v>#DIV/0!</v>
      </c>
      <c r="Q100" t="e">
        <f t="shared" si="36"/>
        <v>#DIV/0!</v>
      </c>
      <c r="R100" t="e">
        <f t="shared" si="37"/>
        <v>#DIV/0!</v>
      </c>
      <c r="S100" t="e">
        <f t="shared" si="38"/>
        <v>#DIV/0!</v>
      </c>
      <c r="T100" t="e">
        <f t="shared" si="39"/>
        <v>#DIV/0!</v>
      </c>
      <c r="U100" t="e">
        <f t="shared" si="40"/>
        <v>#DIV/0!</v>
      </c>
      <c r="V100" t="e">
        <f t="shared" si="41"/>
        <v>#DIV/0!</v>
      </c>
      <c r="W100" t="e">
        <f t="shared" si="42"/>
        <v>#DIV/0!</v>
      </c>
      <c r="X100" t="e">
        <f t="shared" si="43"/>
        <v>#DIV/0!</v>
      </c>
    </row>
    <row r="101" spans="1:24" x14ac:dyDescent="0.25">
      <c r="A101" s="2" t="s">
        <v>794</v>
      </c>
      <c r="B101" s="2">
        <v>41</v>
      </c>
      <c r="C101" s="2">
        <v>5</v>
      </c>
      <c r="D101" s="2">
        <v>0</v>
      </c>
      <c r="E101" s="2">
        <v>6</v>
      </c>
      <c r="F101" s="2">
        <v>8</v>
      </c>
      <c r="G101" s="2">
        <v>11</v>
      </c>
      <c r="H101" s="2">
        <v>5</v>
      </c>
      <c r="I101" s="2">
        <v>2</v>
      </c>
      <c r="J101" s="2">
        <v>6</v>
      </c>
      <c r="K101" s="2">
        <f t="shared" si="33"/>
        <v>84</v>
      </c>
      <c r="N101" s="2" t="s">
        <v>794</v>
      </c>
      <c r="O101">
        <f t="shared" si="34"/>
        <v>48.80952380952381</v>
      </c>
      <c r="P101">
        <f t="shared" si="35"/>
        <v>5.9523809523809517</v>
      </c>
      <c r="Q101">
        <f t="shared" si="36"/>
        <v>0</v>
      </c>
      <c r="R101">
        <f t="shared" si="37"/>
        <v>7.1428571428571423</v>
      </c>
      <c r="S101">
        <f t="shared" si="38"/>
        <v>9.5238095238095237</v>
      </c>
      <c r="T101">
        <f t="shared" si="39"/>
        <v>13.095238095238097</v>
      </c>
      <c r="U101">
        <f t="shared" si="40"/>
        <v>5.9523809523809517</v>
      </c>
      <c r="V101">
        <f t="shared" si="41"/>
        <v>2.3809523809523809</v>
      </c>
      <c r="W101">
        <f t="shared" si="42"/>
        <v>7.1428571428571423</v>
      </c>
      <c r="X101">
        <f t="shared" si="43"/>
        <v>99.999999999999986</v>
      </c>
    </row>
    <row r="102" spans="1:24" x14ac:dyDescent="0.25">
      <c r="A102" s="2" t="s">
        <v>68</v>
      </c>
      <c r="B102" s="2">
        <v>7</v>
      </c>
      <c r="C102" s="2">
        <v>0</v>
      </c>
      <c r="D102" s="2">
        <v>2</v>
      </c>
      <c r="E102" s="2">
        <v>5</v>
      </c>
      <c r="F102" s="2">
        <v>4</v>
      </c>
      <c r="G102" s="2">
        <v>2</v>
      </c>
      <c r="H102" s="2">
        <v>0</v>
      </c>
      <c r="I102" s="2">
        <v>0</v>
      </c>
      <c r="J102" s="2">
        <v>2</v>
      </c>
      <c r="K102" s="2">
        <f t="shared" si="33"/>
        <v>22</v>
      </c>
      <c r="N102" s="2" t="s">
        <v>68</v>
      </c>
      <c r="O102">
        <f t="shared" si="34"/>
        <v>31.818181818181817</v>
      </c>
      <c r="P102">
        <f t="shared" si="35"/>
        <v>0</v>
      </c>
      <c r="Q102">
        <f t="shared" si="36"/>
        <v>9.0909090909090917</v>
      </c>
      <c r="R102">
        <f t="shared" si="37"/>
        <v>22.727272727272727</v>
      </c>
      <c r="S102">
        <f t="shared" si="38"/>
        <v>18.181818181818183</v>
      </c>
      <c r="T102">
        <f t="shared" si="39"/>
        <v>9.0909090909090917</v>
      </c>
      <c r="U102">
        <f t="shared" si="40"/>
        <v>0</v>
      </c>
      <c r="V102">
        <f t="shared" si="41"/>
        <v>0</v>
      </c>
      <c r="W102">
        <f t="shared" si="42"/>
        <v>9.0909090909090917</v>
      </c>
      <c r="X102">
        <f t="shared" si="43"/>
        <v>100</v>
      </c>
    </row>
    <row r="103" spans="1:24" x14ac:dyDescent="0.25">
      <c r="A103" s="2" t="s">
        <v>74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f t="shared" si="33"/>
        <v>0</v>
      </c>
      <c r="N103" s="2" t="s">
        <v>74</v>
      </c>
      <c r="O103" t="e">
        <f t="shared" si="34"/>
        <v>#DIV/0!</v>
      </c>
      <c r="P103" t="e">
        <f t="shared" si="35"/>
        <v>#DIV/0!</v>
      </c>
      <c r="Q103" t="e">
        <f t="shared" si="36"/>
        <v>#DIV/0!</v>
      </c>
      <c r="R103" t="e">
        <f t="shared" si="37"/>
        <v>#DIV/0!</v>
      </c>
      <c r="S103" t="e">
        <f t="shared" si="38"/>
        <v>#DIV/0!</v>
      </c>
      <c r="T103" t="e">
        <f t="shared" si="39"/>
        <v>#DIV/0!</v>
      </c>
      <c r="U103" t="e">
        <f t="shared" si="40"/>
        <v>#DIV/0!</v>
      </c>
      <c r="V103" t="e">
        <f t="shared" si="41"/>
        <v>#DIV/0!</v>
      </c>
      <c r="W103" t="e">
        <f t="shared" si="42"/>
        <v>#DIV/0!</v>
      </c>
      <c r="X103" t="e">
        <f t="shared" si="43"/>
        <v>#DIV/0!</v>
      </c>
    </row>
    <row r="104" spans="1:24" x14ac:dyDescent="0.25">
      <c r="A104" s="2" t="s">
        <v>53</v>
      </c>
      <c r="B104" s="2">
        <v>56</v>
      </c>
      <c r="C104" s="2">
        <v>19</v>
      </c>
      <c r="D104" s="2">
        <v>21</v>
      </c>
      <c r="E104" s="2">
        <v>5</v>
      </c>
      <c r="F104" s="2">
        <v>24</v>
      </c>
      <c r="G104" s="2">
        <v>16</v>
      </c>
      <c r="H104" s="2">
        <v>9</v>
      </c>
      <c r="I104" s="2">
        <v>4</v>
      </c>
      <c r="J104" s="2">
        <v>4</v>
      </c>
      <c r="K104" s="2">
        <f t="shared" si="33"/>
        <v>158</v>
      </c>
      <c r="N104" s="2" t="s">
        <v>53</v>
      </c>
      <c r="O104">
        <f t="shared" si="34"/>
        <v>35.443037974683541</v>
      </c>
      <c r="P104">
        <f t="shared" si="35"/>
        <v>12.025316455696203</v>
      </c>
      <c r="Q104">
        <f t="shared" si="36"/>
        <v>13.291139240506327</v>
      </c>
      <c r="R104">
        <f t="shared" si="37"/>
        <v>3.1645569620253164</v>
      </c>
      <c r="S104">
        <f t="shared" si="38"/>
        <v>15.18987341772152</v>
      </c>
      <c r="T104">
        <f t="shared" si="39"/>
        <v>10.126582278481013</v>
      </c>
      <c r="U104">
        <f t="shared" si="40"/>
        <v>5.6962025316455698</v>
      </c>
      <c r="V104">
        <f t="shared" si="41"/>
        <v>2.5316455696202533</v>
      </c>
      <c r="W104">
        <f t="shared" si="42"/>
        <v>2.5316455696202533</v>
      </c>
      <c r="X104">
        <f t="shared" si="43"/>
        <v>99.999999999999986</v>
      </c>
    </row>
    <row r="105" spans="1:24" x14ac:dyDescent="0.25">
      <c r="A105" s="2" t="s">
        <v>61</v>
      </c>
      <c r="B105" s="2">
        <v>16</v>
      </c>
      <c r="C105" s="2">
        <v>2</v>
      </c>
      <c r="D105" s="2">
        <v>2</v>
      </c>
      <c r="E105" s="2">
        <v>3</v>
      </c>
      <c r="F105" s="2">
        <v>4</v>
      </c>
      <c r="G105" s="2">
        <v>34</v>
      </c>
      <c r="H105" s="2">
        <v>14</v>
      </c>
      <c r="I105" s="2">
        <v>6</v>
      </c>
      <c r="J105" s="2">
        <v>4</v>
      </c>
      <c r="K105" s="2">
        <f t="shared" si="33"/>
        <v>85</v>
      </c>
      <c r="N105" s="2" t="s">
        <v>61</v>
      </c>
      <c r="O105">
        <f t="shared" si="34"/>
        <v>18.823529411764707</v>
      </c>
      <c r="P105">
        <f t="shared" si="35"/>
        <v>2.3529411764705883</v>
      </c>
      <c r="Q105">
        <f t="shared" si="36"/>
        <v>2.3529411764705883</v>
      </c>
      <c r="R105">
        <f t="shared" si="37"/>
        <v>3.5294117647058822</v>
      </c>
      <c r="S105">
        <f t="shared" si="38"/>
        <v>4.7058823529411766</v>
      </c>
      <c r="T105">
        <f t="shared" si="39"/>
        <v>40</v>
      </c>
      <c r="U105">
        <f t="shared" si="40"/>
        <v>16.470588235294116</v>
      </c>
      <c r="V105">
        <f t="shared" si="41"/>
        <v>7.0588235294117645</v>
      </c>
      <c r="W105">
        <f t="shared" si="42"/>
        <v>4.7058823529411766</v>
      </c>
      <c r="X105">
        <f t="shared" si="43"/>
        <v>100</v>
      </c>
    </row>
    <row r="106" spans="1:24" x14ac:dyDescent="0.25">
      <c r="A106" s="2" t="s">
        <v>371</v>
      </c>
      <c r="B106" s="2">
        <v>10</v>
      </c>
      <c r="C106" s="2">
        <v>1</v>
      </c>
      <c r="D106" s="2">
        <v>2</v>
      </c>
      <c r="E106" s="2">
        <v>1</v>
      </c>
      <c r="F106" s="2">
        <v>2</v>
      </c>
      <c r="G106" s="2">
        <v>5</v>
      </c>
      <c r="H106" s="2">
        <v>2</v>
      </c>
      <c r="I106" s="2">
        <v>3</v>
      </c>
      <c r="J106" s="2">
        <v>0</v>
      </c>
      <c r="K106" s="2">
        <f t="shared" si="33"/>
        <v>26</v>
      </c>
      <c r="N106" s="2" t="s">
        <v>371</v>
      </c>
      <c r="O106">
        <f t="shared" si="34"/>
        <v>38.461538461538467</v>
      </c>
      <c r="P106">
        <f t="shared" si="35"/>
        <v>3.8461538461538463</v>
      </c>
      <c r="Q106">
        <f t="shared" si="36"/>
        <v>7.6923076923076925</v>
      </c>
      <c r="R106">
        <f t="shared" si="37"/>
        <v>3.8461538461538463</v>
      </c>
      <c r="S106">
        <f t="shared" si="38"/>
        <v>7.6923076923076925</v>
      </c>
      <c r="T106">
        <f t="shared" si="39"/>
        <v>19.230769230769234</v>
      </c>
      <c r="U106">
        <f t="shared" si="40"/>
        <v>7.6923076923076925</v>
      </c>
      <c r="V106">
        <f t="shared" si="41"/>
        <v>11.538461538461538</v>
      </c>
      <c r="W106">
        <f t="shared" si="42"/>
        <v>0</v>
      </c>
      <c r="X106">
        <f t="shared" si="43"/>
        <v>100</v>
      </c>
    </row>
    <row r="107" spans="1:24" x14ac:dyDescent="0.25">
      <c r="A107" s="2" t="s">
        <v>95</v>
      </c>
      <c r="B107" s="2">
        <v>34</v>
      </c>
      <c r="C107" s="2">
        <v>4</v>
      </c>
      <c r="D107" s="2">
        <v>5</v>
      </c>
      <c r="E107" s="2">
        <v>8</v>
      </c>
      <c r="F107" s="2">
        <v>19</v>
      </c>
      <c r="G107" s="2">
        <v>49</v>
      </c>
      <c r="H107" s="2">
        <v>42</v>
      </c>
      <c r="I107" s="2">
        <v>19</v>
      </c>
      <c r="J107" s="2">
        <v>18</v>
      </c>
      <c r="K107" s="2">
        <f t="shared" si="33"/>
        <v>198</v>
      </c>
      <c r="N107" s="2" t="s">
        <v>95</v>
      </c>
      <c r="O107">
        <f t="shared" si="34"/>
        <v>17.171717171717169</v>
      </c>
      <c r="P107">
        <f t="shared" si="35"/>
        <v>2.0202020202020203</v>
      </c>
      <c r="Q107">
        <f t="shared" si="36"/>
        <v>2.5252525252525251</v>
      </c>
      <c r="R107">
        <f t="shared" si="37"/>
        <v>4.0404040404040407</v>
      </c>
      <c r="S107">
        <f t="shared" si="38"/>
        <v>9.5959595959595951</v>
      </c>
      <c r="T107">
        <f t="shared" si="39"/>
        <v>24.747474747474747</v>
      </c>
      <c r="U107">
        <f t="shared" si="40"/>
        <v>21.212121212121211</v>
      </c>
      <c r="V107">
        <f t="shared" si="41"/>
        <v>9.5959595959595951</v>
      </c>
      <c r="W107">
        <f t="shared" si="42"/>
        <v>9.0909090909090917</v>
      </c>
      <c r="X107">
        <f t="shared" si="43"/>
        <v>100</v>
      </c>
    </row>
    <row r="108" spans="1:24" x14ac:dyDescent="0.25">
      <c r="A108" s="2" t="s">
        <v>46</v>
      </c>
      <c r="B108" s="2">
        <v>80</v>
      </c>
      <c r="C108" s="2">
        <v>7</v>
      </c>
      <c r="D108" s="2">
        <v>7</v>
      </c>
      <c r="E108" s="2">
        <v>12</v>
      </c>
      <c r="F108" s="2">
        <v>15</v>
      </c>
      <c r="G108" s="2">
        <v>111</v>
      </c>
      <c r="H108" s="2">
        <v>64</v>
      </c>
      <c r="I108" s="2">
        <v>30</v>
      </c>
      <c r="J108" s="2">
        <v>10</v>
      </c>
      <c r="K108" s="2">
        <f t="shared" si="33"/>
        <v>336</v>
      </c>
      <c r="N108" s="2" t="s">
        <v>46</v>
      </c>
      <c r="O108">
        <f t="shared" si="34"/>
        <v>23.809523809523807</v>
      </c>
      <c r="P108">
        <f t="shared" si="35"/>
        <v>2.083333333333333</v>
      </c>
      <c r="Q108">
        <f t="shared" si="36"/>
        <v>2.083333333333333</v>
      </c>
      <c r="R108">
        <f t="shared" si="37"/>
        <v>3.5714285714285712</v>
      </c>
      <c r="S108">
        <f t="shared" si="38"/>
        <v>4.4642857142857144</v>
      </c>
      <c r="T108">
        <f t="shared" si="39"/>
        <v>33.035714285714285</v>
      </c>
      <c r="U108">
        <f t="shared" si="40"/>
        <v>19.047619047619047</v>
      </c>
      <c r="V108">
        <f t="shared" si="41"/>
        <v>8.9285714285714288</v>
      </c>
      <c r="W108">
        <f t="shared" si="42"/>
        <v>2.9761904761904758</v>
      </c>
      <c r="X108">
        <f t="shared" si="43"/>
        <v>100</v>
      </c>
    </row>
    <row r="113" spans="1:24" x14ac:dyDescent="0.25">
      <c r="A113" s="16" t="s">
        <v>1072</v>
      </c>
      <c r="B113" s="16">
        <v>1</v>
      </c>
      <c r="C113" s="16">
        <v>2</v>
      </c>
      <c r="D113" s="16">
        <v>3</v>
      </c>
      <c r="E113" s="16">
        <v>4</v>
      </c>
      <c r="F113" s="16">
        <v>5</v>
      </c>
      <c r="G113" s="16">
        <v>6</v>
      </c>
      <c r="H113" s="16">
        <v>7</v>
      </c>
      <c r="I113" s="16">
        <v>8</v>
      </c>
      <c r="J113" s="16">
        <v>9</v>
      </c>
      <c r="K113" s="16" t="s">
        <v>1073</v>
      </c>
      <c r="N113" s="16" t="s">
        <v>1074</v>
      </c>
      <c r="O113" s="16">
        <v>1</v>
      </c>
      <c r="P113" s="16">
        <v>2</v>
      </c>
      <c r="Q113" s="16">
        <v>3</v>
      </c>
      <c r="R113" s="16">
        <v>4</v>
      </c>
      <c r="S113" s="16">
        <v>5</v>
      </c>
      <c r="T113" s="16">
        <v>6</v>
      </c>
      <c r="U113" s="16">
        <v>7</v>
      </c>
      <c r="V113" s="16">
        <v>8</v>
      </c>
      <c r="W113" s="16">
        <v>9</v>
      </c>
      <c r="X113" s="16" t="s">
        <v>1073</v>
      </c>
    </row>
    <row r="114" spans="1:24" x14ac:dyDescent="0.25">
      <c r="A114" t="s">
        <v>19</v>
      </c>
      <c r="B114">
        <v>0</v>
      </c>
      <c r="C114">
        <v>57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ref="K114:K145" si="44">SUM(B114:J114)</f>
        <v>57</v>
      </c>
      <c r="N114" s="2" t="s">
        <v>19</v>
      </c>
      <c r="O114">
        <f t="shared" ref="O114:O145" si="45">(B114/$K114)*100</f>
        <v>0</v>
      </c>
      <c r="P114">
        <f t="shared" ref="P114:P145" si="46">(C114/$K114)*100</f>
        <v>100</v>
      </c>
      <c r="Q114">
        <f t="shared" ref="Q114:Q145" si="47">(D114/$K114)*100</f>
        <v>0</v>
      </c>
      <c r="R114">
        <f t="shared" ref="R114:R145" si="48">(E114/$K114)*100</f>
        <v>0</v>
      </c>
      <c r="S114">
        <f t="shared" ref="S114:S145" si="49">(F114/$K114)*100</f>
        <v>0</v>
      </c>
      <c r="T114">
        <f t="shared" ref="T114:T145" si="50">(G114/$K114)*100</f>
        <v>0</v>
      </c>
      <c r="U114">
        <f t="shared" ref="U114:U145" si="51">(H114/$K114)*100</f>
        <v>0</v>
      </c>
      <c r="V114">
        <f t="shared" ref="V114:V145" si="52">(I114/$K114)*100</f>
        <v>0</v>
      </c>
      <c r="W114">
        <f t="shared" ref="W114:W145" si="53">(J114/$K114)*100</f>
        <v>0</v>
      </c>
      <c r="X114">
        <f t="shared" ref="X114:X145" si="54">SUM(O114:W114)</f>
        <v>100</v>
      </c>
    </row>
    <row r="115" spans="1:24" x14ac:dyDescent="0.25">
      <c r="A115" t="s">
        <v>93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5</v>
      </c>
      <c r="H115">
        <v>0</v>
      </c>
      <c r="I115">
        <v>0</v>
      </c>
      <c r="J115">
        <v>0</v>
      </c>
      <c r="K115">
        <f t="shared" si="44"/>
        <v>5</v>
      </c>
      <c r="N115" s="2" t="s">
        <v>93</v>
      </c>
      <c r="O115">
        <f t="shared" si="45"/>
        <v>0</v>
      </c>
      <c r="P115">
        <f t="shared" si="46"/>
        <v>0</v>
      </c>
      <c r="Q115">
        <f t="shared" si="47"/>
        <v>0</v>
      </c>
      <c r="R115">
        <f t="shared" si="48"/>
        <v>0</v>
      </c>
      <c r="S115">
        <f t="shared" si="49"/>
        <v>0</v>
      </c>
      <c r="T115">
        <f t="shared" si="50"/>
        <v>100</v>
      </c>
      <c r="U115">
        <f t="shared" si="51"/>
        <v>0</v>
      </c>
      <c r="V115">
        <f t="shared" si="52"/>
        <v>0</v>
      </c>
      <c r="W115">
        <f t="shared" si="53"/>
        <v>0</v>
      </c>
      <c r="X115">
        <f t="shared" si="54"/>
        <v>100</v>
      </c>
    </row>
    <row r="116" spans="1:24" x14ac:dyDescent="0.25">
      <c r="A116" t="s">
        <v>94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44"/>
        <v>0</v>
      </c>
      <c r="N116" s="2" t="s">
        <v>94</v>
      </c>
      <c r="O116" t="e">
        <f t="shared" si="45"/>
        <v>#DIV/0!</v>
      </c>
      <c r="P116" t="e">
        <f t="shared" si="46"/>
        <v>#DIV/0!</v>
      </c>
      <c r="Q116" t="e">
        <f t="shared" si="47"/>
        <v>#DIV/0!</v>
      </c>
      <c r="R116" t="e">
        <f t="shared" si="48"/>
        <v>#DIV/0!</v>
      </c>
      <c r="S116" t="e">
        <f t="shared" si="49"/>
        <v>#DIV/0!</v>
      </c>
      <c r="T116" t="e">
        <f t="shared" si="50"/>
        <v>#DIV/0!</v>
      </c>
      <c r="U116" t="e">
        <f t="shared" si="51"/>
        <v>#DIV/0!</v>
      </c>
      <c r="V116" t="e">
        <f t="shared" si="52"/>
        <v>#DIV/0!</v>
      </c>
      <c r="W116" t="e">
        <f t="shared" si="53"/>
        <v>#DIV/0!</v>
      </c>
      <c r="X116" t="e">
        <f t="shared" si="54"/>
        <v>#DIV/0!</v>
      </c>
    </row>
    <row r="117" spans="1:24" x14ac:dyDescent="0.25">
      <c r="A117" t="s">
        <v>87</v>
      </c>
      <c r="B117">
        <v>0</v>
      </c>
      <c r="C117">
        <v>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44"/>
        <v>6</v>
      </c>
      <c r="N117" s="2" t="s">
        <v>87</v>
      </c>
      <c r="O117">
        <f t="shared" si="45"/>
        <v>0</v>
      </c>
      <c r="P117">
        <f t="shared" si="46"/>
        <v>100</v>
      </c>
      <c r="Q117">
        <f t="shared" si="47"/>
        <v>0</v>
      </c>
      <c r="R117">
        <f t="shared" si="48"/>
        <v>0</v>
      </c>
      <c r="S117">
        <f t="shared" si="49"/>
        <v>0</v>
      </c>
      <c r="T117">
        <f t="shared" si="50"/>
        <v>0</v>
      </c>
      <c r="U117">
        <f t="shared" si="51"/>
        <v>0</v>
      </c>
      <c r="V117">
        <f t="shared" si="52"/>
        <v>0</v>
      </c>
      <c r="W117">
        <f t="shared" si="53"/>
        <v>0</v>
      </c>
      <c r="X117">
        <f t="shared" si="54"/>
        <v>100</v>
      </c>
    </row>
    <row r="118" spans="1:24" x14ac:dyDescent="0.25">
      <c r="A118" t="s">
        <v>57</v>
      </c>
      <c r="B118">
        <v>2</v>
      </c>
      <c r="C118">
        <v>0</v>
      </c>
      <c r="D118">
        <v>0</v>
      </c>
      <c r="E118">
        <v>0</v>
      </c>
      <c r="F118">
        <v>4</v>
      </c>
      <c r="G118">
        <v>0</v>
      </c>
      <c r="H118">
        <v>0</v>
      </c>
      <c r="I118">
        <v>0</v>
      </c>
      <c r="J118">
        <v>0</v>
      </c>
      <c r="K118">
        <f t="shared" si="44"/>
        <v>6</v>
      </c>
      <c r="N118" s="2" t="s">
        <v>57</v>
      </c>
      <c r="O118">
        <f t="shared" si="45"/>
        <v>33.333333333333329</v>
      </c>
      <c r="P118">
        <f t="shared" si="46"/>
        <v>0</v>
      </c>
      <c r="Q118">
        <f t="shared" si="47"/>
        <v>0</v>
      </c>
      <c r="R118">
        <f t="shared" si="48"/>
        <v>0</v>
      </c>
      <c r="S118">
        <f t="shared" si="49"/>
        <v>66.666666666666657</v>
      </c>
      <c r="T118">
        <f t="shared" si="50"/>
        <v>0</v>
      </c>
      <c r="U118">
        <f t="shared" si="51"/>
        <v>0</v>
      </c>
      <c r="V118">
        <f t="shared" si="52"/>
        <v>0</v>
      </c>
      <c r="W118">
        <f t="shared" si="53"/>
        <v>0</v>
      </c>
      <c r="X118">
        <f t="shared" si="54"/>
        <v>99.999999999999986</v>
      </c>
    </row>
    <row r="119" spans="1:24" x14ac:dyDescent="0.25">
      <c r="A119" t="s">
        <v>65</v>
      </c>
      <c r="B119">
        <v>0</v>
      </c>
      <c r="C119">
        <v>0</v>
      </c>
      <c r="D119">
        <v>0</v>
      </c>
      <c r="E119">
        <v>103</v>
      </c>
      <c r="F119">
        <v>0</v>
      </c>
      <c r="G119">
        <v>0</v>
      </c>
      <c r="H119">
        <v>0</v>
      </c>
      <c r="I119">
        <v>0</v>
      </c>
      <c r="J119">
        <v>116</v>
      </c>
      <c r="K119">
        <f t="shared" si="44"/>
        <v>219</v>
      </c>
      <c r="N119" s="2" t="s">
        <v>65</v>
      </c>
      <c r="O119">
        <f t="shared" si="45"/>
        <v>0</v>
      </c>
      <c r="P119">
        <f t="shared" si="46"/>
        <v>0</v>
      </c>
      <c r="Q119">
        <f t="shared" si="47"/>
        <v>0</v>
      </c>
      <c r="R119">
        <f t="shared" si="48"/>
        <v>47.031963470319631</v>
      </c>
      <c r="S119">
        <f t="shared" si="49"/>
        <v>0</v>
      </c>
      <c r="T119">
        <f t="shared" si="50"/>
        <v>0</v>
      </c>
      <c r="U119">
        <f t="shared" si="51"/>
        <v>0</v>
      </c>
      <c r="V119">
        <f t="shared" si="52"/>
        <v>0</v>
      </c>
      <c r="W119">
        <f t="shared" si="53"/>
        <v>52.968036529680361</v>
      </c>
      <c r="X119">
        <f t="shared" si="54"/>
        <v>100</v>
      </c>
    </row>
    <row r="120" spans="1:24" x14ac:dyDescent="0.25">
      <c r="A120" t="s">
        <v>100</v>
      </c>
      <c r="B120">
        <v>16</v>
      </c>
      <c r="C120">
        <v>0</v>
      </c>
      <c r="D120">
        <v>0</v>
      </c>
      <c r="E120">
        <v>0</v>
      </c>
      <c r="F120">
        <v>0</v>
      </c>
      <c r="G120">
        <v>17</v>
      </c>
      <c r="H120">
        <v>11</v>
      </c>
      <c r="I120">
        <v>0</v>
      </c>
      <c r="J120">
        <v>0</v>
      </c>
      <c r="K120">
        <f t="shared" si="44"/>
        <v>44</v>
      </c>
      <c r="N120" s="2" t="s">
        <v>100</v>
      </c>
      <c r="O120">
        <f t="shared" si="45"/>
        <v>36.363636363636367</v>
      </c>
      <c r="P120">
        <f t="shared" si="46"/>
        <v>0</v>
      </c>
      <c r="Q120">
        <f t="shared" si="47"/>
        <v>0</v>
      </c>
      <c r="R120">
        <f t="shared" si="48"/>
        <v>0</v>
      </c>
      <c r="S120">
        <f t="shared" si="49"/>
        <v>0</v>
      </c>
      <c r="T120">
        <f t="shared" si="50"/>
        <v>38.636363636363633</v>
      </c>
      <c r="U120">
        <f t="shared" si="51"/>
        <v>25</v>
      </c>
      <c r="V120">
        <f t="shared" si="52"/>
        <v>0</v>
      </c>
      <c r="W120">
        <f t="shared" si="53"/>
        <v>0</v>
      </c>
      <c r="X120">
        <f t="shared" si="54"/>
        <v>100</v>
      </c>
    </row>
    <row r="121" spans="1:24" x14ac:dyDescent="0.25">
      <c r="A121" t="s">
        <v>39</v>
      </c>
      <c r="B121">
        <v>262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44"/>
        <v>262</v>
      </c>
      <c r="N121" s="2" t="s">
        <v>39</v>
      </c>
      <c r="O121">
        <f t="shared" si="45"/>
        <v>100</v>
      </c>
      <c r="P121">
        <f t="shared" si="46"/>
        <v>0</v>
      </c>
      <c r="Q121">
        <f t="shared" si="47"/>
        <v>0</v>
      </c>
      <c r="R121">
        <f t="shared" si="48"/>
        <v>0</v>
      </c>
      <c r="S121">
        <f t="shared" si="49"/>
        <v>0</v>
      </c>
      <c r="T121">
        <f t="shared" si="50"/>
        <v>0</v>
      </c>
      <c r="U121">
        <f t="shared" si="51"/>
        <v>0</v>
      </c>
      <c r="V121">
        <f t="shared" si="52"/>
        <v>0</v>
      </c>
      <c r="W121">
        <f t="shared" si="53"/>
        <v>0</v>
      </c>
      <c r="X121">
        <f t="shared" si="54"/>
        <v>100</v>
      </c>
    </row>
    <row r="122" spans="1:24" x14ac:dyDescent="0.25">
      <c r="A122" t="s">
        <v>37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45</v>
      </c>
      <c r="I122">
        <v>0</v>
      </c>
      <c r="J122">
        <v>32</v>
      </c>
      <c r="K122">
        <f t="shared" si="44"/>
        <v>77</v>
      </c>
      <c r="N122" s="2" t="s">
        <v>37</v>
      </c>
      <c r="O122">
        <f t="shared" si="45"/>
        <v>0</v>
      </c>
      <c r="P122">
        <f t="shared" si="46"/>
        <v>0</v>
      </c>
      <c r="Q122">
        <f t="shared" si="47"/>
        <v>0</v>
      </c>
      <c r="R122">
        <f t="shared" si="48"/>
        <v>0</v>
      </c>
      <c r="S122">
        <f t="shared" si="49"/>
        <v>0</v>
      </c>
      <c r="T122">
        <f t="shared" si="50"/>
        <v>0</v>
      </c>
      <c r="U122">
        <f t="shared" si="51"/>
        <v>58.441558441558442</v>
      </c>
      <c r="V122">
        <f t="shared" si="52"/>
        <v>0</v>
      </c>
      <c r="W122">
        <f t="shared" si="53"/>
        <v>41.558441558441558</v>
      </c>
      <c r="X122">
        <f t="shared" si="54"/>
        <v>100</v>
      </c>
    </row>
    <row r="123" spans="1:24" x14ac:dyDescent="0.25">
      <c r="A123" t="s">
        <v>11</v>
      </c>
      <c r="B123">
        <v>197</v>
      </c>
      <c r="C123">
        <v>91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44"/>
        <v>288</v>
      </c>
      <c r="N123" s="2" t="s">
        <v>11</v>
      </c>
      <c r="O123">
        <f t="shared" si="45"/>
        <v>68.402777777777786</v>
      </c>
      <c r="P123">
        <f t="shared" si="46"/>
        <v>31.597222222222221</v>
      </c>
      <c r="Q123">
        <f t="shared" si="47"/>
        <v>0</v>
      </c>
      <c r="R123">
        <f t="shared" si="48"/>
        <v>0</v>
      </c>
      <c r="S123">
        <f t="shared" si="49"/>
        <v>0</v>
      </c>
      <c r="T123">
        <f t="shared" si="50"/>
        <v>0</v>
      </c>
      <c r="U123">
        <f t="shared" si="51"/>
        <v>0</v>
      </c>
      <c r="V123">
        <f t="shared" si="52"/>
        <v>0</v>
      </c>
      <c r="W123">
        <f t="shared" si="53"/>
        <v>0</v>
      </c>
      <c r="X123">
        <f t="shared" si="54"/>
        <v>100</v>
      </c>
    </row>
    <row r="124" spans="1:24" x14ac:dyDescent="0.25">
      <c r="A124" t="s">
        <v>12</v>
      </c>
      <c r="B124">
        <v>110</v>
      </c>
      <c r="C124">
        <v>45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44"/>
        <v>155</v>
      </c>
      <c r="N124" s="2" t="s">
        <v>12</v>
      </c>
      <c r="O124">
        <f t="shared" si="45"/>
        <v>70.967741935483872</v>
      </c>
      <c r="P124">
        <f t="shared" si="46"/>
        <v>29.032258064516132</v>
      </c>
      <c r="Q124">
        <f t="shared" si="47"/>
        <v>0</v>
      </c>
      <c r="R124">
        <f t="shared" si="48"/>
        <v>0</v>
      </c>
      <c r="S124">
        <f t="shared" si="49"/>
        <v>0</v>
      </c>
      <c r="T124">
        <f t="shared" si="50"/>
        <v>0</v>
      </c>
      <c r="U124">
        <f t="shared" si="51"/>
        <v>0</v>
      </c>
      <c r="V124">
        <f t="shared" si="52"/>
        <v>0</v>
      </c>
      <c r="W124">
        <f t="shared" si="53"/>
        <v>0</v>
      </c>
      <c r="X124">
        <f t="shared" si="54"/>
        <v>100</v>
      </c>
    </row>
    <row r="125" spans="1:24" x14ac:dyDescent="0.25">
      <c r="A125" t="s">
        <v>30</v>
      </c>
      <c r="B125">
        <v>0</v>
      </c>
      <c r="C125">
        <v>0</v>
      </c>
      <c r="D125">
        <v>0</v>
      </c>
      <c r="E125">
        <v>0</v>
      </c>
      <c r="F125">
        <v>7</v>
      </c>
      <c r="G125">
        <v>0</v>
      </c>
      <c r="H125">
        <v>0</v>
      </c>
      <c r="I125">
        <v>0</v>
      </c>
      <c r="J125">
        <v>0</v>
      </c>
      <c r="K125">
        <f t="shared" si="44"/>
        <v>7</v>
      </c>
      <c r="N125" s="2" t="s">
        <v>30</v>
      </c>
      <c r="O125">
        <f t="shared" si="45"/>
        <v>0</v>
      </c>
      <c r="P125">
        <f t="shared" si="46"/>
        <v>0</v>
      </c>
      <c r="Q125">
        <f t="shared" si="47"/>
        <v>0</v>
      </c>
      <c r="R125">
        <f t="shared" si="48"/>
        <v>0</v>
      </c>
      <c r="S125">
        <f t="shared" si="49"/>
        <v>100</v>
      </c>
      <c r="T125">
        <f t="shared" si="50"/>
        <v>0</v>
      </c>
      <c r="U125">
        <f t="shared" si="51"/>
        <v>0</v>
      </c>
      <c r="V125">
        <f t="shared" si="52"/>
        <v>0</v>
      </c>
      <c r="W125">
        <f t="shared" si="53"/>
        <v>0</v>
      </c>
      <c r="X125">
        <f t="shared" si="54"/>
        <v>100</v>
      </c>
    </row>
    <row r="126" spans="1:24" x14ac:dyDescent="0.25">
      <c r="A126" t="s">
        <v>47</v>
      </c>
      <c r="B126">
        <v>20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44"/>
        <v>20</v>
      </c>
      <c r="N126" s="2" t="s">
        <v>47</v>
      </c>
      <c r="O126">
        <f t="shared" si="45"/>
        <v>100</v>
      </c>
      <c r="P126">
        <f t="shared" si="46"/>
        <v>0</v>
      </c>
      <c r="Q126">
        <f t="shared" si="47"/>
        <v>0</v>
      </c>
      <c r="R126">
        <f t="shared" si="48"/>
        <v>0</v>
      </c>
      <c r="S126">
        <f t="shared" si="49"/>
        <v>0</v>
      </c>
      <c r="T126">
        <f t="shared" si="50"/>
        <v>0</v>
      </c>
      <c r="U126">
        <f t="shared" si="51"/>
        <v>0</v>
      </c>
      <c r="V126">
        <f t="shared" si="52"/>
        <v>0</v>
      </c>
      <c r="W126">
        <f t="shared" si="53"/>
        <v>0</v>
      </c>
      <c r="X126">
        <f t="shared" si="54"/>
        <v>100</v>
      </c>
    </row>
    <row r="127" spans="1:24" x14ac:dyDescent="0.25">
      <c r="A127" t="s">
        <v>83</v>
      </c>
      <c r="B127">
        <v>225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44"/>
        <v>225</v>
      </c>
      <c r="N127" s="2" t="s">
        <v>83</v>
      </c>
      <c r="O127">
        <f t="shared" si="45"/>
        <v>100</v>
      </c>
      <c r="P127">
        <f t="shared" si="46"/>
        <v>0</v>
      </c>
      <c r="Q127">
        <f t="shared" si="47"/>
        <v>0</v>
      </c>
      <c r="R127">
        <f t="shared" si="48"/>
        <v>0</v>
      </c>
      <c r="S127">
        <f t="shared" si="49"/>
        <v>0</v>
      </c>
      <c r="T127">
        <f t="shared" si="50"/>
        <v>0</v>
      </c>
      <c r="U127">
        <f t="shared" si="51"/>
        <v>0</v>
      </c>
      <c r="V127">
        <f t="shared" si="52"/>
        <v>0</v>
      </c>
      <c r="W127">
        <f t="shared" si="53"/>
        <v>0</v>
      </c>
      <c r="X127">
        <f t="shared" si="54"/>
        <v>100</v>
      </c>
    </row>
    <row r="128" spans="1:24" x14ac:dyDescent="0.25">
      <c r="A128" t="s">
        <v>62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68</v>
      </c>
      <c r="H128">
        <v>44</v>
      </c>
      <c r="I128">
        <v>0</v>
      </c>
      <c r="J128">
        <v>0</v>
      </c>
      <c r="K128">
        <f t="shared" si="44"/>
        <v>112</v>
      </c>
      <c r="N128" s="2" t="s">
        <v>62</v>
      </c>
      <c r="O128">
        <f t="shared" si="45"/>
        <v>0</v>
      </c>
      <c r="P128">
        <f t="shared" si="46"/>
        <v>0</v>
      </c>
      <c r="Q128">
        <f t="shared" si="47"/>
        <v>0</v>
      </c>
      <c r="R128">
        <f t="shared" si="48"/>
        <v>0</v>
      </c>
      <c r="S128">
        <f t="shared" si="49"/>
        <v>0</v>
      </c>
      <c r="T128">
        <f t="shared" si="50"/>
        <v>60.714285714285708</v>
      </c>
      <c r="U128">
        <f t="shared" si="51"/>
        <v>39.285714285714285</v>
      </c>
      <c r="V128">
        <f t="shared" si="52"/>
        <v>0</v>
      </c>
      <c r="W128">
        <f t="shared" si="53"/>
        <v>0</v>
      </c>
      <c r="X128">
        <f t="shared" si="54"/>
        <v>100</v>
      </c>
    </row>
    <row r="129" spans="1:24" x14ac:dyDescent="0.25">
      <c r="A129" t="s">
        <v>34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48</v>
      </c>
      <c r="I129">
        <v>0</v>
      </c>
      <c r="J129">
        <v>0</v>
      </c>
      <c r="K129">
        <f t="shared" si="44"/>
        <v>48</v>
      </c>
      <c r="N129" s="2" t="s">
        <v>34</v>
      </c>
      <c r="O129">
        <f t="shared" si="45"/>
        <v>0</v>
      </c>
      <c r="P129">
        <f t="shared" si="46"/>
        <v>0</v>
      </c>
      <c r="Q129">
        <f t="shared" si="47"/>
        <v>0</v>
      </c>
      <c r="R129">
        <f t="shared" si="48"/>
        <v>0</v>
      </c>
      <c r="S129">
        <f t="shared" si="49"/>
        <v>0</v>
      </c>
      <c r="T129">
        <f t="shared" si="50"/>
        <v>0</v>
      </c>
      <c r="U129">
        <f t="shared" si="51"/>
        <v>100</v>
      </c>
      <c r="V129">
        <f t="shared" si="52"/>
        <v>0</v>
      </c>
      <c r="W129">
        <f t="shared" si="53"/>
        <v>0</v>
      </c>
      <c r="X129">
        <f t="shared" si="54"/>
        <v>100</v>
      </c>
    </row>
    <row r="130" spans="1:24" x14ac:dyDescent="0.25">
      <c r="A130" t="s">
        <v>56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44"/>
        <v>0</v>
      </c>
      <c r="N130" s="2" t="s">
        <v>56</v>
      </c>
      <c r="O130" t="e">
        <f t="shared" si="45"/>
        <v>#DIV/0!</v>
      </c>
      <c r="P130" t="e">
        <f t="shared" si="46"/>
        <v>#DIV/0!</v>
      </c>
      <c r="Q130" t="e">
        <f t="shared" si="47"/>
        <v>#DIV/0!</v>
      </c>
      <c r="R130" t="e">
        <f t="shared" si="48"/>
        <v>#DIV/0!</v>
      </c>
      <c r="S130" t="e">
        <f t="shared" si="49"/>
        <v>#DIV/0!</v>
      </c>
      <c r="T130" t="e">
        <f t="shared" si="50"/>
        <v>#DIV/0!</v>
      </c>
      <c r="U130" t="e">
        <f t="shared" si="51"/>
        <v>#DIV/0!</v>
      </c>
      <c r="V130" t="e">
        <f t="shared" si="52"/>
        <v>#DIV/0!</v>
      </c>
      <c r="W130" t="e">
        <f t="shared" si="53"/>
        <v>#DIV/0!</v>
      </c>
      <c r="X130" t="e">
        <f t="shared" si="54"/>
        <v>#DIV/0!</v>
      </c>
    </row>
    <row r="131" spans="1:24" x14ac:dyDescent="0.25">
      <c r="A131" t="s">
        <v>99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si="44"/>
        <v>0</v>
      </c>
      <c r="N131" s="2" t="s">
        <v>99</v>
      </c>
      <c r="O131" t="e">
        <f t="shared" si="45"/>
        <v>#DIV/0!</v>
      </c>
      <c r="P131" t="e">
        <f t="shared" si="46"/>
        <v>#DIV/0!</v>
      </c>
      <c r="Q131" t="e">
        <f t="shared" si="47"/>
        <v>#DIV/0!</v>
      </c>
      <c r="R131" t="e">
        <f t="shared" si="48"/>
        <v>#DIV/0!</v>
      </c>
      <c r="S131" t="e">
        <f t="shared" si="49"/>
        <v>#DIV/0!</v>
      </c>
      <c r="T131" t="e">
        <f t="shared" si="50"/>
        <v>#DIV/0!</v>
      </c>
      <c r="U131" t="e">
        <f t="shared" si="51"/>
        <v>#DIV/0!</v>
      </c>
      <c r="V131" t="e">
        <f t="shared" si="52"/>
        <v>#DIV/0!</v>
      </c>
      <c r="W131" t="e">
        <f t="shared" si="53"/>
        <v>#DIV/0!</v>
      </c>
      <c r="X131" t="e">
        <f t="shared" si="54"/>
        <v>#DIV/0!</v>
      </c>
    </row>
    <row r="132" spans="1:24" x14ac:dyDescent="0.25">
      <c r="A132" t="s">
        <v>67</v>
      </c>
      <c r="B132">
        <v>7</v>
      </c>
      <c r="C132">
        <v>0</v>
      </c>
      <c r="D132">
        <v>0</v>
      </c>
      <c r="E132">
        <v>0</v>
      </c>
      <c r="F132">
        <v>6</v>
      </c>
      <c r="G132">
        <v>3</v>
      </c>
      <c r="H132">
        <v>0</v>
      </c>
      <c r="I132">
        <v>0</v>
      </c>
      <c r="J132">
        <v>0</v>
      </c>
      <c r="K132">
        <f t="shared" si="44"/>
        <v>16</v>
      </c>
      <c r="N132" s="2" t="s">
        <v>67</v>
      </c>
      <c r="O132">
        <f t="shared" si="45"/>
        <v>43.75</v>
      </c>
      <c r="P132">
        <f t="shared" si="46"/>
        <v>0</v>
      </c>
      <c r="Q132">
        <f t="shared" si="47"/>
        <v>0</v>
      </c>
      <c r="R132">
        <f t="shared" si="48"/>
        <v>0</v>
      </c>
      <c r="S132">
        <f t="shared" si="49"/>
        <v>37.5</v>
      </c>
      <c r="T132">
        <f t="shared" si="50"/>
        <v>18.75</v>
      </c>
      <c r="U132">
        <f t="shared" si="51"/>
        <v>0</v>
      </c>
      <c r="V132">
        <f t="shared" si="52"/>
        <v>0</v>
      </c>
      <c r="W132">
        <f t="shared" si="53"/>
        <v>0</v>
      </c>
      <c r="X132">
        <f t="shared" si="54"/>
        <v>100</v>
      </c>
    </row>
    <row r="133" spans="1:24" x14ac:dyDescent="0.25">
      <c r="A133" t="s">
        <v>44</v>
      </c>
      <c r="B133">
        <v>66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45</v>
      </c>
      <c r="I133">
        <v>0</v>
      </c>
      <c r="J133">
        <v>0</v>
      </c>
      <c r="K133">
        <f t="shared" si="44"/>
        <v>111</v>
      </c>
      <c r="N133" s="2" t="s">
        <v>44</v>
      </c>
      <c r="O133">
        <f t="shared" si="45"/>
        <v>59.45945945945946</v>
      </c>
      <c r="P133">
        <f t="shared" si="46"/>
        <v>0</v>
      </c>
      <c r="Q133">
        <f t="shared" si="47"/>
        <v>0</v>
      </c>
      <c r="R133">
        <f t="shared" si="48"/>
        <v>0</v>
      </c>
      <c r="S133">
        <f t="shared" si="49"/>
        <v>0</v>
      </c>
      <c r="T133">
        <f t="shared" si="50"/>
        <v>0</v>
      </c>
      <c r="U133">
        <f t="shared" si="51"/>
        <v>40.54054054054054</v>
      </c>
      <c r="V133">
        <f t="shared" si="52"/>
        <v>0</v>
      </c>
      <c r="W133">
        <f t="shared" si="53"/>
        <v>0</v>
      </c>
      <c r="X133">
        <f t="shared" si="54"/>
        <v>100</v>
      </c>
    </row>
    <row r="134" spans="1:24" x14ac:dyDescent="0.25">
      <c r="A134" t="s">
        <v>31</v>
      </c>
      <c r="B134">
        <v>176</v>
      </c>
      <c r="C134">
        <v>0</v>
      </c>
      <c r="D134">
        <v>0</v>
      </c>
      <c r="E134">
        <v>0</v>
      </c>
      <c r="F134">
        <v>0</v>
      </c>
      <c r="G134">
        <v>183</v>
      </c>
      <c r="H134">
        <v>0</v>
      </c>
      <c r="I134">
        <v>0</v>
      </c>
      <c r="J134">
        <v>0</v>
      </c>
      <c r="K134">
        <f t="shared" si="44"/>
        <v>359</v>
      </c>
      <c r="N134" s="2" t="s">
        <v>31</v>
      </c>
      <c r="O134">
        <f t="shared" si="45"/>
        <v>49.025069637883007</v>
      </c>
      <c r="P134">
        <f t="shared" si="46"/>
        <v>0</v>
      </c>
      <c r="Q134">
        <f t="shared" si="47"/>
        <v>0</v>
      </c>
      <c r="R134">
        <f t="shared" si="48"/>
        <v>0</v>
      </c>
      <c r="S134">
        <f t="shared" si="49"/>
        <v>0</v>
      </c>
      <c r="T134">
        <f t="shared" si="50"/>
        <v>50.974930362116986</v>
      </c>
      <c r="U134">
        <f t="shared" si="51"/>
        <v>0</v>
      </c>
      <c r="V134">
        <f t="shared" si="52"/>
        <v>0</v>
      </c>
      <c r="W134">
        <f t="shared" si="53"/>
        <v>0</v>
      </c>
      <c r="X134">
        <f t="shared" si="54"/>
        <v>100</v>
      </c>
    </row>
    <row r="135" spans="1:24" x14ac:dyDescent="0.25">
      <c r="A135" t="s">
        <v>51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44"/>
        <v>0</v>
      </c>
      <c r="N135" s="2" t="s">
        <v>51</v>
      </c>
      <c r="O135" t="e">
        <f t="shared" si="45"/>
        <v>#DIV/0!</v>
      </c>
      <c r="P135" t="e">
        <f t="shared" si="46"/>
        <v>#DIV/0!</v>
      </c>
      <c r="Q135" t="e">
        <f t="shared" si="47"/>
        <v>#DIV/0!</v>
      </c>
      <c r="R135" t="e">
        <f t="shared" si="48"/>
        <v>#DIV/0!</v>
      </c>
      <c r="S135" t="e">
        <f t="shared" si="49"/>
        <v>#DIV/0!</v>
      </c>
      <c r="T135" t="e">
        <f t="shared" si="50"/>
        <v>#DIV/0!</v>
      </c>
      <c r="U135" t="e">
        <f t="shared" si="51"/>
        <v>#DIV/0!</v>
      </c>
      <c r="V135" t="e">
        <f t="shared" si="52"/>
        <v>#DIV/0!</v>
      </c>
      <c r="W135" t="e">
        <f t="shared" si="53"/>
        <v>#DIV/0!</v>
      </c>
      <c r="X135" t="e">
        <f t="shared" si="54"/>
        <v>#DIV/0!</v>
      </c>
    </row>
    <row r="136" spans="1:24" x14ac:dyDescent="0.25">
      <c r="A136" t="s">
        <v>98</v>
      </c>
      <c r="B136">
        <v>14</v>
      </c>
      <c r="C136">
        <v>0</v>
      </c>
      <c r="D136">
        <v>0</v>
      </c>
      <c r="E136">
        <v>0</v>
      </c>
      <c r="F136">
        <v>0</v>
      </c>
      <c r="G136">
        <v>20</v>
      </c>
      <c r="H136">
        <v>0</v>
      </c>
      <c r="I136">
        <v>0</v>
      </c>
      <c r="J136">
        <v>0</v>
      </c>
      <c r="K136">
        <f t="shared" si="44"/>
        <v>34</v>
      </c>
      <c r="N136" s="2" t="s">
        <v>98</v>
      </c>
      <c r="O136">
        <f t="shared" si="45"/>
        <v>41.17647058823529</v>
      </c>
      <c r="P136">
        <f t="shared" si="46"/>
        <v>0</v>
      </c>
      <c r="Q136">
        <f t="shared" si="47"/>
        <v>0</v>
      </c>
      <c r="R136">
        <f t="shared" si="48"/>
        <v>0</v>
      </c>
      <c r="S136">
        <f t="shared" si="49"/>
        <v>0</v>
      </c>
      <c r="T136">
        <f t="shared" si="50"/>
        <v>58.82352941176471</v>
      </c>
      <c r="U136">
        <f t="shared" si="51"/>
        <v>0</v>
      </c>
      <c r="V136">
        <f t="shared" si="52"/>
        <v>0</v>
      </c>
      <c r="W136">
        <f t="shared" si="53"/>
        <v>0</v>
      </c>
      <c r="X136">
        <f t="shared" si="54"/>
        <v>100</v>
      </c>
    </row>
    <row r="137" spans="1:24" x14ac:dyDescent="0.25">
      <c r="A137" t="s">
        <v>59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44"/>
        <v>0</v>
      </c>
      <c r="N137" s="2" t="s">
        <v>59</v>
      </c>
      <c r="O137" t="e">
        <f t="shared" si="45"/>
        <v>#DIV/0!</v>
      </c>
      <c r="P137" t="e">
        <f t="shared" si="46"/>
        <v>#DIV/0!</v>
      </c>
      <c r="Q137" t="e">
        <f t="shared" si="47"/>
        <v>#DIV/0!</v>
      </c>
      <c r="R137" t="e">
        <f t="shared" si="48"/>
        <v>#DIV/0!</v>
      </c>
      <c r="S137" t="e">
        <f t="shared" si="49"/>
        <v>#DIV/0!</v>
      </c>
      <c r="T137" t="e">
        <f t="shared" si="50"/>
        <v>#DIV/0!</v>
      </c>
      <c r="U137" t="e">
        <f t="shared" si="51"/>
        <v>#DIV/0!</v>
      </c>
      <c r="V137" t="e">
        <f t="shared" si="52"/>
        <v>#DIV/0!</v>
      </c>
      <c r="W137" t="e">
        <f t="shared" si="53"/>
        <v>#DIV/0!</v>
      </c>
      <c r="X137" t="e">
        <f t="shared" si="54"/>
        <v>#DIV/0!</v>
      </c>
    </row>
    <row r="138" spans="1:24" x14ac:dyDescent="0.25">
      <c r="A138" t="s">
        <v>97</v>
      </c>
      <c r="B138">
        <v>284</v>
      </c>
      <c r="C138">
        <v>0</v>
      </c>
      <c r="D138">
        <v>0</v>
      </c>
      <c r="E138">
        <v>0</v>
      </c>
      <c r="F138">
        <v>137</v>
      </c>
      <c r="G138">
        <v>0</v>
      </c>
      <c r="H138">
        <v>0</v>
      </c>
      <c r="I138">
        <v>0</v>
      </c>
      <c r="J138">
        <v>0</v>
      </c>
      <c r="K138">
        <f t="shared" si="44"/>
        <v>421</v>
      </c>
      <c r="N138" s="2" t="s">
        <v>97</v>
      </c>
      <c r="O138">
        <f t="shared" si="45"/>
        <v>67.458432304038013</v>
      </c>
      <c r="P138">
        <f t="shared" si="46"/>
        <v>0</v>
      </c>
      <c r="Q138">
        <f t="shared" si="47"/>
        <v>0</v>
      </c>
      <c r="R138">
        <f t="shared" si="48"/>
        <v>0</v>
      </c>
      <c r="S138">
        <f t="shared" si="49"/>
        <v>32.541567695961994</v>
      </c>
      <c r="T138">
        <f t="shared" si="50"/>
        <v>0</v>
      </c>
      <c r="U138">
        <f t="shared" si="51"/>
        <v>0</v>
      </c>
      <c r="V138">
        <f t="shared" si="52"/>
        <v>0</v>
      </c>
      <c r="W138">
        <f t="shared" si="53"/>
        <v>0</v>
      </c>
      <c r="X138">
        <f t="shared" si="54"/>
        <v>100</v>
      </c>
    </row>
    <row r="139" spans="1:24" x14ac:dyDescent="0.25">
      <c r="A139" t="s">
        <v>55</v>
      </c>
      <c r="B139">
        <v>30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44"/>
        <v>30</v>
      </c>
      <c r="N139" s="2" t="s">
        <v>55</v>
      </c>
      <c r="O139">
        <f t="shared" si="45"/>
        <v>100</v>
      </c>
      <c r="P139">
        <f t="shared" si="46"/>
        <v>0</v>
      </c>
      <c r="Q139">
        <f t="shared" si="47"/>
        <v>0</v>
      </c>
      <c r="R139">
        <f t="shared" si="48"/>
        <v>0</v>
      </c>
      <c r="S139">
        <f t="shared" si="49"/>
        <v>0</v>
      </c>
      <c r="T139">
        <f t="shared" si="50"/>
        <v>0</v>
      </c>
      <c r="U139">
        <f t="shared" si="51"/>
        <v>0</v>
      </c>
      <c r="V139">
        <f t="shared" si="52"/>
        <v>0</v>
      </c>
      <c r="W139">
        <f t="shared" si="53"/>
        <v>0</v>
      </c>
      <c r="X139">
        <f t="shared" si="54"/>
        <v>100</v>
      </c>
    </row>
    <row r="140" spans="1:24" x14ac:dyDescent="0.25">
      <c r="A140" t="s">
        <v>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62</v>
      </c>
      <c r="I140">
        <v>0</v>
      </c>
      <c r="J140">
        <v>60</v>
      </c>
      <c r="K140">
        <f t="shared" si="44"/>
        <v>122</v>
      </c>
      <c r="N140" s="2" t="s">
        <v>38</v>
      </c>
      <c r="O140">
        <f t="shared" si="45"/>
        <v>0</v>
      </c>
      <c r="P140">
        <f t="shared" si="46"/>
        <v>0</v>
      </c>
      <c r="Q140">
        <f t="shared" si="47"/>
        <v>0</v>
      </c>
      <c r="R140">
        <f t="shared" si="48"/>
        <v>0</v>
      </c>
      <c r="S140">
        <f t="shared" si="49"/>
        <v>0</v>
      </c>
      <c r="T140">
        <f t="shared" si="50"/>
        <v>0</v>
      </c>
      <c r="U140">
        <f t="shared" si="51"/>
        <v>50.819672131147541</v>
      </c>
      <c r="V140">
        <f t="shared" si="52"/>
        <v>0</v>
      </c>
      <c r="W140">
        <f t="shared" si="53"/>
        <v>49.180327868852459</v>
      </c>
      <c r="X140">
        <f t="shared" si="54"/>
        <v>100</v>
      </c>
    </row>
    <row r="141" spans="1:24" x14ac:dyDescent="0.25">
      <c r="A141" t="s">
        <v>36</v>
      </c>
      <c r="B141">
        <v>311</v>
      </c>
      <c r="C141">
        <v>0</v>
      </c>
      <c r="D141">
        <v>0</v>
      </c>
      <c r="E141">
        <v>0</v>
      </c>
      <c r="F141">
        <v>0</v>
      </c>
      <c r="G141">
        <v>226</v>
      </c>
      <c r="H141">
        <v>178</v>
      </c>
      <c r="I141">
        <v>0</v>
      </c>
      <c r="J141">
        <v>134</v>
      </c>
      <c r="K141">
        <f t="shared" si="44"/>
        <v>849</v>
      </c>
      <c r="N141" s="2" t="s">
        <v>36</v>
      </c>
      <c r="O141">
        <f t="shared" si="45"/>
        <v>36.631330977620728</v>
      </c>
      <c r="P141">
        <f t="shared" si="46"/>
        <v>0</v>
      </c>
      <c r="Q141">
        <f t="shared" si="47"/>
        <v>0</v>
      </c>
      <c r="R141">
        <f t="shared" si="48"/>
        <v>0</v>
      </c>
      <c r="S141">
        <f t="shared" si="49"/>
        <v>0</v>
      </c>
      <c r="T141">
        <f t="shared" si="50"/>
        <v>26.619552414605419</v>
      </c>
      <c r="U141">
        <f t="shared" si="51"/>
        <v>20.965842167255595</v>
      </c>
      <c r="V141">
        <f t="shared" si="52"/>
        <v>0</v>
      </c>
      <c r="W141">
        <f t="shared" si="53"/>
        <v>15.783274440518259</v>
      </c>
      <c r="X141">
        <f t="shared" si="54"/>
        <v>100</v>
      </c>
    </row>
    <row r="142" spans="1:24" x14ac:dyDescent="0.25">
      <c r="A142" t="s">
        <v>77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44"/>
        <v>0</v>
      </c>
      <c r="N142" s="2" t="s">
        <v>77</v>
      </c>
      <c r="O142" t="e">
        <f t="shared" si="45"/>
        <v>#DIV/0!</v>
      </c>
      <c r="P142" t="e">
        <f t="shared" si="46"/>
        <v>#DIV/0!</v>
      </c>
      <c r="Q142" t="e">
        <f t="shared" si="47"/>
        <v>#DIV/0!</v>
      </c>
      <c r="R142" t="e">
        <f t="shared" si="48"/>
        <v>#DIV/0!</v>
      </c>
      <c r="S142" t="e">
        <f t="shared" si="49"/>
        <v>#DIV/0!</v>
      </c>
      <c r="T142" t="e">
        <f t="shared" si="50"/>
        <v>#DIV/0!</v>
      </c>
      <c r="U142" t="e">
        <f t="shared" si="51"/>
        <v>#DIV/0!</v>
      </c>
      <c r="V142" t="e">
        <f t="shared" si="52"/>
        <v>#DIV/0!</v>
      </c>
      <c r="W142" t="e">
        <f t="shared" si="53"/>
        <v>#DIV/0!</v>
      </c>
      <c r="X142" t="e">
        <f t="shared" si="54"/>
        <v>#DIV/0!</v>
      </c>
    </row>
    <row r="143" spans="1:24" x14ac:dyDescent="0.25">
      <c r="A143" t="s">
        <v>22</v>
      </c>
      <c r="B143">
        <v>296</v>
      </c>
      <c r="C143">
        <v>93</v>
      </c>
      <c r="D143">
        <v>0</v>
      </c>
      <c r="E143">
        <v>0</v>
      </c>
      <c r="F143">
        <v>0</v>
      </c>
      <c r="G143">
        <v>148</v>
      </c>
      <c r="H143">
        <v>0</v>
      </c>
      <c r="I143">
        <v>0</v>
      </c>
      <c r="J143">
        <v>0</v>
      </c>
      <c r="K143">
        <f t="shared" si="44"/>
        <v>537</v>
      </c>
      <c r="N143" s="2" t="s">
        <v>22</v>
      </c>
      <c r="O143">
        <f t="shared" si="45"/>
        <v>55.121042830540034</v>
      </c>
      <c r="P143">
        <f t="shared" si="46"/>
        <v>17.318435754189945</v>
      </c>
      <c r="Q143">
        <f t="shared" si="47"/>
        <v>0</v>
      </c>
      <c r="R143">
        <f t="shared" si="48"/>
        <v>0</v>
      </c>
      <c r="S143">
        <f t="shared" si="49"/>
        <v>0</v>
      </c>
      <c r="T143">
        <f t="shared" si="50"/>
        <v>27.560521415270017</v>
      </c>
      <c r="U143">
        <f t="shared" si="51"/>
        <v>0</v>
      </c>
      <c r="V143">
        <f t="shared" si="52"/>
        <v>0</v>
      </c>
      <c r="W143">
        <f t="shared" si="53"/>
        <v>0</v>
      </c>
      <c r="X143">
        <f t="shared" si="54"/>
        <v>100</v>
      </c>
    </row>
    <row r="144" spans="1:24" x14ac:dyDescent="0.25">
      <c r="A144" t="s">
        <v>139</v>
      </c>
      <c r="B144">
        <v>183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44"/>
        <v>183</v>
      </c>
      <c r="N144" s="2" t="s">
        <v>139</v>
      </c>
      <c r="O144">
        <f t="shared" si="45"/>
        <v>100</v>
      </c>
      <c r="P144">
        <f t="shared" si="46"/>
        <v>0</v>
      </c>
      <c r="Q144">
        <f t="shared" si="47"/>
        <v>0</v>
      </c>
      <c r="R144">
        <f t="shared" si="48"/>
        <v>0</v>
      </c>
      <c r="S144">
        <f t="shared" si="49"/>
        <v>0</v>
      </c>
      <c r="T144">
        <f t="shared" si="50"/>
        <v>0</v>
      </c>
      <c r="U144">
        <f t="shared" si="51"/>
        <v>0</v>
      </c>
      <c r="V144">
        <f t="shared" si="52"/>
        <v>0</v>
      </c>
      <c r="W144">
        <f t="shared" si="53"/>
        <v>0</v>
      </c>
      <c r="X144">
        <f t="shared" si="54"/>
        <v>100</v>
      </c>
    </row>
    <row r="145" spans="1:24" x14ac:dyDescent="0.25">
      <c r="A145" t="s">
        <v>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10</v>
      </c>
      <c r="H145">
        <v>0</v>
      </c>
      <c r="I145">
        <v>0</v>
      </c>
      <c r="J145">
        <v>0</v>
      </c>
      <c r="K145">
        <f t="shared" si="44"/>
        <v>10</v>
      </c>
      <c r="N145" s="2" t="s">
        <v>64</v>
      </c>
      <c r="O145">
        <f t="shared" si="45"/>
        <v>0</v>
      </c>
      <c r="P145">
        <f t="shared" si="46"/>
        <v>0</v>
      </c>
      <c r="Q145">
        <f t="shared" si="47"/>
        <v>0</v>
      </c>
      <c r="R145">
        <f t="shared" si="48"/>
        <v>0</v>
      </c>
      <c r="S145">
        <f t="shared" si="49"/>
        <v>0</v>
      </c>
      <c r="T145">
        <f t="shared" si="50"/>
        <v>100</v>
      </c>
      <c r="U145">
        <f t="shared" si="51"/>
        <v>0</v>
      </c>
      <c r="V145">
        <f t="shared" si="52"/>
        <v>0</v>
      </c>
      <c r="W145">
        <f t="shared" si="53"/>
        <v>0</v>
      </c>
      <c r="X145">
        <f t="shared" si="54"/>
        <v>100</v>
      </c>
    </row>
    <row r="146" spans="1:24" x14ac:dyDescent="0.25">
      <c r="A146" t="s">
        <v>85</v>
      </c>
      <c r="B146">
        <v>6</v>
      </c>
      <c r="C146">
        <v>0</v>
      </c>
      <c r="D146">
        <v>0</v>
      </c>
      <c r="E146">
        <v>0</v>
      </c>
      <c r="F146">
        <v>0</v>
      </c>
      <c r="G146">
        <v>2</v>
      </c>
      <c r="H146">
        <v>0</v>
      </c>
      <c r="I146">
        <v>0</v>
      </c>
      <c r="J146">
        <v>0</v>
      </c>
      <c r="K146">
        <f t="shared" ref="K146:K177" si="55">SUM(B146:J146)</f>
        <v>8</v>
      </c>
      <c r="N146" s="2" t="s">
        <v>85</v>
      </c>
      <c r="O146">
        <f t="shared" ref="O146:O177" si="56">(B146/$K146)*100</f>
        <v>75</v>
      </c>
      <c r="P146">
        <f t="shared" ref="P146:P177" si="57">(C146/$K146)*100</f>
        <v>0</v>
      </c>
      <c r="Q146">
        <f t="shared" ref="Q146:Q177" si="58">(D146/$K146)*100</f>
        <v>0</v>
      </c>
      <c r="R146">
        <f t="shared" ref="R146:R177" si="59">(E146/$K146)*100</f>
        <v>0</v>
      </c>
      <c r="S146">
        <f t="shared" ref="S146:S177" si="60">(F146/$K146)*100</f>
        <v>0</v>
      </c>
      <c r="T146">
        <f t="shared" ref="T146:T177" si="61">(G146/$K146)*100</f>
        <v>25</v>
      </c>
      <c r="U146">
        <f t="shared" ref="U146:U177" si="62">(H146/$K146)*100</f>
        <v>0</v>
      </c>
      <c r="V146">
        <f t="shared" ref="V146:V177" si="63">(I146/$K146)*100</f>
        <v>0</v>
      </c>
      <c r="W146">
        <f t="shared" ref="W146:W177" si="64">(J146/$K146)*100</f>
        <v>0</v>
      </c>
      <c r="X146">
        <f t="shared" ref="X146:X177" si="65">SUM(O146:W146)</f>
        <v>100</v>
      </c>
    </row>
    <row r="147" spans="1:24" x14ac:dyDescent="0.25">
      <c r="A147" t="s">
        <v>105</v>
      </c>
      <c r="B147">
        <v>137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55"/>
        <v>137</v>
      </c>
      <c r="N147" s="2" t="s">
        <v>105</v>
      </c>
      <c r="O147">
        <f t="shared" si="56"/>
        <v>100</v>
      </c>
      <c r="P147">
        <f t="shared" si="57"/>
        <v>0</v>
      </c>
      <c r="Q147">
        <f t="shared" si="58"/>
        <v>0</v>
      </c>
      <c r="R147">
        <f t="shared" si="59"/>
        <v>0</v>
      </c>
      <c r="S147">
        <f t="shared" si="60"/>
        <v>0</v>
      </c>
      <c r="T147">
        <f t="shared" si="61"/>
        <v>0</v>
      </c>
      <c r="U147">
        <f t="shared" si="62"/>
        <v>0</v>
      </c>
      <c r="V147">
        <f t="shared" si="63"/>
        <v>0</v>
      </c>
      <c r="W147">
        <f t="shared" si="64"/>
        <v>0</v>
      </c>
      <c r="X147">
        <f t="shared" si="65"/>
        <v>100</v>
      </c>
    </row>
    <row r="148" spans="1:24" x14ac:dyDescent="0.25">
      <c r="A148" t="s">
        <v>158</v>
      </c>
      <c r="B148">
        <v>44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55"/>
        <v>44</v>
      </c>
      <c r="N148" s="2" t="s">
        <v>158</v>
      </c>
      <c r="O148">
        <f t="shared" si="56"/>
        <v>100</v>
      </c>
      <c r="P148">
        <f t="shared" si="57"/>
        <v>0</v>
      </c>
      <c r="Q148">
        <f t="shared" si="58"/>
        <v>0</v>
      </c>
      <c r="R148">
        <f t="shared" si="59"/>
        <v>0</v>
      </c>
      <c r="S148">
        <f t="shared" si="60"/>
        <v>0</v>
      </c>
      <c r="T148">
        <f t="shared" si="61"/>
        <v>0</v>
      </c>
      <c r="U148">
        <f t="shared" si="62"/>
        <v>0</v>
      </c>
      <c r="V148">
        <f t="shared" si="63"/>
        <v>0</v>
      </c>
      <c r="W148">
        <f t="shared" si="64"/>
        <v>0</v>
      </c>
      <c r="X148">
        <f t="shared" si="65"/>
        <v>100</v>
      </c>
    </row>
    <row r="149" spans="1:24" x14ac:dyDescent="0.25">
      <c r="A149" t="s">
        <v>80</v>
      </c>
      <c r="B149">
        <v>105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55"/>
        <v>105</v>
      </c>
      <c r="N149" s="2" t="s">
        <v>80</v>
      </c>
      <c r="O149">
        <f t="shared" si="56"/>
        <v>100</v>
      </c>
      <c r="P149">
        <f t="shared" si="57"/>
        <v>0</v>
      </c>
      <c r="Q149">
        <f t="shared" si="58"/>
        <v>0</v>
      </c>
      <c r="R149">
        <f t="shared" si="59"/>
        <v>0</v>
      </c>
      <c r="S149">
        <f t="shared" si="60"/>
        <v>0</v>
      </c>
      <c r="T149">
        <f t="shared" si="61"/>
        <v>0</v>
      </c>
      <c r="U149">
        <f t="shared" si="62"/>
        <v>0</v>
      </c>
      <c r="V149">
        <f t="shared" si="63"/>
        <v>0</v>
      </c>
      <c r="W149">
        <f t="shared" si="64"/>
        <v>0</v>
      </c>
      <c r="X149">
        <f t="shared" si="65"/>
        <v>100</v>
      </c>
    </row>
    <row r="150" spans="1:24" x14ac:dyDescent="0.25">
      <c r="A150" t="s">
        <v>90</v>
      </c>
      <c r="B150">
        <v>0</v>
      </c>
      <c r="C150">
        <v>0</v>
      </c>
      <c r="D150">
        <v>0</v>
      </c>
      <c r="E150">
        <v>0</v>
      </c>
      <c r="F150">
        <v>20</v>
      </c>
      <c r="G150">
        <v>0</v>
      </c>
      <c r="H150">
        <v>0</v>
      </c>
      <c r="I150">
        <v>0</v>
      </c>
      <c r="J150">
        <v>0</v>
      </c>
      <c r="K150">
        <f t="shared" si="55"/>
        <v>20</v>
      </c>
      <c r="N150" s="2" t="s">
        <v>90</v>
      </c>
      <c r="O150">
        <f t="shared" si="56"/>
        <v>0</v>
      </c>
      <c r="P150">
        <f t="shared" si="57"/>
        <v>0</v>
      </c>
      <c r="Q150">
        <f t="shared" si="58"/>
        <v>0</v>
      </c>
      <c r="R150">
        <f t="shared" si="59"/>
        <v>0</v>
      </c>
      <c r="S150">
        <f t="shared" si="60"/>
        <v>100</v>
      </c>
      <c r="T150">
        <f t="shared" si="61"/>
        <v>0</v>
      </c>
      <c r="U150">
        <f t="shared" si="62"/>
        <v>0</v>
      </c>
      <c r="V150">
        <f t="shared" si="63"/>
        <v>0</v>
      </c>
      <c r="W150">
        <f t="shared" si="64"/>
        <v>0</v>
      </c>
      <c r="X150">
        <f t="shared" si="65"/>
        <v>100</v>
      </c>
    </row>
    <row r="151" spans="1:24" x14ac:dyDescent="0.25">
      <c r="A151" t="s">
        <v>52</v>
      </c>
      <c r="B151">
        <v>46</v>
      </c>
      <c r="C151">
        <v>0</v>
      </c>
      <c r="D151">
        <v>0</v>
      </c>
      <c r="E151">
        <v>0</v>
      </c>
      <c r="F151">
        <v>33</v>
      </c>
      <c r="G151">
        <v>0</v>
      </c>
      <c r="H151">
        <v>0</v>
      </c>
      <c r="I151">
        <v>0</v>
      </c>
      <c r="J151">
        <v>0</v>
      </c>
      <c r="K151">
        <f t="shared" si="55"/>
        <v>79</v>
      </c>
      <c r="N151" s="2" t="s">
        <v>52</v>
      </c>
      <c r="O151">
        <f t="shared" si="56"/>
        <v>58.22784810126582</v>
      </c>
      <c r="P151">
        <f t="shared" si="57"/>
        <v>0</v>
      </c>
      <c r="Q151">
        <f t="shared" si="58"/>
        <v>0</v>
      </c>
      <c r="R151">
        <f t="shared" si="59"/>
        <v>0</v>
      </c>
      <c r="S151">
        <f t="shared" si="60"/>
        <v>41.77215189873418</v>
      </c>
      <c r="T151">
        <f t="shared" si="61"/>
        <v>0</v>
      </c>
      <c r="U151">
        <f t="shared" si="62"/>
        <v>0</v>
      </c>
      <c r="V151">
        <f t="shared" si="63"/>
        <v>0</v>
      </c>
      <c r="W151">
        <f t="shared" si="64"/>
        <v>0</v>
      </c>
      <c r="X151">
        <f t="shared" si="65"/>
        <v>100</v>
      </c>
    </row>
    <row r="152" spans="1:24" x14ac:dyDescent="0.25">
      <c r="A152" t="s">
        <v>358</v>
      </c>
      <c r="B152">
        <v>12</v>
      </c>
      <c r="C152">
        <v>0</v>
      </c>
      <c r="D152">
        <v>0</v>
      </c>
      <c r="E152">
        <v>0</v>
      </c>
      <c r="F152">
        <v>0</v>
      </c>
      <c r="G152">
        <v>7</v>
      </c>
      <c r="H152">
        <v>0</v>
      </c>
      <c r="I152">
        <v>0</v>
      </c>
      <c r="J152">
        <v>0</v>
      </c>
      <c r="K152">
        <f t="shared" si="55"/>
        <v>19</v>
      </c>
      <c r="N152" s="2" t="s">
        <v>358</v>
      </c>
      <c r="O152">
        <f t="shared" si="56"/>
        <v>63.157894736842103</v>
      </c>
      <c r="P152">
        <f t="shared" si="57"/>
        <v>0</v>
      </c>
      <c r="Q152">
        <f t="shared" si="58"/>
        <v>0</v>
      </c>
      <c r="R152">
        <f t="shared" si="59"/>
        <v>0</v>
      </c>
      <c r="S152">
        <f t="shared" si="60"/>
        <v>0</v>
      </c>
      <c r="T152">
        <f t="shared" si="61"/>
        <v>36.84210526315789</v>
      </c>
      <c r="U152">
        <f t="shared" si="62"/>
        <v>0</v>
      </c>
      <c r="V152">
        <f t="shared" si="63"/>
        <v>0</v>
      </c>
      <c r="W152">
        <f t="shared" si="64"/>
        <v>0</v>
      </c>
      <c r="X152">
        <f t="shared" si="65"/>
        <v>100</v>
      </c>
    </row>
    <row r="153" spans="1:24" x14ac:dyDescent="0.25">
      <c r="A153" t="s">
        <v>76</v>
      </c>
      <c r="B153">
        <v>24</v>
      </c>
      <c r="C153">
        <v>0</v>
      </c>
      <c r="D153">
        <v>0</v>
      </c>
      <c r="E153">
        <v>0</v>
      </c>
      <c r="F153">
        <v>21</v>
      </c>
      <c r="G153">
        <v>0</v>
      </c>
      <c r="H153">
        <v>0</v>
      </c>
      <c r="I153">
        <v>0</v>
      </c>
      <c r="J153">
        <v>0</v>
      </c>
      <c r="K153">
        <f t="shared" si="55"/>
        <v>45</v>
      </c>
      <c r="N153" s="2" t="s">
        <v>76</v>
      </c>
      <c r="O153">
        <f t="shared" si="56"/>
        <v>53.333333333333336</v>
      </c>
      <c r="P153">
        <f t="shared" si="57"/>
        <v>0</v>
      </c>
      <c r="Q153">
        <f t="shared" si="58"/>
        <v>0</v>
      </c>
      <c r="R153">
        <f t="shared" si="59"/>
        <v>0</v>
      </c>
      <c r="S153">
        <f t="shared" si="60"/>
        <v>46.666666666666664</v>
      </c>
      <c r="T153">
        <f t="shared" si="61"/>
        <v>0</v>
      </c>
      <c r="U153">
        <f t="shared" si="62"/>
        <v>0</v>
      </c>
      <c r="V153">
        <f t="shared" si="63"/>
        <v>0</v>
      </c>
      <c r="W153">
        <f t="shared" si="64"/>
        <v>0</v>
      </c>
      <c r="X153">
        <f t="shared" si="65"/>
        <v>100</v>
      </c>
    </row>
    <row r="154" spans="1:24" x14ac:dyDescent="0.25">
      <c r="A154" t="s">
        <v>96</v>
      </c>
      <c r="B154">
        <v>0</v>
      </c>
      <c r="C154">
        <v>0</v>
      </c>
      <c r="D154">
        <v>0</v>
      </c>
      <c r="E154">
        <v>0</v>
      </c>
      <c r="F154">
        <v>133</v>
      </c>
      <c r="G154">
        <v>0</v>
      </c>
      <c r="H154">
        <v>0</v>
      </c>
      <c r="I154">
        <v>0</v>
      </c>
      <c r="J154">
        <v>0</v>
      </c>
      <c r="K154">
        <f t="shared" si="55"/>
        <v>133</v>
      </c>
      <c r="N154" s="2" t="s">
        <v>96</v>
      </c>
      <c r="O154">
        <f t="shared" si="56"/>
        <v>0</v>
      </c>
      <c r="P154">
        <f t="shared" si="57"/>
        <v>0</v>
      </c>
      <c r="Q154">
        <f t="shared" si="58"/>
        <v>0</v>
      </c>
      <c r="R154">
        <f t="shared" si="59"/>
        <v>0</v>
      </c>
      <c r="S154">
        <f t="shared" si="60"/>
        <v>100</v>
      </c>
      <c r="T154">
        <f t="shared" si="61"/>
        <v>0</v>
      </c>
      <c r="U154">
        <f t="shared" si="62"/>
        <v>0</v>
      </c>
      <c r="V154">
        <f t="shared" si="63"/>
        <v>0</v>
      </c>
      <c r="W154">
        <f t="shared" si="64"/>
        <v>0</v>
      </c>
      <c r="X154">
        <f t="shared" si="65"/>
        <v>100</v>
      </c>
    </row>
    <row r="155" spans="1:24" x14ac:dyDescent="0.25">
      <c r="A155" t="s">
        <v>40</v>
      </c>
      <c r="B155">
        <v>392</v>
      </c>
      <c r="C155">
        <v>0</v>
      </c>
      <c r="D155">
        <v>0</v>
      </c>
      <c r="E155">
        <v>0</v>
      </c>
      <c r="F155">
        <v>217</v>
      </c>
      <c r="G155">
        <v>0</v>
      </c>
      <c r="H155">
        <v>0</v>
      </c>
      <c r="I155">
        <v>0</v>
      </c>
      <c r="J155">
        <v>0</v>
      </c>
      <c r="K155">
        <f t="shared" si="55"/>
        <v>609</v>
      </c>
      <c r="N155" s="2" t="s">
        <v>40</v>
      </c>
      <c r="O155">
        <f t="shared" si="56"/>
        <v>64.367816091954026</v>
      </c>
      <c r="P155">
        <f t="shared" si="57"/>
        <v>0</v>
      </c>
      <c r="Q155">
        <f t="shared" si="58"/>
        <v>0</v>
      </c>
      <c r="R155">
        <f t="shared" si="59"/>
        <v>0</v>
      </c>
      <c r="S155">
        <f t="shared" si="60"/>
        <v>35.632183908045981</v>
      </c>
      <c r="T155">
        <f t="shared" si="61"/>
        <v>0</v>
      </c>
      <c r="U155">
        <f t="shared" si="62"/>
        <v>0</v>
      </c>
      <c r="V155">
        <f t="shared" si="63"/>
        <v>0</v>
      </c>
      <c r="W155">
        <f t="shared" si="64"/>
        <v>0</v>
      </c>
      <c r="X155">
        <f t="shared" si="65"/>
        <v>100</v>
      </c>
    </row>
    <row r="156" spans="1:24" x14ac:dyDescent="0.25">
      <c r="A156" t="s">
        <v>89</v>
      </c>
      <c r="B156">
        <v>27</v>
      </c>
      <c r="C156">
        <v>0</v>
      </c>
      <c r="D156">
        <v>0</v>
      </c>
      <c r="E156">
        <v>8</v>
      </c>
      <c r="F156">
        <v>0</v>
      </c>
      <c r="G156">
        <v>24</v>
      </c>
      <c r="H156">
        <v>25</v>
      </c>
      <c r="I156">
        <v>13</v>
      </c>
      <c r="J156">
        <v>17</v>
      </c>
      <c r="K156">
        <f t="shared" si="55"/>
        <v>114</v>
      </c>
      <c r="N156" s="2" t="s">
        <v>89</v>
      </c>
      <c r="O156">
        <f t="shared" si="56"/>
        <v>23.684210526315788</v>
      </c>
      <c r="P156">
        <f t="shared" si="57"/>
        <v>0</v>
      </c>
      <c r="Q156">
        <f t="shared" si="58"/>
        <v>0</v>
      </c>
      <c r="R156">
        <f t="shared" si="59"/>
        <v>7.0175438596491224</v>
      </c>
      <c r="S156">
        <f t="shared" si="60"/>
        <v>0</v>
      </c>
      <c r="T156">
        <f t="shared" si="61"/>
        <v>21.052631578947366</v>
      </c>
      <c r="U156">
        <f t="shared" si="62"/>
        <v>21.929824561403507</v>
      </c>
      <c r="V156">
        <f t="shared" si="63"/>
        <v>11.403508771929824</v>
      </c>
      <c r="W156">
        <f t="shared" si="64"/>
        <v>14.912280701754385</v>
      </c>
      <c r="X156">
        <f t="shared" si="65"/>
        <v>99.999999999999986</v>
      </c>
    </row>
    <row r="157" spans="1:24" x14ac:dyDescent="0.25">
      <c r="A157" t="s">
        <v>27</v>
      </c>
      <c r="B157">
        <v>118</v>
      </c>
      <c r="C157">
        <v>0</v>
      </c>
      <c r="D157">
        <v>30</v>
      </c>
      <c r="E157">
        <v>0</v>
      </c>
      <c r="F157">
        <v>72</v>
      </c>
      <c r="G157">
        <v>101</v>
      </c>
      <c r="H157">
        <v>0</v>
      </c>
      <c r="I157">
        <v>0</v>
      </c>
      <c r="J157">
        <v>0</v>
      </c>
      <c r="K157">
        <f t="shared" si="55"/>
        <v>321</v>
      </c>
      <c r="N157" s="2" t="s">
        <v>27</v>
      </c>
      <c r="O157">
        <f t="shared" si="56"/>
        <v>36.760124610591902</v>
      </c>
      <c r="P157">
        <f t="shared" si="57"/>
        <v>0</v>
      </c>
      <c r="Q157">
        <f t="shared" si="58"/>
        <v>9.3457943925233646</v>
      </c>
      <c r="R157">
        <f t="shared" si="59"/>
        <v>0</v>
      </c>
      <c r="S157">
        <f t="shared" si="60"/>
        <v>22.429906542056074</v>
      </c>
      <c r="T157">
        <f t="shared" si="61"/>
        <v>31.464174454828658</v>
      </c>
      <c r="U157">
        <f t="shared" si="62"/>
        <v>0</v>
      </c>
      <c r="V157">
        <f t="shared" si="63"/>
        <v>0</v>
      </c>
      <c r="W157">
        <f t="shared" si="64"/>
        <v>0</v>
      </c>
      <c r="X157">
        <f t="shared" si="65"/>
        <v>100</v>
      </c>
    </row>
    <row r="158" spans="1:24" x14ac:dyDescent="0.25">
      <c r="A158" t="s">
        <v>69</v>
      </c>
      <c r="B158">
        <v>79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55"/>
        <v>79</v>
      </c>
      <c r="N158" s="2" t="s">
        <v>69</v>
      </c>
      <c r="O158">
        <f t="shared" si="56"/>
        <v>100</v>
      </c>
      <c r="P158">
        <f t="shared" si="57"/>
        <v>0</v>
      </c>
      <c r="Q158">
        <f t="shared" si="58"/>
        <v>0</v>
      </c>
      <c r="R158">
        <f t="shared" si="59"/>
        <v>0</v>
      </c>
      <c r="S158">
        <f t="shared" si="60"/>
        <v>0</v>
      </c>
      <c r="T158">
        <f t="shared" si="61"/>
        <v>0</v>
      </c>
      <c r="U158">
        <f t="shared" si="62"/>
        <v>0</v>
      </c>
      <c r="V158">
        <f t="shared" si="63"/>
        <v>0</v>
      </c>
      <c r="W158">
        <f t="shared" si="64"/>
        <v>0</v>
      </c>
      <c r="X158">
        <f t="shared" si="65"/>
        <v>100</v>
      </c>
    </row>
    <row r="159" spans="1:24" x14ac:dyDescent="0.25">
      <c r="A159" t="s">
        <v>26</v>
      </c>
      <c r="B159">
        <v>0</v>
      </c>
      <c r="C159">
        <v>0</v>
      </c>
      <c r="D159">
        <v>0</v>
      </c>
      <c r="E159">
        <v>0</v>
      </c>
      <c r="F159">
        <v>100</v>
      </c>
      <c r="G159">
        <v>0</v>
      </c>
      <c r="H159">
        <v>0</v>
      </c>
      <c r="I159">
        <v>0</v>
      </c>
      <c r="J159">
        <v>0</v>
      </c>
      <c r="K159">
        <f t="shared" si="55"/>
        <v>100</v>
      </c>
      <c r="N159" s="2" t="s">
        <v>26</v>
      </c>
      <c r="O159">
        <f t="shared" si="56"/>
        <v>0</v>
      </c>
      <c r="P159">
        <f t="shared" si="57"/>
        <v>0</v>
      </c>
      <c r="Q159">
        <f t="shared" si="58"/>
        <v>0</v>
      </c>
      <c r="R159">
        <f t="shared" si="59"/>
        <v>0</v>
      </c>
      <c r="S159">
        <f t="shared" si="60"/>
        <v>100</v>
      </c>
      <c r="T159">
        <f t="shared" si="61"/>
        <v>0</v>
      </c>
      <c r="U159">
        <f t="shared" si="62"/>
        <v>0</v>
      </c>
      <c r="V159">
        <f t="shared" si="63"/>
        <v>0</v>
      </c>
      <c r="W159">
        <f t="shared" si="64"/>
        <v>0</v>
      </c>
      <c r="X159">
        <f t="shared" si="65"/>
        <v>100</v>
      </c>
    </row>
    <row r="160" spans="1:24" x14ac:dyDescent="0.25">
      <c r="A160" t="s">
        <v>16</v>
      </c>
      <c r="B160">
        <v>43</v>
      </c>
      <c r="C160">
        <v>0</v>
      </c>
      <c r="D160">
        <v>0</v>
      </c>
      <c r="E160">
        <v>0</v>
      </c>
      <c r="F160">
        <v>0</v>
      </c>
      <c r="G160">
        <v>25</v>
      </c>
      <c r="H160">
        <v>0</v>
      </c>
      <c r="I160">
        <v>0</v>
      </c>
      <c r="J160">
        <v>0</v>
      </c>
      <c r="K160">
        <f t="shared" si="55"/>
        <v>68</v>
      </c>
      <c r="N160" s="2" t="s">
        <v>16</v>
      </c>
      <c r="O160">
        <f t="shared" si="56"/>
        <v>63.235294117647058</v>
      </c>
      <c r="P160">
        <f t="shared" si="57"/>
        <v>0</v>
      </c>
      <c r="Q160">
        <f t="shared" si="58"/>
        <v>0</v>
      </c>
      <c r="R160">
        <f t="shared" si="59"/>
        <v>0</v>
      </c>
      <c r="S160">
        <f t="shared" si="60"/>
        <v>0</v>
      </c>
      <c r="T160">
        <f t="shared" si="61"/>
        <v>36.764705882352942</v>
      </c>
      <c r="U160">
        <f t="shared" si="62"/>
        <v>0</v>
      </c>
      <c r="V160">
        <f t="shared" si="63"/>
        <v>0</v>
      </c>
      <c r="W160">
        <f t="shared" si="64"/>
        <v>0</v>
      </c>
      <c r="X160">
        <f t="shared" si="65"/>
        <v>100</v>
      </c>
    </row>
    <row r="161" spans="1:24" x14ac:dyDescent="0.25">
      <c r="A161" t="s">
        <v>18</v>
      </c>
      <c r="B161">
        <v>110</v>
      </c>
      <c r="C161">
        <v>0</v>
      </c>
      <c r="D161">
        <v>0</v>
      </c>
      <c r="E161">
        <v>28</v>
      </c>
      <c r="F161">
        <v>0</v>
      </c>
      <c r="G161">
        <v>109</v>
      </c>
      <c r="H161">
        <v>0</v>
      </c>
      <c r="I161">
        <v>0</v>
      </c>
      <c r="J161">
        <v>0</v>
      </c>
      <c r="K161">
        <f t="shared" si="55"/>
        <v>247</v>
      </c>
      <c r="N161" s="2" t="s">
        <v>18</v>
      </c>
      <c r="O161">
        <f t="shared" si="56"/>
        <v>44.534412955465584</v>
      </c>
      <c r="P161">
        <f t="shared" si="57"/>
        <v>0</v>
      </c>
      <c r="Q161">
        <f t="shared" si="58"/>
        <v>0</v>
      </c>
      <c r="R161">
        <f t="shared" si="59"/>
        <v>11.336032388663968</v>
      </c>
      <c r="S161">
        <f t="shared" si="60"/>
        <v>0</v>
      </c>
      <c r="T161">
        <f t="shared" si="61"/>
        <v>44.129554655870443</v>
      </c>
      <c r="U161">
        <f t="shared" si="62"/>
        <v>0</v>
      </c>
      <c r="V161">
        <f t="shared" si="63"/>
        <v>0</v>
      </c>
      <c r="W161">
        <f t="shared" si="64"/>
        <v>0</v>
      </c>
      <c r="X161">
        <f t="shared" si="65"/>
        <v>100</v>
      </c>
    </row>
    <row r="162" spans="1:24" x14ac:dyDescent="0.25">
      <c r="A162" t="s">
        <v>45</v>
      </c>
      <c r="B162">
        <v>43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55"/>
        <v>43</v>
      </c>
      <c r="N162" s="2" t="s">
        <v>45</v>
      </c>
      <c r="O162">
        <f t="shared" si="56"/>
        <v>100</v>
      </c>
      <c r="P162">
        <f t="shared" si="57"/>
        <v>0</v>
      </c>
      <c r="Q162">
        <f t="shared" si="58"/>
        <v>0</v>
      </c>
      <c r="R162">
        <f t="shared" si="59"/>
        <v>0</v>
      </c>
      <c r="S162">
        <f t="shared" si="60"/>
        <v>0</v>
      </c>
      <c r="T162">
        <f t="shared" si="61"/>
        <v>0</v>
      </c>
      <c r="U162">
        <f t="shared" si="62"/>
        <v>0</v>
      </c>
      <c r="V162">
        <f t="shared" si="63"/>
        <v>0</v>
      </c>
      <c r="W162">
        <f t="shared" si="64"/>
        <v>0</v>
      </c>
      <c r="X162">
        <f t="shared" si="65"/>
        <v>100</v>
      </c>
    </row>
    <row r="163" spans="1:24" x14ac:dyDescent="0.25">
      <c r="A163" t="s">
        <v>32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130</v>
      </c>
      <c r="H163">
        <v>70</v>
      </c>
      <c r="I163">
        <v>40</v>
      </c>
      <c r="J163">
        <v>0</v>
      </c>
      <c r="K163">
        <f t="shared" si="55"/>
        <v>240</v>
      </c>
      <c r="N163" s="2" t="s">
        <v>32</v>
      </c>
      <c r="O163">
        <f t="shared" si="56"/>
        <v>0</v>
      </c>
      <c r="P163">
        <f t="shared" si="57"/>
        <v>0</v>
      </c>
      <c r="Q163">
        <f t="shared" si="58"/>
        <v>0</v>
      </c>
      <c r="R163">
        <f t="shared" si="59"/>
        <v>0</v>
      </c>
      <c r="S163">
        <f t="shared" si="60"/>
        <v>0</v>
      </c>
      <c r="T163">
        <f t="shared" si="61"/>
        <v>54.166666666666664</v>
      </c>
      <c r="U163">
        <f t="shared" si="62"/>
        <v>29.166666666666668</v>
      </c>
      <c r="V163">
        <f t="shared" si="63"/>
        <v>16.666666666666664</v>
      </c>
      <c r="W163">
        <f t="shared" si="64"/>
        <v>0</v>
      </c>
      <c r="X163">
        <f t="shared" si="65"/>
        <v>100</v>
      </c>
    </row>
    <row r="164" spans="1:24" x14ac:dyDescent="0.25">
      <c r="A164" t="s">
        <v>49</v>
      </c>
      <c r="B164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55"/>
        <v>6</v>
      </c>
      <c r="N164" s="2" t="s">
        <v>49</v>
      </c>
      <c r="O164">
        <f t="shared" si="56"/>
        <v>100</v>
      </c>
      <c r="P164">
        <f t="shared" si="57"/>
        <v>0</v>
      </c>
      <c r="Q164">
        <f t="shared" si="58"/>
        <v>0</v>
      </c>
      <c r="R164">
        <f t="shared" si="59"/>
        <v>0</v>
      </c>
      <c r="S164">
        <f t="shared" si="60"/>
        <v>0</v>
      </c>
      <c r="T164">
        <f t="shared" si="61"/>
        <v>0</v>
      </c>
      <c r="U164">
        <f t="shared" si="62"/>
        <v>0</v>
      </c>
      <c r="V164">
        <f t="shared" si="63"/>
        <v>0</v>
      </c>
      <c r="W164">
        <f t="shared" si="64"/>
        <v>0</v>
      </c>
      <c r="X164">
        <f t="shared" si="65"/>
        <v>100</v>
      </c>
    </row>
    <row r="165" spans="1:24" x14ac:dyDescent="0.25">
      <c r="A165" t="s">
        <v>48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72</v>
      </c>
      <c r="H165">
        <v>0</v>
      </c>
      <c r="I165">
        <v>0</v>
      </c>
      <c r="J165">
        <v>0</v>
      </c>
      <c r="K165">
        <f t="shared" si="55"/>
        <v>72</v>
      </c>
      <c r="N165" s="2" t="s">
        <v>48</v>
      </c>
      <c r="O165">
        <f t="shared" si="56"/>
        <v>0</v>
      </c>
      <c r="P165">
        <f t="shared" si="57"/>
        <v>0</v>
      </c>
      <c r="Q165">
        <f t="shared" si="58"/>
        <v>0</v>
      </c>
      <c r="R165">
        <f t="shared" si="59"/>
        <v>0</v>
      </c>
      <c r="S165">
        <f t="shared" si="60"/>
        <v>0</v>
      </c>
      <c r="T165">
        <f t="shared" si="61"/>
        <v>100</v>
      </c>
      <c r="U165">
        <f t="shared" si="62"/>
        <v>0</v>
      </c>
      <c r="V165">
        <f t="shared" si="63"/>
        <v>0</v>
      </c>
      <c r="W165">
        <f t="shared" si="64"/>
        <v>0</v>
      </c>
      <c r="X165">
        <f t="shared" si="65"/>
        <v>100</v>
      </c>
    </row>
    <row r="166" spans="1:24" x14ac:dyDescent="0.25">
      <c r="A166" t="s">
        <v>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38</v>
      </c>
      <c r="H166">
        <v>0</v>
      </c>
      <c r="I166">
        <v>0</v>
      </c>
      <c r="J166">
        <v>0</v>
      </c>
      <c r="K166">
        <f t="shared" si="55"/>
        <v>38</v>
      </c>
      <c r="N166" s="2" t="s">
        <v>60</v>
      </c>
      <c r="O166">
        <f t="shared" si="56"/>
        <v>0</v>
      </c>
      <c r="P166">
        <f t="shared" si="57"/>
        <v>0</v>
      </c>
      <c r="Q166">
        <f t="shared" si="58"/>
        <v>0</v>
      </c>
      <c r="R166">
        <f t="shared" si="59"/>
        <v>0</v>
      </c>
      <c r="S166">
        <f t="shared" si="60"/>
        <v>0</v>
      </c>
      <c r="T166">
        <f t="shared" si="61"/>
        <v>100</v>
      </c>
      <c r="U166">
        <f t="shared" si="62"/>
        <v>0</v>
      </c>
      <c r="V166">
        <f t="shared" si="63"/>
        <v>0</v>
      </c>
      <c r="W166">
        <f t="shared" si="64"/>
        <v>0</v>
      </c>
      <c r="X166">
        <f t="shared" si="65"/>
        <v>100</v>
      </c>
    </row>
    <row r="167" spans="1:24" x14ac:dyDescent="0.25">
      <c r="A167" t="s">
        <v>58</v>
      </c>
      <c r="B167">
        <v>0</v>
      </c>
      <c r="C167">
        <v>0</v>
      </c>
      <c r="D167">
        <v>0</v>
      </c>
      <c r="E167">
        <v>0</v>
      </c>
      <c r="F167">
        <v>73</v>
      </c>
      <c r="G167">
        <v>0</v>
      </c>
      <c r="H167">
        <v>0</v>
      </c>
      <c r="I167">
        <v>0</v>
      </c>
      <c r="J167">
        <v>0</v>
      </c>
      <c r="K167">
        <f t="shared" si="55"/>
        <v>73</v>
      </c>
      <c r="N167" s="2" t="s">
        <v>58</v>
      </c>
      <c r="O167">
        <f t="shared" si="56"/>
        <v>0</v>
      </c>
      <c r="P167">
        <f t="shared" si="57"/>
        <v>0</v>
      </c>
      <c r="Q167">
        <f t="shared" si="58"/>
        <v>0</v>
      </c>
      <c r="R167">
        <f t="shared" si="59"/>
        <v>0</v>
      </c>
      <c r="S167">
        <f t="shared" si="60"/>
        <v>100</v>
      </c>
      <c r="T167">
        <f t="shared" si="61"/>
        <v>0</v>
      </c>
      <c r="U167">
        <f t="shared" si="62"/>
        <v>0</v>
      </c>
      <c r="V167">
        <f t="shared" si="63"/>
        <v>0</v>
      </c>
      <c r="W167">
        <f t="shared" si="64"/>
        <v>0</v>
      </c>
      <c r="X167">
        <f t="shared" si="65"/>
        <v>100</v>
      </c>
    </row>
    <row r="168" spans="1:24" x14ac:dyDescent="0.25">
      <c r="A168" t="s">
        <v>29</v>
      </c>
      <c r="B168">
        <v>0</v>
      </c>
      <c r="C168">
        <v>0</v>
      </c>
      <c r="D168">
        <v>0</v>
      </c>
      <c r="E168">
        <v>0</v>
      </c>
      <c r="F168">
        <v>21</v>
      </c>
      <c r="G168">
        <v>0</v>
      </c>
      <c r="H168">
        <v>0</v>
      </c>
      <c r="I168">
        <v>0</v>
      </c>
      <c r="J168">
        <v>0</v>
      </c>
      <c r="K168">
        <f t="shared" si="55"/>
        <v>21</v>
      </c>
      <c r="N168" s="2" t="s">
        <v>29</v>
      </c>
      <c r="O168">
        <f t="shared" si="56"/>
        <v>0</v>
      </c>
      <c r="P168">
        <f t="shared" si="57"/>
        <v>0</v>
      </c>
      <c r="Q168">
        <f t="shared" si="58"/>
        <v>0</v>
      </c>
      <c r="R168">
        <f t="shared" si="59"/>
        <v>0</v>
      </c>
      <c r="S168">
        <f t="shared" si="60"/>
        <v>100</v>
      </c>
      <c r="T168">
        <f t="shared" si="61"/>
        <v>0</v>
      </c>
      <c r="U168">
        <f t="shared" si="62"/>
        <v>0</v>
      </c>
      <c r="V168">
        <f t="shared" si="63"/>
        <v>0</v>
      </c>
      <c r="W168">
        <f t="shared" si="64"/>
        <v>0</v>
      </c>
      <c r="X168">
        <f t="shared" si="65"/>
        <v>100</v>
      </c>
    </row>
    <row r="169" spans="1:24" x14ac:dyDescent="0.25">
      <c r="A169" t="s">
        <v>103</v>
      </c>
      <c r="B169">
        <v>23</v>
      </c>
      <c r="C169">
        <v>0</v>
      </c>
      <c r="D169">
        <v>0</v>
      </c>
      <c r="E169">
        <v>0</v>
      </c>
      <c r="F169">
        <v>0</v>
      </c>
      <c r="G169">
        <v>27</v>
      </c>
      <c r="H169">
        <v>0</v>
      </c>
      <c r="I169">
        <v>0</v>
      </c>
      <c r="J169">
        <v>0</v>
      </c>
      <c r="K169">
        <f t="shared" si="55"/>
        <v>50</v>
      </c>
      <c r="N169" s="2" t="s">
        <v>103</v>
      </c>
      <c r="O169">
        <f t="shared" si="56"/>
        <v>46</v>
      </c>
      <c r="P169">
        <f t="shared" si="57"/>
        <v>0</v>
      </c>
      <c r="Q169">
        <f t="shared" si="58"/>
        <v>0</v>
      </c>
      <c r="R169">
        <f t="shared" si="59"/>
        <v>0</v>
      </c>
      <c r="S169">
        <f t="shared" si="60"/>
        <v>0</v>
      </c>
      <c r="T169">
        <f t="shared" si="61"/>
        <v>54</v>
      </c>
      <c r="U169">
        <f t="shared" si="62"/>
        <v>0</v>
      </c>
      <c r="V169">
        <f t="shared" si="63"/>
        <v>0</v>
      </c>
      <c r="W169">
        <f t="shared" si="64"/>
        <v>0</v>
      </c>
      <c r="X169">
        <f t="shared" si="65"/>
        <v>100</v>
      </c>
    </row>
    <row r="170" spans="1:24" x14ac:dyDescent="0.25">
      <c r="A170" t="s">
        <v>17</v>
      </c>
      <c r="B170">
        <v>215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55"/>
        <v>215</v>
      </c>
      <c r="N170" s="2" t="s">
        <v>17</v>
      </c>
      <c r="O170">
        <f t="shared" si="56"/>
        <v>100</v>
      </c>
      <c r="P170">
        <f t="shared" si="57"/>
        <v>0</v>
      </c>
      <c r="Q170">
        <f t="shared" si="58"/>
        <v>0</v>
      </c>
      <c r="R170">
        <f t="shared" si="59"/>
        <v>0</v>
      </c>
      <c r="S170">
        <f t="shared" si="60"/>
        <v>0</v>
      </c>
      <c r="T170">
        <f t="shared" si="61"/>
        <v>0</v>
      </c>
      <c r="U170">
        <f t="shared" si="62"/>
        <v>0</v>
      </c>
      <c r="V170">
        <f t="shared" si="63"/>
        <v>0</v>
      </c>
      <c r="W170">
        <f t="shared" si="64"/>
        <v>0</v>
      </c>
      <c r="X170">
        <f t="shared" si="65"/>
        <v>100</v>
      </c>
    </row>
    <row r="171" spans="1:24" x14ac:dyDescent="0.25">
      <c r="A171" t="s">
        <v>91</v>
      </c>
      <c r="B171">
        <v>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55"/>
        <v>9</v>
      </c>
      <c r="N171" s="2" t="s">
        <v>91</v>
      </c>
      <c r="O171">
        <f t="shared" si="56"/>
        <v>100</v>
      </c>
      <c r="P171">
        <f t="shared" si="57"/>
        <v>0</v>
      </c>
      <c r="Q171">
        <f t="shared" si="58"/>
        <v>0</v>
      </c>
      <c r="R171">
        <f t="shared" si="59"/>
        <v>0</v>
      </c>
      <c r="S171">
        <f t="shared" si="60"/>
        <v>0</v>
      </c>
      <c r="T171">
        <f t="shared" si="61"/>
        <v>0</v>
      </c>
      <c r="U171">
        <f t="shared" si="62"/>
        <v>0</v>
      </c>
      <c r="V171">
        <f t="shared" si="63"/>
        <v>0</v>
      </c>
      <c r="W171">
        <f t="shared" si="64"/>
        <v>0</v>
      </c>
      <c r="X171">
        <f t="shared" si="65"/>
        <v>100</v>
      </c>
    </row>
    <row r="172" spans="1:24" x14ac:dyDescent="0.25">
      <c r="A172" t="s">
        <v>14</v>
      </c>
      <c r="B172">
        <v>20</v>
      </c>
      <c r="C172">
        <v>0</v>
      </c>
      <c r="D172">
        <v>0</v>
      </c>
      <c r="E172">
        <v>11</v>
      </c>
      <c r="F172">
        <v>0</v>
      </c>
      <c r="G172">
        <v>22</v>
      </c>
      <c r="H172">
        <v>0</v>
      </c>
      <c r="I172">
        <v>0</v>
      </c>
      <c r="J172">
        <v>0</v>
      </c>
      <c r="K172">
        <f t="shared" si="55"/>
        <v>53</v>
      </c>
      <c r="N172" s="2" t="s">
        <v>14</v>
      </c>
      <c r="O172">
        <f t="shared" si="56"/>
        <v>37.735849056603776</v>
      </c>
      <c r="P172">
        <f t="shared" si="57"/>
        <v>0</v>
      </c>
      <c r="Q172">
        <f t="shared" si="58"/>
        <v>0</v>
      </c>
      <c r="R172">
        <f t="shared" si="59"/>
        <v>20.754716981132077</v>
      </c>
      <c r="S172">
        <f t="shared" si="60"/>
        <v>0</v>
      </c>
      <c r="T172">
        <f t="shared" si="61"/>
        <v>41.509433962264154</v>
      </c>
      <c r="U172">
        <f t="shared" si="62"/>
        <v>0</v>
      </c>
      <c r="V172">
        <f t="shared" si="63"/>
        <v>0</v>
      </c>
      <c r="W172">
        <f t="shared" si="64"/>
        <v>0</v>
      </c>
      <c r="X172">
        <f t="shared" si="65"/>
        <v>100</v>
      </c>
    </row>
    <row r="173" spans="1:24" x14ac:dyDescent="0.25">
      <c r="A173" t="s">
        <v>10</v>
      </c>
      <c r="B173">
        <v>182</v>
      </c>
      <c r="C173">
        <v>67</v>
      </c>
      <c r="D173">
        <v>0</v>
      </c>
      <c r="E173">
        <v>0</v>
      </c>
      <c r="F173">
        <v>135</v>
      </c>
      <c r="G173">
        <v>0</v>
      </c>
      <c r="H173">
        <v>0</v>
      </c>
      <c r="I173">
        <v>0</v>
      </c>
      <c r="J173">
        <v>0</v>
      </c>
      <c r="K173">
        <f t="shared" si="55"/>
        <v>384</v>
      </c>
      <c r="N173" s="2" t="s">
        <v>10</v>
      </c>
      <c r="O173">
        <f t="shared" si="56"/>
        <v>47.395833333333329</v>
      </c>
      <c r="P173">
        <f t="shared" si="57"/>
        <v>17.447916666666664</v>
      </c>
      <c r="Q173">
        <f t="shared" si="58"/>
        <v>0</v>
      </c>
      <c r="R173">
        <f t="shared" si="59"/>
        <v>0</v>
      </c>
      <c r="S173">
        <f t="shared" si="60"/>
        <v>35.15625</v>
      </c>
      <c r="T173">
        <f t="shared" si="61"/>
        <v>0</v>
      </c>
      <c r="U173">
        <f t="shared" si="62"/>
        <v>0</v>
      </c>
      <c r="V173">
        <f t="shared" si="63"/>
        <v>0</v>
      </c>
      <c r="W173">
        <f t="shared" si="64"/>
        <v>0</v>
      </c>
      <c r="X173">
        <f t="shared" si="65"/>
        <v>100</v>
      </c>
    </row>
    <row r="174" spans="1:24" x14ac:dyDescent="0.25">
      <c r="A174" t="s">
        <v>81</v>
      </c>
      <c r="B174">
        <v>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55"/>
        <v>31</v>
      </c>
      <c r="N174" s="2" t="s">
        <v>81</v>
      </c>
      <c r="O174">
        <f t="shared" si="56"/>
        <v>100</v>
      </c>
      <c r="P174">
        <f t="shared" si="57"/>
        <v>0</v>
      </c>
      <c r="Q174">
        <f t="shared" si="58"/>
        <v>0</v>
      </c>
      <c r="R174">
        <f t="shared" si="59"/>
        <v>0</v>
      </c>
      <c r="S174">
        <f t="shared" si="60"/>
        <v>0</v>
      </c>
      <c r="T174">
        <f t="shared" si="61"/>
        <v>0</v>
      </c>
      <c r="U174">
        <f t="shared" si="62"/>
        <v>0</v>
      </c>
      <c r="V174">
        <f t="shared" si="63"/>
        <v>0</v>
      </c>
      <c r="W174">
        <f t="shared" si="64"/>
        <v>0</v>
      </c>
      <c r="X174">
        <f t="shared" si="65"/>
        <v>100</v>
      </c>
    </row>
    <row r="175" spans="1:24" x14ac:dyDescent="0.25">
      <c r="A175" t="s">
        <v>84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51</v>
      </c>
      <c r="I175">
        <v>0</v>
      </c>
      <c r="J175">
        <v>0</v>
      </c>
      <c r="K175">
        <f t="shared" si="55"/>
        <v>51</v>
      </c>
      <c r="N175" s="2" t="s">
        <v>84</v>
      </c>
      <c r="O175">
        <f t="shared" si="56"/>
        <v>0</v>
      </c>
      <c r="P175">
        <f t="shared" si="57"/>
        <v>0</v>
      </c>
      <c r="Q175">
        <f t="shared" si="58"/>
        <v>0</v>
      </c>
      <c r="R175">
        <f t="shared" si="59"/>
        <v>0</v>
      </c>
      <c r="S175">
        <f t="shared" si="60"/>
        <v>0</v>
      </c>
      <c r="T175">
        <f t="shared" si="61"/>
        <v>0</v>
      </c>
      <c r="U175">
        <f t="shared" si="62"/>
        <v>100</v>
      </c>
      <c r="V175">
        <f t="shared" si="63"/>
        <v>0</v>
      </c>
      <c r="W175">
        <f t="shared" si="64"/>
        <v>0</v>
      </c>
      <c r="X175">
        <f t="shared" si="65"/>
        <v>100</v>
      </c>
    </row>
    <row r="176" spans="1:24" x14ac:dyDescent="0.25">
      <c r="A176" t="s">
        <v>92</v>
      </c>
      <c r="B176">
        <v>0</v>
      </c>
      <c r="C176">
        <v>0</v>
      </c>
      <c r="D176">
        <v>0</v>
      </c>
      <c r="E176">
        <v>0</v>
      </c>
      <c r="F176">
        <v>7</v>
      </c>
      <c r="G176">
        <v>0</v>
      </c>
      <c r="H176">
        <v>0</v>
      </c>
      <c r="I176">
        <v>0</v>
      </c>
      <c r="J176">
        <v>0</v>
      </c>
      <c r="K176">
        <f t="shared" si="55"/>
        <v>7</v>
      </c>
      <c r="N176" s="2" t="s">
        <v>92</v>
      </c>
      <c r="O176">
        <f t="shared" si="56"/>
        <v>0</v>
      </c>
      <c r="P176">
        <f t="shared" si="57"/>
        <v>0</v>
      </c>
      <c r="Q176">
        <f t="shared" si="58"/>
        <v>0</v>
      </c>
      <c r="R176">
        <f t="shared" si="59"/>
        <v>0</v>
      </c>
      <c r="S176">
        <f t="shared" si="60"/>
        <v>100</v>
      </c>
      <c r="T176">
        <f t="shared" si="61"/>
        <v>0</v>
      </c>
      <c r="U176">
        <f t="shared" si="62"/>
        <v>0</v>
      </c>
      <c r="V176">
        <f t="shared" si="63"/>
        <v>0</v>
      </c>
      <c r="W176">
        <f t="shared" si="64"/>
        <v>0</v>
      </c>
      <c r="X176">
        <f t="shared" si="65"/>
        <v>100</v>
      </c>
    </row>
    <row r="177" spans="1:24" x14ac:dyDescent="0.25">
      <c r="A177" t="s">
        <v>41</v>
      </c>
      <c r="B177">
        <v>72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55"/>
        <v>72</v>
      </c>
      <c r="N177" s="2" t="s">
        <v>41</v>
      </c>
      <c r="O177">
        <f t="shared" si="56"/>
        <v>100</v>
      </c>
      <c r="P177">
        <f t="shared" si="57"/>
        <v>0</v>
      </c>
      <c r="Q177">
        <f t="shared" si="58"/>
        <v>0</v>
      </c>
      <c r="R177">
        <f t="shared" si="59"/>
        <v>0</v>
      </c>
      <c r="S177">
        <f t="shared" si="60"/>
        <v>0</v>
      </c>
      <c r="T177">
        <f t="shared" si="61"/>
        <v>0</v>
      </c>
      <c r="U177">
        <f t="shared" si="62"/>
        <v>0</v>
      </c>
      <c r="V177">
        <f t="shared" si="63"/>
        <v>0</v>
      </c>
      <c r="W177">
        <f t="shared" si="64"/>
        <v>0</v>
      </c>
      <c r="X177">
        <f t="shared" si="65"/>
        <v>100</v>
      </c>
    </row>
    <row r="178" spans="1:24" x14ac:dyDescent="0.25">
      <c r="A178" t="s">
        <v>78</v>
      </c>
      <c r="B178">
        <v>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ref="K178:K209" si="66">SUM(B178:J178)</f>
        <v>7</v>
      </c>
      <c r="N178" s="2" t="s">
        <v>78</v>
      </c>
      <c r="O178">
        <f t="shared" ref="O178:O209" si="67">(B178/$K178)*100</f>
        <v>100</v>
      </c>
      <c r="P178">
        <f t="shared" ref="P178:P209" si="68">(C178/$K178)*100</f>
        <v>0</v>
      </c>
      <c r="Q178">
        <f t="shared" ref="Q178:Q209" si="69">(D178/$K178)*100</f>
        <v>0</v>
      </c>
      <c r="R178">
        <f t="shared" ref="R178:R209" si="70">(E178/$K178)*100</f>
        <v>0</v>
      </c>
      <c r="S178">
        <f t="shared" ref="S178:S209" si="71">(F178/$K178)*100</f>
        <v>0</v>
      </c>
      <c r="T178">
        <f t="shared" ref="T178:T209" si="72">(G178/$K178)*100</f>
        <v>0</v>
      </c>
      <c r="U178">
        <f t="shared" ref="U178:U209" si="73">(H178/$K178)*100</f>
        <v>0</v>
      </c>
      <c r="V178">
        <f t="shared" ref="V178:V209" si="74">(I178/$K178)*100</f>
        <v>0</v>
      </c>
      <c r="W178">
        <f t="shared" ref="W178:W209" si="75">(J178/$K178)*100</f>
        <v>0</v>
      </c>
      <c r="X178">
        <f t="shared" ref="X178:X209" si="76">SUM(O178:W178)</f>
        <v>100</v>
      </c>
    </row>
    <row r="179" spans="1:24" x14ac:dyDescent="0.25">
      <c r="A179" t="s">
        <v>127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123</v>
      </c>
      <c r="H179">
        <v>85</v>
      </c>
      <c r="I179">
        <v>56</v>
      </c>
      <c r="J179">
        <v>0</v>
      </c>
      <c r="K179">
        <f t="shared" si="66"/>
        <v>264</v>
      </c>
      <c r="N179" s="2" t="s">
        <v>127</v>
      </c>
      <c r="O179">
        <f t="shared" si="67"/>
        <v>0</v>
      </c>
      <c r="P179">
        <f t="shared" si="68"/>
        <v>0</v>
      </c>
      <c r="Q179">
        <f t="shared" si="69"/>
        <v>0</v>
      </c>
      <c r="R179">
        <f t="shared" si="70"/>
        <v>0</v>
      </c>
      <c r="S179">
        <f t="shared" si="71"/>
        <v>0</v>
      </c>
      <c r="T179">
        <f t="shared" si="72"/>
        <v>46.590909090909086</v>
      </c>
      <c r="U179">
        <f t="shared" si="73"/>
        <v>32.196969696969695</v>
      </c>
      <c r="V179">
        <f t="shared" si="74"/>
        <v>21.212121212121211</v>
      </c>
      <c r="W179">
        <f t="shared" si="75"/>
        <v>0</v>
      </c>
      <c r="X179">
        <f t="shared" si="76"/>
        <v>100</v>
      </c>
    </row>
    <row r="180" spans="1:24" x14ac:dyDescent="0.25">
      <c r="A180" t="s">
        <v>101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66"/>
        <v>0</v>
      </c>
      <c r="N180" s="2" t="s">
        <v>101</v>
      </c>
      <c r="O180" t="e">
        <f t="shared" si="67"/>
        <v>#DIV/0!</v>
      </c>
      <c r="P180" t="e">
        <f t="shared" si="68"/>
        <v>#DIV/0!</v>
      </c>
      <c r="Q180" t="e">
        <f t="shared" si="69"/>
        <v>#DIV/0!</v>
      </c>
      <c r="R180" t="e">
        <f t="shared" si="70"/>
        <v>#DIV/0!</v>
      </c>
      <c r="S180" t="e">
        <f t="shared" si="71"/>
        <v>#DIV/0!</v>
      </c>
      <c r="T180" t="e">
        <f t="shared" si="72"/>
        <v>#DIV/0!</v>
      </c>
      <c r="U180" t="e">
        <f t="shared" si="73"/>
        <v>#DIV/0!</v>
      </c>
      <c r="V180" t="e">
        <f t="shared" si="74"/>
        <v>#DIV/0!</v>
      </c>
      <c r="W180" t="e">
        <f t="shared" si="75"/>
        <v>#DIV/0!</v>
      </c>
      <c r="X180" t="e">
        <f t="shared" si="76"/>
        <v>#DIV/0!</v>
      </c>
    </row>
    <row r="181" spans="1:24" x14ac:dyDescent="0.25">
      <c r="A181" t="s">
        <v>25</v>
      </c>
      <c r="B181">
        <v>0</v>
      </c>
      <c r="C181">
        <v>0</v>
      </c>
      <c r="D181">
        <v>0</v>
      </c>
      <c r="E181">
        <v>43</v>
      </c>
      <c r="F181">
        <v>63</v>
      </c>
      <c r="G181">
        <v>0</v>
      </c>
      <c r="H181">
        <v>0</v>
      </c>
      <c r="I181">
        <v>0</v>
      </c>
      <c r="J181">
        <v>43</v>
      </c>
      <c r="K181">
        <f t="shared" si="66"/>
        <v>149</v>
      </c>
      <c r="N181" s="2" t="s">
        <v>25</v>
      </c>
      <c r="O181">
        <f t="shared" si="67"/>
        <v>0</v>
      </c>
      <c r="P181">
        <f t="shared" si="68"/>
        <v>0</v>
      </c>
      <c r="Q181">
        <f t="shared" si="69"/>
        <v>0</v>
      </c>
      <c r="R181">
        <f t="shared" si="70"/>
        <v>28.859060402684566</v>
      </c>
      <c r="S181">
        <f t="shared" si="71"/>
        <v>42.281879194630875</v>
      </c>
      <c r="T181">
        <f t="shared" si="72"/>
        <v>0</v>
      </c>
      <c r="U181">
        <f t="shared" si="73"/>
        <v>0</v>
      </c>
      <c r="V181">
        <f t="shared" si="74"/>
        <v>0</v>
      </c>
      <c r="W181">
        <f t="shared" si="75"/>
        <v>28.859060402684566</v>
      </c>
      <c r="X181">
        <f t="shared" si="76"/>
        <v>100</v>
      </c>
    </row>
    <row r="182" spans="1:24" x14ac:dyDescent="0.25">
      <c r="A182" t="s">
        <v>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66"/>
        <v>0</v>
      </c>
      <c r="N182" s="2" t="s">
        <v>50</v>
      </c>
      <c r="O182" t="e">
        <f t="shared" si="67"/>
        <v>#DIV/0!</v>
      </c>
      <c r="P182" t="e">
        <f t="shared" si="68"/>
        <v>#DIV/0!</v>
      </c>
      <c r="Q182" t="e">
        <f t="shared" si="69"/>
        <v>#DIV/0!</v>
      </c>
      <c r="R182" t="e">
        <f t="shared" si="70"/>
        <v>#DIV/0!</v>
      </c>
      <c r="S182" t="e">
        <f t="shared" si="71"/>
        <v>#DIV/0!</v>
      </c>
      <c r="T182" t="e">
        <f t="shared" si="72"/>
        <v>#DIV/0!</v>
      </c>
      <c r="U182" t="e">
        <f t="shared" si="73"/>
        <v>#DIV/0!</v>
      </c>
      <c r="V182" t="e">
        <f t="shared" si="74"/>
        <v>#DIV/0!</v>
      </c>
      <c r="W182" t="e">
        <f t="shared" si="75"/>
        <v>#DIV/0!</v>
      </c>
      <c r="X182" t="e">
        <f t="shared" si="76"/>
        <v>#DIV/0!</v>
      </c>
    </row>
    <row r="183" spans="1:24" x14ac:dyDescent="0.25">
      <c r="A183" t="s">
        <v>66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66"/>
        <v>0</v>
      </c>
      <c r="N183" s="2" t="s">
        <v>66</v>
      </c>
      <c r="O183" t="e">
        <f t="shared" si="67"/>
        <v>#DIV/0!</v>
      </c>
      <c r="P183" t="e">
        <f t="shared" si="68"/>
        <v>#DIV/0!</v>
      </c>
      <c r="Q183" t="e">
        <f t="shared" si="69"/>
        <v>#DIV/0!</v>
      </c>
      <c r="R183" t="e">
        <f t="shared" si="70"/>
        <v>#DIV/0!</v>
      </c>
      <c r="S183" t="e">
        <f t="shared" si="71"/>
        <v>#DIV/0!</v>
      </c>
      <c r="T183" t="e">
        <f t="shared" si="72"/>
        <v>#DIV/0!</v>
      </c>
      <c r="U183" t="e">
        <f t="shared" si="73"/>
        <v>#DIV/0!</v>
      </c>
      <c r="V183" t="e">
        <f t="shared" si="74"/>
        <v>#DIV/0!</v>
      </c>
      <c r="W183" t="e">
        <f t="shared" si="75"/>
        <v>#DIV/0!</v>
      </c>
      <c r="X183" t="e">
        <f t="shared" si="76"/>
        <v>#DIV/0!</v>
      </c>
    </row>
    <row r="184" spans="1:24" x14ac:dyDescent="0.25">
      <c r="A184" t="s">
        <v>70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</v>
      </c>
      <c r="J184">
        <v>0</v>
      </c>
      <c r="K184">
        <f t="shared" si="66"/>
        <v>2</v>
      </c>
      <c r="N184" s="2" t="s">
        <v>70</v>
      </c>
      <c r="O184">
        <f t="shared" si="67"/>
        <v>0</v>
      </c>
      <c r="P184">
        <f t="shared" si="68"/>
        <v>0</v>
      </c>
      <c r="Q184">
        <f t="shared" si="69"/>
        <v>0</v>
      </c>
      <c r="R184">
        <f t="shared" si="70"/>
        <v>0</v>
      </c>
      <c r="S184">
        <f t="shared" si="71"/>
        <v>0</v>
      </c>
      <c r="T184">
        <f t="shared" si="72"/>
        <v>0</v>
      </c>
      <c r="U184">
        <f t="shared" si="73"/>
        <v>0</v>
      </c>
      <c r="V184">
        <f t="shared" si="74"/>
        <v>100</v>
      </c>
      <c r="W184">
        <f t="shared" si="75"/>
        <v>0</v>
      </c>
      <c r="X184">
        <f t="shared" si="76"/>
        <v>100</v>
      </c>
    </row>
    <row r="185" spans="1:24" x14ac:dyDescent="0.25">
      <c r="A185" t="s">
        <v>28</v>
      </c>
      <c r="B185">
        <v>115</v>
      </c>
      <c r="C185">
        <v>0</v>
      </c>
      <c r="D185">
        <v>27</v>
      </c>
      <c r="E185">
        <v>47</v>
      </c>
      <c r="F185">
        <v>88</v>
      </c>
      <c r="G185">
        <v>36</v>
      </c>
      <c r="H185">
        <v>0</v>
      </c>
      <c r="I185">
        <v>0</v>
      </c>
      <c r="J185">
        <v>0</v>
      </c>
      <c r="K185">
        <f t="shared" si="66"/>
        <v>313</v>
      </c>
      <c r="N185" s="2" t="s">
        <v>28</v>
      </c>
      <c r="O185">
        <f t="shared" si="67"/>
        <v>36.741214057507989</v>
      </c>
      <c r="P185">
        <f t="shared" si="68"/>
        <v>0</v>
      </c>
      <c r="Q185">
        <f t="shared" si="69"/>
        <v>8.6261980830670915</v>
      </c>
      <c r="R185">
        <f t="shared" si="70"/>
        <v>15.015974440894569</v>
      </c>
      <c r="S185">
        <f t="shared" si="71"/>
        <v>28.115015974440894</v>
      </c>
      <c r="T185">
        <f t="shared" si="72"/>
        <v>11.501597444089457</v>
      </c>
      <c r="U185">
        <f t="shared" si="73"/>
        <v>0</v>
      </c>
      <c r="V185">
        <f t="shared" si="74"/>
        <v>0</v>
      </c>
      <c r="W185">
        <f t="shared" si="75"/>
        <v>0</v>
      </c>
      <c r="X185">
        <f t="shared" si="76"/>
        <v>100</v>
      </c>
    </row>
    <row r="186" spans="1:24" x14ac:dyDescent="0.25">
      <c r="A186" t="s">
        <v>71</v>
      </c>
      <c r="B186">
        <v>10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66"/>
        <v>10</v>
      </c>
      <c r="N186" s="2" t="s">
        <v>71</v>
      </c>
      <c r="O186">
        <f t="shared" si="67"/>
        <v>100</v>
      </c>
      <c r="P186">
        <f t="shared" si="68"/>
        <v>0</v>
      </c>
      <c r="Q186">
        <f t="shared" si="69"/>
        <v>0</v>
      </c>
      <c r="R186">
        <f t="shared" si="70"/>
        <v>0</v>
      </c>
      <c r="S186">
        <f t="shared" si="71"/>
        <v>0</v>
      </c>
      <c r="T186">
        <f t="shared" si="72"/>
        <v>0</v>
      </c>
      <c r="U186">
        <f t="shared" si="73"/>
        <v>0</v>
      </c>
      <c r="V186">
        <f t="shared" si="74"/>
        <v>0</v>
      </c>
      <c r="W186">
        <f t="shared" si="75"/>
        <v>0</v>
      </c>
      <c r="X186">
        <f t="shared" si="76"/>
        <v>100</v>
      </c>
    </row>
    <row r="187" spans="1:24" x14ac:dyDescent="0.25">
      <c r="A187" t="s">
        <v>169</v>
      </c>
      <c r="B187">
        <v>36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66"/>
        <v>36</v>
      </c>
      <c r="N187" s="2" t="s">
        <v>169</v>
      </c>
      <c r="O187">
        <f t="shared" si="67"/>
        <v>100</v>
      </c>
      <c r="P187">
        <f t="shared" si="68"/>
        <v>0</v>
      </c>
      <c r="Q187">
        <f t="shared" si="69"/>
        <v>0</v>
      </c>
      <c r="R187">
        <f t="shared" si="70"/>
        <v>0</v>
      </c>
      <c r="S187">
        <f t="shared" si="71"/>
        <v>0</v>
      </c>
      <c r="T187">
        <f t="shared" si="72"/>
        <v>0</v>
      </c>
      <c r="U187">
        <f t="shared" si="73"/>
        <v>0</v>
      </c>
      <c r="V187">
        <f t="shared" si="74"/>
        <v>0</v>
      </c>
      <c r="W187">
        <f t="shared" si="75"/>
        <v>0</v>
      </c>
      <c r="X187">
        <f t="shared" si="76"/>
        <v>100</v>
      </c>
    </row>
    <row r="188" spans="1:24" x14ac:dyDescent="0.25">
      <c r="A188" t="s">
        <v>20</v>
      </c>
      <c r="B188">
        <v>244</v>
      </c>
      <c r="C188">
        <v>79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66"/>
        <v>323</v>
      </c>
      <c r="N188" s="2" t="s">
        <v>20</v>
      </c>
      <c r="O188">
        <f t="shared" si="67"/>
        <v>75.541795665634666</v>
      </c>
      <c r="P188">
        <f t="shared" si="68"/>
        <v>24.458204334365323</v>
      </c>
      <c r="Q188">
        <f t="shared" si="69"/>
        <v>0</v>
      </c>
      <c r="R188">
        <f t="shared" si="70"/>
        <v>0</v>
      </c>
      <c r="S188">
        <f t="shared" si="71"/>
        <v>0</v>
      </c>
      <c r="T188">
        <f t="shared" si="72"/>
        <v>0</v>
      </c>
      <c r="U188">
        <f t="shared" si="73"/>
        <v>0</v>
      </c>
      <c r="V188">
        <f t="shared" si="74"/>
        <v>0</v>
      </c>
      <c r="W188">
        <f t="shared" si="75"/>
        <v>0</v>
      </c>
      <c r="X188">
        <f t="shared" si="76"/>
        <v>99.999999999999986</v>
      </c>
    </row>
    <row r="189" spans="1:24" x14ac:dyDescent="0.25">
      <c r="A189" t="s">
        <v>222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117</v>
      </c>
      <c r="H189">
        <v>0</v>
      </c>
      <c r="I189">
        <v>0</v>
      </c>
      <c r="J189">
        <v>0</v>
      </c>
      <c r="K189">
        <f t="shared" si="66"/>
        <v>117</v>
      </c>
      <c r="N189" s="2" t="s">
        <v>222</v>
      </c>
      <c r="O189">
        <f t="shared" si="67"/>
        <v>0</v>
      </c>
      <c r="P189">
        <f t="shared" si="68"/>
        <v>0</v>
      </c>
      <c r="Q189">
        <f t="shared" si="69"/>
        <v>0</v>
      </c>
      <c r="R189">
        <f t="shared" si="70"/>
        <v>0</v>
      </c>
      <c r="S189">
        <f t="shared" si="71"/>
        <v>0</v>
      </c>
      <c r="T189">
        <f t="shared" si="72"/>
        <v>100</v>
      </c>
      <c r="U189">
        <f t="shared" si="73"/>
        <v>0</v>
      </c>
      <c r="V189">
        <f t="shared" si="74"/>
        <v>0</v>
      </c>
      <c r="W189">
        <f t="shared" si="75"/>
        <v>0</v>
      </c>
      <c r="X189">
        <f t="shared" si="76"/>
        <v>100</v>
      </c>
    </row>
    <row r="190" spans="1:24" x14ac:dyDescent="0.25">
      <c r="A190" t="s">
        <v>88</v>
      </c>
      <c r="B190">
        <v>0</v>
      </c>
      <c r="C190">
        <v>21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66"/>
        <v>21</v>
      </c>
      <c r="N190" s="2" t="s">
        <v>88</v>
      </c>
      <c r="O190">
        <f t="shared" si="67"/>
        <v>0</v>
      </c>
      <c r="P190">
        <f t="shared" si="68"/>
        <v>100</v>
      </c>
      <c r="Q190">
        <f t="shared" si="69"/>
        <v>0</v>
      </c>
      <c r="R190">
        <f t="shared" si="70"/>
        <v>0</v>
      </c>
      <c r="S190">
        <f t="shared" si="71"/>
        <v>0</v>
      </c>
      <c r="T190">
        <f t="shared" si="72"/>
        <v>0</v>
      </c>
      <c r="U190">
        <f t="shared" si="73"/>
        <v>0</v>
      </c>
      <c r="V190">
        <f t="shared" si="74"/>
        <v>0</v>
      </c>
      <c r="W190">
        <f t="shared" si="75"/>
        <v>0</v>
      </c>
      <c r="X190">
        <f t="shared" si="76"/>
        <v>100</v>
      </c>
    </row>
    <row r="191" spans="1:24" x14ac:dyDescent="0.25">
      <c r="A191" t="s">
        <v>344</v>
      </c>
      <c r="B191">
        <v>59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66"/>
        <v>59</v>
      </c>
      <c r="N191" s="2" t="s">
        <v>344</v>
      </c>
      <c r="O191">
        <f t="shared" si="67"/>
        <v>100</v>
      </c>
      <c r="P191">
        <f t="shared" si="68"/>
        <v>0</v>
      </c>
      <c r="Q191">
        <f t="shared" si="69"/>
        <v>0</v>
      </c>
      <c r="R191">
        <f t="shared" si="70"/>
        <v>0</v>
      </c>
      <c r="S191">
        <f t="shared" si="71"/>
        <v>0</v>
      </c>
      <c r="T191">
        <f t="shared" si="72"/>
        <v>0</v>
      </c>
      <c r="U191">
        <f t="shared" si="73"/>
        <v>0</v>
      </c>
      <c r="V191">
        <f t="shared" si="74"/>
        <v>0</v>
      </c>
      <c r="W191">
        <f t="shared" si="75"/>
        <v>0</v>
      </c>
      <c r="X191">
        <f t="shared" si="76"/>
        <v>100</v>
      </c>
    </row>
    <row r="192" spans="1:24" x14ac:dyDescent="0.25">
      <c r="A192" t="s">
        <v>72</v>
      </c>
      <c r="B192">
        <v>42</v>
      </c>
      <c r="C192">
        <v>0</v>
      </c>
      <c r="D192">
        <v>12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66"/>
        <v>54</v>
      </c>
      <c r="N192" s="2" t="s">
        <v>72</v>
      </c>
      <c r="O192">
        <f t="shared" si="67"/>
        <v>77.777777777777786</v>
      </c>
      <c r="P192">
        <f t="shared" si="68"/>
        <v>0</v>
      </c>
      <c r="Q192">
        <f t="shared" si="69"/>
        <v>22.222222222222221</v>
      </c>
      <c r="R192">
        <f t="shared" si="70"/>
        <v>0</v>
      </c>
      <c r="S192">
        <f t="shared" si="71"/>
        <v>0</v>
      </c>
      <c r="T192">
        <f t="shared" si="72"/>
        <v>0</v>
      </c>
      <c r="U192">
        <f t="shared" si="73"/>
        <v>0</v>
      </c>
      <c r="V192">
        <f t="shared" si="74"/>
        <v>0</v>
      </c>
      <c r="W192">
        <f t="shared" si="75"/>
        <v>0</v>
      </c>
      <c r="X192">
        <f t="shared" si="76"/>
        <v>100</v>
      </c>
    </row>
    <row r="193" spans="1:24" x14ac:dyDescent="0.25">
      <c r="A193" t="s">
        <v>23</v>
      </c>
      <c r="B193">
        <v>0</v>
      </c>
      <c r="C193">
        <v>0</v>
      </c>
      <c r="D193">
        <v>8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66"/>
        <v>8</v>
      </c>
      <c r="N193" s="2" t="s">
        <v>23</v>
      </c>
      <c r="O193">
        <f t="shared" si="67"/>
        <v>0</v>
      </c>
      <c r="P193">
        <f t="shared" si="68"/>
        <v>0</v>
      </c>
      <c r="Q193">
        <f t="shared" si="69"/>
        <v>100</v>
      </c>
      <c r="R193">
        <f t="shared" si="70"/>
        <v>0</v>
      </c>
      <c r="S193">
        <f t="shared" si="71"/>
        <v>0</v>
      </c>
      <c r="T193">
        <f t="shared" si="72"/>
        <v>0</v>
      </c>
      <c r="U193">
        <f t="shared" si="73"/>
        <v>0</v>
      </c>
      <c r="V193">
        <f t="shared" si="74"/>
        <v>0</v>
      </c>
      <c r="W193">
        <f t="shared" si="75"/>
        <v>0</v>
      </c>
      <c r="X193">
        <f t="shared" si="76"/>
        <v>100</v>
      </c>
    </row>
    <row r="194" spans="1:24" x14ac:dyDescent="0.25">
      <c r="A194" t="s">
        <v>54</v>
      </c>
      <c r="B194">
        <v>0</v>
      </c>
      <c r="C194">
        <v>0</v>
      </c>
      <c r="D194">
        <v>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66"/>
        <v>7</v>
      </c>
      <c r="N194" s="2" t="s">
        <v>54</v>
      </c>
      <c r="O194">
        <f t="shared" si="67"/>
        <v>0</v>
      </c>
      <c r="P194">
        <f t="shared" si="68"/>
        <v>0</v>
      </c>
      <c r="Q194">
        <f t="shared" si="69"/>
        <v>100</v>
      </c>
      <c r="R194">
        <f t="shared" si="70"/>
        <v>0</v>
      </c>
      <c r="S194">
        <f t="shared" si="71"/>
        <v>0</v>
      </c>
      <c r="T194">
        <f t="shared" si="72"/>
        <v>0</v>
      </c>
      <c r="U194">
        <f t="shared" si="73"/>
        <v>0</v>
      </c>
      <c r="V194">
        <f t="shared" si="74"/>
        <v>0</v>
      </c>
      <c r="W194">
        <f t="shared" si="75"/>
        <v>0</v>
      </c>
      <c r="X194">
        <f t="shared" si="76"/>
        <v>100</v>
      </c>
    </row>
    <row r="195" spans="1:24" x14ac:dyDescent="0.25">
      <c r="A195" t="s">
        <v>79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6</v>
      </c>
      <c r="I195">
        <v>0</v>
      </c>
      <c r="J195">
        <v>0</v>
      </c>
      <c r="K195">
        <f t="shared" si="66"/>
        <v>6</v>
      </c>
      <c r="N195" s="2" t="s">
        <v>79</v>
      </c>
      <c r="O195">
        <f t="shared" si="67"/>
        <v>0</v>
      </c>
      <c r="P195">
        <f t="shared" si="68"/>
        <v>0</v>
      </c>
      <c r="Q195">
        <f t="shared" si="69"/>
        <v>0</v>
      </c>
      <c r="R195">
        <f t="shared" si="70"/>
        <v>0</v>
      </c>
      <c r="S195">
        <f t="shared" si="71"/>
        <v>0</v>
      </c>
      <c r="T195">
        <f t="shared" si="72"/>
        <v>0</v>
      </c>
      <c r="U195">
        <f t="shared" si="73"/>
        <v>100</v>
      </c>
      <c r="V195">
        <f t="shared" si="74"/>
        <v>0</v>
      </c>
      <c r="W195">
        <f t="shared" si="75"/>
        <v>0</v>
      </c>
      <c r="X195">
        <f t="shared" si="76"/>
        <v>100</v>
      </c>
    </row>
    <row r="196" spans="1:24" x14ac:dyDescent="0.25">
      <c r="A196" t="s">
        <v>33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92</v>
      </c>
      <c r="H196">
        <v>56</v>
      </c>
      <c r="I196">
        <v>33</v>
      </c>
      <c r="J196">
        <v>0</v>
      </c>
      <c r="K196">
        <f t="shared" si="66"/>
        <v>181</v>
      </c>
      <c r="N196" s="2" t="s">
        <v>33</v>
      </c>
      <c r="O196">
        <f t="shared" si="67"/>
        <v>0</v>
      </c>
      <c r="P196">
        <f t="shared" si="68"/>
        <v>0</v>
      </c>
      <c r="Q196">
        <f t="shared" si="69"/>
        <v>0</v>
      </c>
      <c r="R196">
        <f t="shared" si="70"/>
        <v>0</v>
      </c>
      <c r="S196">
        <f t="shared" si="71"/>
        <v>0</v>
      </c>
      <c r="T196">
        <f t="shared" si="72"/>
        <v>50.828729281767963</v>
      </c>
      <c r="U196">
        <f t="shared" si="73"/>
        <v>30.939226519337016</v>
      </c>
      <c r="V196">
        <f t="shared" si="74"/>
        <v>18.232044198895029</v>
      </c>
      <c r="W196">
        <f t="shared" si="75"/>
        <v>0</v>
      </c>
      <c r="X196">
        <f t="shared" si="76"/>
        <v>100</v>
      </c>
    </row>
    <row r="197" spans="1:24" x14ac:dyDescent="0.25">
      <c r="A197" t="s">
        <v>102</v>
      </c>
      <c r="B197">
        <v>34</v>
      </c>
      <c r="C197">
        <v>0</v>
      </c>
      <c r="D197">
        <v>0</v>
      </c>
      <c r="E197">
        <v>0</v>
      </c>
      <c r="F197">
        <v>0</v>
      </c>
      <c r="G197">
        <v>27</v>
      </c>
      <c r="H197">
        <v>0</v>
      </c>
      <c r="I197">
        <v>0</v>
      </c>
      <c r="J197">
        <v>0</v>
      </c>
      <c r="K197">
        <f t="shared" si="66"/>
        <v>61</v>
      </c>
      <c r="N197" s="2" t="s">
        <v>102</v>
      </c>
      <c r="O197">
        <f t="shared" si="67"/>
        <v>55.737704918032783</v>
      </c>
      <c r="P197">
        <f t="shared" si="68"/>
        <v>0</v>
      </c>
      <c r="Q197">
        <f t="shared" si="69"/>
        <v>0</v>
      </c>
      <c r="R197">
        <f t="shared" si="70"/>
        <v>0</v>
      </c>
      <c r="S197">
        <f t="shared" si="71"/>
        <v>0</v>
      </c>
      <c r="T197">
        <f t="shared" si="72"/>
        <v>44.26229508196721</v>
      </c>
      <c r="U197">
        <f t="shared" si="73"/>
        <v>0</v>
      </c>
      <c r="V197">
        <f t="shared" si="74"/>
        <v>0</v>
      </c>
      <c r="W197">
        <f t="shared" si="75"/>
        <v>0</v>
      </c>
      <c r="X197">
        <f t="shared" si="76"/>
        <v>100</v>
      </c>
    </row>
    <row r="198" spans="1:24" x14ac:dyDescent="0.25">
      <c r="A198" t="s">
        <v>13</v>
      </c>
      <c r="B198">
        <v>157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66"/>
        <v>157</v>
      </c>
      <c r="N198" s="2" t="s">
        <v>13</v>
      </c>
      <c r="O198">
        <f t="shared" si="67"/>
        <v>100</v>
      </c>
      <c r="P198">
        <f t="shared" si="68"/>
        <v>0</v>
      </c>
      <c r="Q198">
        <f t="shared" si="69"/>
        <v>0</v>
      </c>
      <c r="R198">
        <f t="shared" si="70"/>
        <v>0</v>
      </c>
      <c r="S198">
        <f t="shared" si="71"/>
        <v>0</v>
      </c>
      <c r="T198">
        <f t="shared" si="72"/>
        <v>0</v>
      </c>
      <c r="U198">
        <f t="shared" si="73"/>
        <v>0</v>
      </c>
      <c r="V198">
        <f t="shared" si="74"/>
        <v>0</v>
      </c>
      <c r="W198">
        <f t="shared" si="75"/>
        <v>0</v>
      </c>
      <c r="X198">
        <f t="shared" si="76"/>
        <v>100</v>
      </c>
    </row>
    <row r="199" spans="1:24" x14ac:dyDescent="0.25">
      <c r="A199" t="s">
        <v>188</v>
      </c>
      <c r="B199">
        <v>167</v>
      </c>
      <c r="C199">
        <v>0</v>
      </c>
      <c r="D199">
        <v>0</v>
      </c>
      <c r="E199">
        <v>0</v>
      </c>
      <c r="F199">
        <v>0</v>
      </c>
      <c r="G199">
        <v>106</v>
      </c>
      <c r="H199">
        <v>0</v>
      </c>
      <c r="I199">
        <v>0</v>
      </c>
      <c r="J199">
        <v>0</v>
      </c>
      <c r="K199">
        <f t="shared" si="66"/>
        <v>273</v>
      </c>
      <c r="N199" s="2" t="s">
        <v>188</v>
      </c>
      <c r="O199">
        <f t="shared" si="67"/>
        <v>61.172161172161175</v>
      </c>
      <c r="P199">
        <f t="shared" si="68"/>
        <v>0</v>
      </c>
      <c r="Q199">
        <f t="shared" si="69"/>
        <v>0</v>
      </c>
      <c r="R199">
        <f t="shared" si="70"/>
        <v>0</v>
      </c>
      <c r="S199">
        <f t="shared" si="71"/>
        <v>0</v>
      </c>
      <c r="T199">
        <f t="shared" si="72"/>
        <v>38.827838827838832</v>
      </c>
      <c r="U199">
        <f t="shared" si="73"/>
        <v>0</v>
      </c>
      <c r="V199">
        <f t="shared" si="74"/>
        <v>0</v>
      </c>
      <c r="W199">
        <f t="shared" si="75"/>
        <v>0</v>
      </c>
      <c r="X199">
        <f t="shared" si="76"/>
        <v>100</v>
      </c>
    </row>
    <row r="200" spans="1:24" x14ac:dyDescent="0.25">
      <c r="A200" t="s">
        <v>42</v>
      </c>
      <c r="B200">
        <v>286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66"/>
        <v>286</v>
      </c>
      <c r="N200" s="2" t="s">
        <v>42</v>
      </c>
      <c r="O200">
        <f t="shared" si="67"/>
        <v>100</v>
      </c>
      <c r="P200">
        <f t="shared" si="68"/>
        <v>0</v>
      </c>
      <c r="Q200">
        <f t="shared" si="69"/>
        <v>0</v>
      </c>
      <c r="R200">
        <f t="shared" si="70"/>
        <v>0</v>
      </c>
      <c r="S200">
        <f t="shared" si="71"/>
        <v>0</v>
      </c>
      <c r="T200">
        <f t="shared" si="72"/>
        <v>0</v>
      </c>
      <c r="U200">
        <f t="shared" si="73"/>
        <v>0</v>
      </c>
      <c r="V200">
        <f t="shared" si="74"/>
        <v>0</v>
      </c>
      <c r="W200">
        <f t="shared" si="75"/>
        <v>0</v>
      </c>
      <c r="X200">
        <f t="shared" si="76"/>
        <v>100</v>
      </c>
    </row>
    <row r="201" spans="1:24" x14ac:dyDescent="0.25">
      <c r="A201" t="s">
        <v>63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75</v>
      </c>
      <c r="H201">
        <v>51</v>
      </c>
      <c r="I201">
        <v>0</v>
      </c>
      <c r="J201">
        <v>0</v>
      </c>
      <c r="K201">
        <f t="shared" si="66"/>
        <v>126</v>
      </c>
      <c r="N201" s="2" t="s">
        <v>63</v>
      </c>
      <c r="O201">
        <f t="shared" si="67"/>
        <v>0</v>
      </c>
      <c r="P201">
        <f t="shared" si="68"/>
        <v>0</v>
      </c>
      <c r="Q201">
        <f t="shared" si="69"/>
        <v>0</v>
      </c>
      <c r="R201">
        <f t="shared" si="70"/>
        <v>0</v>
      </c>
      <c r="S201">
        <f t="shared" si="71"/>
        <v>0</v>
      </c>
      <c r="T201">
        <f t="shared" si="72"/>
        <v>59.523809523809526</v>
      </c>
      <c r="U201">
        <f t="shared" si="73"/>
        <v>40.476190476190474</v>
      </c>
      <c r="V201">
        <f t="shared" si="74"/>
        <v>0</v>
      </c>
      <c r="W201">
        <f t="shared" si="75"/>
        <v>0</v>
      </c>
      <c r="X201">
        <f t="shared" si="76"/>
        <v>100</v>
      </c>
    </row>
    <row r="202" spans="1:24" x14ac:dyDescent="0.25">
      <c r="A202" t="s">
        <v>35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30</v>
      </c>
      <c r="J202">
        <v>0</v>
      </c>
      <c r="K202">
        <f t="shared" si="66"/>
        <v>30</v>
      </c>
      <c r="N202" s="2" t="s">
        <v>35</v>
      </c>
      <c r="O202">
        <f t="shared" si="67"/>
        <v>0</v>
      </c>
      <c r="P202">
        <f t="shared" si="68"/>
        <v>0</v>
      </c>
      <c r="Q202">
        <f t="shared" si="69"/>
        <v>0</v>
      </c>
      <c r="R202">
        <f t="shared" si="70"/>
        <v>0</v>
      </c>
      <c r="S202">
        <f t="shared" si="71"/>
        <v>0</v>
      </c>
      <c r="T202">
        <f t="shared" si="72"/>
        <v>0</v>
      </c>
      <c r="U202">
        <f t="shared" si="73"/>
        <v>0</v>
      </c>
      <c r="V202">
        <f t="shared" si="74"/>
        <v>100</v>
      </c>
      <c r="W202">
        <f t="shared" si="75"/>
        <v>0</v>
      </c>
      <c r="X202">
        <f t="shared" si="76"/>
        <v>100</v>
      </c>
    </row>
    <row r="203" spans="1:24" x14ac:dyDescent="0.25">
      <c r="A203" t="s">
        <v>24</v>
      </c>
      <c r="B203">
        <v>0</v>
      </c>
      <c r="C203">
        <v>0</v>
      </c>
      <c r="D203">
        <v>0</v>
      </c>
      <c r="E203">
        <v>76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66"/>
        <v>76</v>
      </c>
      <c r="N203" s="2" t="s">
        <v>24</v>
      </c>
      <c r="O203">
        <f t="shared" si="67"/>
        <v>0</v>
      </c>
      <c r="P203">
        <f t="shared" si="68"/>
        <v>0</v>
      </c>
      <c r="Q203">
        <f t="shared" si="69"/>
        <v>0</v>
      </c>
      <c r="R203">
        <f t="shared" si="70"/>
        <v>100</v>
      </c>
      <c r="S203">
        <f t="shared" si="71"/>
        <v>0</v>
      </c>
      <c r="T203">
        <f t="shared" si="72"/>
        <v>0</v>
      </c>
      <c r="U203">
        <f t="shared" si="73"/>
        <v>0</v>
      </c>
      <c r="V203">
        <f t="shared" si="74"/>
        <v>0</v>
      </c>
      <c r="W203">
        <f t="shared" si="75"/>
        <v>0</v>
      </c>
      <c r="X203">
        <f t="shared" si="76"/>
        <v>100</v>
      </c>
    </row>
    <row r="204" spans="1:24" x14ac:dyDescent="0.25">
      <c r="A204" t="s">
        <v>104</v>
      </c>
      <c r="B204">
        <v>408</v>
      </c>
      <c r="C204">
        <v>0</v>
      </c>
      <c r="D204">
        <v>0</v>
      </c>
      <c r="E204">
        <v>0</v>
      </c>
      <c r="F204">
        <v>206</v>
      </c>
      <c r="G204">
        <v>0</v>
      </c>
      <c r="H204">
        <v>0</v>
      </c>
      <c r="I204">
        <v>103</v>
      </c>
      <c r="J204">
        <v>0</v>
      </c>
      <c r="K204">
        <f t="shared" si="66"/>
        <v>717</v>
      </c>
      <c r="N204" s="2" t="s">
        <v>104</v>
      </c>
      <c r="O204">
        <f t="shared" si="67"/>
        <v>56.903765690376574</v>
      </c>
      <c r="P204">
        <f t="shared" si="68"/>
        <v>0</v>
      </c>
      <c r="Q204">
        <f t="shared" si="69"/>
        <v>0</v>
      </c>
      <c r="R204">
        <f t="shared" si="70"/>
        <v>0</v>
      </c>
      <c r="S204">
        <f t="shared" si="71"/>
        <v>28.730822873082285</v>
      </c>
      <c r="T204">
        <f t="shared" si="72"/>
        <v>0</v>
      </c>
      <c r="U204">
        <f t="shared" si="73"/>
        <v>0</v>
      </c>
      <c r="V204">
        <f t="shared" si="74"/>
        <v>14.365411436541143</v>
      </c>
      <c r="W204">
        <f t="shared" si="75"/>
        <v>0</v>
      </c>
      <c r="X204">
        <f t="shared" si="76"/>
        <v>100</v>
      </c>
    </row>
    <row r="205" spans="1:24" x14ac:dyDescent="0.25">
      <c r="A205" t="s">
        <v>15</v>
      </c>
      <c r="B205">
        <v>85</v>
      </c>
      <c r="C205">
        <v>0</v>
      </c>
      <c r="D205">
        <v>0</v>
      </c>
      <c r="E205">
        <v>21</v>
      </c>
      <c r="F205">
        <v>0</v>
      </c>
      <c r="G205">
        <v>47</v>
      </c>
      <c r="H205">
        <v>0</v>
      </c>
      <c r="I205">
        <v>0</v>
      </c>
      <c r="J205">
        <v>0</v>
      </c>
      <c r="K205">
        <f t="shared" si="66"/>
        <v>153</v>
      </c>
      <c r="N205" s="2" t="s">
        <v>15</v>
      </c>
      <c r="O205">
        <f t="shared" si="67"/>
        <v>55.555555555555557</v>
      </c>
      <c r="P205">
        <f t="shared" si="68"/>
        <v>0</v>
      </c>
      <c r="Q205">
        <f t="shared" si="69"/>
        <v>0</v>
      </c>
      <c r="R205">
        <f t="shared" si="70"/>
        <v>13.725490196078432</v>
      </c>
      <c r="S205">
        <f t="shared" si="71"/>
        <v>0</v>
      </c>
      <c r="T205">
        <f t="shared" si="72"/>
        <v>30.718954248366014</v>
      </c>
      <c r="U205">
        <f t="shared" si="73"/>
        <v>0</v>
      </c>
      <c r="V205">
        <f t="shared" si="74"/>
        <v>0</v>
      </c>
      <c r="W205">
        <f t="shared" si="75"/>
        <v>0</v>
      </c>
      <c r="X205">
        <f t="shared" si="76"/>
        <v>100.00000000000001</v>
      </c>
    </row>
    <row r="206" spans="1:24" x14ac:dyDescent="0.25">
      <c r="A206" t="s">
        <v>21</v>
      </c>
      <c r="B206">
        <v>96</v>
      </c>
      <c r="C206">
        <v>39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66"/>
        <v>135</v>
      </c>
      <c r="N206" s="2" t="s">
        <v>21</v>
      </c>
      <c r="O206">
        <f t="shared" si="67"/>
        <v>71.111111111111114</v>
      </c>
      <c r="P206">
        <f t="shared" si="68"/>
        <v>28.888888888888886</v>
      </c>
      <c r="Q206">
        <f t="shared" si="69"/>
        <v>0</v>
      </c>
      <c r="R206">
        <f t="shared" si="70"/>
        <v>0</v>
      </c>
      <c r="S206">
        <f t="shared" si="71"/>
        <v>0</v>
      </c>
      <c r="T206">
        <f t="shared" si="72"/>
        <v>0</v>
      </c>
      <c r="U206">
        <f t="shared" si="73"/>
        <v>0</v>
      </c>
      <c r="V206">
        <f t="shared" si="74"/>
        <v>0</v>
      </c>
      <c r="W206">
        <f t="shared" si="75"/>
        <v>0</v>
      </c>
      <c r="X206">
        <f t="shared" si="76"/>
        <v>100</v>
      </c>
    </row>
    <row r="207" spans="1:24" x14ac:dyDescent="0.25">
      <c r="A207" t="s">
        <v>75</v>
      </c>
      <c r="B207">
        <v>0</v>
      </c>
      <c r="C207">
        <v>0</v>
      </c>
      <c r="D207">
        <v>0</v>
      </c>
      <c r="E207">
        <v>0</v>
      </c>
      <c r="F207">
        <v>14</v>
      </c>
      <c r="G207">
        <v>0</v>
      </c>
      <c r="H207">
        <v>0</v>
      </c>
      <c r="I207">
        <v>0</v>
      </c>
      <c r="J207">
        <v>0</v>
      </c>
      <c r="K207">
        <f t="shared" si="66"/>
        <v>14</v>
      </c>
      <c r="N207" s="2" t="s">
        <v>75</v>
      </c>
      <c r="O207">
        <f t="shared" si="67"/>
        <v>0</v>
      </c>
      <c r="P207">
        <f t="shared" si="68"/>
        <v>0</v>
      </c>
      <c r="Q207">
        <f t="shared" si="69"/>
        <v>0</v>
      </c>
      <c r="R207">
        <f t="shared" si="70"/>
        <v>0</v>
      </c>
      <c r="S207">
        <f t="shared" si="71"/>
        <v>100</v>
      </c>
      <c r="T207">
        <f t="shared" si="72"/>
        <v>0</v>
      </c>
      <c r="U207">
        <f t="shared" si="73"/>
        <v>0</v>
      </c>
      <c r="V207">
        <f t="shared" si="74"/>
        <v>0</v>
      </c>
      <c r="W207">
        <f t="shared" si="75"/>
        <v>0</v>
      </c>
      <c r="X207">
        <f t="shared" si="76"/>
        <v>100</v>
      </c>
    </row>
    <row r="208" spans="1:24" x14ac:dyDescent="0.25">
      <c r="A208" t="s">
        <v>86</v>
      </c>
      <c r="B208">
        <v>0</v>
      </c>
      <c r="C208">
        <v>8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66"/>
        <v>8</v>
      </c>
      <c r="N208" s="2" t="s">
        <v>86</v>
      </c>
      <c r="O208">
        <f t="shared" si="67"/>
        <v>0</v>
      </c>
      <c r="P208">
        <f t="shared" si="68"/>
        <v>100</v>
      </c>
      <c r="Q208">
        <f t="shared" si="69"/>
        <v>0</v>
      </c>
      <c r="R208">
        <f t="shared" si="70"/>
        <v>0</v>
      </c>
      <c r="S208">
        <f t="shared" si="71"/>
        <v>0</v>
      </c>
      <c r="T208">
        <f t="shared" si="72"/>
        <v>0</v>
      </c>
      <c r="U208">
        <f t="shared" si="73"/>
        <v>0</v>
      </c>
      <c r="V208">
        <f t="shared" si="74"/>
        <v>0</v>
      </c>
      <c r="W208">
        <f t="shared" si="75"/>
        <v>0</v>
      </c>
      <c r="X208">
        <f t="shared" si="76"/>
        <v>100</v>
      </c>
    </row>
    <row r="209" spans="1:24" x14ac:dyDescent="0.25">
      <c r="A209" t="s">
        <v>425</v>
      </c>
      <c r="B209">
        <v>0</v>
      </c>
      <c r="C209">
        <v>0</v>
      </c>
      <c r="D209">
        <v>0</v>
      </c>
      <c r="E209">
        <v>0</v>
      </c>
      <c r="F209">
        <v>36</v>
      </c>
      <c r="G209">
        <v>0</v>
      </c>
      <c r="H209">
        <v>0</v>
      </c>
      <c r="I209">
        <v>0</v>
      </c>
      <c r="J209">
        <v>0</v>
      </c>
      <c r="K209">
        <f t="shared" si="66"/>
        <v>36</v>
      </c>
      <c r="N209" s="2" t="s">
        <v>425</v>
      </c>
      <c r="O209">
        <f t="shared" si="67"/>
        <v>0</v>
      </c>
      <c r="P209">
        <f t="shared" si="68"/>
        <v>0</v>
      </c>
      <c r="Q209">
        <f t="shared" si="69"/>
        <v>0</v>
      </c>
      <c r="R209">
        <f t="shared" si="70"/>
        <v>0</v>
      </c>
      <c r="S209">
        <f t="shared" si="71"/>
        <v>100</v>
      </c>
      <c r="T209">
        <f t="shared" si="72"/>
        <v>0</v>
      </c>
      <c r="U209">
        <f t="shared" si="73"/>
        <v>0</v>
      </c>
      <c r="V209">
        <f t="shared" si="74"/>
        <v>0</v>
      </c>
      <c r="W209">
        <f t="shared" si="75"/>
        <v>0</v>
      </c>
      <c r="X209">
        <f t="shared" si="76"/>
        <v>100</v>
      </c>
    </row>
    <row r="210" spans="1:24" x14ac:dyDescent="0.25">
      <c r="A210" t="s">
        <v>73</v>
      </c>
      <c r="B210">
        <v>147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ref="K210:K241" si="77">SUM(B210:J210)</f>
        <v>147</v>
      </c>
      <c r="N210" s="2" t="s">
        <v>73</v>
      </c>
      <c r="O210">
        <f t="shared" ref="O210:O220" si="78">(B210/$K210)*100</f>
        <v>100</v>
      </c>
      <c r="P210">
        <f t="shared" ref="P210:P220" si="79">(C210/$K210)*100</f>
        <v>0</v>
      </c>
      <c r="Q210">
        <f t="shared" ref="Q210:Q220" si="80">(D210/$K210)*100</f>
        <v>0</v>
      </c>
      <c r="R210">
        <f t="shared" ref="R210:R220" si="81">(E210/$K210)*100</f>
        <v>0</v>
      </c>
      <c r="S210">
        <f t="shared" ref="S210:S220" si="82">(F210/$K210)*100</f>
        <v>0</v>
      </c>
      <c r="T210">
        <f t="shared" ref="T210:T220" si="83">(G210/$K210)*100</f>
        <v>0</v>
      </c>
      <c r="U210">
        <f t="shared" ref="U210:U220" si="84">(H210/$K210)*100</f>
        <v>0</v>
      </c>
      <c r="V210">
        <f t="shared" ref="V210:V220" si="85">(I210/$K210)*100</f>
        <v>0</v>
      </c>
      <c r="W210">
        <f t="shared" ref="W210:W220" si="86">(J210/$K210)*100</f>
        <v>0</v>
      </c>
      <c r="X210">
        <f t="shared" ref="X210:X241" si="87">SUM(O210:W210)</f>
        <v>100</v>
      </c>
    </row>
    <row r="211" spans="1:24" x14ac:dyDescent="0.25">
      <c r="A211" t="s">
        <v>82</v>
      </c>
      <c r="B211">
        <v>95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77"/>
        <v>95</v>
      </c>
      <c r="N211" s="2" t="s">
        <v>82</v>
      </c>
      <c r="O211">
        <f t="shared" si="78"/>
        <v>100</v>
      </c>
      <c r="P211">
        <f t="shared" si="79"/>
        <v>0</v>
      </c>
      <c r="Q211">
        <f t="shared" si="80"/>
        <v>0</v>
      </c>
      <c r="R211">
        <f t="shared" si="81"/>
        <v>0</v>
      </c>
      <c r="S211">
        <f t="shared" si="82"/>
        <v>0</v>
      </c>
      <c r="T211">
        <f t="shared" si="83"/>
        <v>0</v>
      </c>
      <c r="U211">
        <f t="shared" si="84"/>
        <v>0</v>
      </c>
      <c r="V211">
        <f t="shared" si="85"/>
        <v>0</v>
      </c>
      <c r="W211">
        <f t="shared" si="86"/>
        <v>0</v>
      </c>
      <c r="X211">
        <f t="shared" si="87"/>
        <v>100</v>
      </c>
    </row>
    <row r="212" spans="1:24" x14ac:dyDescent="0.25">
      <c r="A212" t="s">
        <v>43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77"/>
        <v>0</v>
      </c>
      <c r="N212" s="2" t="s">
        <v>43</v>
      </c>
      <c r="O212" t="e">
        <f t="shared" si="78"/>
        <v>#DIV/0!</v>
      </c>
      <c r="P212" t="e">
        <f t="shared" si="79"/>
        <v>#DIV/0!</v>
      </c>
      <c r="Q212" t="e">
        <f t="shared" si="80"/>
        <v>#DIV/0!</v>
      </c>
      <c r="R212" t="e">
        <f t="shared" si="81"/>
        <v>#DIV/0!</v>
      </c>
      <c r="S212" t="e">
        <f t="shared" si="82"/>
        <v>#DIV/0!</v>
      </c>
      <c r="T212" t="e">
        <f t="shared" si="83"/>
        <v>#DIV/0!</v>
      </c>
      <c r="U212" t="e">
        <f t="shared" si="84"/>
        <v>#DIV/0!</v>
      </c>
      <c r="V212" t="e">
        <f t="shared" si="85"/>
        <v>#DIV/0!</v>
      </c>
      <c r="W212" t="e">
        <f t="shared" si="86"/>
        <v>#DIV/0!</v>
      </c>
      <c r="X212" t="e">
        <f t="shared" si="87"/>
        <v>#DIV/0!</v>
      </c>
    </row>
    <row r="213" spans="1:24" x14ac:dyDescent="0.25">
      <c r="A213" t="s">
        <v>794</v>
      </c>
      <c r="B213">
        <v>41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77"/>
        <v>41</v>
      </c>
      <c r="N213" s="2" t="s">
        <v>794</v>
      </c>
      <c r="O213">
        <f t="shared" si="78"/>
        <v>100</v>
      </c>
      <c r="P213">
        <f t="shared" si="79"/>
        <v>0</v>
      </c>
      <c r="Q213">
        <f t="shared" si="80"/>
        <v>0</v>
      </c>
      <c r="R213">
        <f t="shared" si="81"/>
        <v>0</v>
      </c>
      <c r="S213">
        <f t="shared" si="82"/>
        <v>0</v>
      </c>
      <c r="T213">
        <f t="shared" si="83"/>
        <v>0</v>
      </c>
      <c r="U213">
        <f t="shared" si="84"/>
        <v>0</v>
      </c>
      <c r="V213">
        <f t="shared" si="85"/>
        <v>0</v>
      </c>
      <c r="W213">
        <f t="shared" si="86"/>
        <v>0</v>
      </c>
      <c r="X213">
        <f t="shared" si="87"/>
        <v>100</v>
      </c>
    </row>
    <row r="214" spans="1:24" x14ac:dyDescent="0.25">
      <c r="A214" t="s">
        <v>68</v>
      </c>
      <c r="B214">
        <v>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77"/>
        <v>7</v>
      </c>
      <c r="N214" s="2" t="s">
        <v>68</v>
      </c>
      <c r="O214">
        <f t="shared" si="78"/>
        <v>100</v>
      </c>
      <c r="P214">
        <f t="shared" si="79"/>
        <v>0</v>
      </c>
      <c r="Q214">
        <f t="shared" si="80"/>
        <v>0</v>
      </c>
      <c r="R214">
        <f t="shared" si="81"/>
        <v>0</v>
      </c>
      <c r="S214">
        <f t="shared" si="82"/>
        <v>0</v>
      </c>
      <c r="T214">
        <f t="shared" si="83"/>
        <v>0</v>
      </c>
      <c r="U214">
        <f t="shared" si="84"/>
        <v>0</v>
      </c>
      <c r="V214">
        <f t="shared" si="85"/>
        <v>0</v>
      </c>
      <c r="W214">
        <f t="shared" si="86"/>
        <v>0</v>
      </c>
      <c r="X214">
        <f t="shared" si="87"/>
        <v>100</v>
      </c>
    </row>
    <row r="215" spans="1:24" x14ac:dyDescent="0.25">
      <c r="A215" t="s">
        <v>74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77"/>
        <v>0</v>
      </c>
      <c r="N215" s="2" t="s">
        <v>74</v>
      </c>
      <c r="O215" t="e">
        <f t="shared" si="78"/>
        <v>#DIV/0!</v>
      </c>
      <c r="P215" t="e">
        <f t="shared" si="79"/>
        <v>#DIV/0!</v>
      </c>
      <c r="Q215" t="e">
        <f t="shared" si="80"/>
        <v>#DIV/0!</v>
      </c>
      <c r="R215" t="e">
        <f t="shared" si="81"/>
        <v>#DIV/0!</v>
      </c>
      <c r="S215" t="e">
        <f t="shared" si="82"/>
        <v>#DIV/0!</v>
      </c>
      <c r="T215" t="e">
        <f t="shared" si="83"/>
        <v>#DIV/0!</v>
      </c>
      <c r="U215" t="e">
        <f t="shared" si="84"/>
        <v>#DIV/0!</v>
      </c>
      <c r="V215" t="e">
        <f t="shared" si="85"/>
        <v>#DIV/0!</v>
      </c>
      <c r="W215" t="e">
        <f t="shared" si="86"/>
        <v>#DIV/0!</v>
      </c>
      <c r="X215" t="e">
        <f t="shared" si="87"/>
        <v>#DIV/0!</v>
      </c>
    </row>
    <row r="216" spans="1:24" x14ac:dyDescent="0.25">
      <c r="A216" t="s">
        <v>53</v>
      </c>
      <c r="B216">
        <v>0</v>
      </c>
      <c r="C216">
        <v>0</v>
      </c>
      <c r="D216">
        <v>21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77"/>
        <v>21</v>
      </c>
      <c r="N216" s="2" t="s">
        <v>53</v>
      </c>
      <c r="O216">
        <f t="shared" si="78"/>
        <v>0</v>
      </c>
      <c r="P216">
        <f t="shared" si="79"/>
        <v>0</v>
      </c>
      <c r="Q216">
        <f t="shared" si="80"/>
        <v>100</v>
      </c>
      <c r="R216">
        <f t="shared" si="81"/>
        <v>0</v>
      </c>
      <c r="S216">
        <f t="shared" si="82"/>
        <v>0</v>
      </c>
      <c r="T216">
        <f t="shared" si="83"/>
        <v>0</v>
      </c>
      <c r="U216">
        <f t="shared" si="84"/>
        <v>0</v>
      </c>
      <c r="V216">
        <f t="shared" si="85"/>
        <v>0</v>
      </c>
      <c r="W216">
        <f t="shared" si="86"/>
        <v>0</v>
      </c>
      <c r="X216">
        <f t="shared" si="87"/>
        <v>100</v>
      </c>
    </row>
    <row r="217" spans="1:24" x14ac:dyDescent="0.25">
      <c r="A217" t="s">
        <v>61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34</v>
      </c>
      <c r="H217">
        <v>0</v>
      </c>
      <c r="I217">
        <v>0</v>
      </c>
      <c r="J217">
        <v>0</v>
      </c>
      <c r="K217">
        <f t="shared" si="77"/>
        <v>34</v>
      </c>
      <c r="N217" s="2" t="s">
        <v>61</v>
      </c>
      <c r="O217">
        <f t="shared" si="78"/>
        <v>0</v>
      </c>
      <c r="P217">
        <f t="shared" si="79"/>
        <v>0</v>
      </c>
      <c r="Q217">
        <f t="shared" si="80"/>
        <v>0</v>
      </c>
      <c r="R217">
        <f t="shared" si="81"/>
        <v>0</v>
      </c>
      <c r="S217">
        <f t="shared" si="82"/>
        <v>0</v>
      </c>
      <c r="T217">
        <f t="shared" si="83"/>
        <v>100</v>
      </c>
      <c r="U217">
        <f t="shared" si="84"/>
        <v>0</v>
      </c>
      <c r="V217">
        <f t="shared" si="85"/>
        <v>0</v>
      </c>
      <c r="W217">
        <f t="shared" si="86"/>
        <v>0</v>
      </c>
      <c r="X217">
        <f t="shared" si="87"/>
        <v>100</v>
      </c>
    </row>
    <row r="218" spans="1:24" x14ac:dyDescent="0.25">
      <c r="A218" t="s">
        <v>371</v>
      </c>
      <c r="B218">
        <v>0</v>
      </c>
      <c r="C218">
        <v>0</v>
      </c>
      <c r="D218">
        <v>2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77"/>
        <v>2</v>
      </c>
      <c r="N218" s="2" t="s">
        <v>371</v>
      </c>
      <c r="O218">
        <f t="shared" si="78"/>
        <v>0</v>
      </c>
      <c r="P218">
        <f t="shared" si="79"/>
        <v>0</v>
      </c>
      <c r="Q218">
        <f t="shared" si="80"/>
        <v>100</v>
      </c>
      <c r="R218">
        <f t="shared" si="81"/>
        <v>0</v>
      </c>
      <c r="S218">
        <f t="shared" si="82"/>
        <v>0</v>
      </c>
      <c r="T218">
        <f t="shared" si="83"/>
        <v>0</v>
      </c>
      <c r="U218">
        <f t="shared" si="84"/>
        <v>0</v>
      </c>
      <c r="V218">
        <f t="shared" si="85"/>
        <v>0</v>
      </c>
      <c r="W218">
        <f t="shared" si="86"/>
        <v>0</v>
      </c>
      <c r="X218">
        <f t="shared" si="87"/>
        <v>100</v>
      </c>
    </row>
    <row r="219" spans="1:24" x14ac:dyDescent="0.25">
      <c r="A219" t="s">
        <v>95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49</v>
      </c>
      <c r="H219">
        <v>42</v>
      </c>
      <c r="I219">
        <v>0</v>
      </c>
      <c r="J219">
        <v>0</v>
      </c>
      <c r="K219">
        <f t="shared" si="77"/>
        <v>91</v>
      </c>
      <c r="N219" s="2" t="s">
        <v>95</v>
      </c>
      <c r="O219">
        <f t="shared" si="78"/>
        <v>0</v>
      </c>
      <c r="P219">
        <f t="shared" si="79"/>
        <v>0</v>
      </c>
      <c r="Q219">
        <f t="shared" si="80"/>
        <v>0</v>
      </c>
      <c r="R219">
        <f t="shared" si="81"/>
        <v>0</v>
      </c>
      <c r="S219">
        <f t="shared" si="82"/>
        <v>0</v>
      </c>
      <c r="T219">
        <f t="shared" si="83"/>
        <v>53.846153846153847</v>
      </c>
      <c r="U219">
        <f t="shared" si="84"/>
        <v>46.153846153846153</v>
      </c>
      <c r="V219">
        <f t="shared" si="85"/>
        <v>0</v>
      </c>
      <c r="W219">
        <f t="shared" si="86"/>
        <v>0</v>
      </c>
      <c r="X219">
        <f t="shared" si="87"/>
        <v>100</v>
      </c>
    </row>
    <row r="220" spans="1:24" x14ac:dyDescent="0.25">
      <c r="A220" t="s">
        <v>46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111</v>
      </c>
      <c r="H220">
        <v>64</v>
      </c>
      <c r="I220">
        <v>0</v>
      </c>
      <c r="J220">
        <v>0</v>
      </c>
      <c r="K220">
        <f t="shared" si="77"/>
        <v>175</v>
      </c>
      <c r="N220" s="2" t="s">
        <v>46</v>
      </c>
      <c r="O220">
        <f t="shared" si="78"/>
        <v>0</v>
      </c>
      <c r="P220">
        <f t="shared" si="79"/>
        <v>0</v>
      </c>
      <c r="Q220">
        <f t="shared" si="80"/>
        <v>0</v>
      </c>
      <c r="R220">
        <f t="shared" si="81"/>
        <v>0</v>
      </c>
      <c r="S220">
        <f t="shared" si="82"/>
        <v>0</v>
      </c>
      <c r="T220">
        <f t="shared" si="83"/>
        <v>63.428571428571423</v>
      </c>
      <c r="U220">
        <f t="shared" si="84"/>
        <v>36.571428571428569</v>
      </c>
      <c r="V220">
        <f t="shared" si="85"/>
        <v>0</v>
      </c>
      <c r="W220">
        <f t="shared" si="86"/>
        <v>0</v>
      </c>
      <c r="X220">
        <f t="shared" si="87"/>
        <v>100</v>
      </c>
    </row>
  </sheetData>
  <sortState ref="N114:X220">
    <sortCondition ref="N114:N2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Lippide</dc:creator>
  <cp:lastModifiedBy>Lippide</cp:lastModifiedBy>
  <dcterms:created xsi:type="dcterms:W3CDTF">2017-04-17T07:41:40Z</dcterms:created>
  <dcterms:modified xsi:type="dcterms:W3CDTF">2017-05-01T08:36:03Z</dcterms:modified>
</cp:coreProperties>
</file>