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13_ncr:1_{73AC3F68-F16A-43BC-A2C1-36D2B89712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utsCalls" sheetId="1" r:id="rId1"/>
    <sheet name="Summary" sheetId="2" r:id="rId2"/>
    <sheet name="Iron Condor" sheetId="3" state="hidden" r:id="rId3"/>
    <sheet name="Spreads" sheetId="4" state="hidden" r:id="rId4"/>
  </sheets>
  <definedNames>
    <definedName name="Z_8B030F50_A1D5_4F7F_952B_378C91D8A053_.wvu.FilterData" localSheetId="0" hidden="1">PutsCalls!$A$4:$W$12</definedName>
  </definedNames>
  <calcPr calcId="191029"/>
  <customWorkbookViews>
    <customWorkbookView name="Filter 1" guid="{8B030F50-A1D5-4F7F-952B-378C91D8A05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/>
  <c r="S5" i="1"/>
  <c r="S6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P2" i="3"/>
  <c r="M2" i="3"/>
  <c r="L2" i="3"/>
  <c r="C21" i="2" a="1"/>
  <c r="C21" i="2" s="1"/>
  <c r="E19" i="2" a="1"/>
  <c r="E19" i="2" s="1"/>
  <c r="E15" i="2" a="1"/>
  <c r="E15" i="2" s="1"/>
  <c r="C13" i="2" a="1"/>
  <c r="C13" i="2" s="1"/>
  <c r="E12" i="2" a="1"/>
  <c r="E12" i="2" s="1"/>
  <c r="D12" i="2" a="1"/>
  <c r="D12" i="2" s="1"/>
  <c r="V89" i="1"/>
  <c r="U89" i="1"/>
  <c r="T89" i="1"/>
  <c r="S89" i="1"/>
  <c r="N89" i="1"/>
  <c r="M89" i="1"/>
  <c r="I89" i="1"/>
  <c r="H89" i="1"/>
  <c r="G89" i="1"/>
  <c r="V88" i="1"/>
  <c r="U88" i="1"/>
  <c r="T88" i="1"/>
  <c r="S88" i="1"/>
  <c r="N88" i="1"/>
  <c r="M88" i="1"/>
  <c r="I88" i="1"/>
  <c r="H88" i="1"/>
  <c r="G88" i="1"/>
  <c r="V87" i="1"/>
  <c r="U87" i="1"/>
  <c r="T87" i="1"/>
  <c r="S87" i="1"/>
  <c r="N87" i="1"/>
  <c r="M87" i="1"/>
  <c r="I87" i="1"/>
  <c r="H87" i="1"/>
  <c r="G87" i="1"/>
  <c r="V86" i="1"/>
  <c r="U86" i="1"/>
  <c r="T86" i="1"/>
  <c r="S86" i="1"/>
  <c r="N86" i="1"/>
  <c r="M86" i="1"/>
  <c r="I86" i="1"/>
  <c r="H86" i="1"/>
  <c r="G86" i="1"/>
  <c r="V85" i="1"/>
  <c r="U85" i="1"/>
  <c r="T85" i="1"/>
  <c r="S85" i="1"/>
  <c r="N85" i="1"/>
  <c r="M85" i="1"/>
  <c r="I85" i="1"/>
  <c r="H85" i="1"/>
  <c r="G85" i="1"/>
  <c r="V84" i="1"/>
  <c r="U84" i="1"/>
  <c r="T84" i="1"/>
  <c r="S84" i="1"/>
  <c r="N84" i="1"/>
  <c r="M84" i="1"/>
  <c r="I84" i="1"/>
  <c r="H84" i="1"/>
  <c r="G84" i="1"/>
  <c r="V83" i="1"/>
  <c r="U83" i="1"/>
  <c r="T83" i="1"/>
  <c r="S83" i="1"/>
  <c r="N83" i="1"/>
  <c r="M83" i="1"/>
  <c r="I83" i="1"/>
  <c r="H83" i="1"/>
  <c r="G83" i="1"/>
  <c r="V82" i="1"/>
  <c r="U82" i="1"/>
  <c r="T82" i="1"/>
  <c r="S82" i="1"/>
  <c r="N82" i="1"/>
  <c r="M82" i="1"/>
  <c r="I82" i="1"/>
  <c r="H82" i="1"/>
  <c r="G82" i="1"/>
  <c r="V81" i="1"/>
  <c r="U81" i="1"/>
  <c r="T81" i="1"/>
  <c r="S81" i="1"/>
  <c r="N81" i="1"/>
  <c r="M81" i="1"/>
  <c r="I81" i="1"/>
  <c r="H81" i="1"/>
  <c r="G81" i="1"/>
  <c r="V80" i="1"/>
  <c r="U80" i="1"/>
  <c r="T80" i="1"/>
  <c r="S80" i="1"/>
  <c r="N80" i="1"/>
  <c r="M80" i="1"/>
  <c r="I80" i="1"/>
  <c r="H80" i="1"/>
  <c r="G80" i="1"/>
  <c r="V79" i="1"/>
  <c r="U79" i="1"/>
  <c r="T79" i="1"/>
  <c r="S79" i="1"/>
  <c r="N79" i="1"/>
  <c r="M79" i="1"/>
  <c r="I79" i="1"/>
  <c r="H79" i="1"/>
  <c r="G79" i="1"/>
  <c r="V78" i="1"/>
  <c r="U78" i="1"/>
  <c r="T78" i="1"/>
  <c r="S78" i="1"/>
  <c r="N78" i="1"/>
  <c r="M78" i="1"/>
  <c r="I78" i="1"/>
  <c r="H78" i="1"/>
  <c r="G78" i="1"/>
  <c r="V77" i="1"/>
  <c r="U77" i="1"/>
  <c r="T77" i="1"/>
  <c r="S77" i="1"/>
  <c r="N77" i="1"/>
  <c r="M77" i="1"/>
  <c r="I77" i="1"/>
  <c r="H77" i="1"/>
  <c r="G77" i="1"/>
  <c r="V76" i="1"/>
  <c r="U76" i="1"/>
  <c r="T76" i="1"/>
  <c r="S76" i="1"/>
  <c r="N76" i="1"/>
  <c r="M76" i="1"/>
  <c r="I76" i="1"/>
  <c r="H76" i="1"/>
  <c r="G76" i="1"/>
  <c r="V75" i="1"/>
  <c r="U75" i="1"/>
  <c r="T75" i="1"/>
  <c r="S75" i="1"/>
  <c r="N75" i="1"/>
  <c r="M75" i="1"/>
  <c r="I75" i="1"/>
  <c r="H75" i="1"/>
  <c r="G75" i="1"/>
  <c r="V74" i="1"/>
  <c r="U74" i="1"/>
  <c r="T74" i="1"/>
  <c r="S74" i="1"/>
  <c r="N74" i="1"/>
  <c r="M74" i="1"/>
  <c r="I74" i="1"/>
  <c r="H74" i="1"/>
  <c r="G74" i="1"/>
  <c r="V73" i="1"/>
  <c r="U73" i="1"/>
  <c r="T73" i="1"/>
  <c r="S73" i="1"/>
  <c r="N73" i="1"/>
  <c r="M73" i="1"/>
  <c r="I73" i="1"/>
  <c r="H73" i="1"/>
  <c r="G73" i="1"/>
  <c r="V72" i="1"/>
  <c r="U72" i="1"/>
  <c r="T72" i="1"/>
  <c r="S72" i="1"/>
  <c r="N72" i="1"/>
  <c r="M72" i="1"/>
  <c r="I72" i="1"/>
  <c r="H72" i="1"/>
  <c r="G72" i="1"/>
  <c r="V71" i="1"/>
  <c r="U71" i="1"/>
  <c r="T71" i="1"/>
  <c r="S71" i="1"/>
  <c r="N71" i="1"/>
  <c r="M71" i="1"/>
  <c r="I71" i="1"/>
  <c r="H71" i="1"/>
  <c r="G71" i="1"/>
  <c r="V70" i="1"/>
  <c r="U70" i="1"/>
  <c r="T70" i="1"/>
  <c r="S70" i="1"/>
  <c r="N70" i="1"/>
  <c r="M70" i="1"/>
  <c r="I70" i="1"/>
  <c r="H70" i="1"/>
  <c r="G70" i="1"/>
  <c r="V69" i="1"/>
  <c r="U69" i="1"/>
  <c r="T69" i="1"/>
  <c r="S69" i="1"/>
  <c r="N69" i="1"/>
  <c r="M69" i="1"/>
  <c r="I69" i="1"/>
  <c r="H69" i="1"/>
  <c r="G69" i="1"/>
  <c r="V68" i="1"/>
  <c r="U68" i="1"/>
  <c r="T68" i="1"/>
  <c r="S68" i="1"/>
  <c r="N68" i="1"/>
  <c r="M68" i="1"/>
  <c r="I68" i="1"/>
  <c r="H68" i="1"/>
  <c r="G68" i="1"/>
  <c r="V67" i="1"/>
  <c r="U67" i="1"/>
  <c r="T67" i="1"/>
  <c r="S67" i="1"/>
  <c r="N67" i="1"/>
  <c r="M67" i="1"/>
  <c r="I67" i="1"/>
  <c r="H67" i="1"/>
  <c r="G67" i="1"/>
  <c r="V66" i="1"/>
  <c r="U66" i="1"/>
  <c r="T66" i="1"/>
  <c r="S66" i="1"/>
  <c r="N66" i="1"/>
  <c r="M66" i="1"/>
  <c r="I66" i="1"/>
  <c r="H66" i="1"/>
  <c r="G66" i="1"/>
  <c r="V65" i="1"/>
  <c r="U65" i="1"/>
  <c r="T65" i="1"/>
  <c r="S65" i="1"/>
  <c r="N65" i="1"/>
  <c r="M65" i="1"/>
  <c r="I65" i="1"/>
  <c r="H65" i="1"/>
  <c r="G65" i="1"/>
  <c r="V64" i="1"/>
  <c r="U64" i="1"/>
  <c r="T64" i="1"/>
  <c r="S64" i="1"/>
  <c r="N64" i="1"/>
  <c r="M64" i="1"/>
  <c r="I64" i="1"/>
  <c r="H64" i="1"/>
  <c r="G64" i="1"/>
  <c r="V63" i="1"/>
  <c r="U63" i="1"/>
  <c r="T63" i="1"/>
  <c r="S63" i="1"/>
  <c r="N63" i="1"/>
  <c r="M63" i="1"/>
  <c r="I63" i="1"/>
  <c r="H63" i="1"/>
  <c r="G63" i="1"/>
  <c r="V62" i="1"/>
  <c r="U62" i="1"/>
  <c r="T62" i="1"/>
  <c r="S62" i="1"/>
  <c r="N62" i="1"/>
  <c r="M62" i="1"/>
  <c r="I62" i="1"/>
  <c r="H62" i="1"/>
  <c r="G62" i="1"/>
  <c r="V61" i="1"/>
  <c r="U61" i="1"/>
  <c r="T61" i="1"/>
  <c r="S61" i="1"/>
  <c r="N61" i="1"/>
  <c r="M61" i="1"/>
  <c r="I61" i="1"/>
  <c r="H61" i="1"/>
  <c r="G61" i="1"/>
  <c r="V60" i="1"/>
  <c r="U60" i="1"/>
  <c r="T60" i="1"/>
  <c r="S60" i="1"/>
  <c r="N60" i="1"/>
  <c r="M60" i="1"/>
  <c r="I60" i="1"/>
  <c r="H60" i="1"/>
  <c r="G60" i="1"/>
  <c r="V59" i="1"/>
  <c r="U59" i="1"/>
  <c r="T59" i="1"/>
  <c r="S59" i="1"/>
  <c r="N59" i="1"/>
  <c r="M59" i="1"/>
  <c r="I59" i="1"/>
  <c r="H59" i="1"/>
  <c r="G59" i="1"/>
  <c r="V58" i="1"/>
  <c r="U58" i="1"/>
  <c r="T58" i="1"/>
  <c r="S58" i="1"/>
  <c r="N58" i="1"/>
  <c r="M58" i="1"/>
  <c r="I58" i="1"/>
  <c r="H58" i="1"/>
  <c r="G58" i="1"/>
  <c r="V57" i="1"/>
  <c r="U57" i="1"/>
  <c r="T57" i="1"/>
  <c r="S57" i="1"/>
  <c r="N57" i="1"/>
  <c r="M57" i="1"/>
  <c r="I57" i="1"/>
  <c r="H57" i="1"/>
  <c r="G57" i="1"/>
  <c r="V56" i="1"/>
  <c r="U56" i="1"/>
  <c r="T56" i="1"/>
  <c r="S56" i="1"/>
  <c r="N56" i="1"/>
  <c r="M56" i="1"/>
  <c r="I56" i="1"/>
  <c r="H56" i="1"/>
  <c r="G56" i="1"/>
  <c r="V55" i="1"/>
  <c r="U55" i="1"/>
  <c r="T55" i="1"/>
  <c r="S55" i="1"/>
  <c r="N55" i="1"/>
  <c r="M55" i="1"/>
  <c r="I55" i="1"/>
  <c r="H55" i="1"/>
  <c r="G55" i="1"/>
  <c r="V54" i="1"/>
  <c r="U54" i="1"/>
  <c r="T54" i="1"/>
  <c r="S54" i="1"/>
  <c r="N54" i="1"/>
  <c r="M54" i="1"/>
  <c r="I54" i="1"/>
  <c r="H54" i="1"/>
  <c r="G54" i="1"/>
  <c r="V53" i="1"/>
  <c r="U53" i="1"/>
  <c r="T53" i="1"/>
  <c r="S53" i="1"/>
  <c r="N53" i="1"/>
  <c r="M53" i="1"/>
  <c r="I53" i="1"/>
  <c r="H53" i="1"/>
  <c r="G53" i="1"/>
  <c r="V52" i="1"/>
  <c r="U52" i="1"/>
  <c r="T52" i="1"/>
  <c r="S52" i="1"/>
  <c r="N52" i="1"/>
  <c r="M52" i="1"/>
  <c r="I52" i="1"/>
  <c r="H52" i="1"/>
  <c r="G52" i="1"/>
  <c r="V51" i="1"/>
  <c r="U51" i="1"/>
  <c r="T51" i="1"/>
  <c r="S51" i="1"/>
  <c r="N51" i="1"/>
  <c r="M51" i="1"/>
  <c r="I51" i="1"/>
  <c r="H51" i="1"/>
  <c r="G51" i="1"/>
  <c r="V50" i="1"/>
  <c r="U50" i="1"/>
  <c r="T50" i="1"/>
  <c r="S50" i="1"/>
  <c r="N50" i="1"/>
  <c r="M50" i="1"/>
  <c r="I50" i="1"/>
  <c r="H50" i="1"/>
  <c r="G50" i="1"/>
  <c r="V49" i="1"/>
  <c r="U49" i="1"/>
  <c r="T49" i="1"/>
  <c r="S49" i="1"/>
  <c r="N49" i="1"/>
  <c r="M49" i="1"/>
  <c r="I49" i="1"/>
  <c r="H49" i="1"/>
  <c r="G49" i="1"/>
  <c r="V48" i="1"/>
  <c r="U48" i="1"/>
  <c r="T48" i="1"/>
  <c r="S48" i="1"/>
  <c r="N48" i="1"/>
  <c r="M48" i="1"/>
  <c r="I48" i="1"/>
  <c r="H48" i="1"/>
  <c r="G48" i="1"/>
  <c r="V47" i="1"/>
  <c r="U47" i="1"/>
  <c r="T47" i="1"/>
  <c r="S47" i="1"/>
  <c r="N47" i="1"/>
  <c r="M47" i="1"/>
  <c r="I47" i="1"/>
  <c r="H47" i="1"/>
  <c r="G47" i="1"/>
  <c r="V46" i="1"/>
  <c r="U46" i="1"/>
  <c r="T46" i="1"/>
  <c r="S46" i="1"/>
  <c r="N46" i="1"/>
  <c r="M46" i="1"/>
  <c r="I46" i="1"/>
  <c r="H46" i="1"/>
  <c r="G46" i="1"/>
  <c r="V45" i="1"/>
  <c r="U45" i="1"/>
  <c r="T45" i="1"/>
  <c r="S45" i="1"/>
  <c r="N45" i="1"/>
  <c r="M45" i="1"/>
  <c r="I45" i="1"/>
  <c r="H45" i="1"/>
  <c r="G45" i="1"/>
  <c r="V44" i="1"/>
  <c r="U44" i="1"/>
  <c r="T44" i="1"/>
  <c r="S44" i="1"/>
  <c r="N44" i="1"/>
  <c r="M44" i="1"/>
  <c r="I44" i="1"/>
  <c r="H44" i="1"/>
  <c r="G44" i="1"/>
  <c r="V43" i="1"/>
  <c r="U43" i="1"/>
  <c r="T43" i="1"/>
  <c r="S43" i="1"/>
  <c r="N43" i="1"/>
  <c r="M43" i="1"/>
  <c r="I43" i="1"/>
  <c r="H43" i="1"/>
  <c r="G43" i="1"/>
  <c r="V42" i="1"/>
  <c r="U42" i="1"/>
  <c r="T42" i="1"/>
  <c r="S42" i="1"/>
  <c r="N42" i="1"/>
  <c r="M42" i="1"/>
  <c r="I42" i="1"/>
  <c r="H42" i="1"/>
  <c r="G42" i="1"/>
  <c r="V41" i="1"/>
  <c r="U41" i="1"/>
  <c r="T41" i="1"/>
  <c r="S41" i="1"/>
  <c r="N41" i="1"/>
  <c r="M41" i="1"/>
  <c r="I41" i="1"/>
  <c r="H41" i="1"/>
  <c r="G41" i="1"/>
  <c r="V40" i="1"/>
  <c r="U40" i="1"/>
  <c r="T40" i="1"/>
  <c r="S40" i="1"/>
  <c r="N40" i="1"/>
  <c r="M40" i="1"/>
  <c r="I40" i="1"/>
  <c r="H40" i="1"/>
  <c r="G40" i="1"/>
  <c r="V39" i="1"/>
  <c r="U39" i="1"/>
  <c r="T39" i="1"/>
  <c r="S39" i="1"/>
  <c r="N39" i="1"/>
  <c r="M39" i="1"/>
  <c r="I39" i="1"/>
  <c r="H39" i="1"/>
  <c r="G39" i="1"/>
  <c r="V38" i="1"/>
  <c r="U38" i="1"/>
  <c r="T38" i="1"/>
  <c r="S38" i="1"/>
  <c r="N38" i="1"/>
  <c r="M38" i="1"/>
  <c r="I38" i="1"/>
  <c r="H38" i="1"/>
  <c r="G38" i="1"/>
  <c r="V37" i="1"/>
  <c r="U37" i="1"/>
  <c r="T37" i="1"/>
  <c r="S37" i="1"/>
  <c r="N37" i="1"/>
  <c r="M37" i="1"/>
  <c r="I37" i="1"/>
  <c r="H37" i="1"/>
  <c r="G37" i="1"/>
  <c r="V36" i="1"/>
  <c r="U36" i="1"/>
  <c r="T36" i="1"/>
  <c r="S36" i="1"/>
  <c r="N36" i="1"/>
  <c r="M36" i="1"/>
  <c r="I36" i="1"/>
  <c r="H36" i="1"/>
  <c r="G36" i="1"/>
  <c r="V35" i="1"/>
  <c r="U35" i="1"/>
  <c r="T35" i="1"/>
  <c r="S35" i="1"/>
  <c r="N35" i="1"/>
  <c r="M35" i="1"/>
  <c r="I35" i="1"/>
  <c r="H35" i="1"/>
  <c r="G35" i="1"/>
  <c r="V34" i="1"/>
  <c r="U34" i="1"/>
  <c r="T34" i="1"/>
  <c r="S34" i="1"/>
  <c r="N34" i="1"/>
  <c r="M34" i="1"/>
  <c r="I34" i="1"/>
  <c r="H34" i="1"/>
  <c r="G34" i="1"/>
  <c r="V33" i="1"/>
  <c r="U33" i="1"/>
  <c r="T33" i="1"/>
  <c r="S33" i="1"/>
  <c r="N33" i="1"/>
  <c r="M33" i="1"/>
  <c r="I33" i="1"/>
  <c r="H33" i="1"/>
  <c r="G33" i="1"/>
  <c r="V32" i="1"/>
  <c r="U32" i="1"/>
  <c r="T32" i="1"/>
  <c r="S32" i="1"/>
  <c r="N32" i="1"/>
  <c r="M32" i="1"/>
  <c r="I32" i="1"/>
  <c r="H32" i="1"/>
  <c r="G32" i="1"/>
  <c r="V31" i="1"/>
  <c r="U31" i="1"/>
  <c r="T31" i="1"/>
  <c r="S31" i="1"/>
  <c r="N31" i="1"/>
  <c r="M31" i="1"/>
  <c r="I31" i="1"/>
  <c r="H31" i="1"/>
  <c r="G31" i="1"/>
  <c r="V30" i="1"/>
  <c r="U30" i="1"/>
  <c r="T30" i="1"/>
  <c r="S30" i="1"/>
  <c r="N30" i="1"/>
  <c r="M30" i="1"/>
  <c r="I30" i="1"/>
  <c r="H30" i="1"/>
  <c r="G30" i="1"/>
  <c r="V29" i="1"/>
  <c r="U29" i="1"/>
  <c r="T29" i="1"/>
  <c r="S29" i="1"/>
  <c r="N29" i="1"/>
  <c r="M29" i="1"/>
  <c r="I29" i="1"/>
  <c r="H29" i="1"/>
  <c r="G29" i="1"/>
  <c r="V28" i="1"/>
  <c r="U28" i="1"/>
  <c r="T28" i="1"/>
  <c r="S28" i="1"/>
  <c r="N28" i="1"/>
  <c r="M28" i="1"/>
  <c r="I28" i="1"/>
  <c r="H28" i="1"/>
  <c r="G28" i="1"/>
  <c r="V27" i="1"/>
  <c r="U27" i="1"/>
  <c r="T27" i="1"/>
  <c r="S27" i="1"/>
  <c r="N27" i="1"/>
  <c r="M27" i="1"/>
  <c r="I27" i="1"/>
  <c r="H27" i="1"/>
  <c r="G27" i="1"/>
  <c r="V26" i="1"/>
  <c r="U26" i="1"/>
  <c r="T26" i="1"/>
  <c r="S26" i="1"/>
  <c r="N26" i="1"/>
  <c r="M26" i="1"/>
  <c r="I26" i="1"/>
  <c r="H26" i="1"/>
  <c r="G26" i="1"/>
  <c r="V25" i="1"/>
  <c r="U25" i="1"/>
  <c r="T25" i="1"/>
  <c r="S25" i="1"/>
  <c r="N25" i="1"/>
  <c r="M25" i="1"/>
  <c r="I25" i="1"/>
  <c r="H25" i="1"/>
  <c r="G25" i="1"/>
  <c r="V24" i="1"/>
  <c r="U24" i="1"/>
  <c r="T24" i="1"/>
  <c r="S24" i="1"/>
  <c r="N24" i="1"/>
  <c r="M24" i="1"/>
  <c r="I24" i="1"/>
  <c r="H24" i="1"/>
  <c r="G24" i="1"/>
  <c r="V23" i="1"/>
  <c r="U23" i="1"/>
  <c r="T23" i="1"/>
  <c r="S23" i="1"/>
  <c r="N23" i="1"/>
  <c r="M23" i="1"/>
  <c r="I23" i="1"/>
  <c r="H23" i="1"/>
  <c r="G23" i="1"/>
  <c r="V22" i="1"/>
  <c r="U22" i="1"/>
  <c r="T22" i="1"/>
  <c r="S22" i="1"/>
  <c r="N22" i="1"/>
  <c r="M22" i="1"/>
  <c r="I22" i="1"/>
  <c r="H22" i="1"/>
  <c r="G22" i="1"/>
  <c r="V21" i="1"/>
  <c r="U21" i="1"/>
  <c r="T21" i="1"/>
  <c r="S21" i="1"/>
  <c r="N21" i="1"/>
  <c r="M21" i="1"/>
  <c r="I21" i="1"/>
  <c r="H21" i="1"/>
  <c r="G21" i="1"/>
  <c r="V20" i="1"/>
  <c r="U20" i="1"/>
  <c r="T20" i="1"/>
  <c r="S20" i="1"/>
  <c r="N20" i="1"/>
  <c r="M20" i="1"/>
  <c r="I20" i="1"/>
  <c r="H20" i="1"/>
  <c r="G20" i="1"/>
  <c r="V19" i="1"/>
  <c r="U19" i="1"/>
  <c r="T19" i="1"/>
  <c r="S19" i="1"/>
  <c r="N19" i="1"/>
  <c r="M19" i="1"/>
  <c r="I19" i="1"/>
  <c r="H19" i="1"/>
  <c r="G19" i="1"/>
  <c r="V18" i="1"/>
  <c r="U18" i="1"/>
  <c r="T18" i="1"/>
  <c r="S18" i="1"/>
  <c r="N18" i="1"/>
  <c r="M18" i="1"/>
  <c r="I18" i="1"/>
  <c r="H18" i="1"/>
  <c r="G18" i="1"/>
  <c r="V17" i="1"/>
  <c r="U17" i="1"/>
  <c r="T17" i="1"/>
  <c r="S17" i="1"/>
  <c r="N17" i="1"/>
  <c r="M17" i="1"/>
  <c r="I17" i="1"/>
  <c r="H17" i="1"/>
  <c r="G17" i="1"/>
  <c r="V16" i="1"/>
  <c r="U16" i="1"/>
  <c r="T16" i="1"/>
  <c r="S16" i="1"/>
  <c r="N16" i="1"/>
  <c r="M16" i="1"/>
  <c r="I16" i="1"/>
  <c r="H16" i="1"/>
  <c r="G16" i="1"/>
  <c r="V15" i="1"/>
  <c r="U15" i="1"/>
  <c r="T15" i="1"/>
  <c r="S15" i="1"/>
  <c r="N15" i="1"/>
  <c r="M15" i="1"/>
  <c r="I15" i="1"/>
  <c r="H15" i="1"/>
  <c r="G15" i="1"/>
  <c r="V14" i="1"/>
  <c r="U14" i="1"/>
  <c r="T14" i="1"/>
  <c r="S14" i="1"/>
  <c r="N14" i="1"/>
  <c r="M14" i="1"/>
  <c r="I14" i="1"/>
  <c r="H14" i="1"/>
  <c r="G14" i="1"/>
  <c r="V13" i="1"/>
  <c r="U13" i="1"/>
  <c r="T13" i="1"/>
  <c r="S13" i="1"/>
  <c r="N13" i="1"/>
  <c r="M13" i="1"/>
  <c r="I13" i="1"/>
  <c r="H13" i="1"/>
  <c r="G13" i="1"/>
  <c r="V12" i="1"/>
  <c r="U12" i="1"/>
  <c r="T12" i="1"/>
  <c r="S12" i="1"/>
  <c r="N12" i="1"/>
  <c r="M12" i="1"/>
  <c r="I12" i="1"/>
  <c r="H12" i="1"/>
  <c r="G12" i="1"/>
  <c r="V11" i="1"/>
  <c r="U11" i="1"/>
  <c r="T11" i="1"/>
  <c r="S11" i="1"/>
  <c r="N11" i="1"/>
  <c r="M11" i="1"/>
  <c r="I11" i="1"/>
  <c r="H11" i="1"/>
  <c r="G11" i="1"/>
  <c r="V10" i="1"/>
  <c r="U10" i="1"/>
  <c r="T10" i="1"/>
  <c r="S10" i="1"/>
  <c r="N10" i="1"/>
  <c r="M10" i="1"/>
  <c r="I10" i="1"/>
  <c r="H10" i="1"/>
  <c r="G10" i="1"/>
  <c r="V9" i="1"/>
  <c r="U9" i="1"/>
  <c r="T9" i="1"/>
  <c r="S9" i="1"/>
  <c r="N9" i="1"/>
  <c r="M9" i="1"/>
  <c r="I9" i="1"/>
  <c r="H9" i="1"/>
  <c r="G9" i="1"/>
  <c r="V8" i="1"/>
  <c r="U8" i="1"/>
  <c r="T8" i="1"/>
  <c r="S8" i="1"/>
  <c r="N8" i="1"/>
  <c r="M8" i="1"/>
  <c r="I8" i="1"/>
  <c r="H8" i="1"/>
  <c r="G8" i="1"/>
  <c r="V7" i="1"/>
  <c r="U7" i="1"/>
  <c r="T7" i="1"/>
  <c r="S7" i="1"/>
  <c r="D17" i="2" s="1" a="1"/>
  <c r="D17" i="2" s="1"/>
  <c r="N7" i="1"/>
  <c r="M7" i="1"/>
  <c r="I7" i="1"/>
  <c r="H7" i="1"/>
  <c r="G7" i="1"/>
  <c r="V6" i="1"/>
  <c r="U6" i="1"/>
  <c r="T6" i="1"/>
  <c r="N6" i="1"/>
  <c r="M6" i="1"/>
  <c r="I6" i="1"/>
  <c r="H6" i="1"/>
  <c r="G6" i="1"/>
  <c r="V5" i="1"/>
  <c r="U5" i="1"/>
  <c r="T5" i="1"/>
  <c r="E23" i="2" a="1"/>
  <c r="E23" i="2" s="1"/>
  <c r="N5" i="1"/>
  <c r="M5" i="1"/>
  <c r="I5" i="1"/>
  <c r="H5" i="1"/>
  <c r="G5" i="1"/>
  <c r="G4" i="2" l="1" a="1"/>
  <c r="G4" i="2" s="1"/>
  <c r="C15" i="2" a="1"/>
  <c r="C15" i="2" s="1"/>
  <c r="E16" i="2" a="1"/>
  <c r="E16" i="2" s="1"/>
  <c r="F4" i="2" a="1"/>
  <c r="F4" i="2" s="1"/>
  <c r="E4" i="2" a="1"/>
  <c r="E4" i="2" s="1"/>
  <c r="G5" i="2" a="1"/>
  <c r="G5" i="2" s="1"/>
  <c r="E21" i="2" a="1"/>
  <c r="E21" i="2" s="1"/>
  <c r="C4" i="2" a="1"/>
  <c r="C4" i="2" s="1"/>
  <c r="D5" i="2" a="1"/>
  <c r="D5" i="2" s="1"/>
  <c r="C14" i="2" a="1"/>
  <c r="C14" i="2" s="1"/>
  <c r="C22" i="2" a="1"/>
  <c r="C22" i="2" s="1"/>
  <c r="C17" i="2" a="1"/>
  <c r="C17" i="2" s="1"/>
  <c r="AC3" i="1"/>
  <c r="D15" i="2" a="1"/>
  <c r="D15" i="2" s="1"/>
  <c r="E17" i="2" a="1"/>
  <c r="E17" i="2" s="1"/>
  <c r="C16" i="2" a="1"/>
  <c r="C16" i="2" s="1"/>
  <c r="C18" i="2" a="1"/>
  <c r="C18" i="2" s="1"/>
  <c r="C20" i="2" a="1"/>
  <c r="C20" i="2" s="1"/>
  <c r="D4" i="2" a="1"/>
  <c r="D4" i="2" s="1"/>
  <c r="E5" i="2" a="1"/>
  <c r="E5" i="2" s="1"/>
  <c r="E7" i="2" s="1"/>
  <c r="D16" i="2" a="1"/>
  <c r="D16" i="2" s="1"/>
  <c r="D20" i="2" a="1"/>
  <c r="D20" i="2" s="1"/>
  <c r="D22" i="2" a="1"/>
  <c r="D22" i="2" s="1"/>
  <c r="D13" i="2" a="1"/>
  <c r="D13" i="2" s="1"/>
  <c r="E13" i="2" a="1"/>
  <c r="E13" i="2" s="1"/>
  <c r="C12" i="2" a="1"/>
  <c r="C12" i="2" s="1"/>
  <c r="D14" i="2" a="1"/>
  <c r="D14" i="2" s="1"/>
  <c r="D18" i="2" a="1"/>
  <c r="D18" i="2" s="1"/>
  <c r="F5" i="2" a="1"/>
  <c r="F5" i="2" s="1"/>
  <c r="F7" i="2" s="1"/>
  <c r="C29" i="2" a="1"/>
  <c r="C29" i="2" s="1"/>
  <c r="E14" i="2" a="1"/>
  <c r="E14" i="2" s="1"/>
  <c r="E18" i="2" a="1"/>
  <c r="E18" i="2" s="1"/>
  <c r="E22" i="2" a="1"/>
  <c r="E22" i="2" s="1"/>
  <c r="E20" i="2" a="1"/>
  <c r="E20" i="2" s="1"/>
  <c r="C30" i="2" a="1"/>
  <c r="C30" i="2" s="1"/>
  <c r="C19" i="2" a="1"/>
  <c r="C19" i="2" s="1"/>
  <c r="C23" i="2" a="1"/>
  <c r="C23" i="2" s="1"/>
  <c r="C31" i="2" a="1"/>
  <c r="C31" i="2" s="1"/>
  <c r="D19" i="2" a="1"/>
  <c r="D19" i="2" s="1"/>
  <c r="D23" i="2" a="1"/>
  <c r="D23" i="2" s="1"/>
  <c r="D21" i="2" a="1"/>
  <c r="D21" i="2" s="1"/>
  <c r="C5" i="2" a="1"/>
  <c r="C5" i="2" s="1"/>
  <c r="G7" i="2" l="1"/>
  <c r="D24" i="2"/>
  <c r="E24" i="2"/>
  <c r="D7" i="2"/>
  <c r="C24" i="2"/>
  <c r="C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Mukala</author>
  </authors>
  <commentList>
    <comment ref="AB1" authorId="0" shapeId="0" xr:uid="{860E7749-8C9C-4243-9F26-2DE283CCB58E}">
      <text>
        <r>
          <rPr>
            <b/>
            <sz val="9"/>
            <color indexed="81"/>
            <rFont val="Tahoma"/>
            <charset val="1"/>
          </rPr>
          <t>Christian Mukala:</t>
        </r>
        <r>
          <rPr>
            <sz val="9"/>
            <color indexed="81"/>
            <rFont val="Tahoma"/>
            <charset val="1"/>
          </rPr>
          <t xml:space="preserve">
this is based on my current Cash &amp; Sweep vehicle as of 1/15</t>
        </r>
      </text>
    </comment>
  </commentList>
</comments>
</file>

<file path=xl/sharedStrings.xml><?xml version="1.0" encoding="utf-8"?>
<sst xmlns="http://schemas.openxmlformats.org/spreadsheetml/2006/main" count="79" uniqueCount="72">
  <si>
    <t>Stock Symbol</t>
  </si>
  <si>
    <t>Open Date</t>
  </si>
  <si>
    <t>Exp Date</t>
  </si>
  <si>
    <t>Call or Put</t>
  </si>
  <si>
    <t>B/S</t>
  </si>
  <si>
    <t>Stock Price DOC</t>
  </si>
  <si>
    <t>DTE</t>
  </si>
  <si>
    <t>Current Stock Price</t>
  </si>
  <si>
    <t>Break Even Price</t>
  </si>
  <si>
    <t>Strike Price</t>
  </si>
  <si>
    <t>Premium</t>
  </si>
  <si>
    <t>C</t>
  </si>
  <si>
    <t>(Put) Cash Reserve</t>
  </si>
  <si>
    <t>(Put) Margin Cash Reserve</t>
  </si>
  <si>
    <t>(Call) Cost Basis/Share</t>
  </si>
  <si>
    <t>Fees</t>
  </si>
  <si>
    <t>Exit Price</t>
  </si>
  <si>
    <t>Close Date</t>
  </si>
  <si>
    <t>Profit/Loss</t>
  </si>
  <si>
    <t>Days Held</t>
  </si>
  <si>
    <t>Annualized ROR for Options</t>
  </si>
  <si>
    <t>Margin Annualized ROR</t>
  </si>
  <si>
    <t>Status</t>
  </si>
  <si>
    <t>Account</t>
  </si>
  <si>
    <t>Strategy used</t>
  </si>
  <si>
    <t>Probability
of Profit</t>
  </si>
  <si>
    <t>Target Price</t>
  </si>
  <si>
    <t>Description</t>
  </si>
  <si>
    <t>Delta
Rate of increase +$1</t>
  </si>
  <si>
    <t>Gamma
Rate of increase after Delta 
Add to Delta</t>
  </si>
  <si>
    <t>Theta
Time Decay for Options</t>
  </si>
  <si>
    <t>Vega
Implied Volatility
Per 1% increase</t>
  </si>
  <si>
    <t>Capital</t>
  </si>
  <si>
    <t>Risk</t>
  </si>
  <si>
    <t>Option Portfolio Summary</t>
  </si>
  <si>
    <t>Open Profit/Loss</t>
  </si>
  <si>
    <t>Closed Profit/Loss</t>
  </si>
  <si>
    <t>Cash Reserve</t>
  </si>
  <si>
    <t>Margin Cash Reserve</t>
  </si>
  <si>
    <t>Total Fees</t>
  </si>
  <si>
    <t>Insert acct</t>
  </si>
  <si>
    <t>Totals</t>
  </si>
  <si>
    <t>Monthly Option Income per Year</t>
  </si>
  <si>
    <t>Month</t>
  </si>
  <si>
    <t>January</t>
  </si>
  <si>
    <t>February</t>
  </si>
  <si>
    <t>March*</t>
  </si>
  <si>
    <t>April*</t>
  </si>
  <si>
    <t>May*</t>
  </si>
  <si>
    <t>June</t>
  </si>
  <si>
    <t>July</t>
  </si>
  <si>
    <t>August</t>
  </si>
  <si>
    <t>September</t>
  </si>
  <si>
    <t>October</t>
  </si>
  <si>
    <t>November</t>
  </si>
  <si>
    <t>December</t>
  </si>
  <si>
    <t>YTD Total</t>
  </si>
  <si>
    <t xml:space="preserve">
Annual Option Income</t>
  </si>
  <si>
    <t>Year</t>
  </si>
  <si>
    <t>Option Income</t>
  </si>
  <si>
    <t>Date</t>
  </si>
  <si>
    <t>Symbol</t>
  </si>
  <si>
    <t>Trade</t>
  </si>
  <si>
    <t>Qty</t>
  </si>
  <si>
    <t>Call</t>
  </si>
  <si>
    <t>Put</t>
  </si>
  <si>
    <t>Expiration</t>
  </si>
  <si>
    <t>Last Price</t>
  </si>
  <si>
    <t>Commission</t>
  </si>
  <si>
    <t>Potential ROI</t>
  </si>
  <si>
    <t>Real ROI</t>
  </si>
  <si>
    <t>TD Ameritrade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</si>
</sst>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m&quot;/&quot;d&quot;/&quot;yy"/>
    <numFmt numFmtId="166" formatCode="0.0%"/>
    <numFmt numFmtId="167" formatCode="&quot;$&quot;#,##0"/>
  </numFmts>
  <fonts count="19" x14ac:knownFonts="1">
    <font>
      <sz val="10"/>
      <color rgb="FF000000"/>
      <name val="Arial"/>
    </font>
    <font>
      <b/>
      <sz val="8"/>
      <name val="Arial"/>
    </font>
    <font>
      <sz val="9"/>
      <name val="Arial"/>
    </font>
    <font>
      <sz val="9"/>
      <color rgb="FFFFFFFF"/>
      <name val="Arial"/>
    </font>
    <font>
      <sz val="8"/>
      <name val="Arial"/>
    </font>
    <font>
      <b/>
      <sz val="14"/>
      <color rgb="FFFF9900"/>
      <name val="Arial"/>
    </font>
    <font>
      <sz val="10"/>
      <name val="Arial"/>
    </font>
    <font>
      <b/>
      <sz val="10"/>
      <name val="Arial"/>
    </font>
    <font>
      <sz val="10"/>
      <color rgb="FFFF9900"/>
      <name val="Arial"/>
    </font>
    <font>
      <sz val="14"/>
      <name val="Arial"/>
    </font>
    <font>
      <b/>
      <sz val="9"/>
      <name val="Arial"/>
    </font>
    <font>
      <b/>
      <sz val="11"/>
      <name val="Arial"/>
    </font>
    <font>
      <b/>
      <sz val="12"/>
      <name val="Arial"/>
    </font>
    <font>
      <sz val="10"/>
      <name val="Arial"/>
    </font>
    <font>
      <b/>
      <sz val="7"/>
      <name val="Arial"/>
    </font>
    <font>
      <b/>
      <sz val="10"/>
      <name val="Arial"/>
    </font>
    <font>
      <b/>
      <sz val="10"/>
      <color rgb="FF0000FF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CFFD8"/>
        <bgColor rgb="FFCCFFD8"/>
      </patternFill>
    </fill>
    <fill>
      <patternFill patternType="solid">
        <fgColor rgb="FF274E13"/>
        <bgColor rgb="FF274E13"/>
      </patternFill>
    </fill>
    <fill>
      <patternFill patternType="solid">
        <fgColor rgb="FF6DCE84"/>
        <bgColor rgb="FF6DCE84"/>
      </patternFill>
    </fill>
    <fill>
      <patternFill patternType="solid">
        <fgColor rgb="FFD9EDFF"/>
        <bgColor rgb="FFD9EDFF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/>
    <xf numFmtId="165" fontId="2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/>
    <xf numFmtId="10" fontId="2" fillId="3" borderId="1" xfId="0" applyNumberFormat="1" applyFont="1" applyFill="1" applyBorder="1"/>
    <xf numFmtId="10" fontId="2" fillId="3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4" fillId="2" borderId="0" xfId="0" applyFont="1" applyFill="1"/>
    <xf numFmtId="166" fontId="5" fillId="0" borderId="0" xfId="0" applyNumberFormat="1" applyFont="1" applyAlignment="1">
      <alignment horizontal="center"/>
    </xf>
    <xf numFmtId="0" fontId="6" fillId="0" borderId="0" xfId="0" applyFont="1"/>
    <xf numFmtId="167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6" fillId="0" borderId="0" xfId="0" applyNumberFormat="1" applyFont="1"/>
    <xf numFmtId="2" fontId="2" fillId="3" borderId="1" xfId="0" applyNumberFormat="1" applyFont="1" applyFill="1" applyBorder="1"/>
    <xf numFmtId="166" fontId="6" fillId="0" borderId="0" xfId="0" applyNumberFormat="1" applyFont="1" applyAlignment="1">
      <alignment horizontal="center"/>
    </xf>
    <xf numFmtId="165" fontId="4" fillId="2" borderId="1" xfId="0" applyNumberFormat="1" applyFont="1" applyFill="1" applyBorder="1"/>
    <xf numFmtId="0" fontId="2" fillId="3" borderId="1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5" borderId="2" xfId="0" applyFont="1" applyFill="1" applyBorder="1"/>
    <xf numFmtId="0" fontId="7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0" fillId="6" borderId="1" xfId="0" applyFont="1" applyFill="1" applyBorder="1" applyAlignment="1">
      <alignment wrapText="1"/>
    </xf>
    <xf numFmtId="164" fontId="6" fillId="3" borderId="1" xfId="0" applyNumberFormat="1" applyFont="1" applyFill="1" applyBorder="1" applyAlignment="1">
      <alignment wrapText="1"/>
    </xf>
    <xf numFmtId="10" fontId="6" fillId="0" borderId="0" xfId="0" applyNumberFormat="1" applyFont="1"/>
    <xf numFmtId="0" fontId="7" fillId="6" borderId="1" xfId="0" applyFont="1" applyFill="1" applyBorder="1" applyAlignment="1">
      <alignment wrapText="1"/>
    </xf>
    <xf numFmtId="0" fontId="6" fillId="0" borderId="1" xfId="0" applyFont="1" applyBorder="1"/>
    <xf numFmtId="0" fontId="11" fillId="7" borderId="1" xfId="0" applyFont="1" applyFill="1" applyBorder="1" applyAlignment="1">
      <alignment wrapText="1"/>
    </xf>
    <xf numFmtId="164" fontId="11" fillId="7" borderId="1" xfId="0" applyNumberFormat="1" applyFont="1" applyFill="1" applyBorder="1"/>
    <xf numFmtId="0" fontId="11" fillId="0" borderId="0" xfId="0" applyFont="1"/>
    <xf numFmtId="10" fontId="11" fillId="0" borderId="0" xfId="0" applyNumberFormat="1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15" fillId="6" borderId="1" xfId="0" applyFont="1" applyFill="1" applyBorder="1" applyAlignment="1">
      <alignment horizontal="left"/>
    </xf>
    <xf numFmtId="164" fontId="13" fillId="3" borderId="1" xfId="0" applyNumberFormat="1" applyFont="1" applyFill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4" fontId="6" fillId="0" borderId="0" xfId="0" applyNumberFormat="1" applyFont="1"/>
    <xf numFmtId="0" fontId="16" fillId="0" borderId="0" xfId="0" applyFont="1"/>
    <xf numFmtId="0" fontId="16" fillId="7" borderId="1" xfId="0" applyFont="1" applyFill="1" applyBorder="1"/>
    <xf numFmtId="164" fontId="16" fillId="7" borderId="1" xfId="0" applyNumberFormat="1" applyFont="1" applyFill="1" applyBorder="1"/>
    <xf numFmtId="0" fontId="10" fillId="6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6" fillId="2" borderId="1" xfId="0" applyFont="1" applyFill="1" applyBorder="1"/>
    <xf numFmtId="164" fontId="6" fillId="3" borderId="1" xfId="0" applyNumberFormat="1" applyFont="1" applyFill="1" applyBorder="1"/>
    <xf numFmtId="0" fontId="15" fillId="0" borderId="0" xfId="0" applyFont="1"/>
    <xf numFmtId="14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right"/>
    </xf>
    <xf numFmtId="10" fontId="13" fillId="0" borderId="0" xfId="0" applyNumberFormat="1" applyFont="1"/>
    <xf numFmtId="0" fontId="0" fillId="0" borderId="0" xfId="0"/>
    <xf numFmtId="0" fontId="6" fillId="5" borderId="2" xfId="0" applyFont="1" applyFill="1" applyBorder="1"/>
    <xf numFmtId="0" fontId="6" fillId="0" borderId="2" xfId="0" applyFont="1" applyBorder="1"/>
    <xf numFmtId="0" fontId="9" fillId="5" borderId="2" xfId="0" applyFont="1" applyFill="1" applyBorder="1"/>
    <xf numFmtId="0" fontId="12" fillId="6" borderId="3" xfId="0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15" fillId="6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/>
  </cellXfs>
  <cellStyles count="1">
    <cellStyle name="Normal" xfId="0" builtinId="0"/>
  </cellStyles>
  <dxfs count="4">
    <dxf>
      <font>
        <b/>
        <color rgb="FF0B8043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color rgb="FFFFFFFF"/>
      </font>
      <fill>
        <patternFill patternType="solid">
          <fgColor rgb="FF8D0000"/>
          <bgColor rgb="FF8D0000"/>
        </patternFill>
      </fill>
    </dxf>
    <dxf>
      <font>
        <color rgb="FFFFFFFF"/>
      </font>
      <fill>
        <patternFill patternType="solid">
          <fgColor rgb="FF274E13"/>
          <bgColor rgb="FF274E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Option Income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Summary!$C$11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Summary!$B$12:$B$23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March*</c:v>
                </c:pt>
                <c:pt idx="3">
                  <c:v>April*</c:v>
                </c:pt>
                <c:pt idx="4">
                  <c:v>May*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Summary!$C$12:$C$23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757-488C-B7BF-7D2E83740BAA}"/>
            </c:ext>
          </c:extLst>
        </c:ser>
        <c:ser>
          <c:idx val="1"/>
          <c:order val="1"/>
          <c:tx>
            <c:strRef>
              <c:f>Summary!$D$11</c:f>
              <c:strCache>
                <c:ptCount val="1"/>
                <c:pt idx="0">
                  <c:v>2026</c:v>
                </c:pt>
              </c:strCache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Summary!$B$12:$B$23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March*</c:v>
                </c:pt>
                <c:pt idx="3">
                  <c:v>April*</c:v>
                </c:pt>
                <c:pt idx="4">
                  <c:v>May*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Summary!$D$12:$D$23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757-488C-B7BF-7D2E83740BAA}"/>
            </c:ext>
          </c:extLst>
        </c:ser>
        <c:ser>
          <c:idx val="2"/>
          <c:order val="2"/>
          <c:tx>
            <c:strRef>
              <c:f>Summary!$E$11</c:f>
              <c:strCache>
                <c:ptCount val="1"/>
                <c:pt idx="0">
                  <c:v>2027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Summary!$B$12:$B$23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March*</c:v>
                </c:pt>
                <c:pt idx="3">
                  <c:v>April*</c:v>
                </c:pt>
                <c:pt idx="4">
                  <c:v>May*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Summary!$E$12:$E$23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757-488C-B7BF-7D2E83740BAA}"/>
            </c:ext>
          </c:extLst>
        </c:ser>
        <c:ser>
          <c:idx val="3"/>
          <c:order val="3"/>
          <c:tx>
            <c:strRef>
              <c:f>Summary!$F$11</c:f>
              <c:strCache>
                <c:ptCount val="1"/>
              </c:strCache>
            </c:strRef>
          </c:tx>
          <c:invertIfNegative val="1"/>
          <c:cat>
            <c:strRef>
              <c:f>Summary!$B$12:$B$23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March*</c:v>
                </c:pt>
                <c:pt idx="3">
                  <c:v>April*</c:v>
                </c:pt>
                <c:pt idx="4">
                  <c:v>May*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Summary!$F$12:$F$23</c:f>
              <c:numCache>
                <c:formatCode>"$"#,##0.00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3-9757-488C-B7BF-7D2E83740BAA}"/>
            </c:ext>
          </c:extLst>
        </c:ser>
        <c:ser>
          <c:idx val="4"/>
          <c:order val="4"/>
          <c:tx>
            <c:strRef>
              <c:f>Summary!$G$11</c:f>
              <c:strCache>
                <c:ptCount val="1"/>
              </c:strCache>
            </c:strRef>
          </c:tx>
          <c:invertIfNegative val="1"/>
          <c:cat>
            <c:strRef>
              <c:f>Summary!$B$12:$B$23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March*</c:v>
                </c:pt>
                <c:pt idx="3">
                  <c:v>April*</c:v>
                </c:pt>
                <c:pt idx="4">
                  <c:v>May*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Summary!$G$12:$G$23</c:f>
              <c:numCache>
                <c:formatCode>"$"#,##0.00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4-9757-488C-B7BF-7D2E83740BAA}"/>
            </c:ext>
          </c:extLst>
        </c:ser>
        <c:ser>
          <c:idx val="5"/>
          <c:order val="5"/>
          <c:tx>
            <c:strRef>
              <c:f>Summary!$H$11</c:f>
              <c:strCache>
                <c:ptCount val="1"/>
              </c:strCache>
            </c:strRef>
          </c:tx>
          <c:invertIfNegative val="1"/>
          <c:cat>
            <c:strRef>
              <c:f>Summary!$B$12:$B$23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March*</c:v>
                </c:pt>
                <c:pt idx="3">
                  <c:v>April*</c:v>
                </c:pt>
                <c:pt idx="4">
                  <c:v>May*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Summary!$H$12:$H$23</c:f>
              <c:numCache>
                <c:formatCode>"$"#,##0.00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5-9757-488C-B7BF-7D2E8374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3561478"/>
        <c:axId val="2135955590"/>
      </c:barChart>
      <c:catAx>
        <c:axId val="1933561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135955590"/>
        <c:crosses val="autoZero"/>
        <c:auto val="1"/>
        <c:lblAlgn val="ctr"/>
        <c:lblOffset val="100"/>
        <c:noMultiLvlLbl val="1"/>
      </c:catAx>
      <c:valAx>
        <c:axId val="2135955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33561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US" sz="1600" b="1">
                <a:solidFill>
                  <a:srgbClr val="000000"/>
                </a:solidFill>
                <a:latin typeface="Roboto"/>
              </a:rPr>
              <a:t>Annual Option Income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Summary!$C$28</c:f>
              <c:strCache>
                <c:ptCount val="1"/>
                <c:pt idx="0">
                  <c:v>Option Income</c:v>
                </c:pt>
              </c:strCache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Summary!$B$29:$B$30</c:f>
              <c:numCache>
                <c:formatCode>General</c:formatCode>
                <c:ptCount val="2"/>
                <c:pt idx="0">
                  <c:v>2025</c:v>
                </c:pt>
                <c:pt idx="1">
                  <c:v>2026</c:v>
                </c:pt>
              </c:numCache>
            </c:numRef>
          </c:cat>
          <c:val>
            <c:numRef>
              <c:f>Summary!$C$29:$C$30</c:f>
              <c:numCache>
                <c:formatCode>"$"#,##0.00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3E-4B35-9E70-6CD682C17D4C}"/>
            </c:ext>
          </c:extLst>
        </c:ser>
        <c:ser>
          <c:idx val="1"/>
          <c:order val="1"/>
          <c:tx>
            <c:strRef>
              <c:f>Summary!$D$28</c:f>
              <c:strCache>
                <c:ptCount val="1"/>
              </c:strCache>
            </c:strRef>
          </c:tx>
          <c:invertIfNegative val="1"/>
          <c:cat>
            <c:numRef>
              <c:f>Summary!$B$29:$B$30</c:f>
              <c:numCache>
                <c:formatCode>General</c:formatCode>
                <c:ptCount val="2"/>
                <c:pt idx="0">
                  <c:v>2025</c:v>
                </c:pt>
                <c:pt idx="1">
                  <c:v>2026</c:v>
                </c:pt>
              </c:numCache>
            </c:numRef>
          </c:cat>
          <c:val>
            <c:numRef>
              <c:f>Summary!$D$29:$D$30</c:f>
              <c:numCache>
                <c:formatCode>"$"#,##0.00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453E-4B35-9E70-6CD682C17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4699227"/>
        <c:axId val="2124035911"/>
      </c:barChart>
      <c:catAx>
        <c:axId val="1454699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124035911"/>
        <c:crosses val="autoZero"/>
        <c:auto val="1"/>
        <c:lblAlgn val="ctr"/>
        <c:lblOffset val="100"/>
        <c:noMultiLvlLbl val="1"/>
      </c:catAx>
      <c:valAx>
        <c:axId val="2124035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\$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5469922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438150</xdr:colOff>
      <xdr:row>7</xdr:row>
      <xdr:rowOff>190500</xdr:rowOff>
    </xdr:from>
    <xdr:ext cx="5153025" cy="28765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400050</xdr:colOff>
      <xdr:row>25</xdr:row>
      <xdr:rowOff>76200</xdr:rowOff>
    </xdr:from>
    <xdr:ext cx="4257675" cy="23526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49989"/>
  <sheetViews>
    <sheetView tabSelected="1" workbookViewId="0">
      <pane ySplit="4" topLeftCell="A5" activePane="bottomLeft" state="frozen"/>
      <selection pane="bottomLeft" activeCell="C5" sqref="C5"/>
    </sheetView>
  </sheetViews>
  <sheetFormatPr defaultColWidth="12.5703125" defaultRowHeight="15.75" customHeight="1" x14ac:dyDescent="0.2"/>
  <cols>
    <col min="1" max="1" width="9.28515625" customWidth="1"/>
    <col min="2" max="2" width="7.85546875" customWidth="1"/>
    <col min="3" max="3" width="8" customWidth="1"/>
    <col min="4" max="4" width="4.85546875" customWidth="1"/>
    <col min="5" max="5" width="5.42578125" customWidth="1"/>
    <col min="6" max="6" width="6" customWidth="1"/>
    <col min="7" max="7" width="4.7109375" customWidth="1"/>
    <col min="8" max="8" width="8.5703125" customWidth="1"/>
    <col min="9" max="9" width="7.5703125" customWidth="1"/>
    <col min="10" max="10" width="5.42578125" customWidth="1"/>
    <col min="11" max="11" width="8.85546875" customWidth="1"/>
    <col min="12" max="12" width="4.85546875" customWidth="1"/>
    <col min="13" max="13" width="7.85546875" customWidth="1"/>
    <col min="14" max="14" width="14.42578125" customWidth="1"/>
    <col min="15" max="15" width="12" customWidth="1"/>
    <col min="16" max="16" width="5.5703125" customWidth="1"/>
    <col min="17" max="17" width="8.7109375" customWidth="1"/>
    <col min="18" max="18" width="11.28515625" customWidth="1"/>
    <col min="19" max="19" width="9.42578125" customWidth="1"/>
    <col min="20" max="20" width="8.7109375" customWidth="1"/>
    <col min="21" max="21" width="11.85546875" customWidth="1"/>
    <col min="22" max="22" width="11.7109375" customWidth="1"/>
    <col min="23" max="23" width="7.42578125" customWidth="1"/>
    <col min="24" max="24" width="10.85546875" bestFit="1" customWidth="1"/>
    <col min="28" max="28" width="89" customWidth="1"/>
    <col min="29" max="32" width="12.5703125" hidden="1"/>
    <col min="33" max="33" width="22.7109375" customWidth="1"/>
  </cols>
  <sheetData>
    <row r="1" spans="1:100" ht="15.75" customHeight="1" x14ac:dyDescent="0.2">
      <c r="AA1" s="15" t="s">
        <v>32</v>
      </c>
      <c r="AB1" s="16">
        <f>879.98+SUM(S5:S2031)</f>
        <v>879.98</v>
      </c>
    </row>
    <row r="2" spans="1:100" ht="15.75" customHeight="1" x14ac:dyDescent="0.2">
      <c r="AA2" s="17" t="s">
        <v>33</v>
      </c>
      <c r="AB2" s="18">
        <v>0.02</v>
      </c>
    </row>
    <row r="3" spans="1:100" ht="15.75" customHeight="1" x14ac:dyDescent="0.2">
      <c r="AC3" s="19">
        <f>AB1*AB2</f>
        <v>17.599600000000002</v>
      </c>
    </row>
    <row r="4" spans="1:100" ht="56.2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2" t="s">
        <v>18</v>
      </c>
      <c r="T4" s="1" t="s">
        <v>19</v>
      </c>
      <c r="U4" s="1" t="s">
        <v>20</v>
      </c>
      <c r="V4" s="1" t="s">
        <v>21</v>
      </c>
      <c r="W4" s="72" t="s">
        <v>22</v>
      </c>
      <c r="X4" s="73" t="s">
        <v>23</v>
      </c>
      <c r="Y4" s="73" t="s">
        <v>24</v>
      </c>
      <c r="Z4" s="73" t="s">
        <v>25</v>
      </c>
      <c r="AA4" s="73" t="s">
        <v>26</v>
      </c>
      <c r="AB4" s="7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74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</row>
    <row r="5" spans="1:100" ht="18" x14ac:dyDescent="0.25">
      <c r="A5" s="4"/>
      <c r="B5" s="5"/>
      <c r="C5" s="5"/>
      <c r="D5" s="4"/>
      <c r="E5" s="4"/>
      <c r="F5" s="4"/>
      <c r="G5" s="6">
        <f t="shared" ref="G5:G89" ca="1" si="0">IF(ISBLANK(A5),,MAX(C5-TODAY(),0))</f>
        <v>0</v>
      </c>
      <c r="H5" s="6" t="str">
        <f ca="1">IFERROR(__xludf.DUMMYFUNCTION("if(isblank(A2),,GoogleFinance(A2))"),"")</f>
        <v/>
      </c>
      <c r="I5" s="6">
        <f t="shared" ref="I5:I89" si="1">IF(ISBLANK(A5),,IF(D5="Put",J5-K5,J5+K5))</f>
        <v>0</v>
      </c>
      <c r="J5" s="4"/>
      <c r="K5" s="4"/>
      <c r="L5" s="4"/>
      <c r="M5" s="7">
        <f t="shared" ref="M5:M89" si="2">IF(ISBLANK(A5),,IF(AND(D5="Put",E5="S"),J5*100*L5,"---------"))</f>
        <v>0</v>
      </c>
      <c r="N5" s="7">
        <f t="shared" ref="N5:N89" si="3">IF(ISBLANK(A5),,IF(AND(D5="Put",E5="S"),((0.25*F5)+K5+(J5-F5))*100*L5,"---------"))</f>
        <v>0</v>
      </c>
      <c r="O5" s="4"/>
      <c r="P5" s="4"/>
      <c r="Q5" s="4"/>
      <c r="R5" s="5"/>
      <c r="S5" s="8">
        <f t="shared" ref="S5:S89" si="4">IF(ISBLANK(A5),,IF(E5="S",100*L5*(K5-Q5)-P5,100*L5*(Q5-K5)-P5))</f>
        <v>0</v>
      </c>
      <c r="T5" s="6">
        <f t="shared" ref="T5:T89" si="5">IF(ISBLANK(A5),,DATEDIF(B5,(IF(ISBLANK(R5),C5,R5)),"D"))</f>
        <v>0</v>
      </c>
      <c r="U5" s="9">
        <f t="shared" ref="U5:U89" si="6">IF(ISBLANK(A5),,IF(AND(D5="Put",E5="S"),(S5/M5)/T5*365,IF(AND(D5="Call",E5="S"),(S5/(100*L5*J5))/T5*365, (S5/(K5*L5*100)/T5*365))))</f>
        <v>0</v>
      </c>
      <c r="V5" s="10">
        <f t="shared" ref="V5:V89" si="7">IF(ISBLANK(A5),,IF(AND(D5="Put",E5="S"),(S5/N5)/T5*365,"-----------"))</f>
        <v>0</v>
      </c>
      <c r="W5" s="11"/>
      <c r="X5" s="12" t="str">
        <f>Summary!$B$4</f>
        <v>TD Ameritrade</v>
      </c>
      <c r="AA5" s="13"/>
      <c r="AB5" s="76"/>
      <c r="AC5" s="14"/>
      <c r="AD5" s="14"/>
      <c r="AE5" s="14"/>
      <c r="AF5" s="14"/>
    </row>
    <row r="6" spans="1:100" ht="18" x14ac:dyDescent="0.25">
      <c r="A6" s="4"/>
      <c r="B6" s="5"/>
      <c r="C6" s="5"/>
      <c r="D6" s="4"/>
      <c r="E6" s="4"/>
      <c r="F6" s="4"/>
      <c r="G6" s="6">
        <f t="shared" ca="1" si="0"/>
        <v>0</v>
      </c>
      <c r="H6" s="6" t="str">
        <f ca="1">IFERROR(__xludf.DUMMYFUNCTION("if(isblank(A3),,GoogleFinance(A3))"),"")</f>
        <v/>
      </c>
      <c r="I6" s="6">
        <f t="shared" si="1"/>
        <v>0</v>
      </c>
      <c r="J6" s="4"/>
      <c r="K6" s="4"/>
      <c r="L6" s="4"/>
      <c r="M6" s="7">
        <f t="shared" si="2"/>
        <v>0</v>
      </c>
      <c r="N6" s="7">
        <f t="shared" si="3"/>
        <v>0</v>
      </c>
      <c r="O6" s="4"/>
      <c r="P6" s="4"/>
      <c r="Q6" s="4"/>
      <c r="R6" s="5"/>
      <c r="S6" s="8">
        <f t="shared" si="4"/>
        <v>0</v>
      </c>
      <c r="T6" s="6">
        <f t="shared" si="5"/>
        <v>0</v>
      </c>
      <c r="U6" s="9">
        <f t="shared" si="6"/>
        <v>0</v>
      </c>
      <c r="V6" s="10">
        <f t="shared" si="7"/>
        <v>0</v>
      </c>
      <c r="W6" s="11"/>
      <c r="X6" s="12" t="str">
        <f>Summary!$B$4</f>
        <v>TD Ameritrade</v>
      </c>
      <c r="AA6" s="13"/>
      <c r="AB6" s="76"/>
      <c r="AC6" s="14"/>
      <c r="AD6" s="14"/>
      <c r="AE6" s="14"/>
      <c r="AF6" s="14"/>
    </row>
    <row r="7" spans="1:100" ht="18" x14ac:dyDescent="0.25">
      <c r="A7" s="4"/>
      <c r="B7" s="5"/>
      <c r="C7" s="5"/>
      <c r="D7" s="4"/>
      <c r="E7" s="4"/>
      <c r="F7" s="4"/>
      <c r="G7" s="6">
        <f t="shared" ca="1" si="0"/>
        <v>0</v>
      </c>
      <c r="H7" s="6" t="str">
        <f ca="1">IFERROR(__xludf.DUMMYFUNCTION("if(isblank(A4),,GoogleFinance(A4))"),"")</f>
        <v/>
      </c>
      <c r="I7" s="6">
        <f t="shared" si="1"/>
        <v>0</v>
      </c>
      <c r="J7" s="4"/>
      <c r="K7" s="4"/>
      <c r="L7" s="4"/>
      <c r="M7" s="7">
        <f t="shared" si="2"/>
        <v>0</v>
      </c>
      <c r="N7" s="7">
        <f t="shared" si="3"/>
        <v>0</v>
      </c>
      <c r="O7" s="4"/>
      <c r="P7" s="4"/>
      <c r="Q7" s="4"/>
      <c r="R7" s="5"/>
      <c r="S7" s="8">
        <f t="shared" si="4"/>
        <v>0</v>
      </c>
      <c r="T7" s="6">
        <f t="shared" si="5"/>
        <v>0</v>
      </c>
      <c r="U7" s="9">
        <f t="shared" si="6"/>
        <v>0</v>
      </c>
      <c r="V7" s="10">
        <f t="shared" si="7"/>
        <v>0</v>
      </c>
      <c r="W7" s="11"/>
      <c r="X7" s="12" t="str">
        <f>Summary!$B$4</f>
        <v>TD Ameritrade</v>
      </c>
      <c r="AA7" s="13"/>
      <c r="AB7" s="76"/>
      <c r="AC7" s="14"/>
      <c r="AD7" s="14"/>
      <c r="AE7" s="14"/>
      <c r="AF7" s="14"/>
    </row>
    <row r="8" spans="1:100" ht="15.75" customHeight="1" x14ac:dyDescent="0.25">
      <c r="A8" s="4"/>
      <c r="B8" s="5"/>
      <c r="C8" s="5"/>
      <c r="D8" s="4"/>
      <c r="E8" s="4"/>
      <c r="F8" s="4"/>
      <c r="G8" s="6">
        <f t="shared" ca="1" si="0"/>
        <v>0</v>
      </c>
      <c r="H8" s="6" t="str">
        <f ca="1">IFERROR(__xludf.DUMMYFUNCTION("if(isblank(A5),,GoogleFinance(A5))"),"")</f>
        <v/>
      </c>
      <c r="I8" s="6">
        <f t="shared" si="1"/>
        <v>0</v>
      </c>
      <c r="J8" s="4"/>
      <c r="K8" s="4"/>
      <c r="L8" s="4"/>
      <c r="M8" s="7">
        <f t="shared" si="2"/>
        <v>0</v>
      </c>
      <c r="N8" s="7">
        <f t="shared" si="3"/>
        <v>0</v>
      </c>
      <c r="O8" s="4"/>
      <c r="P8" s="4"/>
      <c r="Q8" s="4"/>
      <c r="R8" s="5"/>
      <c r="S8" s="8">
        <f t="shared" si="4"/>
        <v>0</v>
      </c>
      <c r="T8" s="6">
        <f t="shared" si="5"/>
        <v>0</v>
      </c>
      <c r="U8" s="9">
        <f t="shared" si="6"/>
        <v>0</v>
      </c>
      <c r="V8" s="10">
        <f t="shared" si="7"/>
        <v>0</v>
      </c>
      <c r="W8" s="11"/>
      <c r="X8" s="12" t="str">
        <f>Summary!$B$4</f>
        <v>TD Ameritrade</v>
      </c>
      <c r="AA8" s="13"/>
      <c r="AB8" s="76"/>
    </row>
    <row r="9" spans="1:100" ht="18" x14ac:dyDescent="0.25">
      <c r="A9" s="4"/>
      <c r="B9" s="5"/>
      <c r="C9" s="5"/>
      <c r="D9" s="4"/>
      <c r="E9" s="4"/>
      <c r="F9" s="4"/>
      <c r="G9" s="6">
        <f t="shared" ca="1" si="0"/>
        <v>0</v>
      </c>
      <c r="H9" s="6" t="str">
        <f ca="1">IFERROR(__xludf.DUMMYFUNCTION("if(isblank(A6),,GoogleFinance(A6))"),"")</f>
        <v/>
      </c>
      <c r="I9" s="6">
        <f t="shared" si="1"/>
        <v>0</v>
      </c>
      <c r="J9" s="4"/>
      <c r="K9" s="4"/>
      <c r="L9" s="4"/>
      <c r="M9" s="7">
        <f t="shared" si="2"/>
        <v>0</v>
      </c>
      <c r="N9" s="7">
        <f t="shared" si="3"/>
        <v>0</v>
      </c>
      <c r="O9" s="4"/>
      <c r="P9" s="4"/>
      <c r="Q9" s="4"/>
      <c r="R9" s="5"/>
      <c r="S9" s="8">
        <f t="shared" si="4"/>
        <v>0</v>
      </c>
      <c r="T9" s="6">
        <f t="shared" si="5"/>
        <v>0</v>
      </c>
      <c r="U9" s="9">
        <f t="shared" si="6"/>
        <v>0</v>
      </c>
      <c r="V9" s="10">
        <f t="shared" si="7"/>
        <v>0</v>
      </c>
      <c r="W9" s="11"/>
      <c r="X9" s="12" t="str">
        <f>Summary!$B$4</f>
        <v>TD Ameritrade</v>
      </c>
      <c r="AA9" s="13"/>
    </row>
    <row r="10" spans="1:100" x14ac:dyDescent="0.25">
      <c r="A10" s="4"/>
      <c r="B10" s="5"/>
      <c r="C10" s="5"/>
      <c r="D10" s="4"/>
      <c r="E10" s="4"/>
      <c r="F10" s="4"/>
      <c r="G10" s="6">
        <f t="shared" ca="1" si="0"/>
        <v>0</v>
      </c>
      <c r="H10" s="6" t="str">
        <f ca="1">IFERROR(__xludf.DUMMYFUNCTION("if(isblank(A7),,GoogleFinance(A7))"),"")</f>
        <v/>
      </c>
      <c r="I10" s="6">
        <f t="shared" si="1"/>
        <v>0</v>
      </c>
      <c r="J10" s="4"/>
      <c r="K10" s="4"/>
      <c r="L10" s="4"/>
      <c r="M10" s="7">
        <f t="shared" si="2"/>
        <v>0</v>
      </c>
      <c r="N10" s="7">
        <f t="shared" si="3"/>
        <v>0</v>
      </c>
      <c r="O10" s="4"/>
      <c r="P10" s="4"/>
      <c r="Q10" s="4"/>
      <c r="R10" s="5"/>
      <c r="S10" s="8">
        <f t="shared" si="4"/>
        <v>0</v>
      </c>
      <c r="T10" s="6">
        <f t="shared" si="5"/>
        <v>0</v>
      </c>
      <c r="U10" s="9">
        <f t="shared" si="6"/>
        <v>0</v>
      </c>
      <c r="V10" s="10">
        <f t="shared" si="7"/>
        <v>0</v>
      </c>
      <c r="W10" s="11"/>
      <c r="X10" s="12" t="str">
        <f>Summary!$B$4</f>
        <v>TD Ameritrade</v>
      </c>
      <c r="AA10" s="13"/>
    </row>
    <row r="11" spans="1:100" x14ac:dyDescent="0.25">
      <c r="A11" s="4"/>
      <c r="B11" s="5"/>
      <c r="C11" s="5"/>
      <c r="D11" s="4"/>
      <c r="E11" s="4"/>
      <c r="F11" s="4"/>
      <c r="G11" s="6">
        <f t="shared" ca="1" si="0"/>
        <v>0</v>
      </c>
      <c r="H11" s="6" t="str">
        <f ca="1">IFERROR(__xludf.DUMMYFUNCTION("if(isblank(A8),,GoogleFinance(A8))"),"")</f>
        <v/>
      </c>
      <c r="I11" s="6">
        <f t="shared" si="1"/>
        <v>0</v>
      </c>
      <c r="J11" s="4"/>
      <c r="K11" s="4"/>
      <c r="L11" s="4"/>
      <c r="M11" s="7">
        <f t="shared" si="2"/>
        <v>0</v>
      </c>
      <c r="N11" s="7">
        <f t="shared" si="3"/>
        <v>0</v>
      </c>
      <c r="O11" s="4"/>
      <c r="P11" s="4"/>
      <c r="Q11" s="4"/>
      <c r="R11" s="5"/>
      <c r="S11" s="8">
        <f t="shared" si="4"/>
        <v>0</v>
      </c>
      <c r="T11" s="6">
        <f t="shared" si="5"/>
        <v>0</v>
      </c>
      <c r="U11" s="9">
        <f t="shared" si="6"/>
        <v>0</v>
      </c>
      <c r="V11" s="10">
        <f t="shared" si="7"/>
        <v>0</v>
      </c>
      <c r="W11" s="11"/>
      <c r="X11" s="12" t="str">
        <f>Summary!$B$4</f>
        <v>TD Ameritrade</v>
      </c>
      <c r="AA11" s="13"/>
      <c r="AB11" s="63"/>
    </row>
    <row r="12" spans="1:100" x14ac:dyDescent="0.25">
      <c r="A12" s="4"/>
      <c r="B12" s="5"/>
      <c r="C12" s="5"/>
      <c r="D12" s="4"/>
      <c r="E12" s="4"/>
      <c r="F12" s="4"/>
      <c r="G12" s="6">
        <f t="shared" ca="1" si="0"/>
        <v>0</v>
      </c>
      <c r="H12" s="6" t="str">
        <f ca="1">IFERROR(__xludf.DUMMYFUNCTION("if(isblank(A9),,GoogleFinance(A9))"),"")</f>
        <v/>
      </c>
      <c r="I12" s="6">
        <f t="shared" si="1"/>
        <v>0</v>
      </c>
      <c r="J12" s="4"/>
      <c r="K12" s="4"/>
      <c r="L12" s="4"/>
      <c r="M12" s="7">
        <f t="shared" si="2"/>
        <v>0</v>
      </c>
      <c r="N12" s="7">
        <f t="shared" si="3"/>
        <v>0</v>
      </c>
      <c r="O12" s="4"/>
      <c r="P12" s="4"/>
      <c r="Q12" s="4"/>
      <c r="R12" s="5"/>
      <c r="S12" s="8">
        <f t="shared" si="4"/>
        <v>0</v>
      </c>
      <c r="T12" s="6">
        <f t="shared" si="5"/>
        <v>0</v>
      </c>
      <c r="U12" s="9">
        <f t="shared" si="6"/>
        <v>0</v>
      </c>
      <c r="V12" s="10">
        <f t="shared" si="7"/>
        <v>0</v>
      </c>
      <c r="W12" s="11"/>
      <c r="X12" s="12" t="str">
        <f>Summary!$B$4</f>
        <v>TD Ameritrade</v>
      </c>
      <c r="AA12" s="13"/>
      <c r="AB12" s="63"/>
    </row>
    <row r="13" spans="1:100" x14ac:dyDescent="0.25">
      <c r="A13" s="4"/>
      <c r="B13" s="5"/>
      <c r="C13" s="5"/>
      <c r="D13" s="4"/>
      <c r="E13" s="4"/>
      <c r="F13" s="4"/>
      <c r="G13" s="6">
        <f t="shared" ca="1" si="0"/>
        <v>0</v>
      </c>
      <c r="H13" s="6" t="str">
        <f ca="1">IFERROR(__xludf.DUMMYFUNCTION("if(isblank(A10),,GoogleFinance(A10))"),"")</f>
        <v/>
      </c>
      <c r="I13" s="20">
        <f t="shared" si="1"/>
        <v>0</v>
      </c>
      <c r="J13" s="4"/>
      <c r="K13" s="4"/>
      <c r="L13" s="4"/>
      <c r="M13" s="7">
        <f t="shared" si="2"/>
        <v>0</v>
      </c>
      <c r="N13" s="7">
        <f t="shared" si="3"/>
        <v>0</v>
      </c>
      <c r="O13" s="4"/>
      <c r="P13" s="4"/>
      <c r="Q13" s="4"/>
      <c r="R13" s="5"/>
      <c r="S13" s="8">
        <f t="shared" si="4"/>
        <v>0</v>
      </c>
      <c r="T13" s="6">
        <f t="shared" si="5"/>
        <v>0</v>
      </c>
      <c r="U13" s="9">
        <f t="shared" si="6"/>
        <v>0</v>
      </c>
      <c r="V13" s="10">
        <f t="shared" si="7"/>
        <v>0</v>
      </c>
      <c r="W13" s="11"/>
      <c r="X13" s="12" t="str">
        <f>Summary!$B$4</f>
        <v>TD Ameritrade</v>
      </c>
      <c r="Z13" s="21"/>
      <c r="AA13" s="13"/>
    </row>
    <row r="14" spans="1:100" x14ac:dyDescent="0.25">
      <c r="A14" s="4"/>
      <c r="B14" s="22"/>
      <c r="C14" s="22"/>
      <c r="D14" s="4"/>
      <c r="E14" s="4"/>
      <c r="F14" s="4"/>
      <c r="G14" s="6">
        <f t="shared" ca="1" si="0"/>
        <v>0</v>
      </c>
      <c r="H14" s="6" t="str">
        <f ca="1">IFERROR(__xludf.DUMMYFUNCTION("if(isblank(A11),,GoogleFinance(A11))"),"")</f>
        <v/>
      </c>
      <c r="I14" s="6">
        <f t="shared" si="1"/>
        <v>0</v>
      </c>
      <c r="J14" s="4"/>
      <c r="K14" s="4"/>
      <c r="L14" s="4"/>
      <c r="M14" s="23">
        <f t="shared" si="2"/>
        <v>0</v>
      </c>
      <c r="N14" s="23">
        <f t="shared" si="3"/>
        <v>0</v>
      </c>
      <c r="O14" s="4"/>
      <c r="P14" s="4"/>
      <c r="Q14" s="4"/>
      <c r="R14" s="5"/>
      <c r="S14" s="8">
        <f t="shared" si="4"/>
        <v>0</v>
      </c>
      <c r="T14" s="6">
        <f t="shared" si="5"/>
        <v>0</v>
      </c>
      <c r="U14" s="9">
        <f t="shared" si="6"/>
        <v>0</v>
      </c>
      <c r="V14" s="10">
        <f t="shared" si="7"/>
        <v>0</v>
      </c>
      <c r="W14" s="11"/>
      <c r="X14" s="12" t="str">
        <f>Summary!$B$4</f>
        <v>TD Ameritrade</v>
      </c>
      <c r="Z14" s="17"/>
      <c r="AA14" s="24"/>
    </row>
    <row r="15" spans="1:100" x14ac:dyDescent="0.25">
      <c r="A15" s="4"/>
      <c r="B15" s="22"/>
      <c r="C15" s="22"/>
      <c r="D15" s="4"/>
      <c r="E15" s="4"/>
      <c r="F15" s="4"/>
      <c r="G15" s="6">
        <f t="shared" ca="1" si="0"/>
        <v>0</v>
      </c>
      <c r="H15" s="6" t="str">
        <f ca="1">IFERROR(__xludf.DUMMYFUNCTION("if(isblank(A12),,GoogleFinance(A12))"),"")</f>
        <v/>
      </c>
      <c r="I15" s="6">
        <f t="shared" si="1"/>
        <v>0</v>
      </c>
      <c r="J15" s="4"/>
      <c r="K15" s="4"/>
      <c r="L15" s="4"/>
      <c r="M15" s="23">
        <f t="shared" si="2"/>
        <v>0</v>
      </c>
      <c r="N15" s="23">
        <f t="shared" si="3"/>
        <v>0</v>
      </c>
      <c r="O15" s="4"/>
      <c r="P15" s="4"/>
      <c r="Q15" s="4"/>
      <c r="R15" s="5"/>
      <c r="S15" s="8">
        <f t="shared" si="4"/>
        <v>0</v>
      </c>
      <c r="T15" s="6">
        <f t="shared" si="5"/>
        <v>0</v>
      </c>
      <c r="U15" s="9">
        <f t="shared" si="6"/>
        <v>0</v>
      </c>
      <c r="V15" s="10">
        <f t="shared" si="7"/>
        <v>0</v>
      </c>
      <c r="W15" s="11"/>
      <c r="X15" s="12" t="str">
        <f>Summary!$B$4</f>
        <v>TD Ameritrade</v>
      </c>
      <c r="Z15" s="17"/>
      <c r="AA15" s="24"/>
    </row>
    <row r="16" spans="1:100" x14ac:dyDescent="0.25">
      <c r="A16" s="4"/>
      <c r="B16" s="22"/>
      <c r="C16" s="22"/>
      <c r="D16" s="4"/>
      <c r="E16" s="4"/>
      <c r="F16" s="4"/>
      <c r="G16" s="6">
        <f t="shared" ca="1" si="0"/>
        <v>0</v>
      </c>
      <c r="H16" s="6" t="str">
        <f ca="1">IFERROR(__xludf.DUMMYFUNCTION("if(isblank(A13),,GoogleFinance(A13))"),"")</f>
        <v/>
      </c>
      <c r="I16" s="6">
        <f t="shared" si="1"/>
        <v>0</v>
      </c>
      <c r="J16" s="4"/>
      <c r="K16" s="4"/>
      <c r="L16" s="4"/>
      <c r="M16" s="23">
        <f t="shared" si="2"/>
        <v>0</v>
      </c>
      <c r="N16" s="23">
        <f t="shared" si="3"/>
        <v>0</v>
      </c>
      <c r="O16" s="4"/>
      <c r="P16" s="4"/>
      <c r="Q16" s="4"/>
      <c r="R16" s="5"/>
      <c r="S16" s="8">
        <f t="shared" si="4"/>
        <v>0</v>
      </c>
      <c r="T16" s="6">
        <f t="shared" si="5"/>
        <v>0</v>
      </c>
      <c r="U16" s="9">
        <f t="shared" si="6"/>
        <v>0</v>
      </c>
      <c r="V16" s="10">
        <f t="shared" si="7"/>
        <v>0</v>
      </c>
      <c r="W16" s="11"/>
      <c r="X16" s="12" t="str">
        <f>Summary!$B$4</f>
        <v>TD Ameritrade</v>
      </c>
      <c r="Z16" s="17"/>
      <c r="AA16" s="24"/>
    </row>
    <row r="17" spans="1:27" x14ac:dyDescent="0.25">
      <c r="A17" s="4"/>
      <c r="B17" s="22"/>
      <c r="C17" s="22"/>
      <c r="D17" s="4"/>
      <c r="E17" s="4"/>
      <c r="F17" s="4"/>
      <c r="G17" s="6">
        <f t="shared" ca="1" si="0"/>
        <v>0</v>
      </c>
      <c r="H17" s="6" t="str">
        <f ca="1">IFERROR(__xludf.DUMMYFUNCTION("if(isblank(A14),,GoogleFinance(A14))"),"")</f>
        <v/>
      </c>
      <c r="I17" s="6">
        <f t="shared" si="1"/>
        <v>0</v>
      </c>
      <c r="J17" s="4"/>
      <c r="K17" s="4"/>
      <c r="L17" s="4"/>
      <c r="M17" s="23">
        <f t="shared" si="2"/>
        <v>0</v>
      </c>
      <c r="N17" s="23">
        <f t="shared" si="3"/>
        <v>0</v>
      </c>
      <c r="O17" s="4"/>
      <c r="P17" s="4"/>
      <c r="Q17" s="4"/>
      <c r="R17" s="5"/>
      <c r="S17" s="8">
        <f t="shared" si="4"/>
        <v>0</v>
      </c>
      <c r="T17" s="6">
        <f t="shared" si="5"/>
        <v>0</v>
      </c>
      <c r="U17" s="9">
        <f t="shared" si="6"/>
        <v>0</v>
      </c>
      <c r="V17" s="10">
        <f t="shared" si="7"/>
        <v>0</v>
      </c>
      <c r="W17" s="11"/>
      <c r="X17" s="12" t="str">
        <f>Summary!$B$4</f>
        <v>TD Ameritrade</v>
      </c>
      <c r="Z17" s="17"/>
      <c r="AA17" s="24"/>
    </row>
    <row r="18" spans="1:27" ht="15.75" customHeight="1" x14ac:dyDescent="0.2">
      <c r="A18" s="4"/>
      <c r="B18" s="22"/>
      <c r="C18" s="22"/>
      <c r="D18" s="4"/>
      <c r="E18" s="4"/>
      <c r="F18" s="4"/>
      <c r="G18" s="6">
        <f t="shared" ca="1" si="0"/>
        <v>0</v>
      </c>
      <c r="H18" s="6" t="str">
        <f ca="1">IFERROR(__xludf.DUMMYFUNCTION("if(isblank(A15),,GoogleFinance(A15))"),"")</f>
        <v/>
      </c>
      <c r="I18" s="6">
        <f t="shared" si="1"/>
        <v>0</v>
      </c>
      <c r="J18" s="4"/>
      <c r="K18" s="4"/>
      <c r="L18" s="4"/>
      <c r="M18" s="23">
        <f t="shared" si="2"/>
        <v>0</v>
      </c>
      <c r="N18" s="23">
        <f t="shared" si="3"/>
        <v>0</v>
      </c>
      <c r="O18" s="4"/>
      <c r="P18" s="4"/>
      <c r="Q18" s="4"/>
      <c r="R18" s="5"/>
      <c r="S18" s="8">
        <f t="shared" si="4"/>
        <v>0</v>
      </c>
      <c r="T18" s="6">
        <f t="shared" si="5"/>
        <v>0</v>
      </c>
      <c r="U18" s="9">
        <f t="shared" si="6"/>
        <v>0</v>
      </c>
      <c r="V18" s="10">
        <f t="shared" si="7"/>
        <v>0</v>
      </c>
      <c r="W18" s="11"/>
      <c r="X18" s="12" t="str">
        <f>Summary!$B$4</f>
        <v>TD Ameritrade</v>
      </c>
      <c r="Z18" s="17"/>
      <c r="AA18" s="25"/>
    </row>
    <row r="19" spans="1:27" ht="15.75" customHeight="1" x14ac:dyDescent="0.2">
      <c r="A19" s="4"/>
      <c r="B19" s="22"/>
      <c r="C19" s="22"/>
      <c r="D19" s="4"/>
      <c r="E19" s="4"/>
      <c r="F19" s="4"/>
      <c r="G19" s="6">
        <f t="shared" ca="1" si="0"/>
        <v>0</v>
      </c>
      <c r="H19" s="6" t="str">
        <f ca="1">IFERROR(__xludf.DUMMYFUNCTION("if(isblank(A16),,GoogleFinance(A16))"),"")</f>
        <v/>
      </c>
      <c r="I19" s="6">
        <f t="shared" si="1"/>
        <v>0</v>
      </c>
      <c r="J19" s="4"/>
      <c r="K19" s="4"/>
      <c r="L19" s="4"/>
      <c r="M19" s="23">
        <f t="shared" si="2"/>
        <v>0</v>
      </c>
      <c r="N19" s="23">
        <f t="shared" si="3"/>
        <v>0</v>
      </c>
      <c r="O19" s="4"/>
      <c r="P19" s="4"/>
      <c r="Q19" s="4"/>
      <c r="R19" s="5"/>
      <c r="S19" s="8">
        <f t="shared" si="4"/>
        <v>0</v>
      </c>
      <c r="T19" s="6">
        <f t="shared" si="5"/>
        <v>0</v>
      </c>
      <c r="U19" s="9">
        <f t="shared" si="6"/>
        <v>0</v>
      </c>
      <c r="V19" s="10">
        <f t="shared" si="7"/>
        <v>0</v>
      </c>
      <c r="W19" s="11"/>
      <c r="X19" s="12" t="str">
        <f>Summary!$B$4</f>
        <v>TD Ameritrade</v>
      </c>
      <c r="Z19" s="17"/>
      <c r="AA19" s="25"/>
    </row>
    <row r="20" spans="1:27" ht="15.75" customHeight="1" x14ac:dyDescent="0.2">
      <c r="A20" s="4"/>
      <c r="B20" s="22"/>
      <c r="C20" s="22"/>
      <c r="D20" s="4"/>
      <c r="E20" s="4"/>
      <c r="F20" s="4"/>
      <c r="G20" s="6">
        <f t="shared" ca="1" si="0"/>
        <v>0</v>
      </c>
      <c r="H20" s="6" t="str">
        <f ca="1">IFERROR(__xludf.DUMMYFUNCTION("if(isblank(A17),,GoogleFinance(A17))"),"")</f>
        <v/>
      </c>
      <c r="I20" s="6">
        <f t="shared" si="1"/>
        <v>0</v>
      </c>
      <c r="J20" s="4"/>
      <c r="K20" s="4"/>
      <c r="L20" s="4"/>
      <c r="M20" s="23">
        <f t="shared" si="2"/>
        <v>0</v>
      </c>
      <c r="N20" s="23">
        <f t="shared" si="3"/>
        <v>0</v>
      </c>
      <c r="O20" s="4"/>
      <c r="P20" s="4"/>
      <c r="Q20" s="4"/>
      <c r="R20" s="5"/>
      <c r="S20" s="8">
        <f t="shared" si="4"/>
        <v>0</v>
      </c>
      <c r="T20" s="6">
        <f t="shared" si="5"/>
        <v>0</v>
      </c>
      <c r="U20" s="9">
        <f t="shared" si="6"/>
        <v>0</v>
      </c>
      <c r="V20" s="10">
        <f t="shared" si="7"/>
        <v>0</v>
      </c>
      <c r="W20" s="11"/>
      <c r="X20" s="12" t="str">
        <f>Summary!$B$4</f>
        <v>TD Ameritrade</v>
      </c>
      <c r="Z20" s="17"/>
      <c r="AA20" s="25"/>
    </row>
    <row r="21" spans="1:27" ht="15.75" customHeight="1" x14ac:dyDescent="0.2">
      <c r="A21" s="4"/>
      <c r="B21" s="22"/>
      <c r="C21" s="22"/>
      <c r="D21" s="4"/>
      <c r="E21" s="4"/>
      <c r="F21" s="4"/>
      <c r="G21" s="6">
        <f t="shared" ca="1" si="0"/>
        <v>0</v>
      </c>
      <c r="H21" s="6" t="str">
        <f ca="1">IFERROR(__xludf.DUMMYFUNCTION("if(isblank(A18),,GoogleFinance(A18))"),"")</f>
        <v/>
      </c>
      <c r="I21" s="6">
        <f t="shared" si="1"/>
        <v>0</v>
      </c>
      <c r="J21" s="4"/>
      <c r="K21" s="4"/>
      <c r="L21" s="4"/>
      <c r="M21" s="23">
        <f t="shared" si="2"/>
        <v>0</v>
      </c>
      <c r="N21" s="23">
        <f t="shared" si="3"/>
        <v>0</v>
      </c>
      <c r="O21" s="4"/>
      <c r="P21" s="4"/>
      <c r="Q21" s="4"/>
      <c r="R21" s="5"/>
      <c r="S21" s="8">
        <f t="shared" si="4"/>
        <v>0</v>
      </c>
      <c r="T21" s="6">
        <f t="shared" si="5"/>
        <v>0</v>
      </c>
      <c r="U21" s="9">
        <f t="shared" si="6"/>
        <v>0</v>
      </c>
      <c r="V21" s="10">
        <f t="shared" si="7"/>
        <v>0</v>
      </c>
      <c r="W21" s="11"/>
      <c r="X21" s="12" t="str">
        <f>Summary!$B$4</f>
        <v>TD Ameritrade</v>
      </c>
      <c r="Z21" s="17"/>
      <c r="AA21" s="25"/>
    </row>
    <row r="22" spans="1:27" ht="15.75" customHeight="1" x14ac:dyDescent="0.2">
      <c r="A22" s="4"/>
      <c r="B22" s="22"/>
      <c r="C22" s="22"/>
      <c r="D22" s="4"/>
      <c r="E22" s="4"/>
      <c r="F22" s="4"/>
      <c r="G22" s="6">
        <f t="shared" ca="1" si="0"/>
        <v>0</v>
      </c>
      <c r="H22" s="6" t="str">
        <f ca="1">IFERROR(__xludf.DUMMYFUNCTION("if(isblank(A19),,GoogleFinance(A19))"),"")</f>
        <v/>
      </c>
      <c r="I22" s="6">
        <f t="shared" si="1"/>
        <v>0</v>
      </c>
      <c r="J22" s="4"/>
      <c r="K22" s="4"/>
      <c r="L22" s="4"/>
      <c r="M22" s="23">
        <f t="shared" si="2"/>
        <v>0</v>
      </c>
      <c r="N22" s="23">
        <f t="shared" si="3"/>
        <v>0</v>
      </c>
      <c r="O22" s="4"/>
      <c r="P22" s="4"/>
      <c r="Q22" s="4"/>
      <c r="R22" s="5"/>
      <c r="S22" s="8">
        <f t="shared" si="4"/>
        <v>0</v>
      </c>
      <c r="T22" s="6">
        <f t="shared" si="5"/>
        <v>0</v>
      </c>
      <c r="U22" s="9">
        <f t="shared" si="6"/>
        <v>0</v>
      </c>
      <c r="V22" s="10">
        <f t="shared" si="7"/>
        <v>0</v>
      </c>
      <c r="W22" s="11"/>
      <c r="X22" s="12" t="str">
        <f>Summary!$B$4</f>
        <v>TD Ameritrade</v>
      </c>
      <c r="Z22" s="17"/>
      <c r="AA22" s="25"/>
    </row>
    <row r="23" spans="1:27" ht="15.75" customHeight="1" x14ac:dyDescent="0.2">
      <c r="A23" s="4"/>
      <c r="B23" s="22"/>
      <c r="C23" s="22"/>
      <c r="D23" s="4"/>
      <c r="E23" s="4"/>
      <c r="F23" s="4"/>
      <c r="G23" s="6">
        <f t="shared" ca="1" si="0"/>
        <v>0</v>
      </c>
      <c r="H23" s="6" t="str">
        <f ca="1">IFERROR(__xludf.DUMMYFUNCTION("if(isblank(A20),,GoogleFinance(A20))"),"")</f>
        <v/>
      </c>
      <c r="I23" s="6">
        <f t="shared" si="1"/>
        <v>0</v>
      </c>
      <c r="J23" s="4"/>
      <c r="K23" s="4"/>
      <c r="L23" s="4"/>
      <c r="M23" s="23">
        <f t="shared" si="2"/>
        <v>0</v>
      </c>
      <c r="N23" s="23">
        <f t="shared" si="3"/>
        <v>0</v>
      </c>
      <c r="O23" s="4"/>
      <c r="P23" s="4"/>
      <c r="Q23" s="4"/>
      <c r="R23" s="5"/>
      <c r="S23" s="8">
        <f t="shared" si="4"/>
        <v>0</v>
      </c>
      <c r="T23" s="6">
        <f t="shared" si="5"/>
        <v>0</v>
      </c>
      <c r="U23" s="9">
        <f t="shared" si="6"/>
        <v>0</v>
      </c>
      <c r="V23" s="10">
        <f t="shared" si="7"/>
        <v>0</v>
      </c>
      <c r="W23" s="11"/>
      <c r="X23" s="12" t="str">
        <f>Summary!$B$4</f>
        <v>TD Ameritrade</v>
      </c>
      <c r="Z23" s="17"/>
      <c r="AA23" s="25"/>
    </row>
    <row r="24" spans="1:27" ht="15.75" customHeight="1" x14ac:dyDescent="0.2">
      <c r="A24" s="4"/>
      <c r="B24" s="22"/>
      <c r="C24" s="22"/>
      <c r="D24" s="4"/>
      <c r="E24" s="4"/>
      <c r="F24" s="4"/>
      <c r="G24" s="6">
        <f t="shared" ca="1" si="0"/>
        <v>0</v>
      </c>
      <c r="H24" s="6" t="str">
        <f ca="1">IFERROR(__xludf.DUMMYFUNCTION("if(isblank(A21),,GoogleFinance(A21))"),"")</f>
        <v/>
      </c>
      <c r="I24" s="6">
        <f t="shared" si="1"/>
        <v>0</v>
      </c>
      <c r="J24" s="4"/>
      <c r="K24" s="4"/>
      <c r="L24" s="4"/>
      <c r="M24" s="23">
        <f t="shared" si="2"/>
        <v>0</v>
      </c>
      <c r="N24" s="23">
        <f t="shared" si="3"/>
        <v>0</v>
      </c>
      <c r="O24" s="4"/>
      <c r="P24" s="4"/>
      <c r="Q24" s="4"/>
      <c r="R24" s="5"/>
      <c r="S24" s="8">
        <f t="shared" si="4"/>
        <v>0</v>
      </c>
      <c r="T24" s="6">
        <f t="shared" si="5"/>
        <v>0</v>
      </c>
      <c r="U24" s="9">
        <f t="shared" si="6"/>
        <v>0</v>
      </c>
      <c r="V24" s="10">
        <f t="shared" si="7"/>
        <v>0</v>
      </c>
      <c r="W24" s="11"/>
      <c r="X24" s="12" t="str">
        <f>Summary!$B$4</f>
        <v>TD Ameritrade</v>
      </c>
      <c r="Z24" s="17"/>
      <c r="AA24" s="25"/>
    </row>
    <row r="25" spans="1:27" ht="15.75" customHeight="1" x14ac:dyDescent="0.2">
      <c r="A25" s="4"/>
      <c r="B25" s="22"/>
      <c r="C25" s="22"/>
      <c r="D25" s="4"/>
      <c r="E25" s="4"/>
      <c r="F25" s="4"/>
      <c r="G25" s="6">
        <f t="shared" ca="1" si="0"/>
        <v>0</v>
      </c>
      <c r="H25" s="6" t="str">
        <f ca="1">IFERROR(__xludf.DUMMYFUNCTION("if(isblank(A22),,GoogleFinance(A22))"),"")</f>
        <v/>
      </c>
      <c r="I25" s="6">
        <f t="shared" si="1"/>
        <v>0</v>
      </c>
      <c r="J25" s="4"/>
      <c r="K25" s="4"/>
      <c r="L25" s="4"/>
      <c r="M25" s="23">
        <f t="shared" si="2"/>
        <v>0</v>
      </c>
      <c r="N25" s="23">
        <f t="shared" si="3"/>
        <v>0</v>
      </c>
      <c r="O25" s="4"/>
      <c r="P25" s="4"/>
      <c r="Q25" s="4"/>
      <c r="R25" s="5"/>
      <c r="S25" s="8">
        <f t="shared" si="4"/>
        <v>0</v>
      </c>
      <c r="T25" s="6">
        <f t="shared" si="5"/>
        <v>0</v>
      </c>
      <c r="U25" s="9">
        <f t="shared" si="6"/>
        <v>0</v>
      </c>
      <c r="V25" s="10">
        <f t="shared" si="7"/>
        <v>0</v>
      </c>
      <c r="W25" s="11"/>
      <c r="X25" s="12" t="str">
        <f>Summary!$B$4</f>
        <v>TD Ameritrade</v>
      </c>
      <c r="Z25" s="17"/>
      <c r="AA25" s="25"/>
    </row>
    <row r="26" spans="1:27" ht="15.75" customHeight="1" x14ac:dyDescent="0.2">
      <c r="A26" s="4"/>
      <c r="B26" s="22"/>
      <c r="C26" s="22"/>
      <c r="D26" s="4"/>
      <c r="E26" s="4"/>
      <c r="F26" s="4"/>
      <c r="G26" s="6">
        <f t="shared" ca="1" si="0"/>
        <v>0</v>
      </c>
      <c r="H26" s="6" t="str">
        <f ca="1">IFERROR(__xludf.DUMMYFUNCTION("if(isblank(A23),,GoogleFinance(A23))"),"")</f>
        <v/>
      </c>
      <c r="I26" s="6">
        <f t="shared" si="1"/>
        <v>0</v>
      </c>
      <c r="J26" s="4"/>
      <c r="K26" s="4"/>
      <c r="L26" s="4"/>
      <c r="M26" s="23">
        <f t="shared" si="2"/>
        <v>0</v>
      </c>
      <c r="N26" s="23">
        <f t="shared" si="3"/>
        <v>0</v>
      </c>
      <c r="O26" s="4"/>
      <c r="P26" s="4"/>
      <c r="Q26" s="4"/>
      <c r="R26" s="5"/>
      <c r="S26" s="8">
        <f t="shared" si="4"/>
        <v>0</v>
      </c>
      <c r="T26" s="6">
        <f t="shared" si="5"/>
        <v>0</v>
      </c>
      <c r="U26" s="9">
        <f t="shared" si="6"/>
        <v>0</v>
      </c>
      <c r="V26" s="10">
        <f t="shared" si="7"/>
        <v>0</v>
      </c>
      <c r="W26" s="11"/>
      <c r="X26" s="12" t="str">
        <f>Summary!$B$4</f>
        <v>TD Ameritrade</v>
      </c>
      <c r="Z26" s="17"/>
      <c r="AA26" s="25"/>
    </row>
    <row r="27" spans="1:27" ht="15.75" customHeight="1" x14ac:dyDescent="0.2">
      <c r="A27" s="4"/>
      <c r="B27" s="22"/>
      <c r="C27" s="22"/>
      <c r="D27" s="4"/>
      <c r="E27" s="4"/>
      <c r="F27" s="4"/>
      <c r="G27" s="6">
        <f t="shared" ca="1" si="0"/>
        <v>0</v>
      </c>
      <c r="H27" s="6" t="str">
        <f ca="1">IFERROR(__xludf.DUMMYFUNCTION("if(isblank(A24),,GoogleFinance(A24))"),"")</f>
        <v/>
      </c>
      <c r="I27" s="6">
        <f t="shared" si="1"/>
        <v>0</v>
      </c>
      <c r="J27" s="4"/>
      <c r="K27" s="4"/>
      <c r="L27" s="4"/>
      <c r="M27" s="23">
        <f t="shared" si="2"/>
        <v>0</v>
      </c>
      <c r="N27" s="23">
        <f t="shared" si="3"/>
        <v>0</v>
      </c>
      <c r="O27" s="4"/>
      <c r="P27" s="4"/>
      <c r="Q27" s="4"/>
      <c r="R27" s="5"/>
      <c r="S27" s="8">
        <f t="shared" si="4"/>
        <v>0</v>
      </c>
      <c r="T27" s="6">
        <f t="shared" si="5"/>
        <v>0</v>
      </c>
      <c r="U27" s="9">
        <f t="shared" si="6"/>
        <v>0</v>
      </c>
      <c r="V27" s="10">
        <f t="shared" si="7"/>
        <v>0</v>
      </c>
      <c r="W27" s="11"/>
      <c r="X27" s="12" t="str">
        <f>Summary!$B$4</f>
        <v>TD Ameritrade</v>
      </c>
      <c r="Z27" s="17"/>
      <c r="AA27" s="25"/>
    </row>
    <row r="28" spans="1:27" ht="15.75" customHeight="1" x14ac:dyDescent="0.2">
      <c r="A28" s="4"/>
      <c r="B28" s="22"/>
      <c r="C28" s="22"/>
      <c r="D28" s="4"/>
      <c r="E28" s="4"/>
      <c r="F28" s="4"/>
      <c r="G28" s="6">
        <f t="shared" ca="1" si="0"/>
        <v>0</v>
      </c>
      <c r="H28" s="6" t="str">
        <f ca="1">IFERROR(__xludf.DUMMYFUNCTION("if(isblank(A25),,GoogleFinance(A25))"),"")</f>
        <v/>
      </c>
      <c r="I28" s="6">
        <f t="shared" si="1"/>
        <v>0</v>
      </c>
      <c r="J28" s="4"/>
      <c r="K28" s="4"/>
      <c r="L28" s="4"/>
      <c r="M28" s="23">
        <f t="shared" si="2"/>
        <v>0</v>
      </c>
      <c r="N28" s="23">
        <f t="shared" si="3"/>
        <v>0</v>
      </c>
      <c r="O28" s="4"/>
      <c r="P28" s="4"/>
      <c r="Q28" s="4"/>
      <c r="R28" s="5"/>
      <c r="S28" s="8">
        <f t="shared" si="4"/>
        <v>0</v>
      </c>
      <c r="T28" s="6">
        <f t="shared" si="5"/>
        <v>0</v>
      </c>
      <c r="U28" s="9">
        <f t="shared" si="6"/>
        <v>0</v>
      </c>
      <c r="V28" s="10">
        <f t="shared" si="7"/>
        <v>0</v>
      </c>
      <c r="W28" s="11"/>
      <c r="X28" s="12" t="str">
        <f>Summary!$B$4</f>
        <v>TD Ameritrade</v>
      </c>
      <c r="Z28" s="17"/>
      <c r="AA28" s="25"/>
    </row>
    <row r="29" spans="1:27" ht="15.75" customHeight="1" x14ac:dyDescent="0.2">
      <c r="A29" s="4"/>
      <c r="B29" s="22"/>
      <c r="C29" s="22"/>
      <c r="D29" s="4"/>
      <c r="E29" s="4"/>
      <c r="F29" s="4"/>
      <c r="G29" s="6">
        <f t="shared" ca="1" si="0"/>
        <v>0</v>
      </c>
      <c r="H29" s="6" t="str">
        <f ca="1">IFERROR(__xludf.DUMMYFUNCTION("if(isblank(A26),,GoogleFinance(A26))"),"")</f>
        <v/>
      </c>
      <c r="I29" s="6">
        <f t="shared" si="1"/>
        <v>0</v>
      </c>
      <c r="J29" s="4"/>
      <c r="K29" s="4"/>
      <c r="L29" s="4"/>
      <c r="M29" s="23">
        <f t="shared" si="2"/>
        <v>0</v>
      </c>
      <c r="N29" s="23">
        <f t="shared" si="3"/>
        <v>0</v>
      </c>
      <c r="O29" s="4"/>
      <c r="P29" s="4"/>
      <c r="Q29" s="4"/>
      <c r="R29" s="5"/>
      <c r="S29" s="8">
        <f t="shared" si="4"/>
        <v>0</v>
      </c>
      <c r="T29" s="6">
        <f t="shared" si="5"/>
        <v>0</v>
      </c>
      <c r="U29" s="9">
        <f t="shared" si="6"/>
        <v>0</v>
      </c>
      <c r="V29" s="10">
        <f t="shared" si="7"/>
        <v>0</v>
      </c>
      <c r="W29" s="11"/>
      <c r="X29" s="12" t="str">
        <f>Summary!$B$4</f>
        <v>TD Ameritrade</v>
      </c>
      <c r="Z29" s="17"/>
      <c r="AA29" s="25"/>
    </row>
    <row r="30" spans="1:27" ht="15.75" customHeight="1" x14ac:dyDescent="0.2">
      <c r="A30" s="4"/>
      <c r="B30" s="22"/>
      <c r="C30" s="22"/>
      <c r="D30" s="4"/>
      <c r="E30" s="4"/>
      <c r="F30" s="4"/>
      <c r="G30" s="6">
        <f t="shared" ca="1" si="0"/>
        <v>0</v>
      </c>
      <c r="H30" s="6" t="str">
        <f ca="1">IFERROR(__xludf.DUMMYFUNCTION("if(isblank(A27),,GoogleFinance(A27))"),"")</f>
        <v/>
      </c>
      <c r="I30" s="6">
        <f t="shared" si="1"/>
        <v>0</v>
      </c>
      <c r="J30" s="4"/>
      <c r="K30" s="4"/>
      <c r="L30" s="4"/>
      <c r="M30" s="23">
        <f t="shared" si="2"/>
        <v>0</v>
      </c>
      <c r="N30" s="23">
        <f t="shared" si="3"/>
        <v>0</v>
      </c>
      <c r="O30" s="4"/>
      <c r="P30" s="4"/>
      <c r="Q30" s="4"/>
      <c r="R30" s="5"/>
      <c r="S30" s="8">
        <f t="shared" si="4"/>
        <v>0</v>
      </c>
      <c r="T30" s="6">
        <f t="shared" si="5"/>
        <v>0</v>
      </c>
      <c r="U30" s="9">
        <f t="shared" si="6"/>
        <v>0</v>
      </c>
      <c r="V30" s="10">
        <f t="shared" si="7"/>
        <v>0</v>
      </c>
      <c r="W30" s="11"/>
      <c r="X30" s="12" t="str">
        <f>Summary!$B$4</f>
        <v>TD Ameritrade</v>
      </c>
      <c r="Z30" s="17"/>
      <c r="AA30" s="25"/>
    </row>
    <row r="31" spans="1:27" ht="15.75" customHeight="1" x14ac:dyDescent="0.2">
      <c r="A31" s="4"/>
      <c r="B31" s="22"/>
      <c r="C31" s="22"/>
      <c r="D31" s="4"/>
      <c r="E31" s="4"/>
      <c r="F31" s="4"/>
      <c r="G31" s="6">
        <f t="shared" ca="1" si="0"/>
        <v>0</v>
      </c>
      <c r="H31" s="6" t="str">
        <f ca="1">IFERROR(__xludf.DUMMYFUNCTION("if(isblank(A28),,GoogleFinance(A28))"),"")</f>
        <v/>
      </c>
      <c r="I31" s="6">
        <f t="shared" si="1"/>
        <v>0</v>
      </c>
      <c r="J31" s="4"/>
      <c r="K31" s="4"/>
      <c r="L31" s="4"/>
      <c r="M31" s="23">
        <f t="shared" si="2"/>
        <v>0</v>
      </c>
      <c r="N31" s="23">
        <f t="shared" si="3"/>
        <v>0</v>
      </c>
      <c r="O31" s="4"/>
      <c r="P31" s="4"/>
      <c r="Q31" s="4"/>
      <c r="R31" s="5"/>
      <c r="S31" s="8">
        <f t="shared" si="4"/>
        <v>0</v>
      </c>
      <c r="T31" s="6">
        <f t="shared" si="5"/>
        <v>0</v>
      </c>
      <c r="U31" s="9">
        <f t="shared" si="6"/>
        <v>0</v>
      </c>
      <c r="V31" s="10">
        <f t="shared" si="7"/>
        <v>0</v>
      </c>
      <c r="W31" s="11"/>
      <c r="X31" s="12" t="str">
        <f>Summary!$B$4</f>
        <v>TD Ameritrade</v>
      </c>
      <c r="Z31" s="17"/>
      <c r="AA31" s="25"/>
    </row>
    <row r="32" spans="1:27" ht="15.75" customHeight="1" x14ac:dyDescent="0.2">
      <c r="A32" s="4"/>
      <c r="B32" s="22"/>
      <c r="C32" s="22"/>
      <c r="D32" s="4"/>
      <c r="E32" s="4"/>
      <c r="F32" s="4"/>
      <c r="G32" s="6">
        <f t="shared" ca="1" si="0"/>
        <v>0</v>
      </c>
      <c r="H32" s="6" t="str">
        <f ca="1">IFERROR(__xludf.DUMMYFUNCTION("if(isblank(A29),,GoogleFinance(A29))"),"")</f>
        <v/>
      </c>
      <c r="I32" s="6">
        <f t="shared" si="1"/>
        <v>0</v>
      </c>
      <c r="J32" s="4"/>
      <c r="K32" s="4"/>
      <c r="L32" s="4"/>
      <c r="M32" s="23">
        <f t="shared" si="2"/>
        <v>0</v>
      </c>
      <c r="N32" s="23">
        <f t="shared" si="3"/>
        <v>0</v>
      </c>
      <c r="O32" s="4"/>
      <c r="P32" s="4"/>
      <c r="Q32" s="4"/>
      <c r="R32" s="5"/>
      <c r="S32" s="8">
        <f t="shared" si="4"/>
        <v>0</v>
      </c>
      <c r="T32" s="6">
        <f t="shared" si="5"/>
        <v>0</v>
      </c>
      <c r="U32" s="9">
        <f t="shared" si="6"/>
        <v>0</v>
      </c>
      <c r="V32" s="10">
        <f t="shared" si="7"/>
        <v>0</v>
      </c>
      <c r="W32" s="11"/>
      <c r="X32" s="12" t="str">
        <f>Summary!$B$4</f>
        <v>TD Ameritrade</v>
      </c>
      <c r="Z32" s="17"/>
      <c r="AA32" s="25"/>
    </row>
    <row r="33" spans="1:27" ht="15.75" customHeight="1" x14ac:dyDescent="0.2">
      <c r="A33" s="4"/>
      <c r="B33" s="22"/>
      <c r="C33" s="22"/>
      <c r="D33" s="4"/>
      <c r="E33" s="4"/>
      <c r="F33" s="4"/>
      <c r="G33" s="6">
        <f t="shared" ca="1" si="0"/>
        <v>0</v>
      </c>
      <c r="H33" s="6" t="str">
        <f ca="1">IFERROR(__xludf.DUMMYFUNCTION("if(isblank(A30),,GoogleFinance(A30))"),"")</f>
        <v/>
      </c>
      <c r="I33" s="6">
        <f t="shared" si="1"/>
        <v>0</v>
      </c>
      <c r="J33" s="4"/>
      <c r="K33" s="4"/>
      <c r="L33" s="4"/>
      <c r="M33" s="23">
        <f t="shared" si="2"/>
        <v>0</v>
      </c>
      <c r="N33" s="23">
        <f t="shared" si="3"/>
        <v>0</v>
      </c>
      <c r="O33" s="4"/>
      <c r="P33" s="4"/>
      <c r="Q33" s="4"/>
      <c r="R33" s="5"/>
      <c r="S33" s="8">
        <f t="shared" si="4"/>
        <v>0</v>
      </c>
      <c r="T33" s="6">
        <f t="shared" si="5"/>
        <v>0</v>
      </c>
      <c r="U33" s="9">
        <f t="shared" si="6"/>
        <v>0</v>
      </c>
      <c r="V33" s="10">
        <f t="shared" si="7"/>
        <v>0</v>
      </c>
      <c r="W33" s="11"/>
      <c r="X33" s="12" t="str">
        <f>Summary!$B$4</f>
        <v>TD Ameritrade</v>
      </c>
      <c r="Z33" s="17"/>
      <c r="AA33" s="25"/>
    </row>
    <row r="34" spans="1:27" ht="15.75" customHeight="1" x14ac:dyDescent="0.2">
      <c r="A34" s="4"/>
      <c r="B34" s="22"/>
      <c r="C34" s="22"/>
      <c r="D34" s="4"/>
      <c r="E34" s="4"/>
      <c r="F34" s="4"/>
      <c r="G34" s="6">
        <f t="shared" ca="1" si="0"/>
        <v>0</v>
      </c>
      <c r="H34" s="6" t="str">
        <f ca="1">IFERROR(__xludf.DUMMYFUNCTION("if(isblank(A31),,GoogleFinance(A31))"),"")</f>
        <v/>
      </c>
      <c r="I34" s="6">
        <f t="shared" si="1"/>
        <v>0</v>
      </c>
      <c r="J34" s="4"/>
      <c r="K34" s="4"/>
      <c r="L34" s="4"/>
      <c r="M34" s="23">
        <f t="shared" si="2"/>
        <v>0</v>
      </c>
      <c r="N34" s="23">
        <f t="shared" si="3"/>
        <v>0</v>
      </c>
      <c r="O34" s="4"/>
      <c r="P34" s="4"/>
      <c r="Q34" s="4"/>
      <c r="R34" s="5"/>
      <c r="S34" s="8">
        <f t="shared" si="4"/>
        <v>0</v>
      </c>
      <c r="T34" s="6">
        <f t="shared" si="5"/>
        <v>0</v>
      </c>
      <c r="U34" s="9">
        <f t="shared" si="6"/>
        <v>0</v>
      </c>
      <c r="V34" s="10">
        <f t="shared" si="7"/>
        <v>0</v>
      </c>
      <c r="W34" s="11"/>
      <c r="X34" s="12" t="str">
        <f>Summary!$B$4</f>
        <v>TD Ameritrade</v>
      </c>
      <c r="Z34" s="17"/>
      <c r="AA34" s="25"/>
    </row>
    <row r="35" spans="1:27" ht="15.75" customHeight="1" x14ac:dyDescent="0.2">
      <c r="A35" s="4"/>
      <c r="B35" s="22"/>
      <c r="C35" s="22"/>
      <c r="D35" s="4"/>
      <c r="E35" s="4"/>
      <c r="F35" s="4"/>
      <c r="G35" s="6">
        <f t="shared" ca="1" si="0"/>
        <v>0</v>
      </c>
      <c r="H35" s="6" t="str">
        <f ca="1">IFERROR(__xludf.DUMMYFUNCTION("if(isblank(A32),,GoogleFinance(A32))"),"")</f>
        <v/>
      </c>
      <c r="I35" s="6">
        <f t="shared" si="1"/>
        <v>0</v>
      </c>
      <c r="J35" s="4"/>
      <c r="K35" s="4"/>
      <c r="L35" s="4"/>
      <c r="M35" s="23">
        <f t="shared" si="2"/>
        <v>0</v>
      </c>
      <c r="N35" s="23">
        <f t="shared" si="3"/>
        <v>0</v>
      </c>
      <c r="O35" s="4"/>
      <c r="P35" s="4"/>
      <c r="Q35" s="4"/>
      <c r="R35" s="5"/>
      <c r="S35" s="8">
        <f t="shared" si="4"/>
        <v>0</v>
      </c>
      <c r="T35" s="6">
        <f t="shared" si="5"/>
        <v>0</v>
      </c>
      <c r="U35" s="9">
        <f t="shared" si="6"/>
        <v>0</v>
      </c>
      <c r="V35" s="10">
        <f t="shared" si="7"/>
        <v>0</v>
      </c>
      <c r="W35" s="11"/>
      <c r="X35" s="12" t="str">
        <f>Summary!$B$4</f>
        <v>TD Ameritrade</v>
      </c>
      <c r="Z35" s="17"/>
      <c r="AA35" s="25"/>
    </row>
    <row r="36" spans="1:27" ht="15.75" customHeight="1" x14ac:dyDescent="0.2">
      <c r="A36" s="4"/>
      <c r="B36" s="22"/>
      <c r="C36" s="22"/>
      <c r="D36" s="4"/>
      <c r="E36" s="4"/>
      <c r="F36" s="4"/>
      <c r="G36" s="6">
        <f t="shared" ca="1" si="0"/>
        <v>0</v>
      </c>
      <c r="H36" s="6" t="str">
        <f ca="1">IFERROR(__xludf.DUMMYFUNCTION("if(isblank(A33),,GoogleFinance(A33))"),"")</f>
        <v/>
      </c>
      <c r="I36" s="6">
        <f t="shared" si="1"/>
        <v>0</v>
      </c>
      <c r="J36" s="4"/>
      <c r="K36" s="4"/>
      <c r="L36" s="4"/>
      <c r="M36" s="23">
        <f t="shared" si="2"/>
        <v>0</v>
      </c>
      <c r="N36" s="23">
        <f t="shared" si="3"/>
        <v>0</v>
      </c>
      <c r="O36" s="4"/>
      <c r="P36" s="4"/>
      <c r="Q36" s="4"/>
      <c r="R36" s="5"/>
      <c r="S36" s="8">
        <f t="shared" si="4"/>
        <v>0</v>
      </c>
      <c r="T36" s="6">
        <f t="shared" si="5"/>
        <v>0</v>
      </c>
      <c r="U36" s="9">
        <f t="shared" si="6"/>
        <v>0</v>
      </c>
      <c r="V36" s="10">
        <f t="shared" si="7"/>
        <v>0</v>
      </c>
      <c r="W36" s="11"/>
      <c r="X36" s="12" t="str">
        <f>Summary!$B$4</f>
        <v>TD Ameritrade</v>
      </c>
      <c r="Z36" s="17"/>
      <c r="AA36" s="25"/>
    </row>
    <row r="37" spans="1:27" ht="15.75" customHeight="1" x14ac:dyDescent="0.2">
      <c r="A37" s="4"/>
      <c r="B37" s="22"/>
      <c r="C37" s="22"/>
      <c r="D37" s="4"/>
      <c r="E37" s="4"/>
      <c r="F37" s="4"/>
      <c r="G37" s="6">
        <f t="shared" ca="1" si="0"/>
        <v>0</v>
      </c>
      <c r="H37" s="6" t="str">
        <f ca="1">IFERROR(__xludf.DUMMYFUNCTION("if(isblank(A34),,GoogleFinance(A34))"),"")</f>
        <v/>
      </c>
      <c r="I37" s="6">
        <f t="shared" si="1"/>
        <v>0</v>
      </c>
      <c r="J37" s="4"/>
      <c r="K37" s="4"/>
      <c r="L37" s="4"/>
      <c r="M37" s="23">
        <f t="shared" si="2"/>
        <v>0</v>
      </c>
      <c r="N37" s="23">
        <f t="shared" si="3"/>
        <v>0</v>
      </c>
      <c r="O37" s="4"/>
      <c r="P37" s="4"/>
      <c r="Q37" s="4"/>
      <c r="R37" s="5"/>
      <c r="S37" s="8">
        <f t="shared" si="4"/>
        <v>0</v>
      </c>
      <c r="T37" s="6">
        <f t="shared" si="5"/>
        <v>0</v>
      </c>
      <c r="U37" s="9">
        <f t="shared" si="6"/>
        <v>0</v>
      </c>
      <c r="V37" s="10">
        <f t="shared" si="7"/>
        <v>0</v>
      </c>
      <c r="W37" s="11"/>
      <c r="X37" s="12" t="str">
        <f>Summary!$B$4</f>
        <v>TD Ameritrade</v>
      </c>
      <c r="Z37" s="17"/>
      <c r="AA37" s="25"/>
    </row>
    <row r="38" spans="1:27" ht="12.75" x14ac:dyDescent="0.2">
      <c r="A38" s="4"/>
      <c r="B38" s="22"/>
      <c r="C38" s="22"/>
      <c r="D38" s="4"/>
      <c r="E38" s="4"/>
      <c r="F38" s="4"/>
      <c r="G38" s="6">
        <f t="shared" ca="1" si="0"/>
        <v>0</v>
      </c>
      <c r="H38" s="6" t="str">
        <f ca="1">IFERROR(__xludf.DUMMYFUNCTION("if(isblank(A35),,GoogleFinance(A35))"),"")</f>
        <v/>
      </c>
      <c r="I38" s="6">
        <f t="shared" si="1"/>
        <v>0</v>
      </c>
      <c r="J38" s="4"/>
      <c r="K38" s="4"/>
      <c r="L38" s="4"/>
      <c r="M38" s="23">
        <f t="shared" si="2"/>
        <v>0</v>
      </c>
      <c r="N38" s="23">
        <f t="shared" si="3"/>
        <v>0</v>
      </c>
      <c r="O38" s="4"/>
      <c r="P38" s="4"/>
      <c r="Q38" s="4"/>
      <c r="R38" s="5"/>
      <c r="S38" s="8">
        <f t="shared" si="4"/>
        <v>0</v>
      </c>
      <c r="T38" s="6">
        <f t="shared" si="5"/>
        <v>0</v>
      </c>
      <c r="U38" s="9">
        <f t="shared" si="6"/>
        <v>0</v>
      </c>
      <c r="V38" s="10">
        <f t="shared" si="7"/>
        <v>0</v>
      </c>
      <c r="W38" s="11"/>
      <c r="X38" s="12" t="str">
        <f>Summary!$B$4</f>
        <v>TD Ameritrade</v>
      </c>
      <c r="Z38" s="17"/>
      <c r="AA38" s="25"/>
    </row>
    <row r="39" spans="1:27" ht="12.75" x14ac:dyDescent="0.2">
      <c r="A39" s="4"/>
      <c r="B39" s="22"/>
      <c r="C39" s="22"/>
      <c r="D39" s="4"/>
      <c r="E39" s="4"/>
      <c r="F39" s="4"/>
      <c r="G39" s="6">
        <f t="shared" ca="1" si="0"/>
        <v>0</v>
      </c>
      <c r="H39" s="6" t="str">
        <f ca="1">IFERROR(__xludf.DUMMYFUNCTION("if(isblank(A36),,GoogleFinance(A36))"),"")</f>
        <v/>
      </c>
      <c r="I39" s="6">
        <f t="shared" si="1"/>
        <v>0</v>
      </c>
      <c r="J39" s="4"/>
      <c r="K39" s="4"/>
      <c r="L39" s="4"/>
      <c r="M39" s="23">
        <f t="shared" si="2"/>
        <v>0</v>
      </c>
      <c r="N39" s="23">
        <f t="shared" si="3"/>
        <v>0</v>
      </c>
      <c r="O39" s="4"/>
      <c r="P39" s="4"/>
      <c r="Q39" s="4"/>
      <c r="R39" s="5"/>
      <c r="S39" s="8">
        <f t="shared" si="4"/>
        <v>0</v>
      </c>
      <c r="T39" s="6">
        <f t="shared" si="5"/>
        <v>0</v>
      </c>
      <c r="U39" s="9">
        <f t="shared" si="6"/>
        <v>0</v>
      </c>
      <c r="V39" s="10">
        <f t="shared" si="7"/>
        <v>0</v>
      </c>
      <c r="W39" s="11"/>
      <c r="X39" s="12" t="str">
        <f>Summary!$B$4</f>
        <v>TD Ameritrade</v>
      </c>
      <c r="Z39" s="17"/>
      <c r="AA39" s="25"/>
    </row>
    <row r="40" spans="1:27" ht="12.75" x14ac:dyDescent="0.2">
      <c r="A40" s="4"/>
      <c r="B40" s="22"/>
      <c r="C40" s="22"/>
      <c r="D40" s="4"/>
      <c r="E40" s="4"/>
      <c r="F40" s="4"/>
      <c r="G40" s="6">
        <f t="shared" ca="1" si="0"/>
        <v>0</v>
      </c>
      <c r="H40" s="6" t="str">
        <f ca="1">IFERROR(__xludf.DUMMYFUNCTION("if(isblank(A37),,GoogleFinance(A37))"),"")</f>
        <v/>
      </c>
      <c r="I40" s="6">
        <f t="shared" si="1"/>
        <v>0</v>
      </c>
      <c r="J40" s="4"/>
      <c r="K40" s="4"/>
      <c r="L40" s="4"/>
      <c r="M40" s="23">
        <f t="shared" si="2"/>
        <v>0</v>
      </c>
      <c r="N40" s="23">
        <f t="shared" si="3"/>
        <v>0</v>
      </c>
      <c r="O40" s="4"/>
      <c r="P40" s="4"/>
      <c r="Q40" s="4"/>
      <c r="R40" s="5"/>
      <c r="S40" s="8">
        <f t="shared" si="4"/>
        <v>0</v>
      </c>
      <c r="T40" s="6">
        <f t="shared" si="5"/>
        <v>0</v>
      </c>
      <c r="U40" s="9">
        <f t="shared" si="6"/>
        <v>0</v>
      </c>
      <c r="V40" s="10">
        <f t="shared" si="7"/>
        <v>0</v>
      </c>
      <c r="W40" s="11"/>
      <c r="X40" s="12" t="str">
        <f>Summary!$B$4</f>
        <v>TD Ameritrade</v>
      </c>
      <c r="Z40" s="17"/>
      <c r="AA40" s="25"/>
    </row>
    <row r="41" spans="1:27" ht="12.75" x14ac:dyDescent="0.2">
      <c r="A41" s="4"/>
      <c r="B41" s="22"/>
      <c r="C41" s="22"/>
      <c r="D41" s="4"/>
      <c r="E41" s="4"/>
      <c r="F41" s="4"/>
      <c r="G41" s="6">
        <f t="shared" ca="1" si="0"/>
        <v>0</v>
      </c>
      <c r="H41" s="6" t="str">
        <f ca="1">IFERROR(__xludf.DUMMYFUNCTION("if(isblank(A38),,GoogleFinance(A38))"),"")</f>
        <v/>
      </c>
      <c r="I41" s="6">
        <f t="shared" si="1"/>
        <v>0</v>
      </c>
      <c r="J41" s="4"/>
      <c r="K41" s="4"/>
      <c r="L41" s="4"/>
      <c r="M41" s="23">
        <f t="shared" si="2"/>
        <v>0</v>
      </c>
      <c r="N41" s="23">
        <f t="shared" si="3"/>
        <v>0</v>
      </c>
      <c r="O41" s="4"/>
      <c r="P41" s="4"/>
      <c r="Q41" s="4"/>
      <c r="R41" s="5"/>
      <c r="S41" s="8">
        <f t="shared" si="4"/>
        <v>0</v>
      </c>
      <c r="T41" s="6">
        <f t="shared" si="5"/>
        <v>0</v>
      </c>
      <c r="U41" s="9">
        <f t="shared" si="6"/>
        <v>0</v>
      </c>
      <c r="V41" s="10">
        <f t="shared" si="7"/>
        <v>0</v>
      </c>
      <c r="W41" s="11"/>
      <c r="X41" s="12" t="str">
        <f>Summary!$B$4</f>
        <v>TD Ameritrade</v>
      </c>
      <c r="Z41" s="17"/>
      <c r="AA41" s="25"/>
    </row>
    <row r="42" spans="1:27" ht="12.75" x14ac:dyDescent="0.2">
      <c r="A42" s="4"/>
      <c r="B42" s="22"/>
      <c r="C42" s="22"/>
      <c r="D42" s="4"/>
      <c r="E42" s="4"/>
      <c r="F42" s="4"/>
      <c r="G42" s="6">
        <f t="shared" ca="1" si="0"/>
        <v>0</v>
      </c>
      <c r="H42" s="6" t="str">
        <f ca="1">IFERROR(__xludf.DUMMYFUNCTION("if(isblank(A39),,GoogleFinance(A39))"),"")</f>
        <v/>
      </c>
      <c r="I42" s="6">
        <f t="shared" si="1"/>
        <v>0</v>
      </c>
      <c r="J42" s="4"/>
      <c r="K42" s="4"/>
      <c r="L42" s="4"/>
      <c r="M42" s="23">
        <f t="shared" si="2"/>
        <v>0</v>
      </c>
      <c r="N42" s="23">
        <f t="shared" si="3"/>
        <v>0</v>
      </c>
      <c r="O42" s="4"/>
      <c r="P42" s="4"/>
      <c r="Q42" s="4"/>
      <c r="R42" s="5"/>
      <c r="S42" s="8">
        <f t="shared" si="4"/>
        <v>0</v>
      </c>
      <c r="T42" s="6">
        <f t="shared" si="5"/>
        <v>0</v>
      </c>
      <c r="U42" s="9">
        <f t="shared" si="6"/>
        <v>0</v>
      </c>
      <c r="V42" s="10">
        <f t="shared" si="7"/>
        <v>0</v>
      </c>
      <c r="W42" s="11"/>
      <c r="X42" s="12" t="str">
        <f>Summary!$B$4</f>
        <v>TD Ameritrade</v>
      </c>
      <c r="Z42" s="17"/>
      <c r="AA42" s="25"/>
    </row>
    <row r="43" spans="1:27" ht="12.75" x14ac:dyDescent="0.2">
      <c r="A43" s="4"/>
      <c r="B43" s="22"/>
      <c r="C43" s="22"/>
      <c r="D43" s="4"/>
      <c r="E43" s="4"/>
      <c r="F43" s="4"/>
      <c r="G43" s="6">
        <f t="shared" ca="1" si="0"/>
        <v>0</v>
      </c>
      <c r="H43" s="6" t="str">
        <f ca="1">IFERROR(__xludf.DUMMYFUNCTION("if(isblank(A40),,GoogleFinance(A40))"),"")</f>
        <v/>
      </c>
      <c r="I43" s="6">
        <f t="shared" si="1"/>
        <v>0</v>
      </c>
      <c r="J43" s="4"/>
      <c r="K43" s="4"/>
      <c r="L43" s="4"/>
      <c r="M43" s="23">
        <f t="shared" si="2"/>
        <v>0</v>
      </c>
      <c r="N43" s="23">
        <f t="shared" si="3"/>
        <v>0</v>
      </c>
      <c r="O43" s="4"/>
      <c r="P43" s="4"/>
      <c r="Q43" s="4"/>
      <c r="R43" s="5"/>
      <c r="S43" s="8">
        <f t="shared" si="4"/>
        <v>0</v>
      </c>
      <c r="T43" s="6">
        <f t="shared" si="5"/>
        <v>0</v>
      </c>
      <c r="U43" s="9">
        <f t="shared" si="6"/>
        <v>0</v>
      </c>
      <c r="V43" s="10">
        <f t="shared" si="7"/>
        <v>0</v>
      </c>
      <c r="W43" s="11"/>
      <c r="X43" s="12" t="str">
        <f>Summary!$B$4</f>
        <v>TD Ameritrade</v>
      </c>
      <c r="Z43" s="17"/>
      <c r="AA43" s="17"/>
    </row>
    <row r="44" spans="1:27" ht="12.75" x14ac:dyDescent="0.2">
      <c r="A44" s="4"/>
      <c r="B44" s="22"/>
      <c r="C44" s="22"/>
      <c r="D44" s="4"/>
      <c r="E44" s="4"/>
      <c r="F44" s="4"/>
      <c r="G44" s="6">
        <f t="shared" ca="1" si="0"/>
        <v>0</v>
      </c>
      <c r="H44" s="6" t="str">
        <f ca="1">IFERROR(__xludf.DUMMYFUNCTION("if(isblank(A41),,GoogleFinance(A41))"),"")</f>
        <v/>
      </c>
      <c r="I44" s="6">
        <f t="shared" si="1"/>
        <v>0</v>
      </c>
      <c r="J44" s="4"/>
      <c r="K44" s="4"/>
      <c r="L44" s="4"/>
      <c r="M44" s="23">
        <f t="shared" si="2"/>
        <v>0</v>
      </c>
      <c r="N44" s="23">
        <f t="shared" si="3"/>
        <v>0</v>
      </c>
      <c r="O44" s="4"/>
      <c r="P44" s="4"/>
      <c r="Q44" s="4"/>
      <c r="R44" s="5"/>
      <c r="S44" s="8">
        <f t="shared" si="4"/>
        <v>0</v>
      </c>
      <c r="T44" s="6">
        <f t="shared" si="5"/>
        <v>0</v>
      </c>
      <c r="U44" s="9">
        <f t="shared" si="6"/>
        <v>0</v>
      </c>
      <c r="V44" s="10">
        <f t="shared" si="7"/>
        <v>0</v>
      </c>
      <c r="W44" s="11"/>
      <c r="X44" s="12" t="str">
        <f>Summary!$B$4</f>
        <v>TD Ameritrade</v>
      </c>
      <c r="Z44" s="17"/>
      <c r="AA44" s="17"/>
    </row>
    <row r="45" spans="1:27" ht="12.75" x14ac:dyDescent="0.2">
      <c r="A45" s="4"/>
      <c r="B45" s="22"/>
      <c r="C45" s="22"/>
      <c r="D45" s="4"/>
      <c r="E45" s="4"/>
      <c r="F45" s="4"/>
      <c r="G45" s="6">
        <f t="shared" ca="1" si="0"/>
        <v>0</v>
      </c>
      <c r="H45" s="6" t="str">
        <f ca="1">IFERROR(__xludf.DUMMYFUNCTION("if(isblank(A42),,GoogleFinance(A42))"),"")</f>
        <v/>
      </c>
      <c r="I45" s="6">
        <f t="shared" si="1"/>
        <v>0</v>
      </c>
      <c r="J45" s="4"/>
      <c r="K45" s="4"/>
      <c r="L45" s="4"/>
      <c r="M45" s="23">
        <f t="shared" si="2"/>
        <v>0</v>
      </c>
      <c r="N45" s="23">
        <f t="shared" si="3"/>
        <v>0</v>
      </c>
      <c r="O45" s="4"/>
      <c r="P45" s="4"/>
      <c r="Q45" s="4"/>
      <c r="R45" s="5"/>
      <c r="S45" s="8">
        <f t="shared" si="4"/>
        <v>0</v>
      </c>
      <c r="T45" s="6">
        <f t="shared" si="5"/>
        <v>0</v>
      </c>
      <c r="U45" s="9">
        <f t="shared" si="6"/>
        <v>0</v>
      </c>
      <c r="V45" s="10">
        <f t="shared" si="7"/>
        <v>0</v>
      </c>
      <c r="W45" s="11"/>
      <c r="X45" s="12" t="str">
        <f>Summary!$B$4</f>
        <v>TD Ameritrade</v>
      </c>
      <c r="Z45" s="17"/>
      <c r="AA45" s="17"/>
    </row>
    <row r="46" spans="1:27" ht="12.75" x14ac:dyDescent="0.2">
      <c r="A46" s="4"/>
      <c r="B46" s="22"/>
      <c r="C46" s="22"/>
      <c r="D46" s="4"/>
      <c r="E46" s="4"/>
      <c r="F46" s="4"/>
      <c r="G46" s="6">
        <f t="shared" ca="1" si="0"/>
        <v>0</v>
      </c>
      <c r="H46" s="6" t="str">
        <f ca="1">IFERROR(__xludf.DUMMYFUNCTION("if(isblank(A43),,GoogleFinance(A43))"),"")</f>
        <v/>
      </c>
      <c r="I46" s="6">
        <f t="shared" si="1"/>
        <v>0</v>
      </c>
      <c r="J46" s="4"/>
      <c r="K46" s="4"/>
      <c r="L46" s="4"/>
      <c r="M46" s="23">
        <f t="shared" si="2"/>
        <v>0</v>
      </c>
      <c r="N46" s="23">
        <f t="shared" si="3"/>
        <v>0</v>
      </c>
      <c r="O46" s="4"/>
      <c r="P46" s="4"/>
      <c r="Q46" s="4"/>
      <c r="R46" s="5"/>
      <c r="S46" s="8">
        <f t="shared" si="4"/>
        <v>0</v>
      </c>
      <c r="T46" s="6">
        <f t="shared" si="5"/>
        <v>0</v>
      </c>
      <c r="U46" s="9">
        <f t="shared" si="6"/>
        <v>0</v>
      </c>
      <c r="V46" s="10">
        <f t="shared" si="7"/>
        <v>0</v>
      </c>
      <c r="W46" s="11"/>
      <c r="X46" s="12" t="str">
        <f>Summary!$B$4</f>
        <v>TD Ameritrade</v>
      </c>
      <c r="Z46" s="17"/>
      <c r="AA46" s="17"/>
    </row>
    <row r="47" spans="1:27" ht="12.75" x14ac:dyDescent="0.2">
      <c r="A47" s="4"/>
      <c r="B47" s="22"/>
      <c r="C47" s="22"/>
      <c r="D47" s="4"/>
      <c r="E47" s="4"/>
      <c r="F47" s="4"/>
      <c r="G47" s="6">
        <f t="shared" ca="1" si="0"/>
        <v>0</v>
      </c>
      <c r="H47" s="6" t="str">
        <f ca="1">IFERROR(__xludf.DUMMYFUNCTION("if(isblank(A44),,GoogleFinance(A44))"),"")</f>
        <v/>
      </c>
      <c r="I47" s="6">
        <f t="shared" si="1"/>
        <v>0</v>
      </c>
      <c r="J47" s="4"/>
      <c r="K47" s="4"/>
      <c r="L47" s="4"/>
      <c r="M47" s="23">
        <f t="shared" si="2"/>
        <v>0</v>
      </c>
      <c r="N47" s="23">
        <f t="shared" si="3"/>
        <v>0</v>
      </c>
      <c r="O47" s="4"/>
      <c r="P47" s="4"/>
      <c r="Q47" s="4"/>
      <c r="R47" s="5"/>
      <c r="S47" s="8">
        <f t="shared" si="4"/>
        <v>0</v>
      </c>
      <c r="T47" s="6">
        <f t="shared" si="5"/>
        <v>0</v>
      </c>
      <c r="U47" s="9">
        <f t="shared" si="6"/>
        <v>0</v>
      </c>
      <c r="V47" s="10">
        <f t="shared" si="7"/>
        <v>0</v>
      </c>
      <c r="W47" s="11"/>
      <c r="X47" s="12" t="str">
        <f>Summary!$B$4</f>
        <v>TD Ameritrade</v>
      </c>
      <c r="Z47" s="17"/>
      <c r="AA47" s="17"/>
    </row>
    <row r="48" spans="1:27" ht="12.75" x14ac:dyDescent="0.2">
      <c r="A48" s="4"/>
      <c r="B48" s="22"/>
      <c r="C48" s="22"/>
      <c r="D48" s="4"/>
      <c r="E48" s="4"/>
      <c r="F48" s="4"/>
      <c r="G48" s="6">
        <f t="shared" ca="1" si="0"/>
        <v>0</v>
      </c>
      <c r="H48" s="6" t="str">
        <f ca="1">IFERROR(__xludf.DUMMYFUNCTION("if(isblank(A45),,GoogleFinance(A45))"),"")</f>
        <v/>
      </c>
      <c r="I48" s="6">
        <f t="shared" si="1"/>
        <v>0</v>
      </c>
      <c r="J48" s="4"/>
      <c r="K48" s="4"/>
      <c r="L48" s="4"/>
      <c r="M48" s="23">
        <f t="shared" si="2"/>
        <v>0</v>
      </c>
      <c r="N48" s="23">
        <f t="shared" si="3"/>
        <v>0</v>
      </c>
      <c r="O48" s="4"/>
      <c r="P48" s="4"/>
      <c r="Q48" s="4"/>
      <c r="R48" s="5"/>
      <c r="S48" s="8">
        <f t="shared" si="4"/>
        <v>0</v>
      </c>
      <c r="T48" s="6">
        <f t="shared" si="5"/>
        <v>0</v>
      </c>
      <c r="U48" s="9">
        <f t="shared" si="6"/>
        <v>0</v>
      </c>
      <c r="V48" s="10">
        <f t="shared" si="7"/>
        <v>0</v>
      </c>
      <c r="W48" s="11"/>
      <c r="X48" s="12" t="str">
        <f>Summary!$B$4</f>
        <v>TD Ameritrade</v>
      </c>
      <c r="Z48" s="17"/>
      <c r="AA48" s="17"/>
    </row>
    <row r="49" spans="1:27" ht="12.75" x14ac:dyDescent="0.2">
      <c r="A49" s="4"/>
      <c r="B49" s="22"/>
      <c r="C49" s="22"/>
      <c r="D49" s="4"/>
      <c r="E49" s="4"/>
      <c r="F49" s="4"/>
      <c r="G49" s="6">
        <f t="shared" ca="1" si="0"/>
        <v>0</v>
      </c>
      <c r="H49" s="6" t="str">
        <f ca="1">IFERROR(__xludf.DUMMYFUNCTION("if(isblank(A46),,GoogleFinance(A46))"),"")</f>
        <v/>
      </c>
      <c r="I49" s="6">
        <f t="shared" si="1"/>
        <v>0</v>
      </c>
      <c r="J49" s="4"/>
      <c r="K49" s="4"/>
      <c r="L49" s="4"/>
      <c r="M49" s="23">
        <f t="shared" si="2"/>
        <v>0</v>
      </c>
      <c r="N49" s="23">
        <f t="shared" si="3"/>
        <v>0</v>
      </c>
      <c r="O49" s="4"/>
      <c r="P49" s="4"/>
      <c r="Q49" s="4"/>
      <c r="R49" s="5"/>
      <c r="S49" s="8">
        <f t="shared" si="4"/>
        <v>0</v>
      </c>
      <c r="T49" s="6">
        <f t="shared" si="5"/>
        <v>0</v>
      </c>
      <c r="U49" s="9">
        <f t="shared" si="6"/>
        <v>0</v>
      </c>
      <c r="V49" s="10">
        <f t="shared" si="7"/>
        <v>0</v>
      </c>
      <c r="W49" s="11"/>
      <c r="X49" s="12" t="str">
        <f>Summary!$B$4</f>
        <v>TD Ameritrade</v>
      </c>
      <c r="Z49" s="17"/>
      <c r="AA49" s="17"/>
    </row>
    <row r="50" spans="1:27" ht="12.75" x14ac:dyDescent="0.2">
      <c r="A50" s="4"/>
      <c r="B50" s="22"/>
      <c r="C50" s="22"/>
      <c r="D50" s="4"/>
      <c r="E50" s="4"/>
      <c r="F50" s="4"/>
      <c r="G50" s="6">
        <f t="shared" ca="1" si="0"/>
        <v>0</v>
      </c>
      <c r="H50" s="6" t="str">
        <f ca="1">IFERROR(__xludf.DUMMYFUNCTION("if(isblank(A47),,GoogleFinance(A47))"),"")</f>
        <v/>
      </c>
      <c r="I50" s="6">
        <f t="shared" si="1"/>
        <v>0</v>
      </c>
      <c r="J50" s="4"/>
      <c r="K50" s="4"/>
      <c r="L50" s="4"/>
      <c r="M50" s="23">
        <f t="shared" si="2"/>
        <v>0</v>
      </c>
      <c r="N50" s="23">
        <f t="shared" si="3"/>
        <v>0</v>
      </c>
      <c r="O50" s="4"/>
      <c r="P50" s="4"/>
      <c r="Q50" s="4"/>
      <c r="R50" s="5"/>
      <c r="S50" s="8">
        <f t="shared" si="4"/>
        <v>0</v>
      </c>
      <c r="T50" s="6">
        <f t="shared" si="5"/>
        <v>0</v>
      </c>
      <c r="U50" s="9">
        <f t="shared" si="6"/>
        <v>0</v>
      </c>
      <c r="V50" s="10">
        <f t="shared" si="7"/>
        <v>0</v>
      </c>
      <c r="W50" s="11"/>
      <c r="X50" s="12" t="str">
        <f>Summary!$B$4</f>
        <v>TD Ameritrade</v>
      </c>
      <c r="Z50" s="17"/>
      <c r="AA50" s="17"/>
    </row>
    <row r="51" spans="1:27" ht="12.75" x14ac:dyDescent="0.2">
      <c r="A51" s="4"/>
      <c r="B51" s="22"/>
      <c r="C51" s="22"/>
      <c r="D51" s="4"/>
      <c r="E51" s="4"/>
      <c r="F51" s="4"/>
      <c r="G51" s="6">
        <f t="shared" ca="1" si="0"/>
        <v>0</v>
      </c>
      <c r="H51" s="6" t="str">
        <f ca="1">IFERROR(__xludf.DUMMYFUNCTION("if(isblank(A48),,GoogleFinance(A48))"),"")</f>
        <v/>
      </c>
      <c r="I51" s="6">
        <f t="shared" si="1"/>
        <v>0</v>
      </c>
      <c r="J51" s="4"/>
      <c r="K51" s="4"/>
      <c r="L51" s="4"/>
      <c r="M51" s="23">
        <f t="shared" si="2"/>
        <v>0</v>
      </c>
      <c r="N51" s="23">
        <f t="shared" si="3"/>
        <v>0</v>
      </c>
      <c r="O51" s="4"/>
      <c r="P51" s="4"/>
      <c r="Q51" s="4"/>
      <c r="R51" s="5"/>
      <c r="S51" s="8">
        <f t="shared" si="4"/>
        <v>0</v>
      </c>
      <c r="T51" s="6">
        <f t="shared" si="5"/>
        <v>0</v>
      </c>
      <c r="U51" s="9">
        <f t="shared" si="6"/>
        <v>0</v>
      </c>
      <c r="V51" s="10">
        <f t="shared" si="7"/>
        <v>0</v>
      </c>
      <c r="W51" s="11"/>
      <c r="X51" s="12" t="str">
        <f>Summary!$B$4</f>
        <v>TD Ameritrade</v>
      </c>
      <c r="Z51" s="17"/>
      <c r="AA51" s="17"/>
    </row>
    <row r="52" spans="1:27" ht="12.75" x14ac:dyDescent="0.2">
      <c r="A52" s="4"/>
      <c r="B52" s="22"/>
      <c r="C52" s="22"/>
      <c r="D52" s="4"/>
      <c r="E52" s="4"/>
      <c r="F52" s="4"/>
      <c r="G52" s="6">
        <f t="shared" ca="1" si="0"/>
        <v>0</v>
      </c>
      <c r="H52" s="6" t="str">
        <f ca="1">IFERROR(__xludf.DUMMYFUNCTION("if(isblank(A49),,GoogleFinance(A49))"),"")</f>
        <v/>
      </c>
      <c r="I52" s="6">
        <f t="shared" si="1"/>
        <v>0</v>
      </c>
      <c r="J52" s="4"/>
      <c r="K52" s="4"/>
      <c r="L52" s="4"/>
      <c r="M52" s="23">
        <f t="shared" si="2"/>
        <v>0</v>
      </c>
      <c r="N52" s="23">
        <f t="shared" si="3"/>
        <v>0</v>
      </c>
      <c r="O52" s="4"/>
      <c r="P52" s="4"/>
      <c r="Q52" s="4"/>
      <c r="R52" s="5"/>
      <c r="S52" s="8">
        <f t="shared" si="4"/>
        <v>0</v>
      </c>
      <c r="T52" s="6">
        <f t="shared" si="5"/>
        <v>0</v>
      </c>
      <c r="U52" s="9">
        <f t="shared" si="6"/>
        <v>0</v>
      </c>
      <c r="V52" s="10">
        <f t="shared" si="7"/>
        <v>0</v>
      </c>
      <c r="W52" s="11"/>
      <c r="X52" s="12" t="str">
        <f>Summary!$B$4</f>
        <v>TD Ameritrade</v>
      </c>
      <c r="Z52" s="17"/>
      <c r="AA52" s="17"/>
    </row>
    <row r="53" spans="1:27" ht="12.75" x14ac:dyDescent="0.2">
      <c r="A53" s="4"/>
      <c r="B53" s="22"/>
      <c r="C53" s="22"/>
      <c r="D53" s="4"/>
      <c r="E53" s="4"/>
      <c r="F53" s="4"/>
      <c r="G53" s="6">
        <f t="shared" ca="1" si="0"/>
        <v>0</v>
      </c>
      <c r="H53" s="6" t="str">
        <f ca="1">IFERROR(__xludf.DUMMYFUNCTION("if(isblank(A50),,GoogleFinance(A50))"),"")</f>
        <v/>
      </c>
      <c r="I53" s="6">
        <f t="shared" si="1"/>
        <v>0</v>
      </c>
      <c r="J53" s="4"/>
      <c r="K53" s="4"/>
      <c r="L53" s="4"/>
      <c r="M53" s="23">
        <f t="shared" si="2"/>
        <v>0</v>
      </c>
      <c r="N53" s="23">
        <f t="shared" si="3"/>
        <v>0</v>
      </c>
      <c r="O53" s="4"/>
      <c r="P53" s="4"/>
      <c r="Q53" s="4"/>
      <c r="R53" s="5"/>
      <c r="S53" s="8">
        <f t="shared" si="4"/>
        <v>0</v>
      </c>
      <c r="T53" s="6">
        <f t="shared" si="5"/>
        <v>0</v>
      </c>
      <c r="U53" s="9">
        <f t="shared" si="6"/>
        <v>0</v>
      </c>
      <c r="V53" s="10">
        <f t="shared" si="7"/>
        <v>0</v>
      </c>
      <c r="W53" s="11"/>
      <c r="X53" s="12" t="str">
        <f>Summary!$B$4</f>
        <v>TD Ameritrade</v>
      </c>
      <c r="Z53" s="17"/>
      <c r="AA53" s="17"/>
    </row>
    <row r="54" spans="1:27" ht="12.75" x14ac:dyDescent="0.2">
      <c r="A54" s="4"/>
      <c r="B54" s="22"/>
      <c r="C54" s="22"/>
      <c r="D54" s="4"/>
      <c r="E54" s="4"/>
      <c r="F54" s="4"/>
      <c r="G54" s="6">
        <f t="shared" ca="1" si="0"/>
        <v>0</v>
      </c>
      <c r="H54" s="6" t="str">
        <f ca="1">IFERROR(__xludf.DUMMYFUNCTION("if(isblank(A51),,GoogleFinance(A51))"),"")</f>
        <v/>
      </c>
      <c r="I54" s="6">
        <f t="shared" si="1"/>
        <v>0</v>
      </c>
      <c r="J54" s="4"/>
      <c r="K54" s="4"/>
      <c r="L54" s="4"/>
      <c r="M54" s="23">
        <f t="shared" si="2"/>
        <v>0</v>
      </c>
      <c r="N54" s="23">
        <f t="shared" si="3"/>
        <v>0</v>
      </c>
      <c r="O54" s="4"/>
      <c r="P54" s="4"/>
      <c r="Q54" s="4"/>
      <c r="R54" s="5"/>
      <c r="S54" s="8">
        <f t="shared" si="4"/>
        <v>0</v>
      </c>
      <c r="T54" s="6">
        <f t="shared" si="5"/>
        <v>0</v>
      </c>
      <c r="U54" s="9">
        <f t="shared" si="6"/>
        <v>0</v>
      </c>
      <c r="V54" s="10">
        <f t="shared" si="7"/>
        <v>0</v>
      </c>
      <c r="W54" s="11"/>
      <c r="X54" s="12" t="str">
        <f>Summary!$B$4</f>
        <v>TD Ameritrade</v>
      </c>
      <c r="Z54" s="17"/>
      <c r="AA54" s="17"/>
    </row>
    <row r="55" spans="1:27" ht="12.75" x14ac:dyDescent="0.2">
      <c r="A55" s="4"/>
      <c r="B55" s="22"/>
      <c r="C55" s="22"/>
      <c r="D55" s="4"/>
      <c r="E55" s="4"/>
      <c r="F55" s="4"/>
      <c r="G55" s="6">
        <f t="shared" ca="1" si="0"/>
        <v>0</v>
      </c>
      <c r="H55" s="6" t="str">
        <f ca="1">IFERROR(__xludf.DUMMYFUNCTION("if(isblank(A52),,GoogleFinance(A52))"),"")</f>
        <v/>
      </c>
      <c r="I55" s="6">
        <f t="shared" si="1"/>
        <v>0</v>
      </c>
      <c r="J55" s="4"/>
      <c r="K55" s="4"/>
      <c r="L55" s="4"/>
      <c r="M55" s="23">
        <f t="shared" si="2"/>
        <v>0</v>
      </c>
      <c r="N55" s="23">
        <f t="shared" si="3"/>
        <v>0</v>
      </c>
      <c r="O55" s="4"/>
      <c r="P55" s="4"/>
      <c r="Q55" s="4"/>
      <c r="R55" s="5"/>
      <c r="S55" s="8">
        <f t="shared" si="4"/>
        <v>0</v>
      </c>
      <c r="T55" s="6">
        <f t="shared" si="5"/>
        <v>0</v>
      </c>
      <c r="U55" s="9">
        <f t="shared" si="6"/>
        <v>0</v>
      </c>
      <c r="V55" s="10">
        <f t="shared" si="7"/>
        <v>0</v>
      </c>
      <c r="W55" s="11"/>
      <c r="X55" s="12" t="str">
        <f>Summary!$B$4</f>
        <v>TD Ameritrade</v>
      </c>
      <c r="Z55" s="17"/>
      <c r="AA55" s="17"/>
    </row>
    <row r="56" spans="1:27" ht="12.75" x14ac:dyDescent="0.2">
      <c r="A56" s="4"/>
      <c r="B56" s="22"/>
      <c r="C56" s="22"/>
      <c r="D56" s="4"/>
      <c r="E56" s="4"/>
      <c r="F56" s="4"/>
      <c r="G56" s="6">
        <f t="shared" ca="1" si="0"/>
        <v>0</v>
      </c>
      <c r="H56" s="6" t="str">
        <f ca="1">IFERROR(__xludf.DUMMYFUNCTION("if(isblank(A53),,GoogleFinance(A53))"),"")</f>
        <v/>
      </c>
      <c r="I56" s="6">
        <f t="shared" si="1"/>
        <v>0</v>
      </c>
      <c r="J56" s="4"/>
      <c r="K56" s="4"/>
      <c r="L56" s="4"/>
      <c r="M56" s="23">
        <f t="shared" si="2"/>
        <v>0</v>
      </c>
      <c r="N56" s="23">
        <f t="shared" si="3"/>
        <v>0</v>
      </c>
      <c r="O56" s="4"/>
      <c r="P56" s="4"/>
      <c r="Q56" s="4"/>
      <c r="R56" s="5"/>
      <c r="S56" s="8">
        <f t="shared" si="4"/>
        <v>0</v>
      </c>
      <c r="T56" s="6">
        <f t="shared" si="5"/>
        <v>0</v>
      </c>
      <c r="U56" s="9">
        <f t="shared" si="6"/>
        <v>0</v>
      </c>
      <c r="V56" s="10">
        <f t="shared" si="7"/>
        <v>0</v>
      </c>
      <c r="W56" s="11"/>
      <c r="X56" s="12" t="str">
        <f>Summary!$B$4</f>
        <v>TD Ameritrade</v>
      </c>
      <c r="Z56" s="17"/>
      <c r="AA56" s="17"/>
    </row>
    <row r="57" spans="1:27" ht="12.75" x14ac:dyDescent="0.2">
      <c r="A57" s="4"/>
      <c r="B57" s="22"/>
      <c r="C57" s="22"/>
      <c r="D57" s="4"/>
      <c r="E57" s="4"/>
      <c r="F57" s="4"/>
      <c r="G57" s="6">
        <f t="shared" ca="1" si="0"/>
        <v>0</v>
      </c>
      <c r="H57" s="6" t="str">
        <f ca="1">IFERROR(__xludf.DUMMYFUNCTION("if(isblank(A54),,GoogleFinance(A54))"),"")</f>
        <v/>
      </c>
      <c r="I57" s="6">
        <f t="shared" si="1"/>
        <v>0</v>
      </c>
      <c r="J57" s="4"/>
      <c r="K57" s="4"/>
      <c r="L57" s="4"/>
      <c r="M57" s="23">
        <f t="shared" si="2"/>
        <v>0</v>
      </c>
      <c r="N57" s="23">
        <f t="shared" si="3"/>
        <v>0</v>
      </c>
      <c r="O57" s="4"/>
      <c r="P57" s="4"/>
      <c r="Q57" s="4"/>
      <c r="R57" s="5"/>
      <c r="S57" s="8">
        <f t="shared" si="4"/>
        <v>0</v>
      </c>
      <c r="T57" s="6">
        <f t="shared" si="5"/>
        <v>0</v>
      </c>
      <c r="U57" s="9">
        <f t="shared" si="6"/>
        <v>0</v>
      </c>
      <c r="V57" s="10">
        <f t="shared" si="7"/>
        <v>0</v>
      </c>
      <c r="W57" s="11"/>
      <c r="X57" s="12" t="str">
        <f>Summary!$B$4</f>
        <v>TD Ameritrade</v>
      </c>
      <c r="Z57" s="17"/>
      <c r="AA57" s="17"/>
    </row>
    <row r="58" spans="1:27" ht="12.75" x14ac:dyDescent="0.2">
      <c r="A58" s="4"/>
      <c r="B58" s="22"/>
      <c r="C58" s="22"/>
      <c r="D58" s="4"/>
      <c r="E58" s="4"/>
      <c r="F58" s="4"/>
      <c r="G58" s="6">
        <f t="shared" ca="1" si="0"/>
        <v>0</v>
      </c>
      <c r="H58" s="6" t="str">
        <f ca="1">IFERROR(__xludf.DUMMYFUNCTION("if(isblank(A55),,GoogleFinance(A55))"),"")</f>
        <v/>
      </c>
      <c r="I58" s="6">
        <f t="shared" si="1"/>
        <v>0</v>
      </c>
      <c r="J58" s="4"/>
      <c r="K58" s="4"/>
      <c r="L58" s="4"/>
      <c r="M58" s="23">
        <f t="shared" si="2"/>
        <v>0</v>
      </c>
      <c r="N58" s="23">
        <f t="shared" si="3"/>
        <v>0</v>
      </c>
      <c r="O58" s="4"/>
      <c r="P58" s="4"/>
      <c r="Q58" s="4"/>
      <c r="R58" s="5"/>
      <c r="S58" s="8">
        <f t="shared" si="4"/>
        <v>0</v>
      </c>
      <c r="T58" s="6">
        <f t="shared" si="5"/>
        <v>0</v>
      </c>
      <c r="U58" s="9">
        <f t="shared" si="6"/>
        <v>0</v>
      </c>
      <c r="V58" s="10">
        <f t="shared" si="7"/>
        <v>0</v>
      </c>
      <c r="W58" s="11"/>
      <c r="X58" s="12" t="str">
        <f>Summary!$B$4</f>
        <v>TD Ameritrade</v>
      </c>
      <c r="Z58" s="17"/>
      <c r="AA58" s="17"/>
    </row>
    <row r="59" spans="1:27" ht="12.75" x14ac:dyDescent="0.2">
      <c r="A59" s="4"/>
      <c r="B59" s="22"/>
      <c r="C59" s="22"/>
      <c r="D59" s="4"/>
      <c r="E59" s="4"/>
      <c r="F59" s="4"/>
      <c r="G59" s="6">
        <f t="shared" ca="1" si="0"/>
        <v>0</v>
      </c>
      <c r="H59" s="6" t="str">
        <f ca="1">IFERROR(__xludf.DUMMYFUNCTION("if(isblank(A56),,GoogleFinance(A56))"),"")</f>
        <v/>
      </c>
      <c r="I59" s="6">
        <f t="shared" si="1"/>
        <v>0</v>
      </c>
      <c r="J59" s="4"/>
      <c r="K59" s="4"/>
      <c r="L59" s="4"/>
      <c r="M59" s="23">
        <f t="shared" si="2"/>
        <v>0</v>
      </c>
      <c r="N59" s="23">
        <f t="shared" si="3"/>
        <v>0</v>
      </c>
      <c r="O59" s="4"/>
      <c r="P59" s="4"/>
      <c r="Q59" s="4"/>
      <c r="R59" s="5"/>
      <c r="S59" s="8">
        <f t="shared" si="4"/>
        <v>0</v>
      </c>
      <c r="T59" s="6">
        <f t="shared" si="5"/>
        <v>0</v>
      </c>
      <c r="U59" s="9">
        <f t="shared" si="6"/>
        <v>0</v>
      </c>
      <c r="V59" s="10">
        <f t="shared" si="7"/>
        <v>0</v>
      </c>
      <c r="W59" s="11"/>
      <c r="X59" s="12" t="str">
        <f>Summary!$B$4</f>
        <v>TD Ameritrade</v>
      </c>
      <c r="Z59" s="17"/>
      <c r="AA59" s="17"/>
    </row>
    <row r="60" spans="1:27" ht="12.75" x14ac:dyDescent="0.2">
      <c r="A60" s="4"/>
      <c r="B60" s="22"/>
      <c r="C60" s="22"/>
      <c r="D60" s="4"/>
      <c r="E60" s="4"/>
      <c r="F60" s="4"/>
      <c r="G60" s="6">
        <f t="shared" ca="1" si="0"/>
        <v>0</v>
      </c>
      <c r="H60" s="6" t="str">
        <f ca="1">IFERROR(__xludf.DUMMYFUNCTION("if(isblank(A57),,GoogleFinance(A57))"),"")</f>
        <v/>
      </c>
      <c r="I60" s="6">
        <f t="shared" si="1"/>
        <v>0</v>
      </c>
      <c r="J60" s="4"/>
      <c r="K60" s="4"/>
      <c r="L60" s="4"/>
      <c r="M60" s="23">
        <f t="shared" si="2"/>
        <v>0</v>
      </c>
      <c r="N60" s="23">
        <f t="shared" si="3"/>
        <v>0</v>
      </c>
      <c r="O60" s="4"/>
      <c r="P60" s="4"/>
      <c r="Q60" s="4"/>
      <c r="R60" s="5"/>
      <c r="S60" s="8">
        <f t="shared" si="4"/>
        <v>0</v>
      </c>
      <c r="T60" s="6">
        <f t="shared" si="5"/>
        <v>0</v>
      </c>
      <c r="U60" s="9">
        <f t="shared" si="6"/>
        <v>0</v>
      </c>
      <c r="V60" s="10">
        <f t="shared" si="7"/>
        <v>0</v>
      </c>
      <c r="W60" s="11"/>
      <c r="X60" s="12" t="str">
        <f>Summary!$B$4</f>
        <v>TD Ameritrade</v>
      </c>
      <c r="Z60" s="17"/>
      <c r="AA60" s="17"/>
    </row>
    <row r="61" spans="1:27" ht="12.75" x14ac:dyDescent="0.2">
      <c r="A61" s="4"/>
      <c r="B61" s="22"/>
      <c r="C61" s="22"/>
      <c r="D61" s="4"/>
      <c r="E61" s="4"/>
      <c r="F61" s="4"/>
      <c r="G61" s="6">
        <f t="shared" ca="1" si="0"/>
        <v>0</v>
      </c>
      <c r="H61" s="6" t="str">
        <f ca="1">IFERROR(__xludf.DUMMYFUNCTION("if(isblank(A58),,GoogleFinance(A58))"),"")</f>
        <v/>
      </c>
      <c r="I61" s="6">
        <f t="shared" si="1"/>
        <v>0</v>
      </c>
      <c r="J61" s="4"/>
      <c r="K61" s="4"/>
      <c r="L61" s="4"/>
      <c r="M61" s="23">
        <f t="shared" si="2"/>
        <v>0</v>
      </c>
      <c r="N61" s="23">
        <f t="shared" si="3"/>
        <v>0</v>
      </c>
      <c r="O61" s="4"/>
      <c r="P61" s="4"/>
      <c r="Q61" s="4"/>
      <c r="R61" s="5"/>
      <c r="S61" s="8">
        <f t="shared" si="4"/>
        <v>0</v>
      </c>
      <c r="T61" s="6">
        <f t="shared" si="5"/>
        <v>0</v>
      </c>
      <c r="U61" s="9">
        <f t="shared" si="6"/>
        <v>0</v>
      </c>
      <c r="V61" s="10">
        <f t="shared" si="7"/>
        <v>0</v>
      </c>
      <c r="W61" s="11"/>
      <c r="X61" s="12" t="str">
        <f>Summary!$B$4</f>
        <v>TD Ameritrade</v>
      </c>
      <c r="Z61" s="17"/>
      <c r="AA61" s="17"/>
    </row>
    <row r="62" spans="1:27" ht="12.75" x14ac:dyDescent="0.2">
      <c r="A62" s="4"/>
      <c r="B62" s="22"/>
      <c r="C62" s="22"/>
      <c r="D62" s="4"/>
      <c r="E62" s="4"/>
      <c r="F62" s="4"/>
      <c r="G62" s="6">
        <f t="shared" ca="1" si="0"/>
        <v>0</v>
      </c>
      <c r="H62" s="6" t="str">
        <f ca="1">IFERROR(__xludf.DUMMYFUNCTION("if(isblank(A59),,GoogleFinance(A59))"),"")</f>
        <v/>
      </c>
      <c r="I62" s="6">
        <f t="shared" si="1"/>
        <v>0</v>
      </c>
      <c r="J62" s="4"/>
      <c r="K62" s="4"/>
      <c r="L62" s="4"/>
      <c r="M62" s="23">
        <f t="shared" si="2"/>
        <v>0</v>
      </c>
      <c r="N62" s="23">
        <f t="shared" si="3"/>
        <v>0</v>
      </c>
      <c r="O62" s="4"/>
      <c r="P62" s="4"/>
      <c r="Q62" s="4"/>
      <c r="R62" s="5"/>
      <c r="S62" s="8">
        <f t="shared" si="4"/>
        <v>0</v>
      </c>
      <c r="T62" s="6">
        <f t="shared" si="5"/>
        <v>0</v>
      </c>
      <c r="U62" s="9">
        <f t="shared" si="6"/>
        <v>0</v>
      </c>
      <c r="V62" s="10">
        <f t="shared" si="7"/>
        <v>0</v>
      </c>
      <c r="W62" s="11"/>
      <c r="X62" s="12" t="str">
        <f>Summary!$B$4</f>
        <v>TD Ameritrade</v>
      </c>
      <c r="Z62" s="17"/>
      <c r="AA62" s="17"/>
    </row>
    <row r="63" spans="1:27" ht="12.75" x14ac:dyDescent="0.2">
      <c r="A63" s="4"/>
      <c r="B63" s="22"/>
      <c r="C63" s="22"/>
      <c r="D63" s="4"/>
      <c r="E63" s="4"/>
      <c r="F63" s="4"/>
      <c r="G63" s="6">
        <f t="shared" ca="1" si="0"/>
        <v>0</v>
      </c>
      <c r="H63" s="6" t="str">
        <f ca="1">IFERROR(__xludf.DUMMYFUNCTION("if(isblank(A60),,GoogleFinance(A60))"),"")</f>
        <v/>
      </c>
      <c r="I63" s="6">
        <f t="shared" si="1"/>
        <v>0</v>
      </c>
      <c r="J63" s="4"/>
      <c r="K63" s="4"/>
      <c r="L63" s="4"/>
      <c r="M63" s="23">
        <f t="shared" si="2"/>
        <v>0</v>
      </c>
      <c r="N63" s="23">
        <f t="shared" si="3"/>
        <v>0</v>
      </c>
      <c r="O63" s="4"/>
      <c r="P63" s="4"/>
      <c r="Q63" s="4"/>
      <c r="R63" s="5"/>
      <c r="S63" s="8">
        <f t="shared" si="4"/>
        <v>0</v>
      </c>
      <c r="T63" s="6">
        <f t="shared" si="5"/>
        <v>0</v>
      </c>
      <c r="U63" s="9">
        <f t="shared" si="6"/>
        <v>0</v>
      </c>
      <c r="V63" s="10">
        <f t="shared" si="7"/>
        <v>0</v>
      </c>
      <c r="W63" s="11"/>
      <c r="X63" s="12" t="str">
        <f>Summary!$B$4</f>
        <v>TD Ameritrade</v>
      </c>
      <c r="Z63" s="17"/>
      <c r="AA63" s="17"/>
    </row>
    <row r="64" spans="1:27" ht="12.75" x14ac:dyDescent="0.2">
      <c r="A64" s="4"/>
      <c r="B64" s="22"/>
      <c r="C64" s="22"/>
      <c r="D64" s="4"/>
      <c r="E64" s="4"/>
      <c r="F64" s="4"/>
      <c r="G64" s="6">
        <f t="shared" ca="1" si="0"/>
        <v>0</v>
      </c>
      <c r="H64" s="6" t="str">
        <f ca="1">IFERROR(__xludf.DUMMYFUNCTION("if(isblank(A61),,GoogleFinance(A61))"),"")</f>
        <v/>
      </c>
      <c r="I64" s="6">
        <f t="shared" si="1"/>
        <v>0</v>
      </c>
      <c r="J64" s="4"/>
      <c r="K64" s="4"/>
      <c r="L64" s="4"/>
      <c r="M64" s="23">
        <f t="shared" si="2"/>
        <v>0</v>
      </c>
      <c r="N64" s="23">
        <f t="shared" si="3"/>
        <v>0</v>
      </c>
      <c r="O64" s="4"/>
      <c r="P64" s="4"/>
      <c r="Q64" s="4"/>
      <c r="R64" s="5"/>
      <c r="S64" s="8">
        <f t="shared" si="4"/>
        <v>0</v>
      </c>
      <c r="T64" s="6">
        <f t="shared" si="5"/>
        <v>0</v>
      </c>
      <c r="U64" s="9">
        <f t="shared" si="6"/>
        <v>0</v>
      </c>
      <c r="V64" s="10">
        <f t="shared" si="7"/>
        <v>0</v>
      </c>
      <c r="W64" s="11"/>
      <c r="X64" s="12" t="str">
        <f>Summary!$B$4</f>
        <v>TD Ameritrade</v>
      </c>
      <c r="Z64" s="17"/>
      <c r="AA64" s="17"/>
    </row>
    <row r="65" spans="1:27" ht="12.75" x14ac:dyDescent="0.2">
      <c r="A65" s="4"/>
      <c r="B65" s="22"/>
      <c r="C65" s="22"/>
      <c r="D65" s="4"/>
      <c r="E65" s="4"/>
      <c r="F65" s="4"/>
      <c r="G65" s="6">
        <f t="shared" ca="1" si="0"/>
        <v>0</v>
      </c>
      <c r="H65" s="6" t="str">
        <f ca="1">IFERROR(__xludf.DUMMYFUNCTION("if(isblank(A62),,GoogleFinance(A62))"),"")</f>
        <v/>
      </c>
      <c r="I65" s="6">
        <f t="shared" si="1"/>
        <v>0</v>
      </c>
      <c r="J65" s="4"/>
      <c r="K65" s="4"/>
      <c r="L65" s="4"/>
      <c r="M65" s="23">
        <f t="shared" si="2"/>
        <v>0</v>
      </c>
      <c r="N65" s="23">
        <f t="shared" si="3"/>
        <v>0</v>
      </c>
      <c r="O65" s="4"/>
      <c r="P65" s="4"/>
      <c r="Q65" s="4"/>
      <c r="R65" s="5"/>
      <c r="S65" s="8">
        <f t="shared" si="4"/>
        <v>0</v>
      </c>
      <c r="T65" s="6">
        <f t="shared" si="5"/>
        <v>0</v>
      </c>
      <c r="U65" s="9">
        <f t="shared" si="6"/>
        <v>0</v>
      </c>
      <c r="V65" s="10">
        <f t="shared" si="7"/>
        <v>0</v>
      </c>
      <c r="W65" s="11"/>
      <c r="X65" s="12" t="str">
        <f>Summary!$B$4</f>
        <v>TD Ameritrade</v>
      </c>
      <c r="Z65" s="17"/>
      <c r="AA65" s="17"/>
    </row>
    <row r="66" spans="1:27" ht="12.75" x14ac:dyDescent="0.2">
      <c r="A66" s="4"/>
      <c r="B66" s="22"/>
      <c r="C66" s="22"/>
      <c r="D66" s="4"/>
      <c r="E66" s="4"/>
      <c r="F66" s="4"/>
      <c r="G66" s="6">
        <f t="shared" ca="1" si="0"/>
        <v>0</v>
      </c>
      <c r="H66" s="6" t="str">
        <f ca="1">IFERROR(__xludf.DUMMYFUNCTION("if(isblank(A63),,GoogleFinance(A63))"),"")</f>
        <v/>
      </c>
      <c r="I66" s="6">
        <f t="shared" si="1"/>
        <v>0</v>
      </c>
      <c r="J66" s="4"/>
      <c r="K66" s="4"/>
      <c r="L66" s="4"/>
      <c r="M66" s="23">
        <f t="shared" si="2"/>
        <v>0</v>
      </c>
      <c r="N66" s="23">
        <f t="shared" si="3"/>
        <v>0</v>
      </c>
      <c r="O66" s="4"/>
      <c r="P66" s="4"/>
      <c r="Q66" s="4"/>
      <c r="R66" s="5"/>
      <c r="S66" s="8">
        <f t="shared" si="4"/>
        <v>0</v>
      </c>
      <c r="T66" s="6">
        <f t="shared" si="5"/>
        <v>0</v>
      </c>
      <c r="U66" s="9">
        <f t="shared" si="6"/>
        <v>0</v>
      </c>
      <c r="V66" s="10">
        <f t="shared" si="7"/>
        <v>0</v>
      </c>
      <c r="W66" s="11"/>
      <c r="X66" s="12" t="str">
        <f>Summary!$B$4</f>
        <v>TD Ameritrade</v>
      </c>
      <c r="Z66" s="17"/>
      <c r="AA66" s="17"/>
    </row>
    <row r="67" spans="1:27" ht="12.75" x14ac:dyDescent="0.2">
      <c r="A67" s="4"/>
      <c r="B67" s="22"/>
      <c r="C67" s="22"/>
      <c r="D67" s="4"/>
      <c r="E67" s="4"/>
      <c r="F67" s="4"/>
      <c r="G67" s="6">
        <f t="shared" ca="1" si="0"/>
        <v>0</v>
      </c>
      <c r="H67" s="6" t="str">
        <f ca="1">IFERROR(__xludf.DUMMYFUNCTION("if(isblank(A64),,GoogleFinance(A64))"),"")</f>
        <v/>
      </c>
      <c r="I67" s="6">
        <f t="shared" si="1"/>
        <v>0</v>
      </c>
      <c r="J67" s="4"/>
      <c r="K67" s="4"/>
      <c r="L67" s="4"/>
      <c r="M67" s="23">
        <f t="shared" si="2"/>
        <v>0</v>
      </c>
      <c r="N67" s="23">
        <f t="shared" si="3"/>
        <v>0</v>
      </c>
      <c r="O67" s="4"/>
      <c r="P67" s="4"/>
      <c r="Q67" s="4"/>
      <c r="R67" s="5"/>
      <c r="S67" s="8">
        <f t="shared" si="4"/>
        <v>0</v>
      </c>
      <c r="T67" s="6">
        <f t="shared" si="5"/>
        <v>0</v>
      </c>
      <c r="U67" s="9">
        <f t="shared" si="6"/>
        <v>0</v>
      </c>
      <c r="V67" s="10">
        <f t="shared" si="7"/>
        <v>0</v>
      </c>
      <c r="W67" s="11"/>
      <c r="X67" s="12" t="str">
        <f>Summary!$B$4</f>
        <v>TD Ameritrade</v>
      </c>
      <c r="Z67" s="17"/>
      <c r="AA67" s="17"/>
    </row>
    <row r="68" spans="1:27" ht="12.75" x14ac:dyDescent="0.2">
      <c r="A68" s="4"/>
      <c r="B68" s="22"/>
      <c r="C68" s="22"/>
      <c r="D68" s="4"/>
      <c r="E68" s="4"/>
      <c r="F68" s="4"/>
      <c r="G68" s="6">
        <f t="shared" ca="1" si="0"/>
        <v>0</v>
      </c>
      <c r="H68" s="6" t="str">
        <f ca="1">IFERROR(__xludf.DUMMYFUNCTION("if(isblank(A65),,GoogleFinance(A65))"),"")</f>
        <v/>
      </c>
      <c r="I68" s="6">
        <f t="shared" si="1"/>
        <v>0</v>
      </c>
      <c r="J68" s="4"/>
      <c r="K68" s="4"/>
      <c r="L68" s="4"/>
      <c r="M68" s="23">
        <f t="shared" si="2"/>
        <v>0</v>
      </c>
      <c r="N68" s="23">
        <f t="shared" si="3"/>
        <v>0</v>
      </c>
      <c r="O68" s="4"/>
      <c r="P68" s="4"/>
      <c r="Q68" s="4"/>
      <c r="R68" s="5"/>
      <c r="S68" s="8">
        <f t="shared" si="4"/>
        <v>0</v>
      </c>
      <c r="T68" s="6">
        <f t="shared" si="5"/>
        <v>0</v>
      </c>
      <c r="U68" s="9">
        <f t="shared" si="6"/>
        <v>0</v>
      </c>
      <c r="V68" s="10">
        <f t="shared" si="7"/>
        <v>0</v>
      </c>
      <c r="W68" s="11"/>
      <c r="X68" s="12" t="str">
        <f>Summary!$B$4</f>
        <v>TD Ameritrade</v>
      </c>
      <c r="Z68" s="17"/>
      <c r="AA68" s="17"/>
    </row>
    <row r="69" spans="1:27" ht="12.75" x14ac:dyDescent="0.2">
      <c r="A69" s="4"/>
      <c r="B69" s="22"/>
      <c r="C69" s="22"/>
      <c r="D69" s="4"/>
      <c r="E69" s="4"/>
      <c r="F69" s="4"/>
      <c r="G69" s="6">
        <f t="shared" ca="1" si="0"/>
        <v>0</v>
      </c>
      <c r="H69" s="6" t="str">
        <f ca="1">IFERROR(__xludf.DUMMYFUNCTION("if(isblank(A66),,GoogleFinance(A66))"),"")</f>
        <v/>
      </c>
      <c r="I69" s="6">
        <f t="shared" si="1"/>
        <v>0</v>
      </c>
      <c r="J69" s="4"/>
      <c r="K69" s="4"/>
      <c r="L69" s="4"/>
      <c r="M69" s="23">
        <f t="shared" si="2"/>
        <v>0</v>
      </c>
      <c r="N69" s="23">
        <f t="shared" si="3"/>
        <v>0</v>
      </c>
      <c r="O69" s="4"/>
      <c r="P69" s="4"/>
      <c r="Q69" s="4"/>
      <c r="R69" s="5"/>
      <c r="S69" s="8">
        <f t="shared" si="4"/>
        <v>0</v>
      </c>
      <c r="T69" s="6">
        <f t="shared" si="5"/>
        <v>0</v>
      </c>
      <c r="U69" s="9">
        <f t="shared" si="6"/>
        <v>0</v>
      </c>
      <c r="V69" s="10">
        <f t="shared" si="7"/>
        <v>0</v>
      </c>
      <c r="W69" s="11"/>
      <c r="X69" s="12" t="str">
        <f>Summary!$B$4</f>
        <v>TD Ameritrade</v>
      </c>
      <c r="Z69" s="17"/>
      <c r="AA69" s="17"/>
    </row>
    <row r="70" spans="1:27" ht="12.75" x14ac:dyDescent="0.2">
      <c r="A70" s="4"/>
      <c r="B70" s="22"/>
      <c r="C70" s="22"/>
      <c r="D70" s="4"/>
      <c r="E70" s="4"/>
      <c r="F70" s="4"/>
      <c r="G70" s="6">
        <f t="shared" ca="1" si="0"/>
        <v>0</v>
      </c>
      <c r="H70" s="6" t="str">
        <f ca="1">IFERROR(__xludf.DUMMYFUNCTION("if(isblank(A67),,GoogleFinance(A67))"),"")</f>
        <v/>
      </c>
      <c r="I70" s="6">
        <f t="shared" si="1"/>
        <v>0</v>
      </c>
      <c r="J70" s="4"/>
      <c r="K70" s="4"/>
      <c r="L70" s="4"/>
      <c r="M70" s="23">
        <f t="shared" si="2"/>
        <v>0</v>
      </c>
      <c r="N70" s="23">
        <f t="shared" si="3"/>
        <v>0</v>
      </c>
      <c r="O70" s="4"/>
      <c r="P70" s="4"/>
      <c r="Q70" s="4"/>
      <c r="R70" s="5"/>
      <c r="S70" s="8">
        <f t="shared" si="4"/>
        <v>0</v>
      </c>
      <c r="T70" s="6">
        <f t="shared" si="5"/>
        <v>0</v>
      </c>
      <c r="U70" s="9">
        <f t="shared" si="6"/>
        <v>0</v>
      </c>
      <c r="V70" s="10">
        <f t="shared" si="7"/>
        <v>0</v>
      </c>
      <c r="W70" s="11"/>
      <c r="X70" s="12" t="str">
        <f>Summary!$B$4</f>
        <v>TD Ameritrade</v>
      </c>
      <c r="Z70" s="17"/>
      <c r="AA70" s="17"/>
    </row>
    <row r="71" spans="1:27" ht="12.75" x14ac:dyDescent="0.2">
      <c r="A71" s="4"/>
      <c r="B71" s="22"/>
      <c r="C71" s="22"/>
      <c r="D71" s="4"/>
      <c r="E71" s="4"/>
      <c r="F71" s="4"/>
      <c r="G71" s="6">
        <f t="shared" ca="1" si="0"/>
        <v>0</v>
      </c>
      <c r="H71" s="6" t="str">
        <f ca="1">IFERROR(__xludf.DUMMYFUNCTION("if(isblank(A68),,GoogleFinance(A68))"),"")</f>
        <v/>
      </c>
      <c r="I71" s="6">
        <f t="shared" si="1"/>
        <v>0</v>
      </c>
      <c r="J71" s="4"/>
      <c r="K71" s="4"/>
      <c r="L71" s="4"/>
      <c r="M71" s="23">
        <f t="shared" si="2"/>
        <v>0</v>
      </c>
      <c r="N71" s="23">
        <f t="shared" si="3"/>
        <v>0</v>
      </c>
      <c r="O71" s="4"/>
      <c r="P71" s="4"/>
      <c r="Q71" s="4"/>
      <c r="R71" s="5"/>
      <c r="S71" s="8">
        <f t="shared" si="4"/>
        <v>0</v>
      </c>
      <c r="T71" s="6">
        <f t="shared" si="5"/>
        <v>0</v>
      </c>
      <c r="U71" s="9">
        <f t="shared" si="6"/>
        <v>0</v>
      </c>
      <c r="V71" s="10">
        <f t="shared" si="7"/>
        <v>0</v>
      </c>
      <c r="W71" s="11"/>
      <c r="X71" s="12" t="str">
        <f>Summary!$B$4</f>
        <v>TD Ameritrade</v>
      </c>
      <c r="Z71" s="17"/>
      <c r="AA71" s="17"/>
    </row>
    <row r="72" spans="1:27" ht="12.75" x14ac:dyDescent="0.2">
      <c r="A72" s="4"/>
      <c r="B72" s="22"/>
      <c r="C72" s="22"/>
      <c r="D72" s="4"/>
      <c r="E72" s="4"/>
      <c r="F72" s="4"/>
      <c r="G72" s="6">
        <f t="shared" ca="1" si="0"/>
        <v>0</v>
      </c>
      <c r="H72" s="6" t="str">
        <f ca="1">IFERROR(__xludf.DUMMYFUNCTION("if(isblank(A69),,GoogleFinance(A69))"),"")</f>
        <v/>
      </c>
      <c r="I72" s="6">
        <f t="shared" si="1"/>
        <v>0</v>
      </c>
      <c r="J72" s="4"/>
      <c r="K72" s="4"/>
      <c r="L72" s="4"/>
      <c r="M72" s="23">
        <f t="shared" si="2"/>
        <v>0</v>
      </c>
      <c r="N72" s="23">
        <f t="shared" si="3"/>
        <v>0</v>
      </c>
      <c r="O72" s="4"/>
      <c r="P72" s="4"/>
      <c r="Q72" s="4"/>
      <c r="R72" s="5"/>
      <c r="S72" s="8">
        <f t="shared" si="4"/>
        <v>0</v>
      </c>
      <c r="T72" s="6">
        <f t="shared" si="5"/>
        <v>0</v>
      </c>
      <c r="U72" s="9">
        <f t="shared" si="6"/>
        <v>0</v>
      </c>
      <c r="V72" s="10">
        <f t="shared" si="7"/>
        <v>0</v>
      </c>
      <c r="W72" s="11"/>
      <c r="X72" s="12" t="str">
        <f>Summary!$B$4</f>
        <v>TD Ameritrade</v>
      </c>
      <c r="Z72" s="17"/>
      <c r="AA72" s="17"/>
    </row>
    <row r="73" spans="1:27" ht="12.75" x14ac:dyDescent="0.2">
      <c r="A73" s="4"/>
      <c r="B73" s="22"/>
      <c r="C73" s="22"/>
      <c r="D73" s="4"/>
      <c r="E73" s="4"/>
      <c r="F73" s="4"/>
      <c r="G73" s="6">
        <f t="shared" ca="1" si="0"/>
        <v>0</v>
      </c>
      <c r="H73" s="6" t="str">
        <f ca="1">IFERROR(__xludf.DUMMYFUNCTION("if(isblank(A70),,GoogleFinance(A70))"),"")</f>
        <v/>
      </c>
      <c r="I73" s="6">
        <f t="shared" si="1"/>
        <v>0</v>
      </c>
      <c r="J73" s="4"/>
      <c r="K73" s="4"/>
      <c r="L73" s="4"/>
      <c r="M73" s="23">
        <f t="shared" si="2"/>
        <v>0</v>
      </c>
      <c r="N73" s="23">
        <f t="shared" si="3"/>
        <v>0</v>
      </c>
      <c r="O73" s="4"/>
      <c r="P73" s="4"/>
      <c r="Q73" s="4"/>
      <c r="R73" s="5"/>
      <c r="S73" s="8">
        <f t="shared" si="4"/>
        <v>0</v>
      </c>
      <c r="T73" s="6">
        <f t="shared" si="5"/>
        <v>0</v>
      </c>
      <c r="U73" s="9">
        <f t="shared" si="6"/>
        <v>0</v>
      </c>
      <c r="V73" s="10">
        <f t="shared" si="7"/>
        <v>0</v>
      </c>
      <c r="W73" s="11"/>
      <c r="X73" s="12" t="str">
        <f>Summary!$B$4</f>
        <v>TD Ameritrade</v>
      </c>
      <c r="Z73" s="17"/>
      <c r="AA73" s="17"/>
    </row>
    <row r="74" spans="1:27" ht="12.75" x14ac:dyDescent="0.2">
      <c r="A74" s="4"/>
      <c r="B74" s="22"/>
      <c r="C74" s="22"/>
      <c r="D74" s="4"/>
      <c r="E74" s="4"/>
      <c r="F74" s="4"/>
      <c r="G74" s="6">
        <f t="shared" ca="1" si="0"/>
        <v>0</v>
      </c>
      <c r="H74" s="6" t="str">
        <f ca="1">IFERROR(__xludf.DUMMYFUNCTION("if(isblank(A71),,GoogleFinance(A71))"),"")</f>
        <v/>
      </c>
      <c r="I74" s="6">
        <f t="shared" si="1"/>
        <v>0</v>
      </c>
      <c r="J74" s="4"/>
      <c r="K74" s="4"/>
      <c r="L74" s="4"/>
      <c r="M74" s="23">
        <f t="shared" si="2"/>
        <v>0</v>
      </c>
      <c r="N74" s="23">
        <f t="shared" si="3"/>
        <v>0</v>
      </c>
      <c r="O74" s="4"/>
      <c r="P74" s="4"/>
      <c r="Q74" s="4"/>
      <c r="R74" s="5"/>
      <c r="S74" s="8">
        <f t="shared" si="4"/>
        <v>0</v>
      </c>
      <c r="T74" s="6">
        <f t="shared" si="5"/>
        <v>0</v>
      </c>
      <c r="U74" s="9">
        <f t="shared" si="6"/>
        <v>0</v>
      </c>
      <c r="V74" s="10">
        <f t="shared" si="7"/>
        <v>0</v>
      </c>
      <c r="W74" s="11"/>
      <c r="X74" s="12" t="str">
        <f>Summary!$B$4</f>
        <v>TD Ameritrade</v>
      </c>
      <c r="Z74" s="17"/>
      <c r="AA74" s="17"/>
    </row>
    <row r="75" spans="1:27" ht="12.75" x14ac:dyDescent="0.2">
      <c r="A75" s="4"/>
      <c r="B75" s="22"/>
      <c r="C75" s="22"/>
      <c r="D75" s="4"/>
      <c r="E75" s="4"/>
      <c r="F75" s="4"/>
      <c r="G75" s="6">
        <f t="shared" ca="1" si="0"/>
        <v>0</v>
      </c>
      <c r="H75" s="6" t="str">
        <f ca="1">IFERROR(__xludf.DUMMYFUNCTION("if(isblank(A72),,GoogleFinance(A72))"),"")</f>
        <v/>
      </c>
      <c r="I75" s="6">
        <f t="shared" si="1"/>
        <v>0</v>
      </c>
      <c r="J75" s="4"/>
      <c r="K75" s="4"/>
      <c r="L75" s="4"/>
      <c r="M75" s="23">
        <f t="shared" si="2"/>
        <v>0</v>
      </c>
      <c r="N75" s="23">
        <f t="shared" si="3"/>
        <v>0</v>
      </c>
      <c r="O75" s="4"/>
      <c r="P75" s="4"/>
      <c r="Q75" s="4"/>
      <c r="R75" s="5"/>
      <c r="S75" s="8">
        <f t="shared" si="4"/>
        <v>0</v>
      </c>
      <c r="T75" s="6">
        <f t="shared" si="5"/>
        <v>0</v>
      </c>
      <c r="U75" s="9">
        <f t="shared" si="6"/>
        <v>0</v>
      </c>
      <c r="V75" s="10">
        <f t="shared" si="7"/>
        <v>0</v>
      </c>
      <c r="W75" s="11"/>
      <c r="X75" s="12" t="str">
        <f>Summary!$B$4</f>
        <v>TD Ameritrade</v>
      </c>
      <c r="Z75" s="17"/>
      <c r="AA75" s="17"/>
    </row>
    <row r="76" spans="1:27" ht="12.75" x14ac:dyDescent="0.2">
      <c r="A76" s="4"/>
      <c r="B76" s="22"/>
      <c r="C76" s="22"/>
      <c r="D76" s="4"/>
      <c r="E76" s="4"/>
      <c r="F76" s="4"/>
      <c r="G76" s="6">
        <f t="shared" ca="1" si="0"/>
        <v>0</v>
      </c>
      <c r="H76" s="6" t="str">
        <f ca="1">IFERROR(__xludf.DUMMYFUNCTION("if(isblank(A73),,GoogleFinance(A73))"),"")</f>
        <v/>
      </c>
      <c r="I76" s="6">
        <f t="shared" si="1"/>
        <v>0</v>
      </c>
      <c r="J76" s="4"/>
      <c r="K76" s="4"/>
      <c r="L76" s="4"/>
      <c r="M76" s="23">
        <f t="shared" si="2"/>
        <v>0</v>
      </c>
      <c r="N76" s="23">
        <f t="shared" si="3"/>
        <v>0</v>
      </c>
      <c r="O76" s="4"/>
      <c r="P76" s="4"/>
      <c r="Q76" s="4"/>
      <c r="R76" s="5"/>
      <c r="S76" s="8">
        <f t="shared" si="4"/>
        <v>0</v>
      </c>
      <c r="T76" s="6">
        <f t="shared" si="5"/>
        <v>0</v>
      </c>
      <c r="U76" s="9">
        <f t="shared" si="6"/>
        <v>0</v>
      </c>
      <c r="V76" s="10">
        <f t="shared" si="7"/>
        <v>0</v>
      </c>
      <c r="W76" s="11"/>
      <c r="X76" s="12" t="str">
        <f>Summary!$B$4</f>
        <v>TD Ameritrade</v>
      </c>
      <c r="Z76" s="17"/>
      <c r="AA76" s="17"/>
    </row>
    <row r="77" spans="1:27" ht="12.75" x14ac:dyDescent="0.2">
      <c r="A77" s="4"/>
      <c r="B77" s="22"/>
      <c r="C77" s="22"/>
      <c r="D77" s="4"/>
      <c r="E77" s="4"/>
      <c r="F77" s="4"/>
      <c r="G77" s="6">
        <f t="shared" ca="1" si="0"/>
        <v>0</v>
      </c>
      <c r="H77" s="6" t="str">
        <f ca="1">IFERROR(__xludf.DUMMYFUNCTION("if(isblank(A74),,GoogleFinance(A74))"),"")</f>
        <v/>
      </c>
      <c r="I77" s="6">
        <f t="shared" si="1"/>
        <v>0</v>
      </c>
      <c r="J77" s="4"/>
      <c r="K77" s="4"/>
      <c r="L77" s="4"/>
      <c r="M77" s="23">
        <f t="shared" si="2"/>
        <v>0</v>
      </c>
      <c r="N77" s="23">
        <f t="shared" si="3"/>
        <v>0</v>
      </c>
      <c r="O77" s="4"/>
      <c r="P77" s="4"/>
      <c r="Q77" s="4"/>
      <c r="R77" s="5"/>
      <c r="S77" s="8">
        <f t="shared" si="4"/>
        <v>0</v>
      </c>
      <c r="T77" s="6">
        <f t="shared" si="5"/>
        <v>0</v>
      </c>
      <c r="U77" s="9">
        <f t="shared" si="6"/>
        <v>0</v>
      </c>
      <c r="V77" s="10">
        <f t="shared" si="7"/>
        <v>0</v>
      </c>
      <c r="W77" s="11"/>
      <c r="X77" s="12" t="str">
        <f>Summary!$B$4</f>
        <v>TD Ameritrade</v>
      </c>
      <c r="Z77" s="17"/>
      <c r="AA77" s="17"/>
    </row>
    <row r="78" spans="1:27" ht="12.75" x14ac:dyDescent="0.2">
      <c r="A78" s="4"/>
      <c r="B78" s="22"/>
      <c r="C78" s="22"/>
      <c r="D78" s="4"/>
      <c r="E78" s="4"/>
      <c r="F78" s="4"/>
      <c r="G78" s="6">
        <f t="shared" ca="1" si="0"/>
        <v>0</v>
      </c>
      <c r="H78" s="6" t="str">
        <f ca="1">IFERROR(__xludf.DUMMYFUNCTION("if(isblank(A75),,GoogleFinance(A75))"),"")</f>
        <v/>
      </c>
      <c r="I78" s="6">
        <f t="shared" si="1"/>
        <v>0</v>
      </c>
      <c r="J78" s="4"/>
      <c r="K78" s="4"/>
      <c r="L78" s="4"/>
      <c r="M78" s="23">
        <f t="shared" si="2"/>
        <v>0</v>
      </c>
      <c r="N78" s="23">
        <f t="shared" si="3"/>
        <v>0</v>
      </c>
      <c r="O78" s="4"/>
      <c r="P78" s="4"/>
      <c r="Q78" s="4"/>
      <c r="R78" s="5"/>
      <c r="S78" s="8">
        <f t="shared" si="4"/>
        <v>0</v>
      </c>
      <c r="T78" s="6">
        <f t="shared" si="5"/>
        <v>0</v>
      </c>
      <c r="U78" s="9">
        <f t="shared" si="6"/>
        <v>0</v>
      </c>
      <c r="V78" s="10">
        <f t="shared" si="7"/>
        <v>0</v>
      </c>
      <c r="W78" s="11"/>
      <c r="X78" s="12" t="str">
        <f>Summary!$B$4</f>
        <v>TD Ameritrade</v>
      </c>
      <c r="Z78" s="17"/>
      <c r="AA78" s="17"/>
    </row>
    <row r="79" spans="1:27" ht="12.75" x14ac:dyDescent="0.2">
      <c r="A79" s="4"/>
      <c r="B79" s="22"/>
      <c r="C79" s="22"/>
      <c r="D79" s="4"/>
      <c r="E79" s="4"/>
      <c r="F79" s="4"/>
      <c r="G79" s="6">
        <f t="shared" ca="1" si="0"/>
        <v>0</v>
      </c>
      <c r="H79" s="6" t="str">
        <f ca="1">IFERROR(__xludf.DUMMYFUNCTION("if(isblank(A76),,GoogleFinance(A76))"),"")</f>
        <v/>
      </c>
      <c r="I79" s="6">
        <f t="shared" si="1"/>
        <v>0</v>
      </c>
      <c r="J79" s="4"/>
      <c r="K79" s="4"/>
      <c r="L79" s="4"/>
      <c r="M79" s="23">
        <f t="shared" si="2"/>
        <v>0</v>
      </c>
      <c r="N79" s="23">
        <f t="shared" si="3"/>
        <v>0</v>
      </c>
      <c r="O79" s="4"/>
      <c r="P79" s="4"/>
      <c r="Q79" s="4"/>
      <c r="R79" s="5"/>
      <c r="S79" s="8">
        <f t="shared" si="4"/>
        <v>0</v>
      </c>
      <c r="T79" s="6">
        <f t="shared" si="5"/>
        <v>0</v>
      </c>
      <c r="U79" s="9">
        <f t="shared" si="6"/>
        <v>0</v>
      </c>
      <c r="V79" s="10">
        <f t="shared" si="7"/>
        <v>0</v>
      </c>
      <c r="W79" s="11"/>
      <c r="X79" s="12" t="str">
        <f>Summary!$B$4</f>
        <v>TD Ameritrade</v>
      </c>
      <c r="Z79" s="17"/>
      <c r="AA79" s="17"/>
    </row>
    <row r="80" spans="1:27" ht="12.75" x14ac:dyDescent="0.2">
      <c r="A80" s="4"/>
      <c r="B80" s="22"/>
      <c r="C80" s="22"/>
      <c r="D80" s="4"/>
      <c r="E80" s="4"/>
      <c r="F80" s="4"/>
      <c r="G80" s="6">
        <f t="shared" ca="1" si="0"/>
        <v>0</v>
      </c>
      <c r="H80" s="6" t="str">
        <f ca="1">IFERROR(__xludf.DUMMYFUNCTION("if(isblank(A77),,GoogleFinance(A77))"),"")</f>
        <v/>
      </c>
      <c r="I80" s="6">
        <f t="shared" si="1"/>
        <v>0</v>
      </c>
      <c r="J80" s="4"/>
      <c r="K80" s="4"/>
      <c r="L80" s="4"/>
      <c r="M80" s="23">
        <f t="shared" si="2"/>
        <v>0</v>
      </c>
      <c r="N80" s="23">
        <f t="shared" si="3"/>
        <v>0</v>
      </c>
      <c r="O80" s="4"/>
      <c r="P80" s="4"/>
      <c r="Q80" s="4"/>
      <c r="R80" s="5"/>
      <c r="S80" s="8">
        <f t="shared" si="4"/>
        <v>0</v>
      </c>
      <c r="T80" s="6">
        <f t="shared" si="5"/>
        <v>0</v>
      </c>
      <c r="U80" s="9">
        <f t="shared" si="6"/>
        <v>0</v>
      </c>
      <c r="V80" s="10">
        <f t="shared" si="7"/>
        <v>0</v>
      </c>
      <c r="W80" s="11"/>
      <c r="X80" s="12" t="str">
        <f>Summary!$B$4</f>
        <v>TD Ameritrade</v>
      </c>
      <c r="Z80" s="17"/>
      <c r="AA80" s="17"/>
    </row>
    <row r="81" spans="1:27" ht="12.75" x14ac:dyDescent="0.2">
      <c r="A81" s="4"/>
      <c r="B81" s="22"/>
      <c r="C81" s="22"/>
      <c r="D81" s="4"/>
      <c r="E81" s="4"/>
      <c r="F81" s="4"/>
      <c r="G81" s="6">
        <f t="shared" ca="1" si="0"/>
        <v>0</v>
      </c>
      <c r="H81" s="6" t="str">
        <f ca="1">IFERROR(__xludf.DUMMYFUNCTION("if(isblank(A78),,GoogleFinance(A78))"),"")</f>
        <v/>
      </c>
      <c r="I81" s="6">
        <f t="shared" si="1"/>
        <v>0</v>
      </c>
      <c r="J81" s="4"/>
      <c r="K81" s="4"/>
      <c r="L81" s="4"/>
      <c r="M81" s="23">
        <f t="shared" si="2"/>
        <v>0</v>
      </c>
      <c r="N81" s="23">
        <f t="shared" si="3"/>
        <v>0</v>
      </c>
      <c r="O81" s="4"/>
      <c r="P81" s="4"/>
      <c r="Q81" s="4"/>
      <c r="R81" s="5"/>
      <c r="S81" s="8">
        <f t="shared" si="4"/>
        <v>0</v>
      </c>
      <c r="T81" s="6">
        <f t="shared" si="5"/>
        <v>0</v>
      </c>
      <c r="U81" s="9">
        <f t="shared" si="6"/>
        <v>0</v>
      </c>
      <c r="V81" s="10">
        <f t="shared" si="7"/>
        <v>0</v>
      </c>
      <c r="W81" s="11"/>
      <c r="X81" s="12" t="str">
        <f>Summary!$B$4</f>
        <v>TD Ameritrade</v>
      </c>
      <c r="Z81" s="17"/>
      <c r="AA81" s="17"/>
    </row>
    <row r="82" spans="1:27" ht="12.75" x14ac:dyDescent="0.2">
      <c r="A82" s="4"/>
      <c r="B82" s="22"/>
      <c r="C82" s="22"/>
      <c r="D82" s="4"/>
      <c r="E82" s="4"/>
      <c r="F82" s="4"/>
      <c r="G82" s="6">
        <f t="shared" ca="1" si="0"/>
        <v>0</v>
      </c>
      <c r="H82" s="6" t="str">
        <f ca="1">IFERROR(__xludf.DUMMYFUNCTION("if(isblank(A79),,GoogleFinance(A79))"),"")</f>
        <v/>
      </c>
      <c r="I82" s="6">
        <f t="shared" si="1"/>
        <v>0</v>
      </c>
      <c r="J82" s="4"/>
      <c r="K82" s="4"/>
      <c r="L82" s="4"/>
      <c r="M82" s="23">
        <f t="shared" si="2"/>
        <v>0</v>
      </c>
      <c r="N82" s="23">
        <f t="shared" si="3"/>
        <v>0</v>
      </c>
      <c r="O82" s="4"/>
      <c r="P82" s="4"/>
      <c r="Q82" s="4"/>
      <c r="R82" s="5"/>
      <c r="S82" s="8">
        <f t="shared" si="4"/>
        <v>0</v>
      </c>
      <c r="T82" s="6">
        <f t="shared" si="5"/>
        <v>0</v>
      </c>
      <c r="U82" s="9">
        <f t="shared" si="6"/>
        <v>0</v>
      </c>
      <c r="V82" s="10">
        <f t="shared" si="7"/>
        <v>0</v>
      </c>
      <c r="W82" s="11"/>
      <c r="X82" s="12" t="str">
        <f>Summary!$B$4</f>
        <v>TD Ameritrade</v>
      </c>
      <c r="Z82" s="17"/>
      <c r="AA82" s="17"/>
    </row>
    <row r="83" spans="1:27" ht="12.75" x14ac:dyDescent="0.2">
      <c r="A83" s="4"/>
      <c r="B83" s="22"/>
      <c r="C83" s="22"/>
      <c r="D83" s="4"/>
      <c r="E83" s="4"/>
      <c r="F83" s="4"/>
      <c r="G83" s="6">
        <f t="shared" ca="1" si="0"/>
        <v>0</v>
      </c>
      <c r="H83" s="6" t="str">
        <f ca="1">IFERROR(__xludf.DUMMYFUNCTION("if(isblank(A80),,GoogleFinance(A80))"),"")</f>
        <v/>
      </c>
      <c r="I83" s="6">
        <f t="shared" si="1"/>
        <v>0</v>
      </c>
      <c r="J83" s="4"/>
      <c r="K83" s="4"/>
      <c r="L83" s="4"/>
      <c r="M83" s="23">
        <f t="shared" si="2"/>
        <v>0</v>
      </c>
      <c r="N83" s="23">
        <f t="shared" si="3"/>
        <v>0</v>
      </c>
      <c r="O83" s="4"/>
      <c r="P83" s="4"/>
      <c r="Q83" s="4"/>
      <c r="R83" s="5"/>
      <c r="S83" s="8">
        <f t="shared" si="4"/>
        <v>0</v>
      </c>
      <c r="T83" s="6">
        <f t="shared" si="5"/>
        <v>0</v>
      </c>
      <c r="U83" s="9">
        <f t="shared" si="6"/>
        <v>0</v>
      </c>
      <c r="V83" s="10">
        <f t="shared" si="7"/>
        <v>0</v>
      </c>
      <c r="W83" s="11"/>
      <c r="X83" s="12" t="str">
        <f>Summary!$B$4</f>
        <v>TD Ameritrade</v>
      </c>
      <c r="Z83" s="17"/>
      <c r="AA83" s="17"/>
    </row>
    <row r="84" spans="1:27" ht="12.75" x14ac:dyDescent="0.2">
      <c r="A84" s="4"/>
      <c r="B84" s="22"/>
      <c r="C84" s="22"/>
      <c r="D84" s="4"/>
      <c r="E84" s="4"/>
      <c r="F84" s="4"/>
      <c r="G84" s="6">
        <f t="shared" ca="1" si="0"/>
        <v>0</v>
      </c>
      <c r="H84" s="6" t="str">
        <f ca="1">IFERROR(__xludf.DUMMYFUNCTION("if(isblank(A81),,GoogleFinance(A81))"),"")</f>
        <v/>
      </c>
      <c r="I84" s="6">
        <f t="shared" si="1"/>
        <v>0</v>
      </c>
      <c r="J84" s="4"/>
      <c r="K84" s="4"/>
      <c r="L84" s="4"/>
      <c r="M84" s="23">
        <f t="shared" si="2"/>
        <v>0</v>
      </c>
      <c r="N84" s="23">
        <f t="shared" si="3"/>
        <v>0</v>
      </c>
      <c r="O84" s="4"/>
      <c r="P84" s="4"/>
      <c r="Q84" s="4"/>
      <c r="R84" s="5"/>
      <c r="S84" s="8">
        <f t="shared" si="4"/>
        <v>0</v>
      </c>
      <c r="T84" s="6">
        <f t="shared" si="5"/>
        <v>0</v>
      </c>
      <c r="U84" s="9">
        <f t="shared" si="6"/>
        <v>0</v>
      </c>
      <c r="V84" s="10">
        <f t="shared" si="7"/>
        <v>0</v>
      </c>
      <c r="W84" s="11"/>
      <c r="X84" s="12" t="str">
        <f>Summary!$B$4</f>
        <v>TD Ameritrade</v>
      </c>
      <c r="Z84" s="17"/>
      <c r="AA84" s="17"/>
    </row>
    <row r="85" spans="1:27" ht="12.75" x14ac:dyDescent="0.2">
      <c r="A85" s="4"/>
      <c r="B85" s="22"/>
      <c r="C85" s="22"/>
      <c r="D85" s="4"/>
      <c r="E85" s="4"/>
      <c r="F85" s="4"/>
      <c r="G85" s="6">
        <f t="shared" ca="1" si="0"/>
        <v>0</v>
      </c>
      <c r="H85" s="6" t="str">
        <f ca="1">IFERROR(__xludf.DUMMYFUNCTION("if(isblank(A82),,GoogleFinance(A82))"),"")</f>
        <v/>
      </c>
      <c r="I85" s="6">
        <f t="shared" si="1"/>
        <v>0</v>
      </c>
      <c r="J85" s="4"/>
      <c r="K85" s="4"/>
      <c r="L85" s="4"/>
      <c r="M85" s="23">
        <f t="shared" si="2"/>
        <v>0</v>
      </c>
      <c r="N85" s="23">
        <f t="shared" si="3"/>
        <v>0</v>
      </c>
      <c r="O85" s="4"/>
      <c r="P85" s="4"/>
      <c r="Q85" s="4"/>
      <c r="R85" s="5"/>
      <c r="S85" s="8">
        <f t="shared" si="4"/>
        <v>0</v>
      </c>
      <c r="T85" s="6">
        <f t="shared" si="5"/>
        <v>0</v>
      </c>
      <c r="U85" s="9">
        <f t="shared" si="6"/>
        <v>0</v>
      </c>
      <c r="V85" s="10">
        <f t="shared" si="7"/>
        <v>0</v>
      </c>
      <c r="W85" s="11"/>
      <c r="X85" s="12" t="str">
        <f>Summary!$B$4</f>
        <v>TD Ameritrade</v>
      </c>
      <c r="Z85" s="17"/>
      <c r="AA85" s="17"/>
    </row>
    <row r="86" spans="1:27" ht="12.75" x14ac:dyDescent="0.2">
      <c r="A86" s="4"/>
      <c r="B86" s="22"/>
      <c r="C86" s="22"/>
      <c r="D86" s="4"/>
      <c r="E86" s="4"/>
      <c r="F86" s="4"/>
      <c r="G86" s="6">
        <f t="shared" ca="1" si="0"/>
        <v>0</v>
      </c>
      <c r="H86" s="6" t="str">
        <f ca="1">IFERROR(__xludf.DUMMYFUNCTION("if(isblank(A83),,GoogleFinance(A83))"),"")</f>
        <v/>
      </c>
      <c r="I86" s="6">
        <f t="shared" si="1"/>
        <v>0</v>
      </c>
      <c r="J86" s="4"/>
      <c r="K86" s="4"/>
      <c r="L86" s="4"/>
      <c r="M86" s="23">
        <f t="shared" si="2"/>
        <v>0</v>
      </c>
      <c r="N86" s="23">
        <f t="shared" si="3"/>
        <v>0</v>
      </c>
      <c r="O86" s="4"/>
      <c r="P86" s="4"/>
      <c r="Q86" s="4"/>
      <c r="R86" s="5"/>
      <c r="S86" s="8">
        <f t="shared" si="4"/>
        <v>0</v>
      </c>
      <c r="T86" s="6">
        <f t="shared" si="5"/>
        <v>0</v>
      </c>
      <c r="U86" s="9">
        <f t="shared" si="6"/>
        <v>0</v>
      </c>
      <c r="V86" s="10">
        <f t="shared" si="7"/>
        <v>0</v>
      </c>
      <c r="W86" s="11"/>
      <c r="X86" s="12" t="str">
        <f>Summary!$B$4</f>
        <v>TD Ameritrade</v>
      </c>
      <c r="Z86" s="17"/>
      <c r="AA86" s="17"/>
    </row>
    <row r="87" spans="1:27" ht="12.75" x14ac:dyDescent="0.2">
      <c r="A87" s="4"/>
      <c r="B87" s="22"/>
      <c r="C87" s="22"/>
      <c r="D87" s="4"/>
      <c r="E87" s="4"/>
      <c r="F87" s="4"/>
      <c r="G87" s="6">
        <f t="shared" ca="1" si="0"/>
        <v>0</v>
      </c>
      <c r="H87" s="6" t="str">
        <f ca="1">IFERROR(__xludf.DUMMYFUNCTION("if(isblank(A84),,GoogleFinance(A84))"),"")</f>
        <v/>
      </c>
      <c r="I87" s="6">
        <f t="shared" si="1"/>
        <v>0</v>
      </c>
      <c r="J87" s="4"/>
      <c r="K87" s="4"/>
      <c r="L87" s="4"/>
      <c r="M87" s="23">
        <f t="shared" si="2"/>
        <v>0</v>
      </c>
      <c r="N87" s="23">
        <f t="shared" si="3"/>
        <v>0</v>
      </c>
      <c r="O87" s="4"/>
      <c r="P87" s="4"/>
      <c r="Q87" s="4"/>
      <c r="R87" s="5"/>
      <c r="S87" s="8">
        <f t="shared" si="4"/>
        <v>0</v>
      </c>
      <c r="T87" s="6">
        <f t="shared" si="5"/>
        <v>0</v>
      </c>
      <c r="U87" s="9">
        <f t="shared" si="6"/>
        <v>0</v>
      </c>
      <c r="V87" s="10">
        <f t="shared" si="7"/>
        <v>0</v>
      </c>
      <c r="W87" s="11"/>
      <c r="X87" s="12" t="str">
        <f>Summary!$B$4</f>
        <v>TD Ameritrade</v>
      </c>
      <c r="Z87" s="17"/>
      <c r="AA87" s="17"/>
    </row>
    <row r="88" spans="1:27" ht="12.75" x14ac:dyDescent="0.2">
      <c r="A88" s="4"/>
      <c r="B88" s="22"/>
      <c r="C88" s="22"/>
      <c r="D88" s="4"/>
      <c r="E88" s="4"/>
      <c r="F88" s="4"/>
      <c r="G88" s="6">
        <f t="shared" ca="1" si="0"/>
        <v>0</v>
      </c>
      <c r="H88" s="6" t="str">
        <f ca="1">IFERROR(__xludf.DUMMYFUNCTION("if(isblank(A85),,GoogleFinance(A85))"),"")</f>
        <v/>
      </c>
      <c r="I88" s="6">
        <f t="shared" si="1"/>
        <v>0</v>
      </c>
      <c r="J88" s="4"/>
      <c r="K88" s="4"/>
      <c r="L88" s="4"/>
      <c r="M88" s="23">
        <f t="shared" si="2"/>
        <v>0</v>
      </c>
      <c r="N88" s="23">
        <f t="shared" si="3"/>
        <v>0</v>
      </c>
      <c r="O88" s="4"/>
      <c r="P88" s="4"/>
      <c r="Q88" s="4"/>
      <c r="R88" s="5"/>
      <c r="S88" s="8">
        <f t="shared" si="4"/>
        <v>0</v>
      </c>
      <c r="T88" s="6">
        <f t="shared" si="5"/>
        <v>0</v>
      </c>
      <c r="U88" s="9">
        <f t="shared" si="6"/>
        <v>0</v>
      </c>
      <c r="V88" s="10">
        <f t="shared" si="7"/>
        <v>0</v>
      </c>
      <c r="W88" s="11"/>
      <c r="X88" s="12" t="str">
        <f>Summary!$B$4</f>
        <v>TD Ameritrade</v>
      </c>
      <c r="Z88" s="17"/>
      <c r="AA88" s="17"/>
    </row>
    <row r="89" spans="1:27" ht="12.75" x14ac:dyDescent="0.2">
      <c r="A89" s="4"/>
      <c r="B89" s="22"/>
      <c r="C89" s="22"/>
      <c r="D89" s="4"/>
      <c r="E89" s="4"/>
      <c r="F89" s="4"/>
      <c r="G89" s="6">
        <f t="shared" ca="1" si="0"/>
        <v>0</v>
      </c>
      <c r="H89" s="6" t="str">
        <f ca="1">IFERROR(__xludf.DUMMYFUNCTION("if(isblank(A86),,GoogleFinance(A86))"),"")</f>
        <v/>
      </c>
      <c r="I89" s="6">
        <f t="shared" si="1"/>
        <v>0</v>
      </c>
      <c r="J89" s="4"/>
      <c r="K89" s="4"/>
      <c r="L89" s="4"/>
      <c r="M89" s="23">
        <f t="shared" si="2"/>
        <v>0</v>
      </c>
      <c r="N89" s="23">
        <f t="shared" si="3"/>
        <v>0</v>
      </c>
      <c r="O89" s="4"/>
      <c r="P89" s="4"/>
      <c r="Q89" s="4"/>
      <c r="R89" s="5"/>
      <c r="S89" s="8">
        <f t="shared" si="4"/>
        <v>0</v>
      </c>
      <c r="T89" s="6">
        <f t="shared" si="5"/>
        <v>0</v>
      </c>
      <c r="U89" s="9">
        <f t="shared" si="6"/>
        <v>0</v>
      </c>
      <c r="V89" s="10">
        <f t="shared" si="7"/>
        <v>0</v>
      </c>
      <c r="W89" s="11"/>
      <c r="X89" s="12" t="str">
        <f>Summary!$B$4</f>
        <v>TD Ameritrade</v>
      </c>
      <c r="Z89" s="17"/>
      <c r="AA89" s="17"/>
    </row>
    <row r="90" spans="1:27" ht="12.75" x14ac:dyDescent="0.2">
      <c r="S90" s="19"/>
      <c r="Z90" s="17"/>
      <c r="AA90" s="17"/>
    </row>
    <row r="91" spans="1:27" ht="12.75" x14ac:dyDescent="0.2">
      <c r="S91" s="19"/>
      <c r="Z91" s="17"/>
      <c r="AA91" s="17"/>
    </row>
    <row r="92" spans="1:27" ht="12.75" x14ac:dyDescent="0.2">
      <c r="S92" s="19"/>
      <c r="Z92" s="17"/>
      <c r="AA92" s="17"/>
    </row>
    <row r="93" spans="1:27" ht="12.75" x14ac:dyDescent="0.2">
      <c r="S93" s="19"/>
      <c r="Z93" s="17"/>
      <c r="AA93" s="17"/>
    </row>
    <row r="94" spans="1:27" ht="12.75" x14ac:dyDescent="0.2">
      <c r="S94" s="19"/>
      <c r="Z94" s="17"/>
      <c r="AA94" s="17"/>
    </row>
    <row r="95" spans="1:27" ht="12.75" x14ac:dyDescent="0.2">
      <c r="S95" s="19"/>
      <c r="Z95" s="17"/>
      <c r="AA95" s="17"/>
    </row>
    <row r="96" spans="1:27" ht="12.75" x14ac:dyDescent="0.2">
      <c r="S96" s="19"/>
      <c r="Z96" s="17"/>
      <c r="AA96" s="17"/>
    </row>
    <row r="97" spans="19:27" ht="12.75" x14ac:dyDescent="0.2">
      <c r="S97" s="19"/>
      <c r="Z97" s="17"/>
      <c r="AA97" s="17"/>
    </row>
    <row r="98" spans="19:27" ht="12.75" x14ac:dyDescent="0.2">
      <c r="S98" s="19"/>
      <c r="Z98" s="17"/>
      <c r="AA98" s="17"/>
    </row>
    <row r="99" spans="19:27" ht="12.75" x14ac:dyDescent="0.2">
      <c r="S99" s="19"/>
      <c r="Z99" s="17"/>
      <c r="AA99" s="17"/>
    </row>
    <row r="100" spans="19:27" ht="12.75" x14ac:dyDescent="0.2">
      <c r="S100" s="19"/>
      <c r="Z100" s="17"/>
      <c r="AA100" s="17"/>
    </row>
    <row r="101" spans="19:27" ht="12.75" x14ac:dyDescent="0.2">
      <c r="S101" s="19"/>
      <c r="Z101" s="17"/>
      <c r="AA101" s="17"/>
    </row>
    <row r="102" spans="19:27" ht="12.75" x14ac:dyDescent="0.2">
      <c r="S102" s="19"/>
      <c r="Z102" s="17"/>
      <c r="AA102" s="17"/>
    </row>
    <row r="103" spans="19:27" ht="12.75" x14ac:dyDescent="0.2">
      <c r="S103" s="19"/>
      <c r="Z103" s="17"/>
      <c r="AA103" s="17"/>
    </row>
    <row r="104" spans="19:27" ht="12.75" x14ac:dyDescent="0.2">
      <c r="S104" s="19"/>
      <c r="Z104" s="17"/>
      <c r="AA104" s="17"/>
    </row>
    <row r="105" spans="19:27" ht="12.75" x14ac:dyDescent="0.2">
      <c r="S105" s="19"/>
      <c r="Z105" s="17"/>
      <c r="AA105" s="17"/>
    </row>
    <row r="106" spans="19:27" ht="12.75" x14ac:dyDescent="0.2">
      <c r="S106" s="19"/>
      <c r="Z106" s="17"/>
      <c r="AA106" s="17"/>
    </row>
    <row r="107" spans="19:27" ht="12.75" x14ac:dyDescent="0.2">
      <c r="S107" s="19"/>
      <c r="Z107" s="17"/>
      <c r="AA107" s="17"/>
    </row>
    <row r="108" spans="19:27" ht="12.75" x14ac:dyDescent="0.2">
      <c r="S108" s="19"/>
      <c r="Z108" s="17"/>
      <c r="AA108" s="17"/>
    </row>
    <row r="109" spans="19:27" ht="12.75" x14ac:dyDescent="0.2">
      <c r="S109" s="19"/>
      <c r="Z109" s="17"/>
      <c r="AA109" s="17"/>
    </row>
    <row r="110" spans="19:27" ht="12.75" x14ac:dyDescent="0.2">
      <c r="S110" s="19"/>
      <c r="Z110" s="17"/>
      <c r="AA110" s="17"/>
    </row>
    <row r="111" spans="19:27" ht="12.75" x14ac:dyDescent="0.2">
      <c r="S111" s="19"/>
      <c r="Z111" s="17"/>
      <c r="AA111" s="17"/>
    </row>
    <row r="112" spans="19:27" ht="12.75" x14ac:dyDescent="0.2">
      <c r="S112" s="19"/>
      <c r="Z112" s="17"/>
      <c r="AA112" s="17"/>
    </row>
    <row r="113" spans="19:27" ht="12.75" x14ac:dyDescent="0.2">
      <c r="S113" s="19"/>
      <c r="Z113" s="17"/>
      <c r="AA113" s="17"/>
    </row>
    <row r="114" spans="19:27" ht="12.75" x14ac:dyDescent="0.2">
      <c r="S114" s="19"/>
      <c r="Z114" s="17"/>
      <c r="AA114" s="17"/>
    </row>
    <row r="115" spans="19:27" ht="12.75" x14ac:dyDescent="0.2">
      <c r="S115" s="19"/>
      <c r="Z115" s="17"/>
      <c r="AA115" s="17"/>
    </row>
    <row r="116" spans="19:27" ht="12.75" x14ac:dyDescent="0.2">
      <c r="S116" s="19"/>
      <c r="Z116" s="17"/>
      <c r="AA116" s="17"/>
    </row>
    <row r="117" spans="19:27" ht="12.75" x14ac:dyDescent="0.2">
      <c r="S117" s="19"/>
      <c r="Z117" s="17"/>
      <c r="AA117" s="17"/>
    </row>
    <row r="118" spans="19:27" ht="12.75" x14ac:dyDescent="0.2">
      <c r="S118" s="19"/>
      <c r="Z118" s="17"/>
      <c r="AA118" s="17"/>
    </row>
    <row r="119" spans="19:27" ht="12.75" x14ac:dyDescent="0.2">
      <c r="S119" s="19"/>
      <c r="Z119" s="17"/>
      <c r="AA119" s="17"/>
    </row>
    <row r="120" spans="19:27" ht="12.75" x14ac:dyDescent="0.2">
      <c r="S120" s="19"/>
      <c r="Z120" s="17"/>
      <c r="AA120" s="17"/>
    </row>
    <row r="121" spans="19:27" ht="12.75" x14ac:dyDescent="0.2">
      <c r="S121" s="19"/>
      <c r="Z121" s="17"/>
      <c r="AA121" s="17"/>
    </row>
    <row r="122" spans="19:27" ht="12.75" x14ac:dyDescent="0.2">
      <c r="S122" s="19"/>
      <c r="Z122" s="17"/>
      <c r="AA122" s="17"/>
    </row>
    <row r="123" spans="19:27" ht="12.75" x14ac:dyDescent="0.2">
      <c r="S123" s="19"/>
      <c r="Z123" s="17"/>
      <c r="AA123" s="17"/>
    </row>
    <row r="124" spans="19:27" ht="12.75" x14ac:dyDescent="0.2">
      <c r="S124" s="19"/>
      <c r="Z124" s="17"/>
      <c r="AA124" s="17"/>
    </row>
    <row r="125" spans="19:27" ht="12.75" x14ac:dyDescent="0.2">
      <c r="S125" s="19"/>
      <c r="Z125" s="17"/>
      <c r="AA125" s="17"/>
    </row>
    <row r="126" spans="19:27" ht="12.75" x14ac:dyDescent="0.2">
      <c r="S126" s="19"/>
      <c r="Z126" s="17"/>
      <c r="AA126" s="17"/>
    </row>
    <row r="127" spans="19:27" ht="12.75" x14ac:dyDescent="0.2">
      <c r="S127" s="19"/>
      <c r="Z127" s="17"/>
      <c r="AA127" s="17"/>
    </row>
    <row r="128" spans="19:27" ht="12.75" x14ac:dyDescent="0.2">
      <c r="S128" s="19"/>
      <c r="Z128" s="17"/>
      <c r="AA128" s="17"/>
    </row>
    <row r="129" spans="19:27" ht="12.75" x14ac:dyDescent="0.2">
      <c r="S129" s="19"/>
      <c r="Z129" s="17"/>
      <c r="AA129" s="17"/>
    </row>
    <row r="130" spans="19:27" ht="12.75" x14ac:dyDescent="0.2">
      <c r="S130" s="19"/>
      <c r="Z130" s="17"/>
      <c r="AA130" s="17"/>
    </row>
    <row r="131" spans="19:27" ht="12.75" x14ac:dyDescent="0.2">
      <c r="S131" s="19"/>
      <c r="Z131" s="17"/>
      <c r="AA131" s="17"/>
    </row>
    <row r="132" spans="19:27" ht="12.75" x14ac:dyDescent="0.2">
      <c r="S132" s="19"/>
      <c r="Z132" s="17"/>
      <c r="AA132" s="17"/>
    </row>
    <row r="133" spans="19:27" ht="12.75" x14ac:dyDescent="0.2">
      <c r="S133" s="19"/>
      <c r="Z133" s="17"/>
      <c r="AA133" s="17"/>
    </row>
    <row r="134" spans="19:27" ht="12.75" x14ac:dyDescent="0.2">
      <c r="S134" s="19"/>
      <c r="Z134" s="17"/>
      <c r="AA134" s="17"/>
    </row>
    <row r="135" spans="19:27" ht="12.75" x14ac:dyDescent="0.2">
      <c r="S135" s="19"/>
      <c r="Z135" s="17"/>
      <c r="AA135" s="17"/>
    </row>
    <row r="136" spans="19:27" ht="12.75" x14ac:dyDescent="0.2">
      <c r="S136" s="19"/>
      <c r="Z136" s="17"/>
      <c r="AA136" s="17"/>
    </row>
    <row r="137" spans="19:27" ht="12.75" x14ac:dyDescent="0.2">
      <c r="S137" s="19"/>
      <c r="Z137" s="17"/>
      <c r="AA137" s="17"/>
    </row>
    <row r="138" spans="19:27" ht="12.75" x14ac:dyDescent="0.2">
      <c r="S138" s="19"/>
      <c r="Z138" s="17"/>
      <c r="AA138" s="17"/>
    </row>
    <row r="139" spans="19:27" ht="12.75" x14ac:dyDescent="0.2">
      <c r="S139" s="19"/>
      <c r="Z139" s="17"/>
      <c r="AA139" s="17"/>
    </row>
    <row r="140" spans="19:27" ht="12.75" x14ac:dyDescent="0.2">
      <c r="S140" s="19"/>
      <c r="Z140" s="17"/>
      <c r="AA140" s="17"/>
    </row>
    <row r="141" spans="19:27" ht="12.75" x14ac:dyDescent="0.2">
      <c r="S141" s="19"/>
      <c r="Z141" s="17"/>
      <c r="AA141" s="17"/>
    </row>
    <row r="142" spans="19:27" ht="12.75" x14ac:dyDescent="0.2">
      <c r="S142" s="19"/>
      <c r="Z142" s="17"/>
      <c r="AA142" s="17"/>
    </row>
    <row r="143" spans="19:27" ht="12.75" x14ac:dyDescent="0.2">
      <c r="S143" s="19"/>
      <c r="Z143" s="17"/>
      <c r="AA143" s="17"/>
    </row>
    <row r="144" spans="19:27" ht="12.75" x14ac:dyDescent="0.2">
      <c r="S144" s="19"/>
      <c r="Z144" s="17"/>
      <c r="AA144" s="17"/>
    </row>
    <row r="145" spans="19:27" ht="12.75" x14ac:dyDescent="0.2">
      <c r="S145" s="19"/>
      <c r="Z145" s="17"/>
      <c r="AA145" s="17"/>
    </row>
    <row r="146" spans="19:27" ht="12.75" x14ac:dyDescent="0.2">
      <c r="S146" s="19"/>
      <c r="Z146" s="17"/>
      <c r="AA146" s="17"/>
    </row>
    <row r="147" spans="19:27" ht="12.75" x14ac:dyDescent="0.2">
      <c r="S147" s="19"/>
      <c r="Z147" s="17"/>
      <c r="AA147" s="17"/>
    </row>
    <row r="148" spans="19:27" ht="12.75" x14ac:dyDescent="0.2">
      <c r="S148" s="19"/>
      <c r="Z148" s="17"/>
      <c r="AA148" s="17"/>
    </row>
    <row r="149" spans="19:27" ht="12.75" x14ac:dyDescent="0.2">
      <c r="S149" s="19"/>
      <c r="Z149" s="17"/>
      <c r="AA149" s="17"/>
    </row>
    <row r="150" spans="19:27" ht="12.75" x14ac:dyDescent="0.2">
      <c r="S150" s="19"/>
      <c r="Z150" s="17"/>
      <c r="AA150" s="17"/>
    </row>
    <row r="151" spans="19:27" ht="12.75" x14ac:dyDescent="0.2">
      <c r="S151" s="19"/>
      <c r="Z151" s="17"/>
      <c r="AA151" s="17"/>
    </row>
    <row r="152" spans="19:27" ht="12.75" x14ac:dyDescent="0.2">
      <c r="S152" s="19"/>
      <c r="Z152" s="17"/>
      <c r="AA152" s="17"/>
    </row>
    <row r="153" spans="19:27" ht="12.75" x14ac:dyDescent="0.2">
      <c r="S153" s="19"/>
      <c r="Z153" s="17"/>
      <c r="AA153" s="17"/>
    </row>
    <row r="154" spans="19:27" ht="12.75" x14ac:dyDescent="0.2">
      <c r="S154" s="19"/>
      <c r="Z154" s="17"/>
      <c r="AA154" s="17"/>
    </row>
    <row r="155" spans="19:27" ht="12.75" x14ac:dyDescent="0.2">
      <c r="S155" s="19"/>
      <c r="Z155" s="17"/>
      <c r="AA155" s="17"/>
    </row>
    <row r="156" spans="19:27" ht="12.75" x14ac:dyDescent="0.2">
      <c r="S156" s="19"/>
      <c r="Z156" s="17"/>
      <c r="AA156" s="17"/>
    </row>
    <row r="157" spans="19:27" ht="12.75" x14ac:dyDescent="0.2">
      <c r="S157" s="19"/>
      <c r="Z157" s="17"/>
      <c r="AA157" s="17"/>
    </row>
    <row r="158" spans="19:27" ht="12.75" x14ac:dyDescent="0.2">
      <c r="S158" s="19"/>
      <c r="Z158" s="17"/>
      <c r="AA158" s="17"/>
    </row>
    <row r="159" spans="19:27" ht="12.75" x14ac:dyDescent="0.2">
      <c r="S159" s="19"/>
      <c r="Z159" s="17"/>
      <c r="AA159" s="17"/>
    </row>
    <row r="160" spans="19:27" ht="12.75" x14ac:dyDescent="0.2">
      <c r="S160" s="19"/>
      <c r="Z160" s="17"/>
      <c r="AA160" s="17"/>
    </row>
    <row r="161" spans="19:27" ht="12.75" x14ac:dyDescent="0.2">
      <c r="S161" s="19"/>
      <c r="Z161" s="17"/>
      <c r="AA161" s="17"/>
    </row>
    <row r="162" spans="19:27" ht="12.75" x14ac:dyDescent="0.2">
      <c r="S162" s="19"/>
      <c r="Z162" s="17"/>
      <c r="AA162" s="17"/>
    </row>
    <row r="163" spans="19:27" ht="12.75" x14ac:dyDescent="0.2">
      <c r="S163" s="19"/>
      <c r="Z163" s="17"/>
      <c r="AA163" s="17"/>
    </row>
    <row r="164" spans="19:27" ht="12.75" x14ac:dyDescent="0.2">
      <c r="S164" s="19"/>
      <c r="Z164" s="17"/>
      <c r="AA164" s="17"/>
    </row>
    <row r="165" spans="19:27" ht="12.75" x14ac:dyDescent="0.2">
      <c r="S165" s="19"/>
      <c r="Z165" s="17"/>
      <c r="AA165" s="17"/>
    </row>
    <row r="166" spans="19:27" ht="12.75" x14ac:dyDescent="0.2">
      <c r="S166" s="19"/>
      <c r="Z166" s="17"/>
      <c r="AA166" s="17"/>
    </row>
    <row r="167" spans="19:27" ht="12.75" x14ac:dyDescent="0.2">
      <c r="S167" s="19"/>
      <c r="Z167" s="17"/>
      <c r="AA167" s="17"/>
    </row>
    <row r="168" spans="19:27" ht="12.75" x14ac:dyDescent="0.2">
      <c r="S168" s="19"/>
      <c r="Z168" s="17"/>
      <c r="AA168" s="17"/>
    </row>
    <row r="169" spans="19:27" ht="12.75" x14ac:dyDescent="0.2">
      <c r="S169" s="19"/>
      <c r="Z169" s="17"/>
      <c r="AA169" s="17"/>
    </row>
    <row r="170" spans="19:27" ht="12.75" x14ac:dyDescent="0.2">
      <c r="S170" s="19"/>
      <c r="Z170" s="17"/>
      <c r="AA170" s="17"/>
    </row>
    <row r="171" spans="19:27" ht="12.75" x14ac:dyDescent="0.2">
      <c r="S171" s="19"/>
      <c r="Z171" s="17"/>
      <c r="AA171" s="17"/>
    </row>
    <row r="172" spans="19:27" ht="12.75" x14ac:dyDescent="0.2">
      <c r="S172" s="19"/>
      <c r="Z172" s="17"/>
      <c r="AA172" s="17"/>
    </row>
    <row r="173" spans="19:27" ht="12.75" x14ac:dyDescent="0.2">
      <c r="S173" s="19"/>
      <c r="Z173" s="17"/>
      <c r="AA173" s="17"/>
    </row>
    <row r="174" spans="19:27" ht="12.75" x14ac:dyDescent="0.2">
      <c r="S174" s="19"/>
      <c r="Z174" s="17"/>
      <c r="AA174" s="17"/>
    </row>
    <row r="175" spans="19:27" ht="12.75" x14ac:dyDescent="0.2">
      <c r="S175" s="19"/>
      <c r="Z175" s="17"/>
      <c r="AA175" s="17"/>
    </row>
    <row r="176" spans="19:27" ht="12.75" x14ac:dyDescent="0.2">
      <c r="S176" s="19"/>
      <c r="Z176" s="17"/>
      <c r="AA176" s="17"/>
    </row>
    <row r="177" spans="19:27" ht="12.75" x14ac:dyDescent="0.2">
      <c r="S177" s="19"/>
      <c r="Z177" s="17"/>
      <c r="AA177" s="17"/>
    </row>
    <row r="178" spans="19:27" ht="12.75" x14ac:dyDescent="0.2">
      <c r="S178" s="19"/>
      <c r="Z178" s="17"/>
      <c r="AA178" s="17"/>
    </row>
    <row r="179" spans="19:27" ht="12.75" x14ac:dyDescent="0.2">
      <c r="S179" s="19"/>
      <c r="Z179" s="17"/>
      <c r="AA179" s="17"/>
    </row>
    <row r="180" spans="19:27" ht="12.75" x14ac:dyDescent="0.2">
      <c r="S180" s="19"/>
      <c r="Z180" s="17"/>
      <c r="AA180" s="17"/>
    </row>
    <row r="181" spans="19:27" ht="12.75" x14ac:dyDescent="0.2">
      <c r="S181" s="19"/>
      <c r="Z181" s="17"/>
      <c r="AA181" s="17"/>
    </row>
    <row r="182" spans="19:27" ht="12.75" x14ac:dyDescent="0.2">
      <c r="S182" s="19"/>
      <c r="Z182" s="17"/>
      <c r="AA182" s="17"/>
    </row>
    <row r="183" spans="19:27" ht="12.75" x14ac:dyDescent="0.2">
      <c r="S183" s="19"/>
      <c r="Z183" s="17"/>
      <c r="AA183" s="17"/>
    </row>
    <row r="184" spans="19:27" ht="12.75" x14ac:dyDescent="0.2">
      <c r="S184" s="19"/>
      <c r="Z184" s="17"/>
      <c r="AA184" s="17"/>
    </row>
    <row r="185" spans="19:27" ht="12.75" x14ac:dyDescent="0.2">
      <c r="S185" s="19"/>
      <c r="Z185" s="17"/>
      <c r="AA185" s="17"/>
    </row>
    <row r="186" spans="19:27" ht="12.75" x14ac:dyDescent="0.2">
      <c r="S186" s="19"/>
      <c r="Z186" s="17"/>
      <c r="AA186" s="17"/>
    </row>
    <row r="187" spans="19:27" ht="12.75" x14ac:dyDescent="0.2">
      <c r="S187" s="19"/>
      <c r="Z187" s="17"/>
      <c r="AA187" s="17"/>
    </row>
    <row r="188" spans="19:27" ht="12.75" x14ac:dyDescent="0.2">
      <c r="S188" s="19"/>
      <c r="Z188" s="17"/>
      <c r="AA188" s="17"/>
    </row>
    <row r="189" spans="19:27" ht="12.75" x14ac:dyDescent="0.2">
      <c r="S189" s="19"/>
      <c r="Z189" s="17"/>
      <c r="AA189" s="17"/>
    </row>
    <row r="190" spans="19:27" ht="12.75" x14ac:dyDescent="0.2">
      <c r="S190" s="19"/>
      <c r="Z190" s="17"/>
      <c r="AA190" s="17"/>
    </row>
    <row r="191" spans="19:27" ht="12.75" x14ac:dyDescent="0.2">
      <c r="S191" s="19"/>
      <c r="Z191" s="17"/>
      <c r="AA191" s="17"/>
    </row>
    <row r="192" spans="19:27" ht="12.75" x14ac:dyDescent="0.2">
      <c r="S192" s="19"/>
      <c r="Z192" s="17"/>
      <c r="AA192" s="17"/>
    </row>
    <row r="193" spans="19:27" ht="12.75" x14ac:dyDescent="0.2">
      <c r="S193" s="19"/>
      <c r="Z193" s="17"/>
      <c r="AA193" s="17"/>
    </row>
    <row r="194" spans="19:27" ht="12.75" x14ac:dyDescent="0.2">
      <c r="S194" s="19"/>
      <c r="Z194" s="17"/>
      <c r="AA194" s="17"/>
    </row>
    <row r="195" spans="19:27" ht="12.75" x14ac:dyDescent="0.2">
      <c r="S195" s="19"/>
      <c r="Z195" s="17"/>
      <c r="AA195" s="17"/>
    </row>
    <row r="196" spans="19:27" ht="12.75" x14ac:dyDescent="0.2">
      <c r="S196" s="19"/>
      <c r="Z196" s="17"/>
      <c r="AA196" s="17"/>
    </row>
    <row r="197" spans="19:27" ht="12.75" x14ac:dyDescent="0.2">
      <c r="S197" s="19"/>
      <c r="Z197" s="17"/>
      <c r="AA197" s="17"/>
    </row>
    <row r="198" spans="19:27" ht="12.75" x14ac:dyDescent="0.2">
      <c r="S198" s="19"/>
      <c r="Z198" s="17"/>
      <c r="AA198" s="17"/>
    </row>
    <row r="199" spans="19:27" ht="12.75" x14ac:dyDescent="0.2">
      <c r="S199" s="19"/>
      <c r="Z199" s="17"/>
      <c r="AA199" s="17"/>
    </row>
    <row r="200" spans="19:27" ht="12.75" x14ac:dyDescent="0.2">
      <c r="S200" s="19"/>
      <c r="Z200" s="17"/>
      <c r="AA200" s="17"/>
    </row>
    <row r="201" spans="19:27" ht="12.75" x14ac:dyDescent="0.2">
      <c r="S201" s="19"/>
      <c r="Z201" s="17"/>
      <c r="AA201" s="17"/>
    </row>
    <row r="202" spans="19:27" ht="12.75" x14ac:dyDescent="0.2">
      <c r="S202" s="19"/>
      <c r="Z202" s="17"/>
      <c r="AA202" s="17"/>
    </row>
    <row r="203" spans="19:27" ht="12.75" x14ac:dyDescent="0.2">
      <c r="S203" s="19"/>
      <c r="Z203" s="17"/>
      <c r="AA203" s="17"/>
    </row>
    <row r="204" spans="19:27" ht="12.75" x14ac:dyDescent="0.2">
      <c r="S204" s="19"/>
      <c r="Z204" s="17"/>
      <c r="AA204" s="17"/>
    </row>
    <row r="205" spans="19:27" ht="12.75" x14ac:dyDescent="0.2">
      <c r="S205" s="19"/>
      <c r="Z205" s="17"/>
      <c r="AA205" s="17"/>
    </row>
    <row r="206" spans="19:27" ht="12.75" x14ac:dyDescent="0.2">
      <c r="S206" s="19"/>
      <c r="Z206" s="17"/>
      <c r="AA206" s="17"/>
    </row>
    <row r="207" spans="19:27" ht="12.75" x14ac:dyDescent="0.2">
      <c r="S207" s="19"/>
      <c r="Z207" s="17"/>
      <c r="AA207" s="17"/>
    </row>
    <row r="208" spans="19:27" ht="12.75" x14ac:dyDescent="0.2">
      <c r="S208" s="19"/>
      <c r="Z208" s="17"/>
      <c r="AA208" s="17"/>
    </row>
    <row r="209" spans="19:27" ht="12.75" x14ac:dyDescent="0.2">
      <c r="S209" s="19"/>
      <c r="Z209" s="17"/>
      <c r="AA209" s="17"/>
    </row>
    <row r="210" spans="19:27" ht="12.75" x14ac:dyDescent="0.2">
      <c r="S210" s="19"/>
      <c r="Z210" s="17"/>
      <c r="AA210" s="17"/>
    </row>
    <row r="211" spans="19:27" ht="12.75" x14ac:dyDescent="0.2">
      <c r="S211" s="19"/>
      <c r="Z211" s="17"/>
      <c r="AA211" s="17"/>
    </row>
    <row r="212" spans="19:27" ht="12.75" x14ac:dyDescent="0.2">
      <c r="S212" s="19"/>
      <c r="Z212" s="17"/>
      <c r="AA212" s="17"/>
    </row>
    <row r="213" spans="19:27" ht="12.75" x14ac:dyDescent="0.2">
      <c r="S213" s="19"/>
      <c r="Z213" s="17"/>
      <c r="AA213" s="17"/>
    </row>
    <row r="214" spans="19:27" ht="12.75" x14ac:dyDescent="0.2">
      <c r="S214" s="19"/>
      <c r="Z214" s="17"/>
      <c r="AA214" s="17"/>
    </row>
    <row r="215" spans="19:27" ht="12.75" x14ac:dyDescent="0.2">
      <c r="S215" s="19"/>
      <c r="Z215" s="17"/>
      <c r="AA215" s="17"/>
    </row>
    <row r="216" spans="19:27" ht="12.75" x14ac:dyDescent="0.2">
      <c r="S216" s="19"/>
      <c r="Z216" s="17"/>
      <c r="AA216" s="17"/>
    </row>
    <row r="217" spans="19:27" ht="12.75" x14ac:dyDescent="0.2">
      <c r="S217" s="19"/>
      <c r="Z217" s="17"/>
      <c r="AA217" s="17"/>
    </row>
    <row r="218" spans="19:27" ht="12.75" x14ac:dyDescent="0.2">
      <c r="S218" s="19"/>
      <c r="Z218" s="17"/>
      <c r="AA218" s="17"/>
    </row>
    <row r="219" spans="19:27" ht="12.75" x14ac:dyDescent="0.2">
      <c r="S219" s="19"/>
      <c r="Z219" s="17"/>
      <c r="AA219" s="17"/>
    </row>
    <row r="220" spans="19:27" ht="12.75" x14ac:dyDescent="0.2">
      <c r="S220" s="19"/>
      <c r="Z220" s="17"/>
      <c r="AA220" s="17"/>
    </row>
    <row r="221" spans="19:27" ht="12.75" x14ac:dyDescent="0.2">
      <c r="S221" s="19"/>
      <c r="Z221" s="17"/>
      <c r="AA221" s="17"/>
    </row>
    <row r="222" spans="19:27" ht="12.75" x14ac:dyDescent="0.2">
      <c r="S222" s="19"/>
      <c r="Z222" s="17"/>
      <c r="AA222" s="17"/>
    </row>
    <row r="223" spans="19:27" ht="12.75" x14ac:dyDescent="0.2">
      <c r="S223" s="19"/>
      <c r="Z223" s="17"/>
      <c r="AA223" s="17"/>
    </row>
    <row r="224" spans="19:27" ht="12.75" x14ac:dyDescent="0.2">
      <c r="S224" s="19"/>
      <c r="Z224" s="17"/>
      <c r="AA224" s="17"/>
    </row>
    <row r="225" spans="19:27" ht="12.75" x14ac:dyDescent="0.2">
      <c r="S225" s="19"/>
      <c r="Z225" s="17"/>
      <c r="AA225" s="17"/>
    </row>
    <row r="226" spans="19:27" ht="12.75" x14ac:dyDescent="0.2">
      <c r="S226" s="19"/>
      <c r="Z226" s="17"/>
      <c r="AA226" s="17"/>
    </row>
    <row r="227" spans="19:27" ht="12.75" x14ac:dyDescent="0.2">
      <c r="S227" s="19"/>
      <c r="Z227" s="17"/>
      <c r="AA227" s="17"/>
    </row>
    <row r="228" spans="19:27" ht="12.75" x14ac:dyDescent="0.2">
      <c r="S228" s="19"/>
      <c r="Z228" s="17"/>
      <c r="AA228" s="17"/>
    </row>
    <row r="229" spans="19:27" ht="12.75" x14ac:dyDescent="0.2">
      <c r="S229" s="19"/>
      <c r="Z229" s="17"/>
      <c r="AA229" s="17"/>
    </row>
    <row r="230" spans="19:27" ht="12.75" x14ac:dyDescent="0.2">
      <c r="S230" s="19"/>
      <c r="Z230" s="17"/>
      <c r="AA230" s="17"/>
    </row>
    <row r="231" spans="19:27" ht="12.75" x14ac:dyDescent="0.2">
      <c r="S231" s="19"/>
      <c r="Z231" s="17"/>
      <c r="AA231" s="17"/>
    </row>
    <row r="232" spans="19:27" ht="12.75" x14ac:dyDescent="0.2">
      <c r="S232" s="19"/>
      <c r="Z232" s="17"/>
      <c r="AA232" s="17"/>
    </row>
    <row r="233" spans="19:27" ht="12.75" x14ac:dyDescent="0.2">
      <c r="S233" s="19"/>
      <c r="Z233" s="17"/>
      <c r="AA233" s="17"/>
    </row>
    <row r="234" spans="19:27" ht="12.75" x14ac:dyDescent="0.2">
      <c r="S234" s="19"/>
      <c r="Z234" s="17"/>
      <c r="AA234" s="17"/>
    </row>
    <row r="235" spans="19:27" ht="12.75" x14ac:dyDescent="0.2">
      <c r="S235" s="19"/>
      <c r="Z235" s="17"/>
      <c r="AA235" s="17"/>
    </row>
    <row r="236" spans="19:27" ht="12.75" x14ac:dyDescent="0.2">
      <c r="S236" s="19"/>
      <c r="Z236" s="17"/>
      <c r="AA236" s="17"/>
    </row>
    <row r="237" spans="19:27" ht="12.75" x14ac:dyDescent="0.2">
      <c r="S237" s="19"/>
      <c r="Z237" s="17"/>
      <c r="AA237" s="17"/>
    </row>
    <row r="238" spans="19:27" ht="12.75" x14ac:dyDescent="0.2">
      <c r="S238" s="19"/>
      <c r="Z238" s="17"/>
      <c r="AA238" s="17"/>
    </row>
    <row r="239" spans="19:27" ht="12.75" x14ac:dyDescent="0.2">
      <c r="S239" s="19"/>
      <c r="Z239" s="17"/>
      <c r="AA239" s="17"/>
    </row>
    <row r="240" spans="19:27" ht="12.75" x14ac:dyDescent="0.2">
      <c r="S240" s="19"/>
      <c r="Z240" s="17"/>
      <c r="AA240" s="17"/>
    </row>
    <row r="241" spans="19:27" ht="12.75" x14ac:dyDescent="0.2">
      <c r="S241" s="19"/>
      <c r="Z241" s="17"/>
      <c r="AA241" s="17"/>
    </row>
    <row r="242" spans="19:27" ht="12.75" x14ac:dyDescent="0.2">
      <c r="S242" s="19"/>
      <c r="Z242" s="17"/>
      <c r="AA242" s="17"/>
    </row>
    <row r="243" spans="19:27" ht="12.75" x14ac:dyDescent="0.2">
      <c r="S243" s="19"/>
      <c r="Z243" s="17"/>
      <c r="AA243" s="17"/>
    </row>
    <row r="244" spans="19:27" ht="12.75" x14ac:dyDescent="0.2">
      <c r="S244" s="19"/>
      <c r="Z244" s="17"/>
      <c r="AA244" s="17"/>
    </row>
    <row r="245" spans="19:27" ht="12.75" x14ac:dyDescent="0.2">
      <c r="S245" s="19"/>
      <c r="Z245" s="17"/>
      <c r="AA245" s="17"/>
    </row>
    <row r="246" spans="19:27" ht="12.75" x14ac:dyDescent="0.2">
      <c r="S246" s="19"/>
      <c r="Z246" s="17"/>
      <c r="AA246" s="17"/>
    </row>
    <row r="247" spans="19:27" ht="12.75" x14ac:dyDescent="0.2">
      <c r="S247" s="19"/>
      <c r="Z247" s="17"/>
      <c r="AA247" s="17"/>
    </row>
    <row r="248" spans="19:27" ht="12.75" x14ac:dyDescent="0.2">
      <c r="S248" s="19"/>
      <c r="Z248" s="17"/>
      <c r="AA248" s="17"/>
    </row>
    <row r="249" spans="19:27" ht="12.75" x14ac:dyDescent="0.2">
      <c r="S249" s="19"/>
      <c r="Z249" s="17"/>
      <c r="AA249" s="17"/>
    </row>
    <row r="250" spans="19:27" ht="12.75" x14ac:dyDescent="0.2">
      <c r="S250" s="19"/>
      <c r="Z250" s="17"/>
      <c r="AA250" s="17"/>
    </row>
    <row r="251" spans="19:27" ht="12.75" x14ac:dyDescent="0.2">
      <c r="S251" s="19"/>
      <c r="Z251" s="17"/>
      <c r="AA251" s="17"/>
    </row>
    <row r="252" spans="19:27" ht="12.75" x14ac:dyDescent="0.2">
      <c r="S252" s="19"/>
      <c r="Z252" s="17"/>
      <c r="AA252" s="17"/>
    </row>
    <row r="253" spans="19:27" ht="12.75" x14ac:dyDescent="0.2">
      <c r="S253" s="19"/>
      <c r="Z253" s="17"/>
      <c r="AA253" s="17"/>
    </row>
    <row r="254" spans="19:27" ht="12.75" x14ac:dyDescent="0.2">
      <c r="S254" s="19"/>
      <c r="Z254" s="17"/>
      <c r="AA254" s="17"/>
    </row>
    <row r="255" spans="19:27" ht="12.75" x14ac:dyDescent="0.2">
      <c r="S255" s="19"/>
      <c r="Z255" s="17"/>
      <c r="AA255" s="17"/>
    </row>
    <row r="256" spans="19:27" ht="12.75" x14ac:dyDescent="0.2">
      <c r="S256" s="19"/>
      <c r="Z256" s="17"/>
      <c r="AA256" s="17"/>
    </row>
    <row r="257" spans="19:27" ht="12.75" x14ac:dyDescent="0.2">
      <c r="S257" s="19"/>
      <c r="Z257" s="17"/>
      <c r="AA257" s="17"/>
    </row>
    <row r="258" spans="19:27" ht="12.75" x14ac:dyDescent="0.2">
      <c r="S258" s="19"/>
      <c r="Z258" s="17"/>
      <c r="AA258" s="17"/>
    </row>
    <row r="259" spans="19:27" ht="12.75" x14ac:dyDescent="0.2">
      <c r="S259" s="19"/>
      <c r="Z259" s="17"/>
      <c r="AA259" s="17"/>
    </row>
    <row r="260" spans="19:27" ht="12.75" x14ac:dyDescent="0.2">
      <c r="S260" s="19"/>
      <c r="Z260" s="17"/>
      <c r="AA260" s="17"/>
    </row>
    <row r="261" spans="19:27" ht="12.75" x14ac:dyDescent="0.2">
      <c r="S261" s="19"/>
      <c r="Z261" s="17"/>
      <c r="AA261" s="17"/>
    </row>
    <row r="262" spans="19:27" ht="12.75" x14ac:dyDescent="0.2">
      <c r="S262" s="19"/>
      <c r="Z262" s="17"/>
      <c r="AA262" s="17"/>
    </row>
    <row r="263" spans="19:27" ht="12.75" x14ac:dyDescent="0.2">
      <c r="S263" s="19"/>
      <c r="Z263" s="17"/>
      <c r="AA263" s="17"/>
    </row>
    <row r="264" spans="19:27" ht="12.75" x14ac:dyDescent="0.2">
      <c r="S264" s="19"/>
      <c r="Z264" s="17"/>
      <c r="AA264" s="17"/>
    </row>
    <row r="265" spans="19:27" ht="12.75" x14ac:dyDescent="0.2">
      <c r="S265" s="19"/>
      <c r="Z265" s="17"/>
      <c r="AA265" s="17"/>
    </row>
    <row r="266" spans="19:27" ht="12.75" x14ac:dyDescent="0.2">
      <c r="S266" s="19"/>
      <c r="Z266" s="17"/>
      <c r="AA266" s="17"/>
    </row>
    <row r="267" spans="19:27" ht="12.75" x14ac:dyDescent="0.2">
      <c r="S267" s="19"/>
      <c r="Z267" s="17"/>
      <c r="AA267" s="17"/>
    </row>
    <row r="268" spans="19:27" ht="12.75" x14ac:dyDescent="0.2">
      <c r="S268" s="19"/>
      <c r="Z268" s="17"/>
      <c r="AA268" s="17"/>
    </row>
    <row r="269" spans="19:27" ht="12.75" x14ac:dyDescent="0.2">
      <c r="S269" s="19"/>
      <c r="Z269" s="17"/>
      <c r="AA269" s="17"/>
    </row>
    <row r="270" spans="19:27" ht="12.75" x14ac:dyDescent="0.2">
      <c r="S270" s="19"/>
      <c r="Z270" s="17"/>
      <c r="AA270" s="17"/>
    </row>
    <row r="271" spans="19:27" ht="12.75" x14ac:dyDescent="0.2">
      <c r="S271" s="19"/>
      <c r="Z271" s="17"/>
      <c r="AA271" s="17"/>
    </row>
    <row r="272" spans="19:27" ht="12.75" x14ac:dyDescent="0.2">
      <c r="S272" s="19"/>
      <c r="Z272" s="17"/>
      <c r="AA272" s="17"/>
    </row>
    <row r="273" spans="19:27" ht="12.75" x14ac:dyDescent="0.2">
      <c r="S273" s="19"/>
      <c r="Z273" s="17"/>
      <c r="AA273" s="17"/>
    </row>
    <row r="274" spans="19:27" ht="12.75" x14ac:dyDescent="0.2">
      <c r="S274" s="19"/>
      <c r="Z274" s="17"/>
      <c r="AA274" s="17"/>
    </row>
    <row r="275" spans="19:27" ht="12.75" x14ac:dyDescent="0.2">
      <c r="S275" s="19"/>
      <c r="Z275" s="17"/>
      <c r="AA275" s="17"/>
    </row>
    <row r="276" spans="19:27" ht="12.75" x14ac:dyDescent="0.2">
      <c r="S276" s="19"/>
      <c r="Z276" s="17"/>
      <c r="AA276" s="17"/>
    </row>
    <row r="277" spans="19:27" ht="12.75" x14ac:dyDescent="0.2">
      <c r="S277" s="19"/>
      <c r="Z277" s="17"/>
      <c r="AA277" s="17"/>
    </row>
    <row r="278" spans="19:27" ht="12.75" x14ac:dyDescent="0.2">
      <c r="S278" s="19"/>
      <c r="Z278" s="17"/>
      <c r="AA278" s="17"/>
    </row>
    <row r="279" spans="19:27" ht="12.75" x14ac:dyDescent="0.2">
      <c r="S279" s="19"/>
      <c r="Z279" s="17"/>
      <c r="AA279" s="17"/>
    </row>
    <row r="280" spans="19:27" ht="12.75" x14ac:dyDescent="0.2">
      <c r="S280" s="19"/>
      <c r="Z280" s="17"/>
      <c r="AA280" s="17"/>
    </row>
    <row r="281" spans="19:27" ht="12.75" x14ac:dyDescent="0.2">
      <c r="S281" s="19"/>
      <c r="Z281" s="17"/>
      <c r="AA281" s="17"/>
    </row>
    <row r="282" spans="19:27" ht="12.75" x14ac:dyDescent="0.2">
      <c r="S282" s="19"/>
      <c r="Z282" s="17"/>
      <c r="AA282" s="17"/>
    </row>
    <row r="283" spans="19:27" ht="12.75" x14ac:dyDescent="0.2">
      <c r="S283" s="19"/>
      <c r="Z283" s="17"/>
      <c r="AA283" s="17"/>
    </row>
    <row r="284" spans="19:27" ht="12.75" x14ac:dyDescent="0.2">
      <c r="S284" s="19"/>
      <c r="Z284" s="17"/>
      <c r="AA284" s="17"/>
    </row>
    <row r="285" spans="19:27" ht="12.75" x14ac:dyDescent="0.2">
      <c r="S285" s="19"/>
      <c r="Z285" s="17"/>
      <c r="AA285" s="17"/>
    </row>
    <row r="286" spans="19:27" ht="12.75" x14ac:dyDescent="0.2">
      <c r="S286" s="19"/>
      <c r="Z286" s="17"/>
      <c r="AA286" s="17"/>
    </row>
    <row r="287" spans="19:27" ht="12.75" x14ac:dyDescent="0.2">
      <c r="S287" s="19"/>
      <c r="Z287" s="17"/>
      <c r="AA287" s="17"/>
    </row>
    <row r="288" spans="19:27" ht="12.75" x14ac:dyDescent="0.2">
      <c r="S288" s="19"/>
      <c r="Z288" s="17"/>
      <c r="AA288" s="17"/>
    </row>
    <row r="289" spans="19:27" ht="12.75" x14ac:dyDescent="0.2">
      <c r="S289" s="19"/>
      <c r="Z289" s="17"/>
      <c r="AA289" s="17"/>
    </row>
    <row r="290" spans="19:27" ht="12.75" x14ac:dyDescent="0.2">
      <c r="S290" s="19"/>
      <c r="Z290" s="17"/>
      <c r="AA290" s="17"/>
    </row>
    <row r="291" spans="19:27" ht="12.75" x14ac:dyDescent="0.2">
      <c r="S291" s="19"/>
      <c r="Z291" s="17"/>
      <c r="AA291" s="17"/>
    </row>
    <row r="292" spans="19:27" ht="12.75" x14ac:dyDescent="0.2">
      <c r="S292" s="19"/>
      <c r="Z292" s="17"/>
      <c r="AA292" s="17"/>
    </row>
    <row r="293" spans="19:27" ht="12.75" x14ac:dyDescent="0.2">
      <c r="S293" s="19"/>
      <c r="Z293" s="17"/>
      <c r="AA293" s="17"/>
    </row>
    <row r="294" spans="19:27" ht="12.75" x14ac:dyDescent="0.2">
      <c r="S294" s="19"/>
      <c r="Z294" s="17"/>
      <c r="AA294" s="17"/>
    </row>
    <row r="295" spans="19:27" ht="12.75" x14ac:dyDescent="0.2">
      <c r="S295" s="19"/>
      <c r="Z295" s="17"/>
      <c r="AA295" s="17"/>
    </row>
    <row r="296" spans="19:27" ht="12.75" x14ac:dyDescent="0.2">
      <c r="S296" s="19"/>
      <c r="Z296" s="17"/>
      <c r="AA296" s="17"/>
    </row>
    <row r="297" spans="19:27" ht="12.75" x14ac:dyDescent="0.2">
      <c r="S297" s="19"/>
      <c r="Z297" s="17"/>
      <c r="AA297" s="17"/>
    </row>
    <row r="298" spans="19:27" ht="12.75" x14ac:dyDescent="0.2">
      <c r="S298" s="19"/>
      <c r="Z298" s="17"/>
      <c r="AA298" s="17"/>
    </row>
    <row r="299" spans="19:27" ht="12.75" x14ac:dyDescent="0.2">
      <c r="S299" s="19"/>
      <c r="Z299" s="17"/>
      <c r="AA299" s="17"/>
    </row>
    <row r="300" spans="19:27" ht="12.75" x14ac:dyDescent="0.2">
      <c r="S300" s="19"/>
      <c r="Z300" s="17"/>
      <c r="AA300" s="17"/>
    </row>
    <row r="301" spans="19:27" ht="12.75" x14ac:dyDescent="0.2">
      <c r="S301" s="19"/>
      <c r="Z301" s="17"/>
      <c r="AA301" s="17"/>
    </row>
    <row r="302" spans="19:27" ht="12.75" x14ac:dyDescent="0.2">
      <c r="S302" s="19"/>
      <c r="Z302" s="17"/>
      <c r="AA302" s="17"/>
    </row>
    <row r="303" spans="19:27" ht="12.75" x14ac:dyDescent="0.2">
      <c r="S303" s="19"/>
      <c r="Z303" s="17"/>
      <c r="AA303" s="17"/>
    </row>
    <row r="304" spans="19:27" ht="12.75" x14ac:dyDescent="0.2">
      <c r="S304" s="19"/>
      <c r="Z304" s="17"/>
      <c r="AA304" s="17"/>
    </row>
    <row r="305" spans="19:27" ht="12.75" x14ac:dyDescent="0.2">
      <c r="S305" s="19"/>
      <c r="Z305" s="17"/>
      <c r="AA305" s="17"/>
    </row>
    <row r="306" spans="19:27" ht="12.75" x14ac:dyDescent="0.2">
      <c r="S306" s="19"/>
      <c r="Z306" s="17"/>
      <c r="AA306" s="17"/>
    </row>
    <row r="307" spans="19:27" ht="12.75" x14ac:dyDescent="0.2">
      <c r="S307" s="19"/>
      <c r="Z307" s="17"/>
      <c r="AA307" s="17"/>
    </row>
    <row r="308" spans="19:27" ht="12.75" x14ac:dyDescent="0.2">
      <c r="S308" s="19"/>
      <c r="Z308" s="17"/>
      <c r="AA308" s="17"/>
    </row>
    <row r="309" spans="19:27" ht="12.75" x14ac:dyDescent="0.2">
      <c r="S309" s="19"/>
      <c r="Z309" s="17"/>
      <c r="AA309" s="17"/>
    </row>
    <row r="310" spans="19:27" ht="12.75" x14ac:dyDescent="0.2">
      <c r="S310" s="19"/>
      <c r="Z310" s="17"/>
      <c r="AA310" s="17"/>
    </row>
    <row r="311" spans="19:27" ht="12.75" x14ac:dyDescent="0.2">
      <c r="S311" s="19"/>
      <c r="Z311" s="17"/>
      <c r="AA311" s="17"/>
    </row>
    <row r="312" spans="19:27" ht="12.75" x14ac:dyDescent="0.2">
      <c r="S312" s="19"/>
      <c r="Z312" s="17"/>
      <c r="AA312" s="17"/>
    </row>
    <row r="313" spans="19:27" ht="12.75" x14ac:dyDescent="0.2">
      <c r="S313" s="19"/>
      <c r="Z313" s="17"/>
      <c r="AA313" s="17"/>
    </row>
    <row r="314" spans="19:27" ht="12.75" x14ac:dyDescent="0.2">
      <c r="S314" s="19"/>
      <c r="Z314" s="17"/>
      <c r="AA314" s="17"/>
    </row>
    <row r="315" spans="19:27" ht="12.75" x14ac:dyDescent="0.2">
      <c r="S315" s="19"/>
      <c r="Z315" s="17"/>
      <c r="AA315" s="17"/>
    </row>
    <row r="316" spans="19:27" ht="12.75" x14ac:dyDescent="0.2">
      <c r="S316" s="19"/>
      <c r="Z316" s="17"/>
      <c r="AA316" s="17"/>
    </row>
    <row r="317" spans="19:27" ht="12.75" x14ac:dyDescent="0.2">
      <c r="S317" s="19"/>
      <c r="Z317" s="17"/>
      <c r="AA317" s="17"/>
    </row>
    <row r="318" spans="19:27" ht="12.75" x14ac:dyDescent="0.2">
      <c r="S318" s="19"/>
      <c r="Z318" s="17"/>
      <c r="AA318" s="17"/>
    </row>
    <row r="319" spans="19:27" ht="12.75" x14ac:dyDescent="0.2">
      <c r="S319" s="19"/>
      <c r="Z319" s="17"/>
      <c r="AA319" s="17"/>
    </row>
    <row r="320" spans="19:27" ht="12.75" x14ac:dyDescent="0.2">
      <c r="S320" s="19"/>
      <c r="Z320" s="17"/>
      <c r="AA320" s="17"/>
    </row>
    <row r="321" spans="19:27" ht="12.75" x14ac:dyDescent="0.2">
      <c r="S321" s="19"/>
      <c r="Z321" s="17"/>
      <c r="AA321" s="17"/>
    </row>
    <row r="322" spans="19:27" ht="12.75" x14ac:dyDescent="0.2">
      <c r="S322" s="19"/>
      <c r="Z322" s="17"/>
      <c r="AA322" s="17"/>
    </row>
    <row r="323" spans="19:27" ht="12.75" x14ac:dyDescent="0.2">
      <c r="S323" s="19"/>
      <c r="Z323" s="17"/>
      <c r="AA323" s="17"/>
    </row>
    <row r="324" spans="19:27" ht="12.75" x14ac:dyDescent="0.2">
      <c r="S324" s="19"/>
      <c r="Z324" s="17"/>
      <c r="AA324" s="17"/>
    </row>
    <row r="325" spans="19:27" ht="12.75" x14ac:dyDescent="0.2">
      <c r="S325" s="19"/>
      <c r="Z325" s="17"/>
      <c r="AA325" s="17"/>
    </row>
    <row r="326" spans="19:27" ht="12.75" x14ac:dyDescent="0.2">
      <c r="S326" s="19"/>
      <c r="Z326" s="17"/>
      <c r="AA326" s="17"/>
    </row>
    <row r="327" spans="19:27" ht="12.75" x14ac:dyDescent="0.2">
      <c r="S327" s="19"/>
      <c r="Z327" s="17"/>
      <c r="AA327" s="17"/>
    </row>
    <row r="328" spans="19:27" ht="12.75" x14ac:dyDescent="0.2">
      <c r="S328" s="19"/>
      <c r="Z328" s="17"/>
      <c r="AA328" s="17"/>
    </row>
    <row r="329" spans="19:27" ht="12.75" x14ac:dyDescent="0.2">
      <c r="S329" s="19"/>
      <c r="Z329" s="17"/>
      <c r="AA329" s="17"/>
    </row>
    <row r="330" spans="19:27" ht="12.75" x14ac:dyDescent="0.2">
      <c r="S330" s="19"/>
      <c r="Z330" s="17"/>
      <c r="AA330" s="17"/>
    </row>
    <row r="331" spans="19:27" ht="12.75" x14ac:dyDescent="0.2">
      <c r="S331" s="19"/>
      <c r="Z331" s="17"/>
      <c r="AA331" s="17"/>
    </row>
    <row r="332" spans="19:27" ht="12.75" x14ac:dyDescent="0.2">
      <c r="S332" s="19"/>
      <c r="Z332" s="17"/>
      <c r="AA332" s="17"/>
    </row>
    <row r="333" spans="19:27" ht="12.75" x14ac:dyDescent="0.2">
      <c r="S333" s="19"/>
      <c r="Z333" s="17"/>
      <c r="AA333" s="17"/>
    </row>
    <row r="334" spans="19:27" ht="12.75" x14ac:dyDescent="0.2">
      <c r="S334" s="19"/>
      <c r="Z334" s="17"/>
      <c r="AA334" s="17"/>
    </row>
    <row r="335" spans="19:27" ht="12.75" x14ac:dyDescent="0.2">
      <c r="S335" s="19"/>
      <c r="Z335" s="17"/>
      <c r="AA335" s="17"/>
    </row>
    <row r="336" spans="19:27" ht="12.75" x14ac:dyDescent="0.2">
      <c r="S336" s="19"/>
      <c r="Z336" s="17"/>
      <c r="AA336" s="17"/>
    </row>
    <row r="337" spans="19:27" ht="12.75" x14ac:dyDescent="0.2">
      <c r="S337" s="19"/>
      <c r="Z337" s="17"/>
      <c r="AA337" s="17"/>
    </row>
    <row r="338" spans="19:27" ht="12.75" x14ac:dyDescent="0.2">
      <c r="S338" s="19"/>
      <c r="Z338" s="17"/>
      <c r="AA338" s="17"/>
    </row>
    <row r="339" spans="19:27" ht="12.75" x14ac:dyDescent="0.2">
      <c r="S339" s="19"/>
      <c r="Z339" s="17"/>
      <c r="AA339" s="17"/>
    </row>
    <row r="340" spans="19:27" ht="12.75" x14ac:dyDescent="0.2">
      <c r="S340" s="19"/>
      <c r="Z340" s="17"/>
      <c r="AA340" s="17"/>
    </row>
    <row r="341" spans="19:27" ht="12.75" x14ac:dyDescent="0.2">
      <c r="S341" s="19"/>
      <c r="Z341" s="17"/>
      <c r="AA341" s="17"/>
    </row>
    <row r="342" spans="19:27" ht="12.75" x14ac:dyDescent="0.2">
      <c r="S342" s="19"/>
      <c r="Z342" s="17"/>
      <c r="AA342" s="17"/>
    </row>
    <row r="343" spans="19:27" ht="12.75" x14ac:dyDescent="0.2">
      <c r="S343" s="19"/>
      <c r="Z343" s="17"/>
      <c r="AA343" s="17"/>
    </row>
    <row r="344" spans="19:27" ht="12.75" x14ac:dyDescent="0.2">
      <c r="S344" s="19"/>
      <c r="Z344" s="17"/>
      <c r="AA344" s="17"/>
    </row>
    <row r="345" spans="19:27" ht="12.75" x14ac:dyDescent="0.2">
      <c r="S345" s="19"/>
      <c r="Z345" s="17"/>
      <c r="AA345" s="17"/>
    </row>
    <row r="346" spans="19:27" ht="12.75" x14ac:dyDescent="0.2">
      <c r="S346" s="19"/>
      <c r="Z346" s="17"/>
      <c r="AA346" s="17"/>
    </row>
    <row r="347" spans="19:27" ht="12.75" x14ac:dyDescent="0.2">
      <c r="S347" s="19"/>
      <c r="Z347" s="17"/>
      <c r="AA347" s="17"/>
    </row>
    <row r="348" spans="19:27" ht="12.75" x14ac:dyDescent="0.2">
      <c r="S348" s="19"/>
      <c r="Z348" s="17"/>
      <c r="AA348" s="17"/>
    </row>
    <row r="349" spans="19:27" ht="12.75" x14ac:dyDescent="0.2">
      <c r="S349" s="19"/>
      <c r="Z349" s="17"/>
      <c r="AA349" s="17"/>
    </row>
    <row r="350" spans="19:27" ht="12.75" x14ac:dyDescent="0.2">
      <c r="S350" s="19"/>
      <c r="Z350" s="17"/>
      <c r="AA350" s="17"/>
    </row>
    <row r="351" spans="19:27" ht="12.75" x14ac:dyDescent="0.2">
      <c r="S351" s="19"/>
      <c r="Z351" s="17"/>
      <c r="AA351" s="17"/>
    </row>
    <row r="352" spans="19:27" ht="12.75" x14ac:dyDescent="0.2">
      <c r="S352" s="19"/>
      <c r="Z352" s="17"/>
      <c r="AA352" s="17"/>
    </row>
    <row r="353" spans="19:27" ht="12.75" x14ac:dyDescent="0.2">
      <c r="S353" s="19"/>
      <c r="Z353" s="17"/>
      <c r="AA353" s="17"/>
    </row>
    <row r="354" spans="19:27" ht="12.75" x14ac:dyDescent="0.2">
      <c r="S354" s="19"/>
      <c r="Z354" s="17"/>
      <c r="AA354" s="17"/>
    </row>
    <row r="355" spans="19:27" ht="12.75" x14ac:dyDescent="0.2">
      <c r="S355" s="19"/>
      <c r="Z355" s="17"/>
      <c r="AA355" s="17"/>
    </row>
    <row r="356" spans="19:27" ht="12.75" x14ac:dyDescent="0.2">
      <c r="S356" s="19"/>
      <c r="Z356" s="17"/>
      <c r="AA356" s="17"/>
    </row>
    <row r="357" spans="19:27" ht="12.75" x14ac:dyDescent="0.2">
      <c r="S357" s="19"/>
      <c r="Z357" s="17"/>
      <c r="AA357" s="17"/>
    </row>
    <row r="358" spans="19:27" ht="12.75" x14ac:dyDescent="0.2">
      <c r="S358" s="19"/>
      <c r="Z358" s="17"/>
      <c r="AA358" s="17"/>
    </row>
    <row r="359" spans="19:27" ht="12.75" x14ac:dyDescent="0.2">
      <c r="S359" s="19"/>
      <c r="Z359" s="17"/>
      <c r="AA359" s="17"/>
    </row>
    <row r="360" spans="19:27" ht="12.75" x14ac:dyDescent="0.2">
      <c r="S360" s="19"/>
      <c r="Z360" s="17"/>
      <c r="AA360" s="17"/>
    </row>
    <row r="361" spans="19:27" ht="12.75" x14ac:dyDescent="0.2">
      <c r="S361" s="19"/>
      <c r="Z361" s="17"/>
      <c r="AA361" s="17"/>
    </row>
    <row r="362" spans="19:27" ht="12.75" x14ac:dyDescent="0.2">
      <c r="S362" s="19"/>
      <c r="Z362" s="17"/>
      <c r="AA362" s="17"/>
    </row>
    <row r="363" spans="19:27" ht="12.75" x14ac:dyDescent="0.2">
      <c r="S363" s="19"/>
      <c r="Z363" s="17"/>
      <c r="AA363" s="17"/>
    </row>
    <row r="364" spans="19:27" ht="12.75" x14ac:dyDescent="0.2">
      <c r="S364" s="19"/>
      <c r="Z364" s="17"/>
      <c r="AA364" s="17"/>
    </row>
    <row r="365" spans="19:27" ht="12.75" x14ac:dyDescent="0.2">
      <c r="S365" s="19"/>
      <c r="Z365" s="17"/>
      <c r="AA365" s="17"/>
    </row>
    <row r="366" spans="19:27" ht="12.75" x14ac:dyDescent="0.2">
      <c r="S366" s="19"/>
      <c r="Z366" s="17"/>
      <c r="AA366" s="17"/>
    </row>
    <row r="367" spans="19:27" ht="12.75" x14ac:dyDescent="0.2">
      <c r="S367" s="19"/>
      <c r="Z367" s="17"/>
      <c r="AA367" s="17"/>
    </row>
    <row r="368" spans="19:27" ht="12.75" x14ac:dyDescent="0.2">
      <c r="S368" s="19"/>
      <c r="Z368" s="17"/>
      <c r="AA368" s="17"/>
    </row>
    <row r="369" spans="19:27" ht="12.75" x14ac:dyDescent="0.2">
      <c r="S369" s="19"/>
      <c r="Z369" s="17"/>
      <c r="AA369" s="17"/>
    </row>
    <row r="370" spans="19:27" ht="12.75" x14ac:dyDescent="0.2">
      <c r="S370" s="19"/>
      <c r="Z370" s="17"/>
      <c r="AA370" s="17"/>
    </row>
    <row r="371" spans="19:27" ht="12.75" x14ac:dyDescent="0.2">
      <c r="S371" s="19"/>
      <c r="Z371" s="17"/>
      <c r="AA371" s="17"/>
    </row>
    <row r="372" spans="19:27" ht="12.75" x14ac:dyDescent="0.2">
      <c r="S372" s="19"/>
      <c r="Z372" s="17"/>
      <c r="AA372" s="17"/>
    </row>
    <row r="373" spans="19:27" ht="12.75" x14ac:dyDescent="0.2">
      <c r="S373" s="19"/>
      <c r="Z373" s="17"/>
      <c r="AA373" s="17"/>
    </row>
    <row r="374" spans="19:27" ht="12.75" x14ac:dyDescent="0.2">
      <c r="S374" s="19"/>
      <c r="Z374" s="17"/>
      <c r="AA374" s="17"/>
    </row>
    <row r="375" spans="19:27" ht="12.75" x14ac:dyDescent="0.2">
      <c r="S375" s="19"/>
      <c r="Z375" s="17"/>
      <c r="AA375" s="17"/>
    </row>
    <row r="376" spans="19:27" ht="12.75" x14ac:dyDescent="0.2">
      <c r="S376" s="19"/>
      <c r="Z376" s="17"/>
      <c r="AA376" s="17"/>
    </row>
    <row r="377" spans="19:27" ht="12.75" x14ac:dyDescent="0.2">
      <c r="S377" s="19"/>
      <c r="Z377" s="17"/>
      <c r="AA377" s="17"/>
    </row>
    <row r="378" spans="19:27" ht="12.75" x14ac:dyDescent="0.2">
      <c r="S378" s="19"/>
      <c r="Z378" s="17"/>
      <c r="AA378" s="17"/>
    </row>
    <row r="379" spans="19:27" ht="12.75" x14ac:dyDescent="0.2">
      <c r="S379" s="19"/>
      <c r="Z379" s="17"/>
      <c r="AA379" s="17"/>
    </row>
    <row r="380" spans="19:27" ht="12.75" x14ac:dyDescent="0.2">
      <c r="S380" s="19"/>
      <c r="Z380" s="17"/>
      <c r="AA380" s="17"/>
    </row>
    <row r="381" spans="19:27" ht="12.75" x14ac:dyDescent="0.2">
      <c r="S381" s="19"/>
      <c r="Z381" s="17"/>
      <c r="AA381" s="17"/>
    </row>
    <row r="382" spans="19:27" ht="12.75" x14ac:dyDescent="0.2">
      <c r="S382" s="19"/>
      <c r="Z382" s="17"/>
      <c r="AA382" s="17"/>
    </row>
    <row r="383" spans="19:27" ht="12.75" x14ac:dyDescent="0.2">
      <c r="S383" s="19"/>
      <c r="Z383" s="17"/>
      <c r="AA383" s="17"/>
    </row>
    <row r="384" spans="19:27" ht="12.75" x14ac:dyDescent="0.2">
      <c r="S384" s="19"/>
      <c r="Z384" s="17"/>
      <c r="AA384" s="17"/>
    </row>
    <row r="385" spans="19:27" ht="12.75" x14ac:dyDescent="0.2">
      <c r="S385" s="19"/>
      <c r="Z385" s="17"/>
      <c r="AA385" s="17"/>
    </row>
    <row r="386" spans="19:27" ht="12.75" x14ac:dyDescent="0.2">
      <c r="S386" s="19"/>
      <c r="Z386" s="17"/>
      <c r="AA386" s="17"/>
    </row>
    <row r="387" spans="19:27" ht="12.75" x14ac:dyDescent="0.2">
      <c r="S387" s="19"/>
      <c r="Z387" s="17"/>
      <c r="AA387" s="17"/>
    </row>
    <row r="388" spans="19:27" ht="12.75" x14ac:dyDescent="0.2">
      <c r="S388" s="19"/>
      <c r="Z388" s="17"/>
      <c r="AA388" s="17"/>
    </row>
    <row r="389" spans="19:27" ht="12.75" x14ac:dyDescent="0.2">
      <c r="S389" s="19"/>
      <c r="Z389" s="17"/>
      <c r="AA389" s="17"/>
    </row>
    <row r="390" spans="19:27" ht="12.75" x14ac:dyDescent="0.2">
      <c r="S390" s="19"/>
      <c r="Z390" s="17"/>
      <c r="AA390" s="17"/>
    </row>
    <row r="391" spans="19:27" ht="12.75" x14ac:dyDescent="0.2">
      <c r="S391" s="19"/>
      <c r="Z391" s="17"/>
      <c r="AA391" s="17"/>
    </row>
    <row r="392" spans="19:27" ht="12.75" x14ac:dyDescent="0.2">
      <c r="S392" s="19"/>
      <c r="Z392" s="17"/>
      <c r="AA392" s="17"/>
    </row>
    <row r="393" spans="19:27" ht="12.75" x14ac:dyDescent="0.2">
      <c r="S393" s="19"/>
      <c r="Z393" s="17"/>
      <c r="AA393" s="17"/>
    </row>
    <row r="394" spans="19:27" ht="12.75" x14ac:dyDescent="0.2">
      <c r="S394" s="19"/>
      <c r="Z394" s="17"/>
      <c r="AA394" s="17"/>
    </row>
    <row r="395" spans="19:27" ht="12.75" x14ac:dyDescent="0.2">
      <c r="S395" s="19"/>
      <c r="Z395" s="17"/>
      <c r="AA395" s="17"/>
    </row>
    <row r="396" spans="19:27" ht="12.75" x14ac:dyDescent="0.2">
      <c r="S396" s="19"/>
      <c r="Z396" s="17"/>
      <c r="AA396" s="17"/>
    </row>
    <row r="397" spans="19:27" ht="12.75" x14ac:dyDescent="0.2">
      <c r="S397" s="19"/>
      <c r="Z397" s="17"/>
      <c r="AA397" s="17"/>
    </row>
    <row r="398" spans="19:27" ht="12.75" x14ac:dyDescent="0.2">
      <c r="S398" s="19"/>
      <c r="Z398" s="17"/>
      <c r="AA398" s="17"/>
    </row>
    <row r="399" spans="19:27" ht="12.75" x14ac:dyDescent="0.2">
      <c r="S399" s="19"/>
      <c r="Z399" s="17"/>
      <c r="AA399" s="17"/>
    </row>
    <row r="400" spans="19:27" ht="12.75" x14ac:dyDescent="0.2">
      <c r="S400" s="19"/>
      <c r="Z400" s="17"/>
      <c r="AA400" s="17"/>
    </row>
    <row r="401" spans="19:27" ht="12.75" x14ac:dyDescent="0.2">
      <c r="S401" s="19"/>
      <c r="Z401" s="17"/>
      <c r="AA401" s="17"/>
    </row>
    <row r="402" spans="19:27" ht="12.75" x14ac:dyDescent="0.2">
      <c r="S402" s="19"/>
      <c r="Z402" s="17"/>
      <c r="AA402" s="17"/>
    </row>
    <row r="403" spans="19:27" ht="12.75" x14ac:dyDescent="0.2">
      <c r="S403" s="19"/>
      <c r="Z403" s="17"/>
      <c r="AA403" s="17"/>
    </row>
    <row r="404" spans="19:27" ht="12.75" x14ac:dyDescent="0.2">
      <c r="S404" s="19"/>
      <c r="Z404" s="17"/>
      <c r="AA404" s="17"/>
    </row>
    <row r="405" spans="19:27" ht="12.75" x14ac:dyDescent="0.2">
      <c r="S405" s="19"/>
      <c r="Z405" s="17"/>
      <c r="AA405" s="17"/>
    </row>
    <row r="406" spans="19:27" ht="12.75" x14ac:dyDescent="0.2">
      <c r="S406" s="19"/>
      <c r="Z406" s="17"/>
      <c r="AA406" s="17"/>
    </row>
    <row r="407" spans="19:27" ht="12.75" x14ac:dyDescent="0.2">
      <c r="S407" s="19"/>
      <c r="Z407" s="17"/>
      <c r="AA407" s="17"/>
    </row>
    <row r="408" spans="19:27" ht="12.75" x14ac:dyDescent="0.2">
      <c r="S408" s="19"/>
      <c r="Z408" s="17"/>
      <c r="AA408" s="17"/>
    </row>
    <row r="409" spans="19:27" ht="12.75" x14ac:dyDescent="0.2">
      <c r="S409" s="19"/>
      <c r="Z409" s="17"/>
      <c r="AA409" s="17"/>
    </row>
    <row r="410" spans="19:27" ht="12.75" x14ac:dyDescent="0.2">
      <c r="S410" s="19"/>
      <c r="Z410" s="17"/>
      <c r="AA410" s="17"/>
    </row>
    <row r="411" spans="19:27" ht="12.75" x14ac:dyDescent="0.2">
      <c r="S411" s="19"/>
      <c r="Z411" s="17"/>
      <c r="AA411" s="17"/>
    </row>
    <row r="412" spans="19:27" ht="12.75" x14ac:dyDescent="0.2">
      <c r="S412" s="19"/>
      <c r="Z412" s="17"/>
      <c r="AA412" s="17"/>
    </row>
    <row r="413" spans="19:27" ht="12.75" x14ac:dyDescent="0.2">
      <c r="S413" s="19"/>
      <c r="Z413" s="17"/>
      <c r="AA413" s="17"/>
    </row>
    <row r="414" spans="19:27" ht="12.75" x14ac:dyDescent="0.2">
      <c r="S414" s="19"/>
      <c r="Z414" s="17"/>
      <c r="AA414" s="17"/>
    </row>
    <row r="415" spans="19:27" ht="12.75" x14ac:dyDescent="0.2">
      <c r="S415" s="19"/>
      <c r="Z415" s="17"/>
      <c r="AA415" s="17"/>
    </row>
    <row r="416" spans="19:27" ht="12.75" x14ac:dyDescent="0.2">
      <c r="S416" s="19"/>
      <c r="Z416" s="17"/>
      <c r="AA416" s="17"/>
    </row>
    <row r="417" spans="19:27" ht="12.75" x14ac:dyDescent="0.2">
      <c r="S417" s="19"/>
      <c r="Z417" s="17"/>
      <c r="AA417" s="17"/>
    </row>
    <row r="418" spans="19:27" ht="12.75" x14ac:dyDescent="0.2">
      <c r="S418" s="19"/>
      <c r="Z418" s="17"/>
      <c r="AA418" s="17"/>
    </row>
    <row r="419" spans="19:27" ht="12.75" x14ac:dyDescent="0.2">
      <c r="S419" s="19"/>
      <c r="Z419" s="17"/>
      <c r="AA419" s="17"/>
    </row>
    <row r="420" spans="19:27" ht="12.75" x14ac:dyDescent="0.2">
      <c r="S420" s="19"/>
      <c r="Z420" s="17"/>
      <c r="AA420" s="17"/>
    </row>
    <row r="421" spans="19:27" ht="12.75" x14ac:dyDescent="0.2">
      <c r="S421" s="19"/>
      <c r="Z421" s="17"/>
      <c r="AA421" s="17"/>
    </row>
    <row r="422" spans="19:27" ht="12.75" x14ac:dyDescent="0.2">
      <c r="S422" s="19"/>
      <c r="Z422" s="17"/>
      <c r="AA422" s="17"/>
    </row>
    <row r="423" spans="19:27" ht="12.75" x14ac:dyDescent="0.2">
      <c r="S423" s="19"/>
      <c r="Z423" s="17"/>
      <c r="AA423" s="17"/>
    </row>
    <row r="424" spans="19:27" ht="12.75" x14ac:dyDescent="0.2">
      <c r="S424" s="19"/>
      <c r="Z424" s="17"/>
      <c r="AA424" s="17"/>
    </row>
    <row r="425" spans="19:27" ht="12.75" x14ac:dyDescent="0.2">
      <c r="S425" s="19"/>
      <c r="Z425" s="17"/>
      <c r="AA425" s="17"/>
    </row>
    <row r="426" spans="19:27" ht="12.75" x14ac:dyDescent="0.2">
      <c r="S426" s="19"/>
      <c r="Z426" s="17"/>
      <c r="AA426" s="17"/>
    </row>
    <row r="427" spans="19:27" ht="12.75" x14ac:dyDescent="0.2">
      <c r="S427" s="19"/>
      <c r="Z427" s="17"/>
      <c r="AA427" s="17"/>
    </row>
    <row r="428" spans="19:27" ht="12.75" x14ac:dyDescent="0.2">
      <c r="S428" s="19"/>
      <c r="Z428" s="17"/>
      <c r="AA428" s="17"/>
    </row>
    <row r="429" spans="19:27" ht="12.75" x14ac:dyDescent="0.2">
      <c r="S429" s="19"/>
      <c r="Z429" s="17"/>
      <c r="AA429" s="17"/>
    </row>
    <row r="430" spans="19:27" ht="12.75" x14ac:dyDescent="0.2">
      <c r="S430" s="19"/>
      <c r="Z430" s="17"/>
      <c r="AA430" s="17"/>
    </row>
    <row r="431" spans="19:27" ht="12.75" x14ac:dyDescent="0.2">
      <c r="S431" s="19"/>
      <c r="Z431" s="17"/>
      <c r="AA431" s="17"/>
    </row>
    <row r="432" spans="19:27" ht="12.75" x14ac:dyDescent="0.2">
      <c r="S432" s="19"/>
      <c r="Z432" s="17"/>
      <c r="AA432" s="17"/>
    </row>
    <row r="433" spans="19:27" ht="12.75" x14ac:dyDescent="0.2">
      <c r="S433" s="19"/>
      <c r="Z433" s="17"/>
      <c r="AA433" s="17"/>
    </row>
    <row r="434" spans="19:27" ht="12.75" x14ac:dyDescent="0.2">
      <c r="S434" s="19"/>
      <c r="Z434" s="17"/>
      <c r="AA434" s="17"/>
    </row>
    <row r="435" spans="19:27" ht="12.75" x14ac:dyDescent="0.2">
      <c r="S435" s="19"/>
      <c r="Z435" s="17"/>
      <c r="AA435" s="17"/>
    </row>
    <row r="436" spans="19:27" ht="12.75" x14ac:dyDescent="0.2">
      <c r="S436" s="19"/>
      <c r="Z436" s="17"/>
      <c r="AA436" s="17"/>
    </row>
    <row r="437" spans="19:27" ht="12.75" x14ac:dyDescent="0.2">
      <c r="S437" s="19"/>
      <c r="Z437" s="17"/>
      <c r="AA437" s="17"/>
    </row>
    <row r="438" spans="19:27" ht="12.75" x14ac:dyDescent="0.2">
      <c r="S438" s="19"/>
      <c r="Z438" s="17"/>
      <c r="AA438" s="17"/>
    </row>
    <row r="439" spans="19:27" ht="12.75" x14ac:dyDescent="0.2">
      <c r="S439" s="19"/>
      <c r="Z439" s="17"/>
      <c r="AA439" s="17"/>
    </row>
    <row r="440" spans="19:27" ht="12.75" x14ac:dyDescent="0.2">
      <c r="S440" s="19"/>
      <c r="Z440" s="17"/>
      <c r="AA440" s="17"/>
    </row>
    <row r="441" spans="19:27" ht="12.75" x14ac:dyDescent="0.2">
      <c r="S441" s="19"/>
      <c r="Z441" s="17"/>
      <c r="AA441" s="17"/>
    </row>
    <row r="442" spans="19:27" ht="12.75" x14ac:dyDescent="0.2">
      <c r="S442" s="19"/>
      <c r="Z442" s="17"/>
      <c r="AA442" s="17"/>
    </row>
    <row r="443" spans="19:27" ht="12.75" x14ac:dyDescent="0.2">
      <c r="S443" s="19"/>
      <c r="Z443" s="17"/>
      <c r="AA443" s="17"/>
    </row>
    <row r="444" spans="19:27" ht="12.75" x14ac:dyDescent="0.2">
      <c r="S444" s="19"/>
      <c r="Z444" s="17"/>
      <c r="AA444" s="17"/>
    </row>
    <row r="445" spans="19:27" ht="12.75" x14ac:dyDescent="0.2">
      <c r="S445" s="19"/>
      <c r="Z445" s="17"/>
      <c r="AA445" s="17"/>
    </row>
    <row r="446" spans="19:27" ht="12.75" x14ac:dyDescent="0.2">
      <c r="S446" s="19"/>
      <c r="Z446" s="17"/>
      <c r="AA446" s="17"/>
    </row>
    <row r="447" spans="19:27" ht="12.75" x14ac:dyDescent="0.2">
      <c r="S447" s="19"/>
      <c r="Z447" s="17"/>
      <c r="AA447" s="17"/>
    </row>
    <row r="448" spans="19:27" ht="12.75" x14ac:dyDescent="0.2">
      <c r="S448" s="19"/>
      <c r="Z448" s="17"/>
      <c r="AA448" s="17"/>
    </row>
    <row r="449" spans="19:27" ht="12.75" x14ac:dyDescent="0.2">
      <c r="S449" s="19"/>
      <c r="Z449" s="17"/>
      <c r="AA449" s="17"/>
    </row>
    <row r="450" spans="19:27" ht="12.75" x14ac:dyDescent="0.2">
      <c r="S450" s="19"/>
      <c r="Z450" s="17"/>
      <c r="AA450" s="17"/>
    </row>
    <row r="451" spans="19:27" ht="12.75" x14ac:dyDescent="0.2">
      <c r="S451" s="19"/>
      <c r="Z451" s="17"/>
      <c r="AA451" s="17"/>
    </row>
    <row r="452" spans="19:27" ht="12.75" x14ac:dyDescent="0.2">
      <c r="S452" s="19"/>
      <c r="Z452" s="17"/>
      <c r="AA452" s="17"/>
    </row>
    <row r="453" spans="19:27" ht="12.75" x14ac:dyDescent="0.2">
      <c r="S453" s="19"/>
      <c r="Z453" s="17"/>
      <c r="AA453" s="17"/>
    </row>
    <row r="454" spans="19:27" ht="12.75" x14ac:dyDescent="0.2">
      <c r="S454" s="19"/>
      <c r="Z454" s="17"/>
      <c r="AA454" s="17"/>
    </row>
    <row r="455" spans="19:27" ht="12.75" x14ac:dyDescent="0.2">
      <c r="S455" s="19"/>
      <c r="Z455" s="17"/>
      <c r="AA455" s="17"/>
    </row>
    <row r="456" spans="19:27" ht="12.75" x14ac:dyDescent="0.2">
      <c r="S456" s="19"/>
      <c r="Z456" s="17"/>
      <c r="AA456" s="17"/>
    </row>
    <row r="457" spans="19:27" ht="12.75" x14ac:dyDescent="0.2">
      <c r="S457" s="19"/>
      <c r="Z457" s="17"/>
      <c r="AA457" s="17"/>
    </row>
    <row r="458" spans="19:27" ht="12.75" x14ac:dyDescent="0.2">
      <c r="S458" s="19"/>
      <c r="Z458" s="17"/>
      <c r="AA458" s="17"/>
    </row>
    <row r="459" spans="19:27" ht="12.75" x14ac:dyDescent="0.2">
      <c r="S459" s="19"/>
      <c r="Z459" s="17"/>
      <c r="AA459" s="17"/>
    </row>
    <row r="460" spans="19:27" ht="12.75" x14ac:dyDescent="0.2">
      <c r="S460" s="19"/>
      <c r="Z460" s="17"/>
      <c r="AA460" s="17"/>
    </row>
    <row r="461" spans="19:27" ht="12.75" x14ac:dyDescent="0.2">
      <c r="S461" s="19"/>
      <c r="Z461" s="17"/>
      <c r="AA461" s="17"/>
    </row>
    <row r="462" spans="19:27" ht="12.75" x14ac:dyDescent="0.2">
      <c r="S462" s="19"/>
      <c r="Z462" s="17"/>
      <c r="AA462" s="17"/>
    </row>
    <row r="463" spans="19:27" ht="12.75" x14ac:dyDescent="0.2">
      <c r="S463" s="19"/>
      <c r="Z463" s="17"/>
      <c r="AA463" s="17"/>
    </row>
    <row r="464" spans="19:27" ht="12.75" x14ac:dyDescent="0.2">
      <c r="S464" s="19"/>
      <c r="Z464" s="17"/>
      <c r="AA464" s="17"/>
    </row>
    <row r="465" spans="19:27" ht="12.75" x14ac:dyDescent="0.2">
      <c r="S465" s="19"/>
      <c r="Z465" s="17"/>
      <c r="AA465" s="17"/>
    </row>
    <row r="466" spans="19:27" ht="12.75" x14ac:dyDescent="0.2">
      <c r="S466" s="19"/>
      <c r="Z466" s="17"/>
      <c r="AA466" s="17"/>
    </row>
    <row r="467" spans="19:27" ht="12.75" x14ac:dyDescent="0.2">
      <c r="S467" s="19"/>
      <c r="Z467" s="17"/>
      <c r="AA467" s="17"/>
    </row>
    <row r="468" spans="19:27" ht="12.75" x14ac:dyDescent="0.2">
      <c r="S468" s="19"/>
      <c r="Z468" s="17"/>
      <c r="AA468" s="17"/>
    </row>
    <row r="469" spans="19:27" ht="12.75" x14ac:dyDescent="0.2">
      <c r="S469" s="19"/>
      <c r="Z469" s="17"/>
      <c r="AA469" s="17"/>
    </row>
    <row r="470" spans="19:27" ht="12.75" x14ac:dyDescent="0.2">
      <c r="S470" s="19"/>
      <c r="Z470" s="17"/>
      <c r="AA470" s="17"/>
    </row>
    <row r="471" spans="19:27" ht="12.75" x14ac:dyDescent="0.2">
      <c r="S471" s="19"/>
      <c r="Z471" s="17"/>
      <c r="AA471" s="17"/>
    </row>
    <row r="472" spans="19:27" ht="12.75" x14ac:dyDescent="0.2">
      <c r="S472" s="19"/>
      <c r="Z472" s="17"/>
      <c r="AA472" s="17"/>
    </row>
    <row r="473" spans="19:27" ht="12.75" x14ac:dyDescent="0.2">
      <c r="S473" s="19"/>
      <c r="Z473" s="17"/>
      <c r="AA473" s="17"/>
    </row>
    <row r="474" spans="19:27" ht="12.75" x14ac:dyDescent="0.2">
      <c r="S474" s="19"/>
      <c r="Z474" s="17"/>
      <c r="AA474" s="17"/>
    </row>
    <row r="475" spans="19:27" ht="12.75" x14ac:dyDescent="0.2">
      <c r="S475" s="19"/>
      <c r="Z475" s="17"/>
      <c r="AA475" s="17"/>
    </row>
    <row r="476" spans="19:27" ht="12.75" x14ac:dyDescent="0.2">
      <c r="S476" s="19"/>
      <c r="Z476" s="17"/>
      <c r="AA476" s="17"/>
    </row>
    <row r="477" spans="19:27" ht="12.75" x14ac:dyDescent="0.2">
      <c r="S477" s="19"/>
      <c r="Z477" s="17"/>
      <c r="AA477" s="17"/>
    </row>
    <row r="478" spans="19:27" ht="12.75" x14ac:dyDescent="0.2">
      <c r="S478" s="19"/>
      <c r="Z478" s="17"/>
      <c r="AA478" s="17"/>
    </row>
    <row r="479" spans="19:27" ht="12.75" x14ac:dyDescent="0.2">
      <c r="S479" s="19"/>
      <c r="Z479" s="17"/>
      <c r="AA479" s="17"/>
    </row>
    <row r="480" spans="19:27" ht="12.75" x14ac:dyDescent="0.2">
      <c r="S480" s="19"/>
      <c r="Z480" s="17"/>
      <c r="AA480" s="17"/>
    </row>
    <row r="481" spans="19:27" ht="12.75" x14ac:dyDescent="0.2">
      <c r="S481" s="19"/>
      <c r="Z481" s="17"/>
      <c r="AA481" s="17"/>
    </row>
    <row r="482" spans="19:27" ht="12.75" x14ac:dyDescent="0.2">
      <c r="S482" s="19"/>
      <c r="Z482" s="17"/>
      <c r="AA482" s="17"/>
    </row>
    <row r="483" spans="19:27" ht="12.75" x14ac:dyDescent="0.2">
      <c r="S483" s="19"/>
      <c r="Z483" s="17"/>
      <c r="AA483" s="17"/>
    </row>
    <row r="484" spans="19:27" ht="12.75" x14ac:dyDescent="0.2">
      <c r="S484" s="19"/>
      <c r="Z484" s="17"/>
      <c r="AA484" s="17"/>
    </row>
    <row r="485" spans="19:27" ht="12.75" x14ac:dyDescent="0.2">
      <c r="S485" s="19"/>
      <c r="Z485" s="17"/>
      <c r="AA485" s="17"/>
    </row>
    <row r="486" spans="19:27" ht="12.75" x14ac:dyDescent="0.2">
      <c r="S486" s="19"/>
      <c r="Z486" s="17"/>
      <c r="AA486" s="17"/>
    </row>
    <row r="487" spans="19:27" ht="12.75" x14ac:dyDescent="0.2">
      <c r="S487" s="19"/>
      <c r="Z487" s="17"/>
      <c r="AA487" s="17"/>
    </row>
    <row r="488" spans="19:27" ht="12.75" x14ac:dyDescent="0.2">
      <c r="S488" s="19"/>
      <c r="Z488" s="17"/>
      <c r="AA488" s="17"/>
    </row>
    <row r="489" spans="19:27" ht="12.75" x14ac:dyDescent="0.2">
      <c r="S489" s="19"/>
      <c r="Z489" s="17"/>
      <c r="AA489" s="17"/>
    </row>
    <row r="490" spans="19:27" ht="12.75" x14ac:dyDescent="0.2">
      <c r="S490" s="19"/>
      <c r="Z490" s="17"/>
      <c r="AA490" s="17"/>
    </row>
    <row r="491" spans="19:27" ht="12.75" x14ac:dyDescent="0.2">
      <c r="S491" s="19"/>
      <c r="Z491" s="17"/>
      <c r="AA491" s="17"/>
    </row>
    <row r="492" spans="19:27" ht="12.75" x14ac:dyDescent="0.2">
      <c r="S492" s="19"/>
      <c r="Z492" s="17"/>
      <c r="AA492" s="17"/>
    </row>
    <row r="493" spans="19:27" ht="12.75" x14ac:dyDescent="0.2">
      <c r="S493" s="19"/>
      <c r="Z493" s="17"/>
      <c r="AA493" s="17"/>
    </row>
    <row r="494" spans="19:27" ht="12.75" x14ac:dyDescent="0.2">
      <c r="S494" s="19"/>
      <c r="Z494" s="17"/>
      <c r="AA494" s="17"/>
    </row>
    <row r="495" spans="19:27" ht="12.75" x14ac:dyDescent="0.2">
      <c r="S495" s="19"/>
      <c r="Z495" s="17"/>
      <c r="AA495" s="17"/>
    </row>
    <row r="496" spans="19:27" ht="12.75" x14ac:dyDescent="0.2">
      <c r="S496" s="19"/>
      <c r="Z496" s="17"/>
      <c r="AA496" s="17"/>
    </row>
    <row r="497" spans="19:27" ht="12.75" x14ac:dyDescent="0.2">
      <c r="S497" s="19"/>
      <c r="Z497" s="17"/>
      <c r="AA497" s="17"/>
    </row>
    <row r="498" spans="19:27" ht="12.75" x14ac:dyDescent="0.2">
      <c r="S498" s="19"/>
      <c r="Z498" s="17"/>
      <c r="AA498" s="17"/>
    </row>
    <row r="499" spans="19:27" ht="12.75" x14ac:dyDescent="0.2">
      <c r="S499" s="19"/>
      <c r="Z499" s="17"/>
      <c r="AA499" s="17"/>
    </row>
    <row r="500" spans="19:27" ht="12.75" x14ac:dyDescent="0.2">
      <c r="S500" s="19"/>
      <c r="Z500" s="17"/>
      <c r="AA500" s="17"/>
    </row>
    <row r="501" spans="19:27" ht="12.75" x14ac:dyDescent="0.2">
      <c r="S501" s="19"/>
      <c r="Z501" s="17"/>
      <c r="AA501" s="17"/>
    </row>
    <row r="502" spans="19:27" ht="12.75" x14ac:dyDescent="0.2">
      <c r="S502" s="19"/>
      <c r="Z502" s="17"/>
      <c r="AA502" s="17"/>
    </row>
    <row r="503" spans="19:27" ht="12.75" x14ac:dyDescent="0.2">
      <c r="S503" s="19"/>
      <c r="Z503" s="17"/>
      <c r="AA503" s="17"/>
    </row>
    <row r="504" spans="19:27" ht="12.75" x14ac:dyDescent="0.2">
      <c r="S504" s="19"/>
      <c r="Z504" s="17"/>
      <c r="AA504" s="17"/>
    </row>
    <row r="505" spans="19:27" ht="12.75" x14ac:dyDescent="0.2">
      <c r="S505" s="19"/>
      <c r="Z505" s="17"/>
      <c r="AA505" s="17"/>
    </row>
    <row r="506" spans="19:27" ht="12.75" x14ac:dyDescent="0.2">
      <c r="S506" s="19"/>
      <c r="Z506" s="17"/>
      <c r="AA506" s="17"/>
    </row>
    <row r="507" spans="19:27" ht="12.75" x14ac:dyDescent="0.2">
      <c r="S507" s="19"/>
      <c r="Z507" s="17"/>
      <c r="AA507" s="17"/>
    </row>
    <row r="508" spans="19:27" ht="12.75" x14ac:dyDescent="0.2">
      <c r="S508" s="19"/>
      <c r="Z508" s="17"/>
      <c r="AA508" s="17"/>
    </row>
    <row r="509" spans="19:27" ht="12.75" x14ac:dyDescent="0.2">
      <c r="S509" s="19"/>
      <c r="Z509" s="17"/>
      <c r="AA509" s="17"/>
    </row>
    <row r="510" spans="19:27" ht="12.75" x14ac:dyDescent="0.2">
      <c r="S510" s="19"/>
      <c r="Z510" s="17"/>
      <c r="AA510" s="17"/>
    </row>
    <row r="511" spans="19:27" ht="12.75" x14ac:dyDescent="0.2">
      <c r="S511" s="19"/>
      <c r="Z511" s="17"/>
      <c r="AA511" s="17"/>
    </row>
    <row r="512" spans="19:27" ht="12.75" x14ac:dyDescent="0.2">
      <c r="S512" s="19"/>
      <c r="Z512" s="17"/>
      <c r="AA512" s="17"/>
    </row>
    <row r="513" spans="19:27" ht="12.75" x14ac:dyDescent="0.2">
      <c r="S513" s="19"/>
      <c r="Z513" s="17"/>
      <c r="AA513" s="17"/>
    </row>
    <row r="514" spans="19:27" ht="12.75" x14ac:dyDescent="0.2">
      <c r="S514" s="19"/>
      <c r="Z514" s="17"/>
      <c r="AA514" s="17"/>
    </row>
    <row r="515" spans="19:27" ht="12.75" x14ac:dyDescent="0.2">
      <c r="S515" s="19"/>
      <c r="Z515" s="17"/>
      <c r="AA515" s="17"/>
    </row>
    <row r="516" spans="19:27" ht="12.75" x14ac:dyDescent="0.2">
      <c r="S516" s="19"/>
      <c r="Z516" s="17"/>
      <c r="AA516" s="17"/>
    </row>
    <row r="517" spans="19:27" ht="12.75" x14ac:dyDescent="0.2">
      <c r="S517" s="19"/>
      <c r="Z517" s="17"/>
      <c r="AA517" s="17"/>
    </row>
    <row r="518" spans="19:27" ht="12.75" x14ac:dyDescent="0.2">
      <c r="S518" s="19"/>
      <c r="Z518" s="17"/>
      <c r="AA518" s="17"/>
    </row>
    <row r="519" spans="19:27" ht="12.75" x14ac:dyDescent="0.2">
      <c r="S519" s="19"/>
      <c r="Z519" s="17"/>
      <c r="AA519" s="17"/>
    </row>
    <row r="520" spans="19:27" ht="12.75" x14ac:dyDescent="0.2">
      <c r="S520" s="19"/>
      <c r="Z520" s="17"/>
      <c r="AA520" s="17"/>
    </row>
    <row r="521" spans="19:27" ht="12.75" x14ac:dyDescent="0.2">
      <c r="S521" s="19"/>
      <c r="Z521" s="17"/>
      <c r="AA521" s="17"/>
    </row>
    <row r="522" spans="19:27" ht="12.75" x14ac:dyDescent="0.2">
      <c r="S522" s="19"/>
      <c r="Z522" s="17"/>
      <c r="AA522" s="17"/>
    </row>
    <row r="523" spans="19:27" ht="12.75" x14ac:dyDescent="0.2">
      <c r="S523" s="19"/>
      <c r="Z523" s="17"/>
      <c r="AA523" s="17"/>
    </row>
    <row r="524" spans="19:27" ht="12.75" x14ac:dyDescent="0.2">
      <c r="S524" s="19"/>
      <c r="Z524" s="17"/>
      <c r="AA524" s="17"/>
    </row>
    <row r="525" spans="19:27" ht="12.75" x14ac:dyDescent="0.2">
      <c r="S525" s="19"/>
      <c r="Z525" s="17"/>
      <c r="AA525" s="17"/>
    </row>
    <row r="526" spans="19:27" ht="12.75" x14ac:dyDescent="0.2">
      <c r="S526" s="19"/>
      <c r="Z526" s="17"/>
      <c r="AA526" s="17"/>
    </row>
    <row r="527" spans="19:27" ht="12.75" x14ac:dyDescent="0.2">
      <c r="S527" s="19"/>
      <c r="Z527" s="17"/>
      <c r="AA527" s="17"/>
    </row>
    <row r="528" spans="19:27" ht="12.75" x14ac:dyDescent="0.2">
      <c r="S528" s="19"/>
      <c r="Z528" s="17"/>
      <c r="AA528" s="17"/>
    </row>
    <row r="529" spans="19:27" ht="12.75" x14ac:dyDescent="0.2">
      <c r="S529" s="19"/>
      <c r="Z529" s="17"/>
      <c r="AA529" s="17"/>
    </row>
    <row r="530" spans="19:27" ht="12.75" x14ac:dyDescent="0.2">
      <c r="S530" s="19"/>
      <c r="Z530" s="17"/>
      <c r="AA530" s="17"/>
    </row>
    <row r="531" spans="19:27" ht="12.75" x14ac:dyDescent="0.2">
      <c r="S531" s="19"/>
      <c r="Z531" s="17"/>
      <c r="AA531" s="17"/>
    </row>
    <row r="532" spans="19:27" ht="12.75" x14ac:dyDescent="0.2">
      <c r="S532" s="19"/>
      <c r="Z532" s="17"/>
      <c r="AA532" s="17"/>
    </row>
    <row r="533" spans="19:27" ht="12.75" x14ac:dyDescent="0.2">
      <c r="S533" s="19"/>
      <c r="Z533" s="17"/>
      <c r="AA533" s="17"/>
    </row>
    <row r="534" spans="19:27" ht="12.75" x14ac:dyDescent="0.2">
      <c r="S534" s="19"/>
      <c r="Z534" s="17"/>
      <c r="AA534" s="17"/>
    </row>
    <row r="535" spans="19:27" ht="12.75" x14ac:dyDescent="0.2">
      <c r="S535" s="19"/>
      <c r="Z535" s="17"/>
      <c r="AA535" s="17"/>
    </row>
    <row r="536" spans="19:27" ht="12.75" x14ac:dyDescent="0.2">
      <c r="S536" s="19"/>
      <c r="Z536" s="17"/>
      <c r="AA536" s="17"/>
    </row>
    <row r="537" spans="19:27" ht="12.75" x14ac:dyDescent="0.2">
      <c r="S537" s="19"/>
      <c r="Z537" s="17"/>
      <c r="AA537" s="17"/>
    </row>
    <row r="538" spans="19:27" ht="12.75" x14ac:dyDescent="0.2">
      <c r="S538" s="19"/>
      <c r="Z538" s="17"/>
      <c r="AA538" s="17"/>
    </row>
    <row r="539" spans="19:27" ht="12.75" x14ac:dyDescent="0.2">
      <c r="S539" s="19"/>
      <c r="Z539" s="17"/>
      <c r="AA539" s="17"/>
    </row>
    <row r="540" spans="19:27" ht="12.75" x14ac:dyDescent="0.2">
      <c r="S540" s="19"/>
      <c r="Z540" s="17"/>
      <c r="AA540" s="17"/>
    </row>
    <row r="541" spans="19:27" ht="12.75" x14ac:dyDescent="0.2">
      <c r="S541" s="19"/>
      <c r="Z541" s="17"/>
      <c r="AA541" s="17"/>
    </row>
    <row r="542" spans="19:27" ht="12.75" x14ac:dyDescent="0.2">
      <c r="S542" s="19"/>
      <c r="Z542" s="17"/>
      <c r="AA542" s="17"/>
    </row>
    <row r="543" spans="19:27" ht="12.75" x14ac:dyDescent="0.2">
      <c r="S543" s="19"/>
      <c r="Z543" s="17"/>
      <c r="AA543" s="17"/>
    </row>
    <row r="544" spans="19:27" ht="12.75" x14ac:dyDescent="0.2">
      <c r="S544" s="19"/>
      <c r="Z544" s="17"/>
      <c r="AA544" s="17"/>
    </row>
    <row r="545" spans="19:27" ht="12.75" x14ac:dyDescent="0.2">
      <c r="S545" s="19"/>
      <c r="Z545" s="17"/>
      <c r="AA545" s="17"/>
    </row>
    <row r="546" spans="19:27" ht="12.75" x14ac:dyDescent="0.2">
      <c r="S546" s="19"/>
      <c r="Z546" s="17"/>
      <c r="AA546" s="17"/>
    </row>
    <row r="547" spans="19:27" ht="12.75" x14ac:dyDescent="0.2">
      <c r="S547" s="19"/>
      <c r="Z547" s="17"/>
      <c r="AA547" s="17"/>
    </row>
    <row r="548" spans="19:27" ht="12.75" x14ac:dyDescent="0.2">
      <c r="S548" s="19"/>
      <c r="Z548" s="17"/>
      <c r="AA548" s="17"/>
    </row>
    <row r="549" spans="19:27" ht="12.75" x14ac:dyDescent="0.2">
      <c r="S549" s="19"/>
      <c r="Z549" s="17"/>
      <c r="AA549" s="17"/>
    </row>
    <row r="550" spans="19:27" ht="12.75" x14ac:dyDescent="0.2">
      <c r="S550" s="19"/>
      <c r="Z550" s="17"/>
      <c r="AA550" s="17"/>
    </row>
    <row r="551" spans="19:27" ht="12.75" x14ac:dyDescent="0.2">
      <c r="S551" s="19"/>
      <c r="Z551" s="17"/>
      <c r="AA551" s="17"/>
    </row>
    <row r="552" spans="19:27" ht="12.75" x14ac:dyDescent="0.2">
      <c r="S552" s="19"/>
      <c r="Z552" s="17"/>
      <c r="AA552" s="17"/>
    </row>
    <row r="553" spans="19:27" ht="12.75" x14ac:dyDescent="0.2">
      <c r="S553" s="19"/>
      <c r="Z553" s="17"/>
      <c r="AA553" s="17"/>
    </row>
    <row r="554" spans="19:27" ht="12.75" x14ac:dyDescent="0.2">
      <c r="S554" s="19"/>
      <c r="Z554" s="17"/>
      <c r="AA554" s="17"/>
    </row>
    <row r="555" spans="19:27" ht="12.75" x14ac:dyDescent="0.2">
      <c r="S555" s="19"/>
      <c r="Z555" s="17"/>
      <c r="AA555" s="17"/>
    </row>
    <row r="556" spans="19:27" ht="12.75" x14ac:dyDescent="0.2">
      <c r="S556" s="19"/>
      <c r="Z556" s="17"/>
      <c r="AA556" s="17"/>
    </row>
    <row r="557" spans="19:27" ht="12.75" x14ac:dyDescent="0.2">
      <c r="S557" s="19"/>
      <c r="Z557" s="17"/>
      <c r="AA557" s="17"/>
    </row>
    <row r="558" spans="19:27" ht="12.75" x14ac:dyDescent="0.2">
      <c r="S558" s="19"/>
      <c r="Z558" s="17"/>
      <c r="AA558" s="17"/>
    </row>
    <row r="559" spans="19:27" ht="12.75" x14ac:dyDescent="0.2">
      <c r="S559" s="19"/>
      <c r="Z559" s="17"/>
      <c r="AA559" s="17"/>
    </row>
    <row r="560" spans="19:27" ht="12.75" x14ac:dyDescent="0.2">
      <c r="S560" s="19"/>
      <c r="Z560" s="17"/>
      <c r="AA560" s="17"/>
    </row>
    <row r="561" spans="19:27" ht="12.75" x14ac:dyDescent="0.2">
      <c r="S561" s="19"/>
      <c r="Z561" s="17"/>
      <c r="AA561" s="17"/>
    </row>
    <row r="562" spans="19:27" ht="12.75" x14ac:dyDescent="0.2">
      <c r="S562" s="19"/>
      <c r="Z562" s="17"/>
      <c r="AA562" s="17"/>
    </row>
    <row r="563" spans="19:27" ht="12.75" x14ac:dyDescent="0.2">
      <c r="S563" s="19"/>
      <c r="Z563" s="17"/>
      <c r="AA563" s="17"/>
    </row>
    <row r="564" spans="19:27" ht="12.75" x14ac:dyDescent="0.2">
      <c r="S564" s="19"/>
      <c r="Z564" s="17"/>
      <c r="AA564" s="17"/>
    </row>
    <row r="565" spans="19:27" ht="12.75" x14ac:dyDescent="0.2">
      <c r="S565" s="19"/>
      <c r="Z565" s="17"/>
      <c r="AA565" s="17"/>
    </row>
    <row r="566" spans="19:27" ht="12.75" x14ac:dyDescent="0.2">
      <c r="S566" s="19"/>
      <c r="Z566" s="17"/>
      <c r="AA566" s="17"/>
    </row>
    <row r="567" spans="19:27" ht="12.75" x14ac:dyDescent="0.2">
      <c r="S567" s="19"/>
      <c r="Z567" s="17"/>
      <c r="AA567" s="17"/>
    </row>
    <row r="568" spans="19:27" ht="12.75" x14ac:dyDescent="0.2">
      <c r="S568" s="19"/>
      <c r="Z568" s="17"/>
      <c r="AA568" s="17"/>
    </row>
    <row r="569" spans="19:27" ht="12.75" x14ac:dyDescent="0.2">
      <c r="S569" s="19"/>
      <c r="Z569" s="17"/>
      <c r="AA569" s="17"/>
    </row>
    <row r="570" spans="19:27" ht="12.75" x14ac:dyDescent="0.2">
      <c r="S570" s="19"/>
      <c r="Z570" s="17"/>
      <c r="AA570" s="17"/>
    </row>
    <row r="571" spans="19:27" ht="12.75" x14ac:dyDescent="0.2">
      <c r="S571" s="19"/>
      <c r="Z571" s="17"/>
      <c r="AA571" s="17"/>
    </row>
    <row r="572" spans="19:27" ht="12.75" x14ac:dyDescent="0.2">
      <c r="S572" s="19"/>
      <c r="Z572" s="17"/>
      <c r="AA572" s="17"/>
    </row>
    <row r="573" spans="19:27" ht="12.75" x14ac:dyDescent="0.2">
      <c r="S573" s="19"/>
      <c r="Z573" s="17"/>
      <c r="AA573" s="17"/>
    </row>
    <row r="574" spans="19:27" ht="12.75" x14ac:dyDescent="0.2">
      <c r="S574" s="19"/>
      <c r="Z574" s="17"/>
      <c r="AA574" s="17"/>
    </row>
    <row r="575" spans="19:27" ht="12.75" x14ac:dyDescent="0.2">
      <c r="S575" s="19"/>
      <c r="Z575" s="17"/>
      <c r="AA575" s="17"/>
    </row>
    <row r="576" spans="19:27" ht="12.75" x14ac:dyDescent="0.2">
      <c r="S576" s="19"/>
      <c r="Z576" s="17"/>
      <c r="AA576" s="17"/>
    </row>
    <row r="577" spans="19:27" ht="12.75" x14ac:dyDescent="0.2">
      <c r="S577" s="19"/>
      <c r="Z577" s="17"/>
      <c r="AA577" s="17"/>
    </row>
    <row r="578" spans="19:27" ht="12.75" x14ac:dyDescent="0.2">
      <c r="S578" s="19"/>
      <c r="Z578" s="17"/>
      <c r="AA578" s="17"/>
    </row>
    <row r="579" spans="19:27" ht="12.75" x14ac:dyDescent="0.2">
      <c r="S579" s="19"/>
      <c r="Z579" s="17"/>
      <c r="AA579" s="17"/>
    </row>
    <row r="580" spans="19:27" ht="12.75" x14ac:dyDescent="0.2">
      <c r="S580" s="19"/>
      <c r="Z580" s="17"/>
      <c r="AA580" s="17"/>
    </row>
    <row r="581" spans="19:27" ht="12.75" x14ac:dyDescent="0.2">
      <c r="S581" s="19"/>
      <c r="Z581" s="17"/>
      <c r="AA581" s="17"/>
    </row>
    <row r="582" spans="19:27" ht="12.75" x14ac:dyDescent="0.2">
      <c r="S582" s="19"/>
      <c r="Z582" s="17"/>
      <c r="AA582" s="17"/>
    </row>
    <row r="583" spans="19:27" ht="12.75" x14ac:dyDescent="0.2">
      <c r="S583" s="19"/>
      <c r="Z583" s="17"/>
      <c r="AA583" s="17"/>
    </row>
    <row r="584" spans="19:27" ht="12.75" x14ac:dyDescent="0.2">
      <c r="S584" s="19"/>
      <c r="Z584" s="17"/>
      <c r="AA584" s="17"/>
    </row>
    <row r="585" spans="19:27" ht="12.75" x14ac:dyDescent="0.2">
      <c r="S585" s="19"/>
      <c r="Z585" s="17"/>
      <c r="AA585" s="17"/>
    </row>
    <row r="586" spans="19:27" ht="12.75" x14ac:dyDescent="0.2">
      <c r="S586" s="19"/>
      <c r="Z586" s="17"/>
      <c r="AA586" s="17"/>
    </row>
    <row r="587" spans="19:27" ht="12.75" x14ac:dyDescent="0.2">
      <c r="S587" s="19"/>
      <c r="Z587" s="17"/>
      <c r="AA587" s="17"/>
    </row>
    <row r="588" spans="19:27" ht="12.75" x14ac:dyDescent="0.2">
      <c r="S588" s="19"/>
      <c r="Z588" s="17"/>
      <c r="AA588" s="17"/>
    </row>
    <row r="589" spans="19:27" ht="12.75" x14ac:dyDescent="0.2">
      <c r="S589" s="19"/>
      <c r="Z589" s="17"/>
      <c r="AA589" s="17"/>
    </row>
    <row r="590" spans="19:27" ht="12.75" x14ac:dyDescent="0.2">
      <c r="S590" s="19"/>
      <c r="Z590" s="17"/>
      <c r="AA590" s="17"/>
    </row>
    <row r="591" spans="19:27" ht="12.75" x14ac:dyDescent="0.2">
      <c r="S591" s="19"/>
      <c r="Z591" s="17"/>
      <c r="AA591" s="17"/>
    </row>
    <row r="592" spans="19:27" ht="12.75" x14ac:dyDescent="0.2">
      <c r="S592" s="19"/>
      <c r="Z592" s="17"/>
      <c r="AA592" s="17"/>
    </row>
    <row r="593" spans="19:27" ht="12.75" x14ac:dyDescent="0.2">
      <c r="S593" s="19"/>
      <c r="Z593" s="17"/>
      <c r="AA593" s="17"/>
    </row>
    <row r="594" spans="19:27" ht="12.75" x14ac:dyDescent="0.2">
      <c r="S594" s="19"/>
      <c r="Z594" s="17"/>
      <c r="AA594" s="17"/>
    </row>
    <row r="595" spans="19:27" ht="12.75" x14ac:dyDescent="0.2">
      <c r="S595" s="19"/>
      <c r="Z595" s="17"/>
      <c r="AA595" s="17"/>
    </row>
    <row r="596" spans="19:27" ht="12.75" x14ac:dyDescent="0.2">
      <c r="S596" s="19"/>
      <c r="Z596" s="17"/>
      <c r="AA596" s="17"/>
    </row>
    <row r="597" spans="19:27" ht="12.75" x14ac:dyDescent="0.2">
      <c r="S597" s="19"/>
      <c r="Z597" s="17"/>
      <c r="AA597" s="17"/>
    </row>
    <row r="598" spans="19:27" ht="12.75" x14ac:dyDescent="0.2">
      <c r="S598" s="19"/>
      <c r="Z598" s="17"/>
      <c r="AA598" s="17"/>
    </row>
    <row r="599" spans="19:27" ht="12.75" x14ac:dyDescent="0.2">
      <c r="S599" s="19"/>
      <c r="Z599" s="17"/>
      <c r="AA599" s="17"/>
    </row>
    <row r="600" spans="19:27" ht="12.75" x14ac:dyDescent="0.2">
      <c r="S600" s="19"/>
      <c r="Z600" s="17"/>
      <c r="AA600" s="17"/>
    </row>
    <row r="601" spans="19:27" ht="12.75" x14ac:dyDescent="0.2">
      <c r="S601" s="19"/>
      <c r="Z601" s="17"/>
      <c r="AA601" s="17"/>
    </row>
    <row r="602" spans="19:27" ht="12.75" x14ac:dyDescent="0.2">
      <c r="S602" s="19"/>
      <c r="Z602" s="17"/>
      <c r="AA602" s="17"/>
    </row>
    <row r="603" spans="19:27" ht="12.75" x14ac:dyDescent="0.2">
      <c r="S603" s="19"/>
      <c r="Z603" s="17"/>
      <c r="AA603" s="17"/>
    </row>
    <row r="604" spans="19:27" ht="12.75" x14ac:dyDescent="0.2">
      <c r="S604" s="19"/>
      <c r="Z604" s="17"/>
      <c r="AA604" s="17"/>
    </row>
    <row r="605" spans="19:27" ht="12.75" x14ac:dyDescent="0.2">
      <c r="S605" s="19"/>
      <c r="Z605" s="17"/>
      <c r="AA605" s="17"/>
    </row>
    <row r="606" spans="19:27" ht="12.75" x14ac:dyDescent="0.2">
      <c r="S606" s="19"/>
      <c r="Z606" s="17"/>
      <c r="AA606" s="17"/>
    </row>
    <row r="607" spans="19:27" ht="12.75" x14ac:dyDescent="0.2">
      <c r="S607" s="19"/>
      <c r="Z607" s="17"/>
      <c r="AA607" s="17"/>
    </row>
    <row r="608" spans="19:27" ht="12.75" x14ac:dyDescent="0.2">
      <c r="S608" s="19"/>
      <c r="Z608" s="17"/>
      <c r="AA608" s="17"/>
    </row>
    <row r="609" spans="19:27" ht="12.75" x14ac:dyDescent="0.2">
      <c r="S609" s="19"/>
      <c r="Z609" s="17"/>
      <c r="AA609" s="17"/>
    </row>
    <row r="610" spans="19:27" ht="12.75" x14ac:dyDescent="0.2">
      <c r="S610" s="19"/>
      <c r="Z610" s="17"/>
      <c r="AA610" s="17"/>
    </row>
    <row r="611" spans="19:27" ht="12.75" x14ac:dyDescent="0.2">
      <c r="S611" s="19"/>
      <c r="Z611" s="17"/>
      <c r="AA611" s="17"/>
    </row>
    <row r="612" spans="19:27" ht="12.75" x14ac:dyDescent="0.2">
      <c r="S612" s="19"/>
      <c r="Z612" s="17"/>
      <c r="AA612" s="17"/>
    </row>
    <row r="613" spans="19:27" ht="12.75" x14ac:dyDescent="0.2">
      <c r="S613" s="19"/>
      <c r="Z613" s="17"/>
      <c r="AA613" s="17"/>
    </row>
    <row r="614" spans="19:27" ht="12.75" x14ac:dyDescent="0.2">
      <c r="S614" s="19"/>
      <c r="Z614" s="17"/>
      <c r="AA614" s="17"/>
    </row>
    <row r="615" spans="19:27" ht="12.75" x14ac:dyDescent="0.2">
      <c r="S615" s="19"/>
      <c r="Z615" s="17"/>
      <c r="AA615" s="17"/>
    </row>
    <row r="616" spans="19:27" ht="12.75" x14ac:dyDescent="0.2">
      <c r="S616" s="19"/>
      <c r="Z616" s="17"/>
      <c r="AA616" s="17"/>
    </row>
    <row r="617" spans="19:27" ht="12.75" x14ac:dyDescent="0.2">
      <c r="S617" s="19"/>
      <c r="Z617" s="17"/>
      <c r="AA617" s="17"/>
    </row>
    <row r="618" spans="19:27" ht="12.75" x14ac:dyDescent="0.2">
      <c r="S618" s="19"/>
      <c r="Z618" s="17"/>
      <c r="AA618" s="17"/>
    </row>
    <row r="619" spans="19:27" ht="12.75" x14ac:dyDescent="0.2">
      <c r="S619" s="19"/>
      <c r="Z619" s="17"/>
      <c r="AA619" s="17"/>
    </row>
    <row r="620" spans="19:27" ht="12.75" x14ac:dyDescent="0.2">
      <c r="S620" s="19"/>
      <c r="Z620" s="17"/>
      <c r="AA620" s="17"/>
    </row>
    <row r="621" spans="19:27" ht="12.75" x14ac:dyDescent="0.2">
      <c r="S621" s="19"/>
      <c r="Z621" s="17"/>
      <c r="AA621" s="17"/>
    </row>
    <row r="622" spans="19:27" ht="12.75" x14ac:dyDescent="0.2">
      <c r="S622" s="19"/>
      <c r="Z622" s="17"/>
      <c r="AA622" s="17"/>
    </row>
    <row r="623" spans="19:27" ht="12.75" x14ac:dyDescent="0.2">
      <c r="S623" s="19"/>
      <c r="Z623" s="17"/>
      <c r="AA623" s="17"/>
    </row>
    <row r="624" spans="19:27" ht="12.75" x14ac:dyDescent="0.2">
      <c r="S624" s="19"/>
      <c r="Z624" s="17"/>
      <c r="AA624" s="17"/>
    </row>
    <row r="625" spans="19:27" ht="12.75" x14ac:dyDescent="0.2">
      <c r="S625" s="19"/>
      <c r="Z625" s="17"/>
      <c r="AA625" s="17"/>
    </row>
    <row r="626" spans="19:27" ht="12.75" x14ac:dyDescent="0.2">
      <c r="S626" s="19"/>
      <c r="Z626" s="17"/>
      <c r="AA626" s="17"/>
    </row>
    <row r="627" spans="19:27" ht="12.75" x14ac:dyDescent="0.2">
      <c r="S627" s="19"/>
      <c r="Z627" s="17"/>
      <c r="AA627" s="17"/>
    </row>
    <row r="628" spans="19:27" ht="12.75" x14ac:dyDescent="0.2">
      <c r="S628" s="19"/>
      <c r="Z628" s="17"/>
      <c r="AA628" s="17"/>
    </row>
    <row r="629" spans="19:27" ht="12.75" x14ac:dyDescent="0.2">
      <c r="S629" s="19"/>
      <c r="Z629" s="17"/>
      <c r="AA629" s="17"/>
    </row>
    <row r="630" spans="19:27" ht="12.75" x14ac:dyDescent="0.2">
      <c r="S630" s="19"/>
      <c r="Z630" s="17"/>
      <c r="AA630" s="17"/>
    </row>
    <row r="631" spans="19:27" ht="12.75" x14ac:dyDescent="0.2">
      <c r="S631" s="19"/>
      <c r="Z631" s="17"/>
      <c r="AA631" s="17"/>
    </row>
    <row r="632" spans="19:27" ht="12.75" x14ac:dyDescent="0.2">
      <c r="S632" s="19"/>
      <c r="Z632" s="17"/>
      <c r="AA632" s="17"/>
    </row>
    <row r="633" spans="19:27" ht="12.75" x14ac:dyDescent="0.2">
      <c r="S633" s="19"/>
      <c r="Z633" s="17"/>
      <c r="AA633" s="17"/>
    </row>
    <row r="634" spans="19:27" ht="12.75" x14ac:dyDescent="0.2">
      <c r="S634" s="19"/>
      <c r="Z634" s="17"/>
      <c r="AA634" s="17"/>
    </row>
    <row r="635" spans="19:27" ht="12.75" x14ac:dyDescent="0.2">
      <c r="S635" s="19"/>
      <c r="Z635" s="17"/>
      <c r="AA635" s="17"/>
    </row>
    <row r="636" spans="19:27" ht="12.75" x14ac:dyDescent="0.2">
      <c r="S636" s="19"/>
      <c r="Z636" s="17"/>
      <c r="AA636" s="17"/>
    </row>
    <row r="637" spans="19:27" ht="12.75" x14ac:dyDescent="0.2">
      <c r="S637" s="19"/>
      <c r="Z637" s="17"/>
      <c r="AA637" s="17"/>
    </row>
    <row r="638" spans="19:27" ht="12.75" x14ac:dyDescent="0.2">
      <c r="S638" s="19"/>
      <c r="Z638" s="17"/>
      <c r="AA638" s="17"/>
    </row>
    <row r="639" spans="19:27" ht="12.75" x14ac:dyDescent="0.2">
      <c r="S639" s="19"/>
      <c r="Z639" s="17"/>
      <c r="AA639" s="17"/>
    </row>
    <row r="640" spans="19:27" ht="12.75" x14ac:dyDescent="0.2">
      <c r="S640" s="19"/>
      <c r="Z640" s="17"/>
      <c r="AA640" s="17"/>
    </row>
    <row r="641" spans="19:27" ht="12.75" x14ac:dyDescent="0.2">
      <c r="S641" s="19"/>
      <c r="Z641" s="17"/>
      <c r="AA641" s="17"/>
    </row>
    <row r="642" spans="19:27" ht="12.75" x14ac:dyDescent="0.2">
      <c r="S642" s="19"/>
      <c r="Z642" s="17"/>
      <c r="AA642" s="17"/>
    </row>
    <row r="643" spans="19:27" ht="12.75" x14ac:dyDescent="0.2">
      <c r="S643" s="19"/>
      <c r="Z643" s="17"/>
      <c r="AA643" s="17"/>
    </row>
    <row r="644" spans="19:27" ht="12.75" x14ac:dyDescent="0.2">
      <c r="S644" s="19"/>
      <c r="Z644" s="17"/>
      <c r="AA644" s="17"/>
    </row>
    <row r="645" spans="19:27" ht="12.75" x14ac:dyDescent="0.2">
      <c r="S645" s="19"/>
      <c r="Z645" s="17"/>
      <c r="AA645" s="17"/>
    </row>
    <row r="646" spans="19:27" ht="12.75" x14ac:dyDescent="0.2">
      <c r="S646" s="19"/>
      <c r="Z646" s="17"/>
      <c r="AA646" s="17"/>
    </row>
    <row r="647" spans="19:27" ht="12.75" x14ac:dyDescent="0.2">
      <c r="S647" s="19"/>
      <c r="Z647" s="17"/>
      <c r="AA647" s="17"/>
    </row>
    <row r="648" spans="19:27" ht="12.75" x14ac:dyDescent="0.2">
      <c r="S648" s="19"/>
      <c r="Z648" s="17"/>
      <c r="AA648" s="17"/>
    </row>
    <row r="649" spans="19:27" ht="12.75" x14ac:dyDescent="0.2">
      <c r="S649" s="19"/>
      <c r="Z649" s="17"/>
      <c r="AA649" s="17"/>
    </row>
    <row r="650" spans="19:27" ht="12.75" x14ac:dyDescent="0.2">
      <c r="S650" s="19"/>
      <c r="Z650" s="17"/>
      <c r="AA650" s="17"/>
    </row>
    <row r="651" spans="19:27" ht="12.75" x14ac:dyDescent="0.2">
      <c r="S651" s="19"/>
      <c r="Z651" s="17"/>
      <c r="AA651" s="17"/>
    </row>
    <row r="652" spans="19:27" ht="12.75" x14ac:dyDescent="0.2">
      <c r="S652" s="19"/>
      <c r="Z652" s="17"/>
      <c r="AA652" s="17"/>
    </row>
    <row r="653" spans="19:27" ht="12.75" x14ac:dyDescent="0.2">
      <c r="S653" s="19"/>
      <c r="Z653" s="17"/>
      <c r="AA653" s="17"/>
    </row>
    <row r="654" spans="19:27" ht="12.75" x14ac:dyDescent="0.2">
      <c r="S654" s="19"/>
      <c r="Z654" s="17"/>
      <c r="AA654" s="17"/>
    </row>
    <row r="655" spans="19:27" ht="12.75" x14ac:dyDescent="0.2">
      <c r="S655" s="19"/>
      <c r="Z655" s="17"/>
      <c r="AA655" s="17"/>
    </row>
    <row r="656" spans="19:27" ht="12.75" x14ac:dyDescent="0.2">
      <c r="S656" s="19"/>
      <c r="Z656" s="17"/>
      <c r="AA656" s="17"/>
    </row>
    <row r="657" spans="19:27" ht="12.75" x14ac:dyDescent="0.2">
      <c r="S657" s="19"/>
      <c r="Z657" s="17"/>
      <c r="AA657" s="17"/>
    </row>
    <row r="658" spans="19:27" ht="12.75" x14ac:dyDescent="0.2">
      <c r="S658" s="19"/>
      <c r="Z658" s="17"/>
      <c r="AA658" s="17"/>
    </row>
    <row r="659" spans="19:27" ht="12.75" x14ac:dyDescent="0.2">
      <c r="S659" s="19"/>
      <c r="Z659" s="17"/>
      <c r="AA659" s="17"/>
    </row>
    <row r="660" spans="19:27" ht="12.75" x14ac:dyDescent="0.2">
      <c r="S660" s="19"/>
      <c r="Z660" s="17"/>
      <c r="AA660" s="17"/>
    </row>
    <row r="661" spans="19:27" ht="12.75" x14ac:dyDescent="0.2">
      <c r="S661" s="19"/>
      <c r="Z661" s="17"/>
      <c r="AA661" s="17"/>
    </row>
    <row r="662" spans="19:27" ht="12.75" x14ac:dyDescent="0.2">
      <c r="S662" s="19"/>
      <c r="Z662" s="17"/>
      <c r="AA662" s="17"/>
    </row>
    <row r="663" spans="19:27" ht="12.75" x14ac:dyDescent="0.2">
      <c r="S663" s="19"/>
      <c r="Z663" s="17"/>
      <c r="AA663" s="17"/>
    </row>
    <row r="664" spans="19:27" ht="12.75" x14ac:dyDescent="0.2">
      <c r="S664" s="19"/>
      <c r="Z664" s="17"/>
      <c r="AA664" s="17"/>
    </row>
    <row r="665" spans="19:27" ht="12.75" x14ac:dyDescent="0.2">
      <c r="S665" s="19"/>
      <c r="Z665" s="17"/>
      <c r="AA665" s="17"/>
    </row>
    <row r="666" spans="19:27" ht="12.75" x14ac:dyDescent="0.2">
      <c r="S666" s="19"/>
      <c r="Z666" s="17"/>
      <c r="AA666" s="17"/>
    </row>
    <row r="667" spans="19:27" ht="12.75" x14ac:dyDescent="0.2">
      <c r="S667" s="19"/>
      <c r="Z667" s="17"/>
      <c r="AA667" s="17"/>
    </row>
    <row r="668" spans="19:27" ht="12.75" x14ac:dyDescent="0.2">
      <c r="S668" s="19"/>
      <c r="Z668" s="17"/>
      <c r="AA668" s="17"/>
    </row>
    <row r="669" spans="19:27" ht="12.75" x14ac:dyDescent="0.2">
      <c r="S669" s="19"/>
      <c r="Z669" s="17"/>
      <c r="AA669" s="17"/>
    </row>
    <row r="670" spans="19:27" ht="12.75" x14ac:dyDescent="0.2">
      <c r="S670" s="19"/>
      <c r="Z670" s="17"/>
      <c r="AA670" s="17"/>
    </row>
    <row r="671" spans="19:27" ht="12.75" x14ac:dyDescent="0.2">
      <c r="S671" s="19"/>
      <c r="Z671" s="17"/>
      <c r="AA671" s="17"/>
    </row>
    <row r="672" spans="19:27" ht="12.75" x14ac:dyDescent="0.2">
      <c r="S672" s="19"/>
      <c r="Z672" s="17"/>
      <c r="AA672" s="17"/>
    </row>
    <row r="673" spans="19:27" ht="12.75" x14ac:dyDescent="0.2">
      <c r="S673" s="19"/>
      <c r="Z673" s="17"/>
      <c r="AA673" s="17"/>
    </row>
    <row r="674" spans="19:27" ht="12.75" x14ac:dyDescent="0.2">
      <c r="S674" s="19"/>
      <c r="Z674" s="17"/>
      <c r="AA674" s="17"/>
    </row>
    <row r="675" spans="19:27" ht="12.75" x14ac:dyDescent="0.2">
      <c r="S675" s="19"/>
      <c r="Z675" s="17"/>
      <c r="AA675" s="17"/>
    </row>
    <row r="676" spans="19:27" ht="12.75" x14ac:dyDescent="0.2">
      <c r="S676" s="19"/>
      <c r="Z676" s="17"/>
      <c r="AA676" s="17"/>
    </row>
    <row r="677" spans="19:27" ht="12.75" x14ac:dyDescent="0.2">
      <c r="S677" s="19"/>
      <c r="Z677" s="17"/>
      <c r="AA677" s="17"/>
    </row>
    <row r="678" spans="19:27" ht="12.75" x14ac:dyDescent="0.2">
      <c r="S678" s="19"/>
      <c r="Z678" s="17"/>
      <c r="AA678" s="17"/>
    </row>
    <row r="679" spans="19:27" ht="12.75" x14ac:dyDescent="0.2">
      <c r="S679" s="19"/>
      <c r="Z679" s="17"/>
      <c r="AA679" s="17"/>
    </row>
    <row r="680" spans="19:27" ht="12.75" x14ac:dyDescent="0.2">
      <c r="S680" s="19"/>
      <c r="Z680" s="17"/>
      <c r="AA680" s="17"/>
    </row>
    <row r="681" spans="19:27" ht="12.75" x14ac:dyDescent="0.2">
      <c r="S681" s="19"/>
      <c r="Z681" s="17"/>
      <c r="AA681" s="17"/>
    </row>
    <row r="682" spans="19:27" ht="12.75" x14ac:dyDescent="0.2">
      <c r="S682" s="19"/>
      <c r="Z682" s="17"/>
      <c r="AA682" s="17"/>
    </row>
    <row r="683" spans="19:27" ht="12.75" x14ac:dyDescent="0.2">
      <c r="S683" s="19"/>
      <c r="Z683" s="17"/>
      <c r="AA683" s="17"/>
    </row>
    <row r="684" spans="19:27" ht="12.75" x14ac:dyDescent="0.2">
      <c r="S684" s="19"/>
      <c r="Z684" s="17"/>
      <c r="AA684" s="17"/>
    </row>
    <row r="685" spans="19:27" ht="12.75" x14ac:dyDescent="0.2">
      <c r="S685" s="19"/>
      <c r="Z685" s="17"/>
      <c r="AA685" s="17"/>
    </row>
    <row r="686" spans="19:27" ht="12.75" x14ac:dyDescent="0.2">
      <c r="S686" s="19"/>
      <c r="Z686" s="17"/>
      <c r="AA686" s="17"/>
    </row>
    <row r="687" spans="19:27" ht="12.75" x14ac:dyDescent="0.2">
      <c r="S687" s="19"/>
      <c r="Z687" s="17"/>
      <c r="AA687" s="17"/>
    </row>
    <row r="688" spans="19:27" ht="12.75" x14ac:dyDescent="0.2">
      <c r="S688" s="19"/>
      <c r="Z688" s="17"/>
      <c r="AA688" s="17"/>
    </row>
    <row r="689" spans="19:27" ht="12.75" x14ac:dyDescent="0.2">
      <c r="S689" s="19"/>
      <c r="Z689" s="17"/>
      <c r="AA689" s="17"/>
    </row>
    <row r="690" spans="19:27" ht="12.75" x14ac:dyDescent="0.2">
      <c r="S690" s="19"/>
      <c r="Z690" s="17"/>
      <c r="AA690" s="17"/>
    </row>
    <row r="691" spans="19:27" ht="12.75" x14ac:dyDescent="0.2">
      <c r="S691" s="19"/>
      <c r="Z691" s="17"/>
      <c r="AA691" s="17"/>
    </row>
    <row r="692" spans="19:27" ht="12.75" x14ac:dyDescent="0.2">
      <c r="S692" s="19"/>
      <c r="Z692" s="17"/>
      <c r="AA692" s="17"/>
    </row>
    <row r="693" spans="19:27" ht="12.75" x14ac:dyDescent="0.2">
      <c r="S693" s="19"/>
      <c r="Z693" s="17"/>
      <c r="AA693" s="17"/>
    </row>
    <row r="694" spans="19:27" ht="12.75" x14ac:dyDescent="0.2">
      <c r="S694" s="19"/>
      <c r="Z694" s="17"/>
      <c r="AA694" s="17"/>
    </row>
    <row r="695" spans="19:27" ht="12.75" x14ac:dyDescent="0.2">
      <c r="S695" s="19"/>
      <c r="Z695" s="17"/>
      <c r="AA695" s="17"/>
    </row>
    <row r="696" spans="19:27" ht="12.75" x14ac:dyDescent="0.2">
      <c r="S696" s="19"/>
      <c r="Z696" s="17"/>
      <c r="AA696" s="17"/>
    </row>
    <row r="697" spans="19:27" ht="12.75" x14ac:dyDescent="0.2">
      <c r="S697" s="19"/>
      <c r="Z697" s="17"/>
      <c r="AA697" s="17"/>
    </row>
    <row r="698" spans="19:27" ht="12.75" x14ac:dyDescent="0.2">
      <c r="S698" s="19"/>
      <c r="Z698" s="17"/>
      <c r="AA698" s="17"/>
    </row>
    <row r="699" spans="19:27" ht="12.75" x14ac:dyDescent="0.2">
      <c r="S699" s="19"/>
      <c r="Z699" s="17"/>
      <c r="AA699" s="17"/>
    </row>
    <row r="700" spans="19:27" ht="12.75" x14ac:dyDescent="0.2">
      <c r="S700" s="19"/>
      <c r="Z700" s="17"/>
      <c r="AA700" s="17"/>
    </row>
    <row r="701" spans="19:27" ht="12.75" x14ac:dyDescent="0.2">
      <c r="S701" s="19"/>
      <c r="Z701" s="17"/>
      <c r="AA701" s="17"/>
    </row>
    <row r="702" spans="19:27" ht="12.75" x14ac:dyDescent="0.2">
      <c r="S702" s="19"/>
      <c r="Z702" s="17"/>
      <c r="AA702" s="17"/>
    </row>
    <row r="703" spans="19:27" ht="12.75" x14ac:dyDescent="0.2">
      <c r="S703" s="19"/>
      <c r="Z703" s="17"/>
      <c r="AA703" s="17"/>
    </row>
    <row r="704" spans="19:27" ht="12.75" x14ac:dyDescent="0.2">
      <c r="S704" s="19"/>
      <c r="Z704" s="17"/>
      <c r="AA704" s="17"/>
    </row>
    <row r="705" spans="19:27" ht="12.75" x14ac:dyDescent="0.2">
      <c r="S705" s="19"/>
      <c r="Z705" s="17"/>
      <c r="AA705" s="17"/>
    </row>
    <row r="706" spans="19:27" ht="12.75" x14ac:dyDescent="0.2">
      <c r="S706" s="19"/>
      <c r="Z706" s="17"/>
      <c r="AA706" s="17"/>
    </row>
    <row r="707" spans="19:27" ht="12.75" x14ac:dyDescent="0.2">
      <c r="S707" s="19"/>
      <c r="Z707" s="17"/>
      <c r="AA707" s="17"/>
    </row>
    <row r="708" spans="19:27" ht="12.75" x14ac:dyDescent="0.2">
      <c r="S708" s="19"/>
      <c r="Z708" s="17"/>
      <c r="AA708" s="17"/>
    </row>
    <row r="709" spans="19:27" ht="12.75" x14ac:dyDescent="0.2">
      <c r="S709" s="19"/>
      <c r="Z709" s="17"/>
      <c r="AA709" s="17"/>
    </row>
    <row r="710" spans="19:27" ht="12.75" x14ac:dyDescent="0.2">
      <c r="S710" s="19"/>
      <c r="Z710" s="17"/>
      <c r="AA710" s="17"/>
    </row>
    <row r="711" spans="19:27" ht="12.75" x14ac:dyDescent="0.2">
      <c r="S711" s="19"/>
      <c r="Z711" s="17"/>
      <c r="AA711" s="17"/>
    </row>
    <row r="712" spans="19:27" ht="12.75" x14ac:dyDescent="0.2">
      <c r="S712" s="19"/>
      <c r="Z712" s="17"/>
      <c r="AA712" s="17"/>
    </row>
    <row r="713" spans="19:27" ht="12.75" x14ac:dyDescent="0.2">
      <c r="S713" s="19"/>
      <c r="Z713" s="17"/>
      <c r="AA713" s="17"/>
    </row>
    <row r="714" spans="19:27" ht="12.75" x14ac:dyDescent="0.2">
      <c r="S714" s="19"/>
      <c r="Z714" s="17"/>
      <c r="AA714" s="17"/>
    </row>
    <row r="715" spans="19:27" ht="12.75" x14ac:dyDescent="0.2">
      <c r="S715" s="19"/>
      <c r="Z715" s="17"/>
      <c r="AA715" s="17"/>
    </row>
    <row r="716" spans="19:27" ht="12.75" x14ac:dyDescent="0.2">
      <c r="S716" s="19"/>
      <c r="Z716" s="17"/>
      <c r="AA716" s="17"/>
    </row>
    <row r="717" spans="19:27" ht="12.75" x14ac:dyDescent="0.2">
      <c r="S717" s="19"/>
      <c r="Z717" s="17"/>
      <c r="AA717" s="17"/>
    </row>
    <row r="718" spans="19:27" ht="12.75" x14ac:dyDescent="0.2">
      <c r="S718" s="19"/>
      <c r="Z718" s="17"/>
      <c r="AA718" s="17"/>
    </row>
    <row r="719" spans="19:27" ht="12.75" x14ac:dyDescent="0.2">
      <c r="S719" s="19"/>
      <c r="Z719" s="17"/>
      <c r="AA719" s="17"/>
    </row>
    <row r="720" spans="19:27" ht="12.75" x14ac:dyDescent="0.2">
      <c r="S720" s="19"/>
      <c r="Z720" s="17"/>
      <c r="AA720" s="17"/>
    </row>
    <row r="721" spans="19:27" ht="12.75" x14ac:dyDescent="0.2">
      <c r="S721" s="19"/>
      <c r="Z721" s="17"/>
      <c r="AA721" s="17"/>
    </row>
    <row r="722" spans="19:27" ht="12.75" x14ac:dyDescent="0.2">
      <c r="S722" s="19"/>
      <c r="Z722" s="17"/>
      <c r="AA722" s="17"/>
    </row>
    <row r="723" spans="19:27" ht="12.75" x14ac:dyDescent="0.2">
      <c r="S723" s="19"/>
      <c r="Z723" s="17"/>
      <c r="AA723" s="17"/>
    </row>
    <row r="724" spans="19:27" ht="12.75" x14ac:dyDescent="0.2">
      <c r="S724" s="19"/>
      <c r="Z724" s="17"/>
      <c r="AA724" s="17"/>
    </row>
    <row r="725" spans="19:27" ht="12.75" x14ac:dyDescent="0.2">
      <c r="S725" s="19"/>
      <c r="Z725" s="17"/>
      <c r="AA725" s="17"/>
    </row>
    <row r="726" spans="19:27" ht="12.75" x14ac:dyDescent="0.2">
      <c r="S726" s="19"/>
      <c r="Z726" s="17"/>
      <c r="AA726" s="17"/>
    </row>
    <row r="727" spans="19:27" ht="12.75" x14ac:dyDescent="0.2">
      <c r="S727" s="19"/>
      <c r="Z727" s="17"/>
      <c r="AA727" s="17"/>
    </row>
    <row r="728" spans="19:27" ht="12.75" x14ac:dyDescent="0.2">
      <c r="S728" s="19"/>
      <c r="Z728" s="17"/>
      <c r="AA728" s="17"/>
    </row>
    <row r="729" spans="19:27" ht="12.75" x14ac:dyDescent="0.2">
      <c r="S729" s="19"/>
      <c r="Z729" s="17"/>
      <c r="AA729" s="17"/>
    </row>
    <row r="730" spans="19:27" ht="12.75" x14ac:dyDescent="0.2">
      <c r="S730" s="19"/>
      <c r="Z730" s="17"/>
      <c r="AA730" s="17"/>
    </row>
    <row r="731" spans="19:27" ht="12.75" x14ac:dyDescent="0.2">
      <c r="S731" s="19"/>
      <c r="Z731" s="17"/>
      <c r="AA731" s="17"/>
    </row>
    <row r="732" spans="19:27" ht="12.75" x14ac:dyDescent="0.2">
      <c r="S732" s="19"/>
      <c r="Z732" s="17"/>
      <c r="AA732" s="17"/>
    </row>
    <row r="733" spans="19:27" ht="12.75" x14ac:dyDescent="0.2">
      <c r="S733" s="19"/>
      <c r="Z733" s="17"/>
      <c r="AA733" s="17"/>
    </row>
    <row r="734" spans="19:27" ht="12.75" x14ac:dyDescent="0.2">
      <c r="S734" s="19"/>
      <c r="Z734" s="17"/>
      <c r="AA734" s="17"/>
    </row>
    <row r="735" spans="19:27" ht="12.75" x14ac:dyDescent="0.2">
      <c r="S735" s="19"/>
      <c r="Z735" s="17"/>
      <c r="AA735" s="17"/>
    </row>
    <row r="736" spans="19:27" ht="12.75" x14ac:dyDescent="0.2">
      <c r="S736" s="19"/>
      <c r="Z736" s="17"/>
      <c r="AA736" s="17"/>
    </row>
    <row r="737" spans="19:27" ht="12.75" x14ac:dyDescent="0.2">
      <c r="S737" s="19"/>
      <c r="Z737" s="17"/>
      <c r="AA737" s="17"/>
    </row>
    <row r="738" spans="19:27" ht="12.75" x14ac:dyDescent="0.2">
      <c r="S738" s="19"/>
      <c r="Z738" s="17"/>
      <c r="AA738" s="17"/>
    </row>
    <row r="739" spans="19:27" ht="12.75" x14ac:dyDescent="0.2">
      <c r="S739" s="19"/>
      <c r="Z739" s="17"/>
      <c r="AA739" s="17"/>
    </row>
    <row r="740" spans="19:27" ht="12.75" x14ac:dyDescent="0.2">
      <c r="S740" s="19"/>
      <c r="Z740" s="17"/>
      <c r="AA740" s="17"/>
    </row>
    <row r="741" spans="19:27" ht="12.75" x14ac:dyDescent="0.2">
      <c r="S741" s="19"/>
      <c r="Z741" s="17"/>
      <c r="AA741" s="17"/>
    </row>
    <row r="742" spans="19:27" ht="12.75" x14ac:dyDescent="0.2">
      <c r="S742" s="19"/>
      <c r="Z742" s="17"/>
      <c r="AA742" s="17"/>
    </row>
    <row r="743" spans="19:27" ht="12.75" x14ac:dyDescent="0.2">
      <c r="S743" s="19"/>
      <c r="Z743" s="17"/>
      <c r="AA743" s="17"/>
    </row>
    <row r="744" spans="19:27" ht="12.75" x14ac:dyDescent="0.2">
      <c r="S744" s="19"/>
      <c r="Z744" s="17"/>
      <c r="AA744" s="17"/>
    </row>
    <row r="745" spans="19:27" ht="12.75" x14ac:dyDescent="0.2">
      <c r="S745" s="19"/>
      <c r="Z745" s="17"/>
      <c r="AA745" s="17"/>
    </row>
    <row r="746" spans="19:27" ht="12.75" x14ac:dyDescent="0.2">
      <c r="S746" s="19"/>
      <c r="Z746" s="17"/>
      <c r="AA746" s="17"/>
    </row>
    <row r="747" spans="19:27" ht="12.75" x14ac:dyDescent="0.2">
      <c r="S747" s="19"/>
      <c r="Z747" s="17"/>
      <c r="AA747" s="17"/>
    </row>
    <row r="748" spans="19:27" ht="12.75" x14ac:dyDescent="0.2">
      <c r="S748" s="19"/>
      <c r="Z748" s="17"/>
      <c r="AA748" s="17"/>
    </row>
    <row r="749" spans="19:27" ht="12.75" x14ac:dyDescent="0.2">
      <c r="S749" s="19"/>
      <c r="Z749" s="17"/>
      <c r="AA749" s="17"/>
    </row>
    <row r="750" spans="19:27" ht="12.75" x14ac:dyDescent="0.2">
      <c r="S750" s="19"/>
      <c r="Z750" s="17"/>
      <c r="AA750" s="17"/>
    </row>
    <row r="751" spans="19:27" ht="12.75" x14ac:dyDescent="0.2">
      <c r="S751" s="19"/>
      <c r="Z751" s="17"/>
      <c r="AA751" s="17"/>
    </row>
    <row r="752" spans="19:27" ht="12.75" x14ac:dyDescent="0.2">
      <c r="S752" s="19"/>
      <c r="Z752" s="17"/>
      <c r="AA752" s="17"/>
    </row>
    <row r="753" spans="19:27" ht="12.75" x14ac:dyDescent="0.2">
      <c r="S753" s="19"/>
      <c r="Z753" s="17"/>
      <c r="AA753" s="17"/>
    </row>
    <row r="754" spans="19:27" ht="12.75" x14ac:dyDescent="0.2">
      <c r="S754" s="19"/>
      <c r="Z754" s="17"/>
      <c r="AA754" s="17"/>
    </row>
    <row r="755" spans="19:27" ht="12.75" x14ac:dyDescent="0.2">
      <c r="S755" s="19"/>
      <c r="Z755" s="17"/>
      <c r="AA755" s="17"/>
    </row>
    <row r="756" spans="19:27" ht="12.75" x14ac:dyDescent="0.2">
      <c r="S756" s="19"/>
      <c r="Z756" s="17"/>
      <c r="AA756" s="17"/>
    </row>
    <row r="757" spans="19:27" ht="12.75" x14ac:dyDescent="0.2">
      <c r="S757" s="19"/>
      <c r="Z757" s="17"/>
      <c r="AA757" s="17"/>
    </row>
    <row r="758" spans="19:27" ht="12.75" x14ac:dyDescent="0.2">
      <c r="S758" s="19"/>
      <c r="Z758" s="17"/>
      <c r="AA758" s="17"/>
    </row>
    <row r="759" spans="19:27" ht="12.75" x14ac:dyDescent="0.2">
      <c r="S759" s="19"/>
      <c r="Z759" s="17"/>
      <c r="AA759" s="17"/>
    </row>
    <row r="760" spans="19:27" ht="12.75" x14ac:dyDescent="0.2">
      <c r="S760" s="19"/>
      <c r="Z760" s="17"/>
      <c r="AA760" s="17"/>
    </row>
    <row r="761" spans="19:27" ht="12.75" x14ac:dyDescent="0.2">
      <c r="S761" s="19"/>
      <c r="Z761" s="17"/>
      <c r="AA761" s="17"/>
    </row>
    <row r="762" spans="19:27" ht="12.75" x14ac:dyDescent="0.2">
      <c r="S762" s="19"/>
      <c r="Z762" s="17"/>
      <c r="AA762" s="17"/>
    </row>
    <row r="763" spans="19:27" ht="12.75" x14ac:dyDescent="0.2">
      <c r="S763" s="19"/>
      <c r="Z763" s="17"/>
      <c r="AA763" s="17"/>
    </row>
    <row r="764" spans="19:27" ht="12.75" x14ac:dyDescent="0.2">
      <c r="S764" s="19"/>
      <c r="Z764" s="17"/>
      <c r="AA764" s="17"/>
    </row>
    <row r="765" spans="19:27" ht="12.75" x14ac:dyDescent="0.2">
      <c r="S765" s="19"/>
      <c r="Z765" s="17"/>
      <c r="AA765" s="17"/>
    </row>
    <row r="766" spans="19:27" ht="12.75" x14ac:dyDescent="0.2">
      <c r="S766" s="19"/>
      <c r="Z766" s="17"/>
      <c r="AA766" s="17"/>
    </row>
    <row r="767" spans="19:27" ht="12.75" x14ac:dyDescent="0.2">
      <c r="S767" s="19"/>
      <c r="Z767" s="17"/>
      <c r="AA767" s="17"/>
    </row>
    <row r="768" spans="19:27" ht="12.75" x14ac:dyDescent="0.2">
      <c r="S768" s="19"/>
      <c r="Z768" s="17"/>
      <c r="AA768" s="17"/>
    </row>
    <row r="769" spans="19:27" ht="12.75" x14ac:dyDescent="0.2">
      <c r="S769" s="19"/>
      <c r="Z769" s="17"/>
      <c r="AA769" s="17"/>
    </row>
    <row r="770" spans="19:27" ht="12.75" x14ac:dyDescent="0.2">
      <c r="S770" s="19"/>
      <c r="Z770" s="17"/>
      <c r="AA770" s="17"/>
    </row>
    <row r="771" spans="19:27" ht="12.75" x14ac:dyDescent="0.2">
      <c r="S771" s="19"/>
      <c r="Z771" s="17"/>
      <c r="AA771" s="17"/>
    </row>
    <row r="772" spans="19:27" ht="12.75" x14ac:dyDescent="0.2">
      <c r="S772" s="19"/>
      <c r="Z772" s="17"/>
      <c r="AA772" s="17"/>
    </row>
    <row r="773" spans="19:27" ht="12.75" x14ac:dyDescent="0.2">
      <c r="S773" s="19"/>
      <c r="Z773" s="17"/>
      <c r="AA773" s="17"/>
    </row>
    <row r="774" spans="19:27" ht="12.75" x14ac:dyDescent="0.2">
      <c r="S774" s="19"/>
      <c r="Z774" s="17"/>
      <c r="AA774" s="17"/>
    </row>
    <row r="775" spans="19:27" ht="12.75" x14ac:dyDescent="0.2">
      <c r="S775" s="19"/>
      <c r="Z775" s="17"/>
      <c r="AA775" s="17"/>
    </row>
    <row r="776" spans="19:27" ht="12.75" x14ac:dyDescent="0.2">
      <c r="S776" s="19"/>
      <c r="Z776" s="17"/>
      <c r="AA776" s="17"/>
    </row>
    <row r="777" spans="19:27" ht="12.75" x14ac:dyDescent="0.2">
      <c r="S777" s="19"/>
      <c r="Z777" s="17"/>
      <c r="AA777" s="17"/>
    </row>
    <row r="778" spans="19:27" ht="12.75" x14ac:dyDescent="0.2">
      <c r="S778" s="19"/>
      <c r="Z778" s="17"/>
      <c r="AA778" s="17"/>
    </row>
    <row r="779" spans="19:27" ht="12.75" x14ac:dyDescent="0.2">
      <c r="S779" s="19"/>
      <c r="Z779" s="17"/>
      <c r="AA779" s="17"/>
    </row>
    <row r="780" spans="19:27" ht="12.75" x14ac:dyDescent="0.2">
      <c r="S780" s="19"/>
      <c r="Z780" s="17"/>
      <c r="AA780" s="17"/>
    </row>
    <row r="781" spans="19:27" ht="12.75" x14ac:dyDescent="0.2">
      <c r="S781" s="19"/>
      <c r="Z781" s="17"/>
      <c r="AA781" s="17"/>
    </row>
    <row r="782" spans="19:27" ht="12.75" x14ac:dyDescent="0.2">
      <c r="S782" s="19"/>
      <c r="Z782" s="17"/>
      <c r="AA782" s="17"/>
    </row>
    <row r="783" spans="19:27" ht="12.75" x14ac:dyDescent="0.2">
      <c r="S783" s="19"/>
      <c r="Z783" s="17"/>
      <c r="AA783" s="17"/>
    </row>
    <row r="784" spans="19:27" ht="12.75" x14ac:dyDescent="0.2">
      <c r="S784" s="19"/>
      <c r="Z784" s="17"/>
      <c r="AA784" s="17"/>
    </row>
    <row r="785" spans="19:27" ht="12.75" x14ac:dyDescent="0.2">
      <c r="S785" s="19"/>
      <c r="Z785" s="17"/>
      <c r="AA785" s="17"/>
    </row>
    <row r="786" spans="19:27" ht="12.75" x14ac:dyDescent="0.2">
      <c r="S786" s="19"/>
      <c r="Z786" s="17"/>
      <c r="AA786" s="17"/>
    </row>
    <row r="787" spans="19:27" ht="12.75" x14ac:dyDescent="0.2">
      <c r="S787" s="19"/>
      <c r="Z787" s="17"/>
      <c r="AA787" s="17"/>
    </row>
    <row r="788" spans="19:27" ht="12.75" x14ac:dyDescent="0.2">
      <c r="S788" s="19"/>
      <c r="Z788" s="17"/>
      <c r="AA788" s="17"/>
    </row>
    <row r="789" spans="19:27" ht="12.75" x14ac:dyDescent="0.2">
      <c r="S789" s="19"/>
      <c r="Z789" s="17"/>
      <c r="AA789" s="17"/>
    </row>
    <row r="790" spans="19:27" ht="12.75" x14ac:dyDescent="0.2">
      <c r="S790" s="19"/>
      <c r="Z790" s="17"/>
      <c r="AA790" s="17"/>
    </row>
    <row r="791" spans="19:27" ht="12.75" x14ac:dyDescent="0.2">
      <c r="S791" s="19"/>
      <c r="Z791" s="17"/>
      <c r="AA791" s="17"/>
    </row>
    <row r="792" spans="19:27" ht="12.75" x14ac:dyDescent="0.2">
      <c r="S792" s="19"/>
      <c r="Z792" s="17"/>
      <c r="AA792" s="17"/>
    </row>
    <row r="793" spans="19:27" ht="12.75" x14ac:dyDescent="0.2">
      <c r="S793" s="19"/>
      <c r="Z793" s="17"/>
      <c r="AA793" s="17"/>
    </row>
    <row r="794" spans="19:27" ht="12.75" x14ac:dyDescent="0.2">
      <c r="S794" s="19"/>
      <c r="Z794" s="17"/>
      <c r="AA794" s="17"/>
    </row>
    <row r="795" spans="19:27" ht="12.75" x14ac:dyDescent="0.2">
      <c r="S795" s="19"/>
      <c r="Z795" s="17"/>
      <c r="AA795" s="17"/>
    </row>
    <row r="796" spans="19:27" ht="12.75" x14ac:dyDescent="0.2">
      <c r="S796" s="19"/>
      <c r="Z796" s="17"/>
      <c r="AA796" s="17"/>
    </row>
    <row r="797" spans="19:27" ht="12.75" x14ac:dyDescent="0.2">
      <c r="S797" s="19"/>
      <c r="Z797" s="17"/>
      <c r="AA797" s="17"/>
    </row>
    <row r="798" spans="19:27" ht="12.75" x14ac:dyDescent="0.2">
      <c r="S798" s="19"/>
      <c r="Z798" s="17"/>
      <c r="AA798" s="17"/>
    </row>
    <row r="799" spans="19:27" ht="12.75" x14ac:dyDescent="0.2">
      <c r="S799" s="19"/>
      <c r="Z799" s="17"/>
      <c r="AA799" s="17"/>
    </row>
    <row r="800" spans="19:27" ht="12.75" x14ac:dyDescent="0.2">
      <c r="S800" s="19"/>
      <c r="Z800" s="17"/>
      <c r="AA800" s="17"/>
    </row>
    <row r="801" spans="19:27" ht="12.75" x14ac:dyDescent="0.2">
      <c r="S801" s="19"/>
      <c r="Z801" s="17"/>
      <c r="AA801" s="17"/>
    </row>
    <row r="802" spans="19:27" ht="12.75" x14ac:dyDescent="0.2">
      <c r="S802" s="19"/>
      <c r="Z802" s="17"/>
      <c r="AA802" s="17"/>
    </row>
    <row r="803" spans="19:27" ht="12.75" x14ac:dyDescent="0.2">
      <c r="S803" s="19"/>
      <c r="Z803" s="17"/>
      <c r="AA803" s="17"/>
    </row>
    <row r="804" spans="19:27" ht="12.75" x14ac:dyDescent="0.2">
      <c r="S804" s="19"/>
      <c r="Z804" s="17"/>
      <c r="AA804" s="17"/>
    </row>
    <row r="805" spans="19:27" ht="12.75" x14ac:dyDescent="0.2">
      <c r="S805" s="19"/>
      <c r="Z805" s="17"/>
      <c r="AA805" s="17"/>
    </row>
    <row r="806" spans="19:27" ht="12.75" x14ac:dyDescent="0.2">
      <c r="S806" s="19"/>
      <c r="Z806" s="17"/>
      <c r="AA806" s="17"/>
    </row>
    <row r="807" spans="19:27" ht="12.75" x14ac:dyDescent="0.2">
      <c r="S807" s="19"/>
      <c r="Z807" s="17"/>
      <c r="AA807" s="17"/>
    </row>
    <row r="808" spans="19:27" ht="12.75" x14ac:dyDescent="0.2">
      <c r="S808" s="19"/>
      <c r="Z808" s="17"/>
      <c r="AA808" s="17"/>
    </row>
    <row r="809" spans="19:27" ht="12.75" x14ac:dyDescent="0.2">
      <c r="S809" s="19"/>
      <c r="Z809" s="17"/>
      <c r="AA809" s="17"/>
    </row>
    <row r="810" spans="19:27" ht="12.75" x14ac:dyDescent="0.2">
      <c r="S810" s="19"/>
      <c r="Z810" s="17"/>
      <c r="AA810" s="17"/>
    </row>
    <row r="811" spans="19:27" ht="12.75" x14ac:dyDescent="0.2">
      <c r="S811" s="19"/>
      <c r="Z811" s="17"/>
      <c r="AA811" s="17"/>
    </row>
    <row r="812" spans="19:27" ht="12.75" x14ac:dyDescent="0.2">
      <c r="S812" s="19"/>
      <c r="Z812" s="17"/>
      <c r="AA812" s="17"/>
    </row>
    <row r="813" spans="19:27" ht="12.75" x14ac:dyDescent="0.2">
      <c r="S813" s="19"/>
      <c r="Z813" s="17"/>
      <c r="AA813" s="17"/>
    </row>
    <row r="814" spans="19:27" ht="12.75" x14ac:dyDescent="0.2">
      <c r="S814" s="19"/>
      <c r="Z814" s="17"/>
      <c r="AA814" s="17"/>
    </row>
    <row r="815" spans="19:27" ht="12.75" x14ac:dyDescent="0.2">
      <c r="S815" s="19"/>
      <c r="Z815" s="17"/>
      <c r="AA815" s="17"/>
    </row>
    <row r="816" spans="19:27" ht="12.75" x14ac:dyDescent="0.2">
      <c r="S816" s="19"/>
      <c r="Z816" s="17"/>
      <c r="AA816" s="17"/>
    </row>
    <row r="817" spans="19:27" ht="12.75" x14ac:dyDescent="0.2">
      <c r="S817" s="19"/>
      <c r="Z817" s="17"/>
      <c r="AA817" s="17"/>
    </row>
    <row r="818" spans="19:27" ht="12.75" x14ac:dyDescent="0.2">
      <c r="S818" s="19"/>
      <c r="Z818" s="17"/>
      <c r="AA818" s="17"/>
    </row>
    <row r="819" spans="19:27" ht="12.75" x14ac:dyDescent="0.2">
      <c r="S819" s="19"/>
      <c r="Z819" s="17"/>
      <c r="AA819" s="17"/>
    </row>
    <row r="820" spans="19:27" ht="12.75" x14ac:dyDescent="0.2">
      <c r="S820" s="19"/>
      <c r="Z820" s="17"/>
      <c r="AA820" s="17"/>
    </row>
    <row r="821" spans="19:27" ht="12.75" x14ac:dyDescent="0.2">
      <c r="S821" s="19"/>
      <c r="Z821" s="17"/>
      <c r="AA821" s="17"/>
    </row>
    <row r="822" spans="19:27" ht="12.75" x14ac:dyDescent="0.2">
      <c r="S822" s="19"/>
      <c r="Z822" s="17"/>
      <c r="AA822" s="17"/>
    </row>
    <row r="823" spans="19:27" ht="12.75" x14ac:dyDescent="0.2">
      <c r="S823" s="19"/>
      <c r="Z823" s="17"/>
      <c r="AA823" s="17"/>
    </row>
    <row r="824" spans="19:27" ht="12.75" x14ac:dyDescent="0.2">
      <c r="S824" s="19"/>
      <c r="Z824" s="17"/>
      <c r="AA824" s="17"/>
    </row>
    <row r="825" spans="19:27" ht="12.75" x14ac:dyDescent="0.2">
      <c r="S825" s="19"/>
      <c r="Z825" s="17"/>
      <c r="AA825" s="17"/>
    </row>
    <row r="826" spans="19:27" ht="12.75" x14ac:dyDescent="0.2">
      <c r="S826" s="19"/>
      <c r="Z826" s="17"/>
      <c r="AA826" s="17"/>
    </row>
    <row r="827" spans="19:27" ht="12.75" x14ac:dyDescent="0.2">
      <c r="S827" s="19"/>
      <c r="Z827" s="17"/>
      <c r="AA827" s="17"/>
    </row>
    <row r="828" spans="19:27" ht="12.75" x14ac:dyDescent="0.2">
      <c r="S828" s="19"/>
      <c r="Z828" s="17"/>
      <c r="AA828" s="17"/>
    </row>
    <row r="829" spans="19:27" ht="12.75" x14ac:dyDescent="0.2">
      <c r="S829" s="19"/>
      <c r="Z829" s="17"/>
      <c r="AA829" s="17"/>
    </row>
    <row r="830" spans="19:27" ht="12.75" x14ac:dyDescent="0.2">
      <c r="S830" s="19"/>
      <c r="Z830" s="17"/>
      <c r="AA830" s="17"/>
    </row>
    <row r="831" spans="19:27" ht="12.75" x14ac:dyDescent="0.2">
      <c r="S831" s="19"/>
      <c r="Z831" s="17"/>
      <c r="AA831" s="17"/>
    </row>
    <row r="832" spans="19:27" ht="12.75" x14ac:dyDescent="0.2">
      <c r="S832" s="19"/>
      <c r="Z832" s="17"/>
      <c r="AA832" s="17"/>
    </row>
    <row r="833" spans="19:27" ht="12.75" x14ac:dyDescent="0.2">
      <c r="S833" s="19"/>
      <c r="Z833" s="17"/>
      <c r="AA833" s="17"/>
    </row>
    <row r="834" spans="19:27" ht="12.75" x14ac:dyDescent="0.2">
      <c r="S834" s="19"/>
      <c r="Z834" s="17"/>
      <c r="AA834" s="17"/>
    </row>
    <row r="835" spans="19:27" ht="12.75" x14ac:dyDescent="0.2">
      <c r="S835" s="19"/>
      <c r="Z835" s="17"/>
      <c r="AA835" s="17"/>
    </row>
    <row r="836" spans="19:27" ht="12.75" x14ac:dyDescent="0.2">
      <c r="S836" s="19"/>
      <c r="Z836" s="17"/>
      <c r="AA836" s="17"/>
    </row>
    <row r="837" spans="19:27" ht="12.75" x14ac:dyDescent="0.2">
      <c r="S837" s="19"/>
      <c r="Z837" s="17"/>
      <c r="AA837" s="17"/>
    </row>
    <row r="838" spans="19:27" ht="12.75" x14ac:dyDescent="0.2">
      <c r="S838" s="19"/>
      <c r="Z838" s="17"/>
      <c r="AA838" s="17"/>
    </row>
    <row r="839" spans="19:27" ht="12.75" x14ac:dyDescent="0.2">
      <c r="S839" s="19"/>
      <c r="Z839" s="17"/>
      <c r="AA839" s="17"/>
    </row>
    <row r="840" spans="19:27" ht="12.75" x14ac:dyDescent="0.2">
      <c r="S840" s="19"/>
      <c r="Z840" s="17"/>
      <c r="AA840" s="17"/>
    </row>
    <row r="841" spans="19:27" ht="12.75" x14ac:dyDescent="0.2">
      <c r="S841" s="19"/>
      <c r="Z841" s="17"/>
      <c r="AA841" s="17"/>
    </row>
    <row r="842" spans="19:27" ht="12.75" x14ac:dyDescent="0.2">
      <c r="S842" s="19"/>
      <c r="Z842" s="17"/>
      <c r="AA842" s="17"/>
    </row>
    <row r="843" spans="19:27" ht="12.75" x14ac:dyDescent="0.2">
      <c r="S843" s="19"/>
      <c r="Z843" s="17"/>
      <c r="AA843" s="17"/>
    </row>
    <row r="844" spans="19:27" ht="12.75" x14ac:dyDescent="0.2">
      <c r="S844" s="19"/>
      <c r="Z844" s="17"/>
      <c r="AA844" s="17"/>
    </row>
    <row r="845" spans="19:27" ht="12.75" x14ac:dyDescent="0.2">
      <c r="S845" s="19"/>
      <c r="Z845" s="17"/>
      <c r="AA845" s="17"/>
    </row>
    <row r="846" spans="19:27" ht="12.75" x14ac:dyDescent="0.2">
      <c r="S846" s="19"/>
      <c r="Z846" s="17"/>
      <c r="AA846" s="17"/>
    </row>
    <row r="847" spans="19:27" ht="12.75" x14ac:dyDescent="0.2">
      <c r="S847" s="19"/>
      <c r="Z847" s="17"/>
      <c r="AA847" s="17"/>
    </row>
    <row r="848" spans="19:27" ht="12.75" x14ac:dyDescent="0.2">
      <c r="S848" s="19"/>
      <c r="Z848" s="17"/>
      <c r="AA848" s="17"/>
    </row>
    <row r="849" spans="19:27" ht="12.75" x14ac:dyDescent="0.2">
      <c r="S849" s="19"/>
      <c r="Z849" s="17"/>
      <c r="AA849" s="17"/>
    </row>
    <row r="850" spans="19:27" ht="12.75" x14ac:dyDescent="0.2">
      <c r="S850" s="19"/>
      <c r="Z850" s="17"/>
      <c r="AA850" s="17"/>
    </row>
    <row r="851" spans="19:27" ht="12.75" x14ac:dyDescent="0.2">
      <c r="S851" s="19"/>
      <c r="Z851" s="17"/>
      <c r="AA851" s="17"/>
    </row>
    <row r="852" spans="19:27" ht="12.75" x14ac:dyDescent="0.2">
      <c r="S852" s="19"/>
      <c r="Z852" s="17"/>
      <c r="AA852" s="17"/>
    </row>
    <row r="853" spans="19:27" ht="12.75" x14ac:dyDescent="0.2">
      <c r="S853" s="19"/>
      <c r="Z853" s="17"/>
      <c r="AA853" s="17"/>
    </row>
    <row r="854" spans="19:27" ht="12.75" x14ac:dyDescent="0.2">
      <c r="S854" s="19"/>
      <c r="Z854" s="17"/>
      <c r="AA854" s="17"/>
    </row>
    <row r="855" spans="19:27" ht="12.75" x14ac:dyDescent="0.2">
      <c r="S855" s="19"/>
      <c r="Z855" s="17"/>
      <c r="AA855" s="17"/>
    </row>
    <row r="856" spans="19:27" ht="12.75" x14ac:dyDescent="0.2">
      <c r="S856" s="19"/>
      <c r="Z856" s="17"/>
      <c r="AA856" s="17"/>
    </row>
    <row r="857" spans="19:27" ht="12.75" x14ac:dyDescent="0.2">
      <c r="S857" s="19"/>
      <c r="Z857" s="17"/>
      <c r="AA857" s="17"/>
    </row>
    <row r="858" spans="19:27" ht="12.75" x14ac:dyDescent="0.2">
      <c r="S858" s="19"/>
      <c r="Z858" s="17"/>
      <c r="AA858" s="17"/>
    </row>
    <row r="859" spans="19:27" ht="12.75" x14ac:dyDescent="0.2">
      <c r="S859" s="19"/>
      <c r="Z859" s="17"/>
      <c r="AA859" s="17"/>
    </row>
    <row r="860" spans="19:27" ht="12.75" x14ac:dyDescent="0.2">
      <c r="S860" s="19"/>
      <c r="Z860" s="17"/>
      <c r="AA860" s="17"/>
    </row>
    <row r="861" spans="19:27" ht="12.75" x14ac:dyDescent="0.2">
      <c r="S861" s="19"/>
      <c r="Z861" s="17"/>
      <c r="AA861" s="17"/>
    </row>
    <row r="862" spans="19:27" ht="12.75" x14ac:dyDescent="0.2">
      <c r="S862" s="19"/>
      <c r="Z862" s="17"/>
      <c r="AA862" s="17"/>
    </row>
    <row r="863" spans="19:27" ht="12.75" x14ac:dyDescent="0.2">
      <c r="S863" s="19"/>
      <c r="Z863" s="17"/>
      <c r="AA863" s="17"/>
    </row>
    <row r="864" spans="19:27" ht="12.75" x14ac:dyDescent="0.2">
      <c r="S864" s="19"/>
      <c r="Z864" s="17"/>
      <c r="AA864" s="17"/>
    </row>
    <row r="865" spans="19:27" ht="12.75" x14ac:dyDescent="0.2">
      <c r="S865" s="19"/>
      <c r="Z865" s="17"/>
      <c r="AA865" s="17"/>
    </row>
    <row r="866" spans="19:27" ht="12.75" x14ac:dyDescent="0.2">
      <c r="S866" s="19"/>
      <c r="Z866" s="17"/>
      <c r="AA866" s="17"/>
    </row>
    <row r="867" spans="19:27" ht="12.75" x14ac:dyDescent="0.2">
      <c r="S867" s="19"/>
      <c r="Z867" s="17"/>
      <c r="AA867" s="17"/>
    </row>
    <row r="868" spans="19:27" ht="12.75" x14ac:dyDescent="0.2">
      <c r="S868" s="19"/>
      <c r="Z868" s="17"/>
      <c r="AA868" s="17"/>
    </row>
    <row r="869" spans="19:27" ht="12.75" x14ac:dyDescent="0.2">
      <c r="S869" s="19"/>
      <c r="Z869" s="17"/>
      <c r="AA869" s="17"/>
    </row>
    <row r="870" spans="19:27" ht="12.75" x14ac:dyDescent="0.2">
      <c r="S870" s="19"/>
      <c r="Z870" s="17"/>
      <c r="AA870" s="17"/>
    </row>
    <row r="871" spans="19:27" ht="12.75" x14ac:dyDescent="0.2">
      <c r="S871" s="19"/>
      <c r="Z871" s="17"/>
      <c r="AA871" s="17"/>
    </row>
    <row r="872" spans="19:27" ht="12.75" x14ac:dyDescent="0.2">
      <c r="S872" s="19"/>
      <c r="Z872" s="17"/>
      <c r="AA872" s="17"/>
    </row>
    <row r="873" spans="19:27" ht="12.75" x14ac:dyDescent="0.2">
      <c r="S873" s="19"/>
      <c r="Z873" s="17"/>
      <c r="AA873" s="17"/>
    </row>
    <row r="874" spans="19:27" ht="12.75" x14ac:dyDescent="0.2">
      <c r="S874" s="19"/>
      <c r="Z874" s="17"/>
      <c r="AA874" s="17"/>
    </row>
    <row r="875" spans="19:27" ht="12.75" x14ac:dyDescent="0.2">
      <c r="S875" s="19"/>
      <c r="Z875" s="17"/>
      <c r="AA875" s="17"/>
    </row>
    <row r="876" spans="19:27" ht="12.75" x14ac:dyDescent="0.2">
      <c r="S876" s="19"/>
      <c r="Z876" s="17"/>
      <c r="AA876" s="17"/>
    </row>
    <row r="877" spans="19:27" ht="12.75" x14ac:dyDescent="0.2">
      <c r="S877" s="19"/>
      <c r="Z877" s="17"/>
      <c r="AA877" s="17"/>
    </row>
    <row r="878" spans="19:27" ht="12.75" x14ac:dyDescent="0.2">
      <c r="S878" s="19"/>
      <c r="Z878" s="17"/>
      <c r="AA878" s="17"/>
    </row>
    <row r="879" spans="19:27" ht="12.75" x14ac:dyDescent="0.2">
      <c r="S879" s="19"/>
      <c r="Z879" s="17"/>
      <c r="AA879" s="17"/>
    </row>
    <row r="880" spans="19:27" ht="12.75" x14ac:dyDescent="0.2">
      <c r="S880" s="19"/>
      <c r="Z880" s="17"/>
      <c r="AA880" s="17"/>
    </row>
    <row r="881" spans="19:27" ht="12.75" x14ac:dyDescent="0.2">
      <c r="S881" s="19"/>
      <c r="Z881" s="17"/>
      <c r="AA881" s="17"/>
    </row>
    <row r="882" spans="19:27" ht="12.75" x14ac:dyDescent="0.2">
      <c r="S882" s="19"/>
      <c r="Z882" s="17"/>
      <c r="AA882" s="17"/>
    </row>
    <row r="883" spans="19:27" ht="12.75" x14ac:dyDescent="0.2">
      <c r="S883" s="19"/>
      <c r="Z883" s="17"/>
      <c r="AA883" s="17"/>
    </row>
    <row r="884" spans="19:27" ht="12.75" x14ac:dyDescent="0.2">
      <c r="S884" s="19"/>
      <c r="Z884" s="17"/>
      <c r="AA884" s="17"/>
    </row>
    <row r="885" spans="19:27" ht="12.75" x14ac:dyDescent="0.2">
      <c r="S885" s="19"/>
      <c r="Z885" s="17"/>
      <c r="AA885" s="17"/>
    </row>
    <row r="886" spans="19:27" ht="12.75" x14ac:dyDescent="0.2">
      <c r="S886" s="19"/>
      <c r="Z886" s="17"/>
      <c r="AA886" s="17"/>
    </row>
    <row r="887" spans="19:27" ht="12.75" x14ac:dyDescent="0.2">
      <c r="S887" s="19"/>
      <c r="Z887" s="17"/>
      <c r="AA887" s="17"/>
    </row>
    <row r="888" spans="19:27" ht="12.75" x14ac:dyDescent="0.2">
      <c r="S888" s="19"/>
      <c r="Z888" s="17"/>
      <c r="AA888" s="17"/>
    </row>
    <row r="889" spans="19:27" ht="12.75" x14ac:dyDescent="0.2">
      <c r="S889" s="19"/>
      <c r="Z889" s="17"/>
      <c r="AA889" s="17"/>
    </row>
    <row r="890" spans="19:27" ht="12.75" x14ac:dyDescent="0.2">
      <c r="S890" s="19"/>
      <c r="Z890" s="17"/>
      <c r="AA890" s="17"/>
    </row>
    <row r="891" spans="19:27" ht="12.75" x14ac:dyDescent="0.2">
      <c r="S891" s="19"/>
      <c r="Z891" s="17"/>
      <c r="AA891" s="17"/>
    </row>
    <row r="892" spans="19:27" ht="12.75" x14ac:dyDescent="0.2">
      <c r="S892" s="19"/>
      <c r="Z892" s="17"/>
      <c r="AA892" s="17"/>
    </row>
    <row r="893" spans="19:27" ht="12.75" x14ac:dyDescent="0.2">
      <c r="S893" s="19"/>
      <c r="Z893" s="17"/>
      <c r="AA893" s="17"/>
    </row>
    <row r="894" spans="19:27" ht="12.75" x14ac:dyDescent="0.2">
      <c r="S894" s="19"/>
      <c r="Z894" s="17"/>
      <c r="AA894" s="17"/>
    </row>
    <row r="895" spans="19:27" ht="12.75" x14ac:dyDescent="0.2">
      <c r="S895" s="19"/>
      <c r="Z895" s="17"/>
      <c r="AA895" s="17"/>
    </row>
    <row r="896" spans="19:27" ht="12.75" x14ac:dyDescent="0.2">
      <c r="S896" s="19"/>
      <c r="Z896" s="17"/>
      <c r="AA896" s="17"/>
    </row>
    <row r="897" spans="19:27" ht="12.75" x14ac:dyDescent="0.2">
      <c r="S897" s="19"/>
      <c r="Z897" s="17"/>
      <c r="AA897" s="17"/>
    </row>
    <row r="898" spans="19:27" ht="12.75" x14ac:dyDescent="0.2">
      <c r="S898" s="19"/>
      <c r="Z898" s="17"/>
      <c r="AA898" s="17"/>
    </row>
    <row r="899" spans="19:27" ht="12.75" x14ac:dyDescent="0.2">
      <c r="S899" s="19"/>
      <c r="Z899" s="17"/>
      <c r="AA899" s="17"/>
    </row>
    <row r="900" spans="19:27" ht="12.75" x14ac:dyDescent="0.2">
      <c r="S900" s="19"/>
      <c r="Z900" s="17"/>
      <c r="AA900" s="17"/>
    </row>
    <row r="901" spans="19:27" ht="12.75" x14ac:dyDescent="0.2">
      <c r="S901" s="19"/>
      <c r="Z901" s="17"/>
      <c r="AA901" s="17"/>
    </row>
    <row r="902" spans="19:27" ht="12.75" x14ac:dyDescent="0.2">
      <c r="S902" s="19"/>
      <c r="Z902" s="17"/>
      <c r="AA902" s="17"/>
    </row>
    <row r="903" spans="19:27" ht="12.75" x14ac:dyDescent="0.2">
      <c r="S903" s="19"/>
      <c r="Z903" s="17"/>
      <c r="AA903" s="17"/>
    </row>
    <row r="904" spans="19:27" ht="12.75" x14ac:dyDescent="0.2">
      <c r="S904" s="19"/>
      <c r="Z904" s="17"/>
      <c r="AA904" s="17"/>
    </row>
    <row r="905" spans="19:27" ht="12.75" x14ac:dyDescent="0.2">
      <c r="S905" s="19"/>
      <c r="Z905" s="17"/>
      <c r="AA905" s="17"/>
    </row>
    <row r="906" spans="19:27" ht="12.75" x14ac:dyDescent="0.2">
      <c r="S906" s="19"/>
      <c r="Z906" s="17"/>
      <c r="AA906" s="17"/>
    </row>
    <row r="907" spans="19:27" ht="12.75" x14ac:dyDescent="0.2">
      <c r="S907" s="19"/>
      <c r="Z907" s="17"/>
      <c r="AA907" s="17"/>
    </row>
    <row r="908" spans="19:27" ht="12.75" x14ac:dyDescent="0.2">
      <c r="S908" s="19"/>
      <c r="Z908" s="17"/>
      <c r="AA908" s="17"/>
    </row>
    <row r="909" spans="19:27" ht="12.75" x14ac:dyDescent="0.2">
      <c r="S909" s="19"/>
      <c r="Z909" s="17"/>
      <c r="AA909" s="17"/>
    </row>
    <row r="910" spans="19:27" ht="12.75" x14ac:dyDescent="0.2">
      <c r="S910" s="19"/>
      <c r="Z910" s="17"/>
      <c r="AA910" s="17"/>
    </row>
    <row r="911" spans="19:27" ht="12.75" x14ac:dyDescent="0.2">
      <c r="S911" s="19"/>
      <c r="Z911" s="17"/>
      <c r="AA911" s="17"/>
    </row>
    <row r="912" spans="19:27" ht="12.75" x14ac:dyDescent="0.2">
      <c r="S912" s="19"/>
      <c r="Z912" s="17"/>
      <c r="AA912" s="17"/>
    </row>
    <row r="913" spans="19:27" ht="12.75" x14ac:dyDescent="0.2">
      <c r="S913" s="19"/>
      <c r="Z913" s="17"/>
      <c r="AA913" s="17"/>
    </row>
    <row r="914" spans="19:27" ht="12.75" x14ac:dyDescent="0.2">
      <c r="S914" s="19"/>
      <c r="Z914" s="17"/>
      <c r="AA914" s="17"/>
    </row>
    <row r="915" spans="19:27" ht="12.75" x14ac:dyDescent="0.2">
      <c r="S915" s="19"/>
      <c r="Z915" s="17"/>
      <c r="AA915" s="17"/>
    </row>
    <row r="916" spans="19:27" ht="12.75" x14ac:dyDescent="0.2">
      <c r="S916" s="19"/>
      <c r="Z916" s="17"/>
      <c r="AA916" s="17"/>
    </row>
    <row r="917" spans="19:27" ht="12.75" x14ac:dyDescent="0.2">
      <c r="S917" s="19"/>
      <c r="Z917" s="17"/>
      <c r="AA917" s="17"/>
    </row>
    <row r="918" spans="19:27" ht="12.75" x14ac:dyDescent="0.2">
      <c r="S918" s="19"/>
      <c r="Z918" s="17"/>
      <c r="AA918" s="17"/>
    </row>
    <row r="919" spans="19:27" ht="12.75" x14ac:dyDescent="0.2">
      <c r="S919" s="19"/>
      <c r="Z919" s="17"/>
      <c r="AA919" s="17"/>
    </row>
    <row r="920" spans="19:27" ht="12.75" x14ac:dyDescent="0.2">
      <c r="S920" s="19"/>
      <c r="Z920" s="17"/>
      <c r="AA920" s="17"/>
    </row>
    <row r="921" spans="19:27" ht="12.75" x14ac:dyDescent="0.2">
      <c r="S921" s="19"/>
      <c r="Z921" s="17"/>
      <c r="AA921" s="17"/>
    </row>
    <row r="922" spans="19:27" ht="12.75" x14ac:dyDescent="0.2">
      <c r="S922" s="19"/>
      <c r="Z922" s="17"/>
      <c r="AA922" s="17"/>
    </row>
    <row r="923" spans="19:27" ht="12.75" x14ac:dyDescent="0.2">
      <c r="S923" s="19"/>
      <c r="Z923" s="17"/>
      <c r="AA923" s="17"/>
    </row>
    <row r="924" spans="19:27" ht="12.75" x14ac:dyDescent="0.2">
      <c r="S924" s="19"/>
      <c r="Z924" s="17"/>
      <c r="AA924" s="17"/>
    </row>
    <row r="925" spans="19:27" ht="12.75" x14ac:dyDescent="0.2">
      <c r="S925" s="19"/>
      <c r="Z925" s="17"/>
      <c r="AA925" s="17"/>
    </row>
    <row r="926" spans="19:27" ht="12.75" x14ac:dyDescent="0.2">
      <c r="S926" s="19"/>
      <c r="Z926" s="17"/>
      <c r="AA926" s="17"/>
    </row>
    <row r="927" spans="19:27" ht="12.75" x14ac:dyDescent="0.2">
      <c r="S927" s="19"/>
      <c r="Z927" s="17"/>
      <c r="AA927" s="17"/>
    </row>
    <row r="928" spans="19:27" ht="12.75" x14ac:dyDescent="0.2">
      <c r="S928" s="19"/>
      <c r="Z928" s="17"/>
      <c r="AA928" s="17"/>
    </row>
    <row r="929" spans="19:27" ht="12.75" x14ac:dyDescent="0.2">
      <c r="S929" s="19"/>
      <c r="Z929" s="17"/>
      <c r="AA929" s="17"/>
    </row>
    <row r="930" spans="19:27" ht="12.75" x14ac:dyDescent="0.2">
      <c r="S930" s="19"/>
      <c r="Z930" s="17"/>
      <c r="AA930" s="17"/>
    </row>
    <row r="931" spans="19:27" ht="12.75" x14ac:dyDescent="0.2">
      <c r="S931" s="19"/>
      <c r="Z931" s="17"/>
      <c r="AA931" s="17"/>
    </row>
    <row r="932" spans="19:27" ht="12.75" x14ac:dyDescent="0.2">
      <c r="S932" s="19"/>
      <c r="Z932" s="17"/>
      <c r="AA932" s="17"/>
    </row>
    <row r="933" spans="19:27" ht="12.75" x14ac:dyDescent="0.2">
      <c r="S933" s="19"/>
      <c r="Z933" s="17"/>
      <c r="AA933" s="17"/>
    </row>
    <row r="934" spans="19:27" ht="12.75" x14ac:dyDescent="0.2">
      <c r="S934" s="19"/>
      <c r="Z934" s="17"/>
      <c r="AA934" s="17"/>
    </row>
    <row r="935" spans="19:27" ht="12.75" x14ac:dyDescent="0.2">
      <c r="S935" s="19"/>
      <c r="Z935" s="17"/>
      <c r="AA935" s="17"/>
    </row>
    <row r="936" spans="19:27" ht="12.75" x14ac:dyDescent="0.2">
      <c r="S936" s="19"/>
      <c r="Z936" s="17"/>
      <c r="AA936" s="17"/>
    </row>
    <row r="937" spans="19:27" ht="12.75" x14ac:dyDescent="0.2">
      <c r="S937" s="19"/>
      <c r="Z937" s="17"/>
      <c r="AA937" s="17"/>
    </row>
    <row r="938" spans="19:27" ht="12.75" x14ac:dyDescent="0.2">
      <c r="S938" s="19"/>
      <c r="Z938" s="17"/>
      <c r="AA938" s="17"/>
    </row>
    <row r="939" spans="19:27" ht="12.75" x14ac:dyDescent="0.2">
      <c r="S939" s="19"/>
      <c r="Z939" s="17"/>
      <c r="AA939" s="17"/>
    </row>
    <row r="940" spans="19:27" ht="12.75" x14ac:dyDescent="0.2">
      <c r="S940" s="19"/>
      <c r="Z940" s="17"/>
      <c r="AA940" s="17"/>
    </row>
    <row r="941" spans="19:27" ht="12.75" x14ac:dyDescent="0.2">
      <c r="S941" s="19"/>
      <c r="Z941" s="17"/>
      <c r="AA941" s="17"/>
    </row>
    <row r="942" spans="19:27" ht="12.75" x14ac:dyDescent="0.2">
      <c r="S942" s="19"/>
      <c r="Z942" s="17"/>
      <c r="AA942" s="17"/>
    </row>
    <row r="943" spans="19:27" ht="12.75" x14ac:dyDescent="0.2">
      <c r="S943" s="19"/>
      <c r="Z943" s="17"/>
      <c r="AA943" s="17"/>
    </row>
    <row r="944" spans="19:27" ht="12.75" x14ac:dyDescent="0.2">
      <c r="S944" s="19"/>
      <c r="Z944" s="17"/>
      <c r="AA944" s="17"/>
    </row>
    <row r="945" spans="19:27" ht="12.75" x14ac:dyDescent="0.2">
      <c r="S945" s="19"/>
      <c r="Z945" s="17"/>
      <c r="AA945" s="17"/>
    </row>
    <row r="946" spans="19:27" ht="12.75" x14ac:dyDescent="0.2">
      <c r="S946" s="19"/>
      <c r="Z946" s="17"/>
      <c r="AA946" s="17"/>
    </row>
    <row r="947" spans="19:27" ht="12.75" x14ac:dyDescent="0.2">
      <c r="S947" s="19"/>
      <c r="Z947" s="17"/>
      <c r="AA947" s="17"/>
    </row>
    <row r="948" spans="19:27" ht="12.75" x14ac:dyDescent="0.2">
      <c r="S948" s="19"/>
      <c r="Z948" s="17"/>
      <c r="AA948" s="17"/>
    </row>
    <row r="949" spans="19:27" ht="12.75" x14ac:dyDescent="0.2">
      <c r="S949" s="19"/>
      <c r="Z949" s="17"/>
      <c r="AA949" s="17"/>
    </row>
    <row r="950" spans="19:27" ht="12.75" x14ac:dyDescent="0.2">
      <c r="S950" s="19"/>
      <c r="Z950" s="17"/>
      <c r="AA950" s="17"/>
    </row>
    <row r="951" spans="19:27" ht="12.75" x14ac:dyDescent="0.2">
      <c r="S951" s="19"/>
      <c r="Z951" s="17"/>
      <c r="AA951" s="17"/>
    </row>
    <row r="952" spans="19:27" ht="12.75" x14ac:dyDescent="0.2">
      <c r="S952" s="19"/>
      <c r="Z952" s="17"/>
      <c r="AA952" s="17"/>
    </row>
    <row r="953" spans="19:27" ht="12.75" x14ac:dyDescent="0.2">
      <c r="S953" s="19"/>
      <c r="Z953" s="17"/>
      <c r="AA953" s="17"/>
    </row>
    <row r="954" spans="19:27" ht="12.75" x14ac:dyDescent="0.2">
      <c r="S954" s="19"/>
      <c r="Z954" s="17"/>
      <c r="AA954" s="17"/>
    </row>
    <row r="955" spans="19:27" ht="12.75" x14ac:dyDescent="0.2">
      <c r="S955" s="19"/>
      <c r="Z955" s="17"/>
      <c r="AA955" s="17"/>
    </row>
    <row r="956" spans="19:27" ht="12.75" x14ac:dyDescent="0.2">
      <c r="S956" s="19"/>
      <c r="Z956" s="17"/>
      <c r="AA956" s="17"/>
    </row>
    <row r="957" spans="19:27" ht="12.75" x14ac:dyDescent="0.2">
      <c r="S957" s="19"/>
      <c r="Z957" s="17"/>
      <c r="AA957" s="17"/>
    </row>
    <row r="958" spans="19:27" ht="12.75" x14ac:dyDescent="0.2">
      <c r="S958" s="19"/>
      <c r="Z958" s="17"/>
      <c r="AA958" s="17"/>
    </row>
    <row r="959" spans="19:27" ht="12.75" x14ac:dyDescent="0.2">
      <c r="S959" s="19"/>
      <c r="Z959" s="17"/>
      <c r="AA959" s="17"/>
    </row>
    <row r="960" spans="19:27" ht="12.75" x14ac:dyDescent="0.2">
      <c r="S960" s="19"/>
      <c r="Z960" s="17"/>
      <c r="AA960" s="17"/>
    </row>
    <row r="961" spans="19:27" ht="12.75" x14ac:dyDescent="0.2">
      <c r="S961" s="19"/>
      <c r="Z961" s="17"/>
      <c r="AA961" s="17"/>
    </row>
    <row r="962" spans="19:27" ht="12.75" x14ac:dyDescent="0.2">
      <c r="S962" s="19"/>
      <c r="Z962" s="17"/>
      <c r="AA962" s="17"/>
    </row>
    <row r="963" spans="19:27" ht="12.75" x14ac:dyDescent="0.2">
      <c r="S963" s="19"/>
      <c r="Z963" s="17"/>
      <c r="AA963" s="17"/>
    </row>
    <row r="964" spans="19:27" ht="12.75" x14ac:dyDescent="0.2">
      <c r="S964" s="19"/>
      <c r="Z964" s="17"/>
      <c r="AA964" s="17"/>
    </row>
    <row r="965" spans="19:27" ht="12.75" x14ac:dyDescent="0.2">
      <c r="S965" s="19"/>
      <c r="Z965" s="17"/>
      <c r="AA965" s="17"/>
    </row>
    <row r="966" spans="19:27" ht="12.75" x14ac:dyDescent="0.2">
      <c r="S966" s="19"/>
      <c r="Z966" s="17"/>
      <c r="AA966" s="17"/>
    </row>
    <row r="967" spans="19:27" ht="12.75" x14ac:dyDescent="0.2">
      <c r="S967" s="19"/>
      <c r="Z967" s="17"/>
      <c r="AA967" s="17"/>
    </row>
    <row r="968" spans="19:27" ht="12.75" x14ac:dyDescent="0.2">
      <c r="S968" s="19"/>
      <c r="Z968" s="17"/>
      <c r="AA968" s="17"/>
    </row>
    <row r="969" spans="19:27" ht="12.75" x14ac:dyDescent="0.2">
      <c r="S969" s="19"/>
      <c r="Z969" s="17"/>
      <c r="AA969" s="17"/>
    </row>
    <row r="970" spans="19:27" ht="12.75" x14ac:dyDescent="0.2">
      <c r="S970" s="19"/>
      <c r="Z970" s="17"/>
      <c r="AA970" s="17"/>
    </row>
    <row r="971" spans="19:27" ht="12.75" x14ac:dyDescent="0.2">
      <c r="S971" s="19"/>
      <c r="Z971" s="17"/>
      <c r="AA971" s="17"/>
    </row>
    <row r="972" spans="19:27" ht="12.75" x14ac:dyDescent="0.2">
      <c r="S972" s="19"/>
      <c r="Z972" s="17"/>
      <c r="AA972" s="17"/>
    </row>
    <row r="973" spans="19:27" ht="12.75" x14ac:dyDescent="0.2">
      <c r="S973" s="19"/>
      <c r="Z973" s="17"/>
      <c r="AA973" s="17"/>
    </row>
    <row r="974" spans="19:27" ht="12.75" x14ac:dyDescent="0.2">
      <c r="S974" s="19"/>
      <c r="Z974" s="17"/>
      <c r="AA974" s="17"/>
    </row>
    <row r="975" spans="19:27" ht="12.75" x14ac:dyDescent="0.2">
      <c r="S975" s="19"/>
      <c r="Z975" s="17"/>
      <c r="AA975" s="17"/>
    </row>
    <row r="976" spans="19:27" ht="12.75" x14ac:dyDescent="0.2">
      <c r="S976" s="19"/>
      <c r="Z976" s="17"/>
      <c r="AA976" s="17"/>
    </row>
    <row r="977" spans="19:27" ht="12.75" x14ac:dyDescent="0.2">
      <c r="S977" s="19"/>
      <c r="Z977" s="17"/>
      <c r="AA977" s="17"/>
    </row>
    <row r="978" spans="19:27" ht="12.75" x14ac:dyDescent="0.2">
      <c r="S978" s="19"/>
      <c r="Z978" s="17"/>
      <c r="AA978" s="17"/>
    </row>
    <row r="979" spans="19:27" ht="12.75" x14ac:dyDescent="0.2">
      <c r="S979" s="19"/>
      <c r="Z979" s="17"/>
      <c r="AA979" s="17"/>
    </row>
    <row r="980" spans="19:27" ht="12.75" x14ac:dyDescent="0.2">
      <c r="S980" s="19"/>
      <c r="Z980" s="17"/>
      <c r="AA980" s="17"/>
    </row>
    <row r="981" spans="19:27" ht="12.75" x14ac:dyDescent="0.2">
      <c r="S981" s="19"/>
      <c r="Z981" s="17"/>
      <c r="AA981" s="17"/>
    </row>
    <row r="982" spans="19:27" ht="12.75" x14ac:dyDescent="0.2">
      <c r="S982" s="19"/>
      <c r="Z982" s="17"/>
      <c r="AA982" s="17"/>
    </row>
    <row r="983" spans="19:27" ht="12.75" x14ac:dyDescent="0.2">
      <c r="S983" s="19"/>
      <c r="Z983" s="17"/>
      <c r="AA983" s="17"/>
    </row>
    <row r="984" spans="19:27" ht="12.75" x14ac:dyDescent="0.2">
      <c r="S984" s="19"/>
      <c r="Z984" s="17"/>
      <c r="AA984" s="17"/>
    </row>
    <row r="985" spans="19:27" ht="12.75" x14ac:dyDescent="0.2">
      <c r="S985" s="19"/>
      <c r="Z985" s="17"/>
      <c r="AA985" s="17"/>
    </row>
    <row r="986" spans="19:27" ht="12.75" x14ac:dyDescent="0.2">
      <c r="S986" s="19"/>
      <c r="Z986" s="17"/>
      <c r="AA986" s="17"/>
    </row>
    <row r="987" spans="19:27" ht="12.75" x14ac:dyDescent="0.2">
      <c r="S987" s="19"/>
      <c r="Z987" s="17"/>
      <c r="AA987" s="17"/>
    </row>
    <row r="988" spans="19:27" ht="12.75" x14ac:dyDescent="0.2">
      <c r="S988" s="19"/>
      <c r="Z988" s="17"/>
      <c r="AA988" s="17"/>
    </row>
    <row r="989" spans="19:27" ht="12.75" x14ac:dyDescent="0.2">
      <c r="S989" s="19"/>
      <c r="Z989" s="17"/>
      <c r="AA989" s="17"/>
    </row>
    <row r="990" spans="19:27" ht="12.75" x14ac:dyDescent="0.2">
      <c r="S990" s="19"/>
      <c r="Z990" s="17"/>
      <c r="AA990" s="17"/>
    </row>
    <row r="991" spans="19:27" ht="12.75" x14ac:dyDescent="0.2">
      <c r="S991" s="19"/>
      <c r="Z991" s="17"/>
      <c r="AA991" s="17"/>
    </row>
    <row r="992" spans="19:27" ht="12.75" x14ac:dyDescent="0.2">
      <c r="S992" s="19"/>
      <c r="Z992" s="17"/>
      <c r="AA992" s="17"/>
    </row>
    <row r="993" spans="19:27" ht="12.75" x14ac:dyDescent="0.2">
      <c r="S993" s="19"/>
      <c r="Z993" s="17"/>
      <c r="AA993" s="17"/>
    </row>
    <row r="994" spans="19:27" ht="12.75" x14ac:dyDescent="0.2">
      <c r="S994" s="19"/>
      <c r="Z994" s="17"/>
      <c r="AA994" s="17"/>
    </row>
    <row r="995" spans="19:27" ht="12.75" x14ac:dyDescent="0.2">
      <c r="S995" s="19"/>
      <c r="Z995" s="17"/>
      <c r="AA995" s="17"/>
    </row>
    <row r="996" spans="19:27" ht="12.75" x14ac:dyDescent="0.2">
      <c r="S996" s="19"/>
      <c r="Z996" s="17"/>
      <c r="AA996" s="17"/>
    </row>
    <row r="997" spans="19:27" ht="12.75" x14ac:dyDescent="0.2">
      <c r="S997" s="19"/>
      <c r="Z997" s="17"/>
      <c r="AA997" s="17"/>
    </row>
    <row r="998" spans="19:27" ht="12.75" x14ac:dyDescent="0.2">
      <c r="S998" s="19"/>
      <c r="Z998" s="17"/>
      <c r="AA998" s="17"/>
    </row>
    <row r="999" spans="19:27" ht="12.75" x14ac:dyDescent="0.2">
      <c r="S999" s="19"/>
      <c r="Z999" s="17"/>
      <c r="AA999" s="17"/>
    </row>
    <row r="1000" spans="19:27" ht="12.75" x14ac:dyDescent="0.2">
      <c r="S1000" s="19"/>
      <c r="Z1000" s="17"/>
      <c r="AA1000" s="17"/>
    </row>
    <row r="1001" spans="19:27" ht="12.75" x14ac:dyDescent="0.2">
      <c r="S1001" s="19"/>
      <c r="Z1001" s="17"/>
      <c r="AA1001" s="17"/>
    </row>
    <row r="1002" spans="19:27" ht="12.75" x14ac:dyDescent="0.2">
      <c r="S1002" s="19"/>
      <c r="Z1002" s="17"/>
      <c r="AA1002" s="17"/>
    </row>
    <row r="1003" spans="19:27" ht="12.75" x14ac:dyDescent="0.2">
      <c r="S1003" s="19"/>
      <c r="Z1003" s="17"/>
      <c r="AA1003" s="17"/>
    </row>
    <row r="1004" spans="19:27" ht="12.75" x14ac:dyDescent="0.2">
      <c r="S1004" s="19"/>
      <c r="Z1004" s="17"/>
      <c r="AA1004" s="17"/>
    </row>
    <row r="1005" spans="19:27" ht="12.75" x14ac:dyDescent="0.2">
      <c r="S1005" s="19"/>
      <c r="Z1005" s="17"/>
      <c r="AA1005" s="17"/>
    </row>
    <row r="1006" spans="19:27" ht="12.75" x14ac:dyDescent="0.2">
      <c r="S1006" s="19"/>
      <c r="Z1006" s="17"/>
      <c r="AA1006" s="17"/>
    </row>
    <row r="1007" spans="19:27" ht="12.75" x14ac:dyDescent="0.2">
      <c r="S1007" s="19"/>
      <c r="Z1007" s="17"/>
      <c r="AA1007" s="17"/>
    </row>
    <row r="1008" spans="19:27" ht="12.75" x14ac:dyDescent="0.2">
      <c r="S1008" s="19"/>
      <c r="Z1008" s="17"/>
      <c r="AA1008" s="17"/>
    </row>
    <row r="1009" spans="19:27" ht="12.75" x14ac:dyDescent="0.2">
      <c r="S1009" s="19"/>
      <c r="Z1009" s="17"/>
      <c r="AA1009" s="17"/>
    </row>
    <row r="1010" spans="19:27" ht="12.75" x14ac:dyDescent="0.2">
      <c r="S1010" s="19"/>
      <c r="Z1010" s="17"/>
      <c r="AA1010" s="17"/>
    </row>
    <row r="1011" spans="19:27" ht="12.75" x14ac:dyDescent="0.2">
      <c r="S1011" s="19"/>
      <c r="Z1011" s="17"/>
      <c r="AA1011" s="17"/>
    </row>
    <row r="1012" spans="19:27" ht="12.75" x14ac:dyDescent="0.2">
      <c r="S1012" s="19"/>
      <c r="Z1012" s="17"/>
      <c r="AA1012" s="17"/>
    </row>
    <row r="1013" spans="19:27" ht="12.75" x14ac:dyDescent="0.2">
      <c r="S1013" s="19"/>
      <c r="Z1013" s="17"/>
      <c r="AA1013" s="17"/>
    </row>
    <row r="1014" spans="19:27" ht="12.75" x14ac:dyDescent="0.2">
      <c r="S1014" s="19"/>
      <c r="Z1014" s="17"/>
      <c r="AA1014" s="17"/>
    </row>
    <row r="1015" spans="19:27" ht="12.75" x14ac:dyDescent="0.2">
      <c r="S1015" s="19"/>
      <c r="Z1015" s="17"/>
      <c r="AA1015" s="17"/>
    </row>
    <row r="1016" spans="19:27" ht="12.75" x14ac:dyDescent="0.2">
      <c r="S1016" s="19"/>
      <c r="Z1016" s="17"/>
      <c r="AA1016" s="17"/>
    </row>
    <row r="1017" spans="19:27" ht="12.75" x14ac:dyDescent="0.2">
      <c r="S1017" s="19"/>
      <c r="Z1017" s="17"/>
      <c r="AA1017" s="17"/>
    </row>
    <row r="1018" spans="19:27" ht="12.75" x14ac:dyDescent="0.2">
      <c r="S1018" s="19"/>
      <c r="Z1018" s="17"/>
      <c r="AA1018" s="17"/>
    </row>
    <row r="1019" spans="19:27" ht="12.75" x14ac:dyDescent="0.2">
      <c r="S1019" s="19"/>
      <c r="Z1019" s="17"/>
      <c r="AA1019" s="17"/>
    </row>
    <row r="1020" spans="19:27" ht="12.75" x14ac:dyDescent="0.2">
      <c r="S1020" s="19"/>
      <c r="Z1020" s="17"/>
      <c r="AA1020" s="17"/>
    </row>
    <row r="1021" spans="19:27" ht="12.75" x14ac:dyDescent="0.2">
      <c r="S1021" s="19"/>
      <c r="Z1021" s="17"/>
      <c r="AA1021" s="17"/>
    </row>
    <row r="1022" spans="19:27" ht="12.75" x14ac:dyDescent="0.2">
      <c r="S1022" s="19"/>
      <c r="Z1022" s="17"/>
      <c r="AA1022" s="17"/>
    </row>
    <row r="1023" spans="19:27" ht="12.75" x14ac:dyDescent="0.2">
      <c r="S1023" s="19"/>
      <c r="Z1023" s="17"/>
      <c r="AA1023" s="17"/>
    </row>
    <row r="1024" spans="19:27" ht="12.75" x14ac:dyDescent="0.2">
      <c r="S1024" s="19"/>
      <c r="Z1024" s="17"/>
      <c r="AA1024" s="17"/>
    </row>
    <row r="1025" spans="19:27" ht="12.75" x14ac:dyDescent="0.2">
      <c r="S1025" s="19"/>
      <c r="Z1025" s="17"/>
      <c r="AA1025" s="17"/>
    </row>
    <row r="1026" spans="19:27" ht="12.75" x14ac:dyDescent="0.2">
      <c r="S1026" s="19"/>
      <c r="Z1026" s="17"/>
      <c r="AA1026" s="17"/>
    </row>
    <row r="1027" spans="19:27" ht="12.75" x14ac:dyDescent="0.2">
      <c r="S1027" s="19"/>
      <c r="Z1027" s="17"/>
      <c r="AA1027" s="17"/>
    </row>
    <row r="1028" spans="19:27" ht="12.75" x14ac:dyDescent="0.2">
      <c r="S1028" s="19"/>
      <c r="Z1028" s="17"/>
      <c r="AA1028" s="17"/>
    </row>
    <row r="1029" spans="19:27" ht="12.75" x14ac:dyDescent="0.2">
      <c r="S1029" s="19"/>
      <c r="Z1029" s="17"/>
      <c r="AA1029" s="17"/>
    </row>
    <row r="1030" spans="19:27" ht="12.75" x14ac:dyDescent="0.2">
      <c r="S1030" s="19"/>
      <c r="Z1030" s="17"/>
      <c r="AA1030" s="17"/>
    </row>
    <row r="1031" spans="19:27" ht="12.75" x14ac:dyDescent="0.2">
      <c r="S1031" s="19"/>
      <c r="Z1031" s="17"/>
      <c r="AA1031" s="17"/>
    </row>
    <row r="1032" spans="19:27" ht="12.75" x14ac:dyDescent="0.2">
      <c r="S1032" s="19"/>
      <c r="Z1032" s="17"/>
      <c r="AA1032" s="17"/>
    </row>
    <row r="1033" spans="19:27" ht="12.75" x14ac:dyDescent="0.2">
      <c r="S1033" s="19"/>
      <c r="Z1033" s="17"/>
      <c r="AA1033" s="17"/>
    </row>
    <row r="1034" spans="19:27" ht="12.75" x14ac:dyDescent="0.2">
      <c r="S1034" s="19"/>
      <c r="Z1034" s="17"/>
      <c r="AA1034" s="17"/>
    </row>
    <row r="1035" spans="19:27" ht="12.75" x14ac:dyDescent="0.2">
      <c r="S1035" s="19"/>
      <c r="Z1035" s="17"/>
      <c r="AA1035" s="17"/>
    </row>
    <row r="1036" spans="19:27" ht="12.75" x14ac:dyDescent="0.2">
      <c r="S1036" s="19"/>
      <c r="Z1036" s="17"/>
      <c r="AA1036" s="17"/>
    </row>
    <row r="1037" spans="19:27" ht="12.75" x14ac:dyDescent="0.2">
      <c r="S1037" s="19"/>
      <c r="Z1037" s="17"/>
      <c r="AA1037" s="17"/>
    </row>
    <row r="1038" spans="19:27" ht="12.75" x14ac:dyDescent="0.2">
      <c r="S1038" s="19"/>
      <c r="Z1038" s="17"/>
      <c r="AA1038" s="17"/>
    </row>
    <row r="1039" spans="19:27" ht="12.75" x14ac:dyDescent="0.2">
      <c r="S1039" s="19"/>
      <c r="Z1039" s="17"/>
      <c r="AA1039" s="17"/>
    </row>
    <row r="1040" spans="19:27" ht="12.75" x14ac:dyDescent="0.2">
      <c r="S1040" s="19"/>
      <c r="Z1040" s="17"/>
      <c r="AA1040" s="17"/>
    </row>
    <row r="1041" spans="19:27" ht="12.75" x14ac:dyDescent="0.2">
      <c r="S1041" s="19"/>
      <c r="Z1041" s="17"/>
      <c r="AA1041" s="17"/>
    </row>
    <row r="1042" spans="19:27" ht="12.75" x14ac:dyDescent="0.2">
      <c r="S1042" s="19"/>
      <c r="Z1042" s="17"/>
      <c r="AA1042" s="17"/>
    </row>
    <row r="1043" spans="19:27" ht="12.75" x14ac:dyDescent="0.2">
      <c r="S1043" s="19"/>
      <c r="Z1043" s="17"/>
      <c r="AA1043" s="17"/>
    </row>
    <row r="1044" spans="19:27" ht="12.75" x14ac:dyDescent="0.2">
      <c r="S1044" s="19"/>
      <c r="Z1044" s="17"/>
      <c r="AA1044" s="17"/>
    </row>
    <row r="1045" spans="19:27" ht="12.75" x14ac:dyDescent="0.2">
      <c r="S1045" s="19"/>
      <c r="Z1045" s="17"/>
      <c r="AA1045" s="17"/>
    </row>
    <row r="1046" spans="19:27" ht="12.75" x14ac:dyDescent="0.2">
      <c r="S1046" s="19"/>
      <c r="Z1046" s="17"/>
      <c r="AA1046" s="17"/>
    </row>
    <row r="1047" spans="19:27" ht="12.75" x14ac:dyDescent="0.2">
      <c r="S1047" s="19"/>
      <c r="Z1047" s="17"/>
      <c r="AA1047" s="17"/>
    </row>
    <row r="1048" spans="19:27" ht="12.75" x14ac:dyDescent="0.2">
      <c r="S1048" s="19"/>
      <c r="Z1048" s="17"/>
      <c r="AA1048" s="17"/>
    </row>
    <row r="1049" spans="19:27" ht="12.75" x14ac:dyDescent="0.2">
      <c r="S1049" s="19"/>
      <c r="Z1049" s="17"/>
      <c r="AA1049" s="17"/>
    </row>
    <row r="1050" spans="19:27" ht="12.75" x14ac:dyDescent="0.2">
      <c r="S1050" s="19"/>
      <c r="Z1050" s="17"/>
      <c r="AA1050" s="17"/>
    </row>
    <row r="1051" spans="19:27" ht="12.75" x14ac:dyDescent="0.2">
      <c r="S1051" s="19"/>
      <c r="Z1051" s="17"/>
      <c r="AA1051" s="17"/>
    </row>
    <row r="1052" spans="19:27" ht="12.75" x14ac:dyDescent="0.2">
      <c r="S1052" s="19"/>
      <c r="Z1052" s="17"/>
      <c r="AA1052" s="17"/>
    </row>
    <row r="1053" spans="19:27" ht="12.75" x14ac:dyDescent="0.2">
      <c r="S1053" s="19"/>
      <c r="Z1053" s="17"/>
      <c r="AA1053" s="17"/>
    </row>
    <row r="1054" spans="19:27" ht="12.75" x14ac:dyDescent="0.2">
      <c r="S1054" s="19"/>
      <c r="Z1054" s="17"/>
      <c r="AA1054" s="17"/>
    </row>
    <row r="1055" spans="19:27" ht="12.75" x14ac:dyDescent="0.2">
      <c r="S1055" s="19"/>
      <c r="Z1055" s="17"/>
      <c r="AA1055" s="17"/>
    </row>
    <row r="1056" spans="19:27" ht="12.75" x14ac:dyDescent="0.2">
      <c r="S1056" s="19"/>
      <c r="Z1056" s="17"/>
      <c r="AA1056" s="17"/>
    </row>
    <row r="1057" spans="19:27" ht="12.75" x14ac:dyDescent="0.2">
      <c r="S1057" s="19"/>
      <c r="Z1057" s="17"/>
      <c r="AA1057" s="17"/>
    </row>
    <row r="1058" spans="19:27" ht="12.75" x14ac:dyDescent="0.2">
      <c r="S1058" s="19"/>
      <c r="Z1058" s="17"/>
      <c r="AA1058" s="17"/>
    </row>
    <row r="1059" spans="19:27" ht="12.75" x14ac:dyDescent="0.2">
      <c r="S1059" s="19"/>
      <c r="Z1059" s="17"/>
      <c r="AA1059" s="17"/>
    </row>
    <row r="1060" spans="19:27" ht="12.75" x14ac:dyDescent="0.2">
      <c r="S1060" s="19"/>
      <c r="Z1060" s="17"/>
      <c r="AA1060" s="17"/>
    </row>
    <row r="1061" spans="19:27" ht="12.75" x14ac:dyDescent="0.2">
      <c r="S1061" s="19"/>
      <c r="Z1061" s="17"/>
      <c r="AA1061" s="17"/>
    </row>
    <row r="1062" spans="19:27" ht="12.75" x14ac:dyDescent="0.2">
      <c r="S1062" s="19"/>
      <c r="Z1062" s="17"/>
      <c r="AA1062" s="17"/>
    </row>
    <row r="1063" spans="19:27" ht="12.75" x14ac:dyDescent="0.2">
      <c r="S1063" s="19"/>
      <c r="Z1063" s="17"/>
      <c r="AA1063" s="17"/>
    </row>
    <row r="1064" spans="19:27" ht="12.75" x14ac:dyDescent="0.2">
      <c r="S1064" s="19"/>
      <c r="Z1064" s="17"/>
      <c r="AA1064" s="17"/>
    </row>
    <row r="1065" spans="19:27" ht="12.75" x14ac:dyDescent="0.2">
      <c r="S1065" s="19"/>
      <c r="Z1065" s="17"/>
      <c r="AA1065" s="17"/>
    </row>
    <row r="1066" spans="19:27" ht="12.75" x14ac:dyDescent="0.2">
      <c r="S1066" s="19"/>
      <c r="Z1066" s="17"/>
      <c r="AA1066" s="17"/>
    </row>
    <row r="1067" spans="19:27" ht="12.75" x14ac:dyDescent="0.2">
      <c r="S1067" s="19"/>
      <c r="Z1067" s="17"/>
      <c r="AA1067" s="17"/>
    </row>
    <row r="1068" spans="19:27" ht="12.75" x14ac:dyDescent="0.2">
      <c r="S1068" s="19"/>
      <c r="Z1068" s="17"/>
      <c r="AA1068" s="17"/>
    </row>
    <row r="1069" spans="19:27" ht="12.75" x14ac:dyDescent="0.2">
      <c r="S1069" s="19"/>
      <c r="Z1069" s="17"/>
      <c r="AA1069" s="17"/>
    </row>
    <row r="1070" spans="19:27" ht="12.75" x14ac:dyDescent="0.2">
      <c r="S1070" s="19"/>
      <c r="Z1070" s="17"/>
      <c r="AA1070" s="17"/>
    </row>
    <row r="1071" spans="19:27" ht="12.75" x14ac:dyDescent="0.2">
      <c r="S1071" s="19"/>
      <c r="Z1071" s="17"/>
      <c r="AA1071" s="17"/>
    </row>
    <row r="1072" spans="19:27" ht="12.75" x14ac:dyDescent="0.2">
      <c r="S1072" s="19"/>
      <c r="Z1072" s="17"/>
      <c r="AA1072" s="17"/>
    </row>
    <row r="1073" spans="19:27" ht="12.75" x14ac:dyDescent="0.2">
      <c r="S1073" s="19"/>
      <c r="Z1073" s="17"/>
      <c r="AA1073" s="17"/>
    </row>
    <row r="1074" spans="19:27" ht="12.75" x14ac:dyDescent="0.2">
      <c r="S1074" s="19"/>
      <c r="Z1074" s="17"/>
      <c r="AA1074" s="17"/>
    </row>
    <row r="1075" spans="19:27" ht="12.75" x14ac:dyDescent="0.2">
      <c r="S1075" s="19"/>
      <c r="Z1075" s="17"/>
      <c r="AA1075" s="17"/>
    </row>
    <row r="1076" spans="19:27" ht="12.75" x14ac:dyDescent="0.2">
      <c r="S1076" s="19"/>
      <c r="Z1076" s="17"/>
      <c r="AA1076" s="17"/>
    </row>
    <row r="1077" spans="19:27" ht="12.75" x14ac:dyDescent="0.2">
      <c r="S1077" s="19"/>
      <c r="Z1077" s="17"/>
      <c r="AA1077" s="17"/>
    </row>
    <row r="1078" spans="19:27" ht="12.75" x14ac:dyDescent="0.2">
      <c r="S1078" s="19"/>
      <c r="Z1078" s="17"/>
      <c r="AA1078" s="17"/>
    </row>
    <row r="1079" spans="19:27" ht="12.75" x14ac:dyDescent="0.2">
      <c r="S1079" s="19"/>
      <c r="Z1079" s="17"/>
      <c r="AA1079" s="17"/>
    </row>
    <row r="1080" spans="19:27" ht="12.75" x14ac:dyDescent="0.2">
      <c r="S1080" s="19"/>
      <c r="Z1080" s="17"/>
      <c r="AA1080" s="17"/>
    </row>
    <row r="1081" spans="19:27" ht="12.75" x14ac:dyDescent="0.2">
      <c r="S1081" s="19"/>
      <c r="Z1081" s="17"/>
      <c r="AA1081" s="17"/>
    </row>
    <row r="1082" spans="19:27" ht="12.75" x14ac:dyDescent="0.2">
      <c r="S1082" s="19"/>
      <c r="Z1082" s="17"/>
      <c r="AA1082" s="17"/>
    </row>
    <row r="1083" spans="19:27" ht="12.75" x14ac:dyDescent="0.2">
      <c r="S1083" s="19"/>
      <c r="Z1083" s="17"/>
      <c r="AA1083" s="17"/>
    </row>
    <row r="1084" spans="19:27" ht="12.75" x14ac:dyDescent="0.2">
      <c r="S1084" s="19"/>
      <c r="Z1084" s="17"/>
      <c r="AA1084" s="17"/>
    </row>
    <row r="1085" spans="19:27" ht="12.75" x14ac:dyDescent="0.2">
      <c r="S1085" s="19"/>
      <c r="Z1085" s="17"/>
      <c r="AA1085" s="17"/>
    </row>
    <row r="1086" spans="19:27" ht="12.75" x14ac:dyDescent="0.2">
      <c r="S1086" s="19"/>
      <c r="Z1086" s="17"/>
      <c r="AA1086" s="17"/>
    </row>
    <row r="1087" spans="19:27" ht="12.75" x14ac:dyDescent="0.2">
      <c r="S1087" s="19"/>
      <c r="Z1087" s="17"/>
      <c r="AA1087" s="17"/>
    </row>
    <row r="1088" spans="19:27" ht="12.75" x14ac:dyDescent="0.2">
      <c r="S1088" s="19"/>
      <c r="Z1088" s="17"/>
      <c r="AA1088" s="17"/>
    </row>
    <row r="1089" spans="19:27" ht="12.75" x14ac:dyDescent="0.2">
      <c r="S1089" s="19"/>
      <c r="Z1089" s="17"/>
      <c r="AA1089" s="17"/>
    </row>
    <row r="1090" spans="19:27" ht="12.75" x14ac:dyDescent="0.2">
      <c r="S1090" s="19"/>
      <c r="Z1090" s="17"/>
      <c r="AA1090" s="17"/>
    </row>
    <row r="1091" spans="19:27" ht="12.75" x14ac:dyDescent="0.2">
      <c r="S1091" s="19"/>
      <c r="Z1091" s="17"/>
      <c r="AA1091" s="17"/>
    </row>
    <row r="1092" spans="19:27" ht="12.75" x14ac:dyDescent="0.2">
      <c r="S1092" s="19"/>
      <c r="Z1092" s="17"/>
      <c r="AA1092" s="17"/>
    </row>
    <row r="1093" spans="19:27" ht="12.75" x14ac:dyDescent="0.2">
      <c r="S1093" s="19"/>
      <c r="Z1093" s="17"/>
      <c r="AA1093" s="17"/>
    </row>
    <row r="1094" spans="19:27" ht="12.75" x14ac:dyDescent="0.2">
      <c r="S1094" s="19"/>
      <c r="Z1094" s="17"/>
      <c r="AA1094" s="17"/>
    </row>
    <row r="1095" spans="19:27" ht="12.75" x14ac:dyDescent="0.2">
      <c r="S1095" s="19"/>
      <c r="Z1095" s="17"/>
      <c r="AA1095" s="17"/>
    </row>
    <row r="1096" spans="19:27" ht="12.75" x14ac:dyDescent="0.2">
      <c r="S1096" s="19"/>
      <c r="Z1096" s="17"/>
      <c r="AA1096" s="17"/>
    </row>
    <row r="1097" spans="19:27" ht="12.75" x14ac:dyDescent="0.2">
      <c r="S1097" s="19"/>
      <c r="Z1097" s="17"/>
      <c r="AA1097" s="17"/>
    </row>
    <row r="1098" spans="19:27" ht="12.75" x14ac:dyDescent="0.2">
      <c r="S1098" s="19"/>
      <c r="Z1098" s="17"/>
      <c r="AA1098" s="17"/>
    </row>
    <row r="1099" spans="19:27" ht="12.75" x14ac:dyDescent="0.2">
      <c r="S1099" s="19"/>
      <c r="Z1099" s="17"/>
      <c r="AA1099" s="17"/>
    </row>
    <row r="1100" spans="19:27" ht="12.75" x14ac:dyDescent="0.2">
      <c r="S1100" s="19"/>
      <c r="Z1100" s="17"/>
      <c r="AA1100" s="17"/>
    </row>
    <row r="1101" spans="19:27" ht="12.75" x14ac:dyDescent="0.2">
      <c r="S1101" s="19"/>
      <c r="Z1101" s="17"/>
      <c r="AA1101" s="17"/>
    </row>
    <row r="1102" spans="19:27" ht="12.75" x14ac:dyDescent="0.2">
      <c r="S1102" s="19"/>
      <c r="Z1102" s="17"/>
      <c r="AA1102" s="17"/>
    </row>
    <row r="1103" spans="19:27" ht="12.75" x14ac:dyDescent="0.2">
      <c r="S1103" s="19"/>
      <c r="Z1103" s="17"/>
      <c r="AA1103" s="17"/>
    </row>
    <row r="1104" spans="19:27" ht="12.75" x14ac:dyDescent="0.2">
      <c r="S1104" s="19"/>
      <c r="Z1104" s="17"/>
      <c r="AA1104" s="17"/>
    </row>
    <row r="1105" spans="19:27" ht="12.75" x14ac:dyDescent="0.2">
      <c r="S1105" s="19"/>
      <c r="Z1105" s="17"/>
      <c r="AA1105" s="17"/>
    </row>
    <row r="1106" spans="19:27" ht="12.75" x14ac:dyDescent="0.2">
      <c r="S1106" s="19"/>
      <c r="Z1106" s="17"/>
      <c r="AA1106" s="17"/>
    </row>
    <row r="1107" spans="19:27" ht="12.75" x14ac:dyDescent="0.2">
      <c r="S1107" s="19"/>
      <c r="Z1107" s="17"/>
      <c r="AA1107" s="17"/>
    </row>
    <row r="1108" spans="19:27" ht="12.75" x14ac:dyDescent="0.2">
      <c r="S1108" s="19"/>
      <c r="Z1108" s="17"/>
      <c r="AA1108" s="17"/>
    </row>
    <row r="1109" spans="19:27" ht="12.75" x14ac:dyDescent="0.2">
      <c r="S1109" s="19"/>
      <c r="Z1109" s="17"/>
      <c r="AA1109" s="17"/>
    </row>
    <row r="1110" spans="19:27" ht="12.75" x14ac:dyDescent="0.2">
      <c r="S1110" s="19"/>
      <c r="Z1110" s="17"/>
      <c r="AA1110" s="17"/>
    </row>
    <row r="1111" spans="19:27" ht="12.75" x14ac:dyDescent="0.2">
      <c r="S1111" s="19"/>
      <c r="Z1111" s="17"/>
      <c r="AA1111" s="17"/>
    </row>
    <row r="1112" spans="19:27" ht="12.75" x14ac:dyDescent="0.2">
      <c r="S1112" s="19"/>
      <c r="Z1112" s="17"/>
      <c r="AA1112" s="17"/>
    </row>
    <row r="1113" spans="19:27" ht="12.75" x14ac:dyDescent="0.2">
      <c r="S1113" s="19"/>
      <c r="Z1113" s="17"/>
      <c r="AA1113" s="17"/>
    </row>
    <row r="1114" spans="19:27" ht="12.75" x14ac:dyDescent="0.2">
      <c r="S1114" s="19"/>
      <c r="Z1114" s="17"/>
      <c r="AA1114" s="17"/>
    </row>
    <row r="1115" spans="19:27" ht="12.75" x14ac:dyDescent="0.2">
      <c r="S1115" s="19"/>
      <c r="Z1115" s="17"/>
      <c r="AA1115" s="17"/>
    </row>
    <row r="1116" spans="19:27" ht="12.75" x14ac:dyDescent="0.2">
      <c r="S1116" s="19"/>
      <c r="Z1116" s="17"/>
      <c r="AA1116" s="17"/>
    </row>
    <row r="1117" spans="19:27" ht="12.75" x14ac:dyDescent="0.2">
      <c r="S1117" s="19"/>
      <c r="Z1117" s="17"/>
      <c r="AA1117" s="17"/>
    </row>
    <row r="1118" spans="19:27" ht="12.75" x14ac:dyDescent="0.2">
      <c r="S1118" s="19"/>
      <c r="Z1118" s="17"/>
      <c r="AA1118" s="17"/>
    </row>
    <row r="1119" spans="19:27" ht="12.75" x14ac:dyDescent="0.2">
      <c r="S1119" s="19"/>
      <c r="Z1119" s="17"/>
      <c r="AA1119" s="17"/>
    </row>
    <row r="1120" spans="19:27" ht="12.75" x14ac:dyDescent="0.2">
      <c r="S1120" s="19"/>
      <c r="Z1120" s="17"/>
      <c r="AA1120" s="17"/>
    </row>
    <row r="1121" spans="19:27" ht="12.75" x14ac:dyDescent="0.2">
      <c r="S1121" s="19"/>
      <c r="Z1121" s="17"/>
      <c r="AA1121" s="17"/>
    </row>
    <row r="1122" spans="19:27" ht="12.75" x14ac:dyDescent="0.2">
      <c r="S1122" s="19"/>
      <c r="Z1122" s="17"/>
      <c r="AA1122" s="17"/>
    </row>
    <row r="1123" spans="19:27" ht="12.75" x14ac:dyDescent="0.2">
      <c r="S1123" s="19"/>
      <c r="Z1123" s="17"/>
      <c r="AA1123" s="17"/>
    </row>
    <row r="1124" spans="19:27" ht="12.75" x14ac:dyDescent="0.2">
      <c r="S1124" s="19"/>
      <c r="Z1124" s="17"/>
      <c r="AA1124" s="17"/>
    </row>
    <row r="1125" spans="19:27" ht="12.75" x14ac:dyDescent="0.2">
      <c r="S1125" s="19"/>
      <c r="Z1125" s="17"/>
      <c r="AA1125" s="17"/>
    </row>
    <row r="1126" spans="19:27" ht="12.75" x14ac:dyDescent="0.2">
      <c r="S1126" s="19"/>
      <c r="Z1126" s="17"/>
      <c r="AA1126" s="17"/>
    </row>
    <row r="1127" spans="19:27" ht="12.75" x14ac:dyDescent="0.2">
      <c r="S1127" s="19"/>
      <c r="Z1127" s="17"/>
      <c r="AA1127" s="17"/>
    </row>
    <row r="1128" spans="19:27" ht="12.75" x14ac:dyDescent="0.2">
      <c r="S1128" s="19"/>
      <c r="Z1128" s="17"/>
      <c r="AA1128" s="17"/>
    </row>
    <row r="1129" spans="19:27" ht="12.75" x14ac:dyDescent="0.2">
      <c r="S1129" s="19"/>
      <c r="Z1129" s="17"/>
      <c r="AA1129" s="17"/>
    </row>
    <row r="1130" spans="19:27" ht="12.75" x14ac:dyDescent="0.2">
      <c r="S1130" s="19"/>
      <c r="Z1130" s="17"/>
      <c r="AA1130" s="17"/>
    </row>
    <row r="1131" spans="19:27" ht="12.75" x14ac:dyDescent="0.2">
      <c r="S1131" s="19"/>
      <c r="Z1131" s="17"/>
      <c r="AA1131" s="17"/>
    </row>
    <row r="1132" spans="19:27" ht="12.75" x14ac:dyDescent="0.2">
      <c r="S1132" s="19"/>
      <c r="Z1132" s="17"/>
      <c r="AA1132" s="17"/>
    </row>
    <row r="1133" spans="19:27" ht="12.75" x14ac:dyDescent="0.2">
      <c r="S1133" s="19"/>
      <c r="Z1133" s="17"/>
      <c r="AA1133" s="17"/>
    </row>
    <row r="1134" spans="19:27" ht="12.75" x14ac:dyDescent="0.2">
      <c r="S1134" s="19"/>
      <c r="Z1134" s="17"/>
      <c r="AA1134" s="17"/>
    </row>
    <row r="1135" spans="19:27" ht="12.75" x14ac:dyDescent="0.2">
      <c r="S1135" s="19"/>
      <c r="Z1135" s="17"/>
      <c r="AA1135" s="17"/>
    </row>
    <row r="1136" spans="19:27" ht="12.75" x14ac:dyDescent="0.2">
      <c r="S1136" s="19"/>
      <c r="Z1136" s="17"/>
      <c r="AA1136" s="17"/>
    </row>
    <row r="1137" spans="19:27" ht="12.75" x14ac:dyDescent="0.2">
      <c r="S1137" s="19"/>
      <c r="Z1137" s="17"/>
      <c r="AA1137" s="17"/>
    </row>
    <row r="1138" spans="19:27" ht="12.75" x14ac:dyDescent="0.2">
      <c r="S1138" s="19"/>
      <c r="Z1138" s="17"/>
      <c r="AA1138" s="17"/>
    </row>
    <row r="1139" spans="19:27" ht="12.75" x14ac:dyDescent="0.2">
      <c r="S1139" s="19"/>
      <c r="Z1139" s="17"/>
      <c r="AA1139" s="17"/>
    </row>
    <row r="1140" spans="19:27" ht="12.75" x14ac:dyDescent="0.2">
      <c r="S1140" s="19"/>
      <c r="Z1140" s="17"/>
      <c r="AA1140" s="17"/>
    </row>
    <row r="1141" spans="19:27" ht="12.75" x14ac:dyDescent="0.2">
      <c r="S1141" s="19"/>
      <c r="Z1141" s="17"/>
      <c r="AA1141" s="17"/>
    </row>
    <row r="1142" spans="19:27" ht="12.75" x14ac:dyDescent="0.2">
      <c r="S1142" s="19"/>
      <c r="Z1142" s="17"/>
      <c r="AA1142" s="17"/>
    </row>
    <row r="1143" spans="19:27" ht="12.75" x14ac:dyDescent="0.2">
      <c r="S1143" s="19"/>
      <c r="Z1143" s="17"/>
      <c r="AA1143" s="17"/>
    </row>
    <row r="1144" spans="19:27" ht="12.75" x14ac:dyDescent="0.2">
      <c r="S1144" s="19"/>
      <c r="Z1144" s="17"/>
      <c r="AA1144" s="17"/>
    </row>
    <row r="1145" spans="19:27" ht="12.75" x14ac:dyDescent="0.2">
      <c r="S1145" s="19"/>
      <c r="Z1145" s="17"/>
      <c r="AA1145" s="17"/>
    </row>
    <row r="1146" spans="19:27" ht="12.75" x14ac:dyDescent="0.2">
      <c r="S1146" s="19"/>
      <c r="Z1146" s="17"/>
      <c r="AA1146" s="17"/>
    </row>
    <row r="1147" spans="19:27" ht="12.75" x14ac:dyDescent="0.2">
      <c r="S1147" s="19"/>
      <c r="Z1147" s="17"/>
      <c r="AA1147" s="17"/>
    </row>
    <row r="1148" spans="19:27" ht="12.75" x14ac:dyDescent="0.2">
      <c r="S1148" s="19"/>
      <c r="Z1148" s="17"/>
      <c r="AA1148" s="17"/>
    </row>
    <row r="1149" spans="19:27" ht="12.75" x14ac:dyDescent="0.2">
      <c r="S1149" s="19"/>
      <c r="Z1149" s="17"/>
      <c r="AA1149" s="17"/>
    </row>
    <row r="1150" spans="19:27" ht="12.75" x14ac:dyDescent="0.2">
      <c r="S1150" s="19"/>
      <c r="Z1150" s="17"/>
      <c r="AA1150" s="17"/>
    </row>
    <row r="1151" spans="19:27" ht="12.75" x14ac:dyDescent="0.2">
      <c r="S1151" s="19"/>
      <c r="Z1151" s="17"/>
      <c r="AA1151" s="17"/>
    </row>
    <row r="1152" spans="19:27" ht="12.75" x14ac:dyDescent="0.2">
      <c r="S1152" s="19"/>
      <c r="Z1152" s="17"/>
      <c r="AA1152" s="17"/>
    </row>
    <row r="1153" spans="19:27" ht="12.75" x14ac:dyDescent="0.2">
      <c r="S1153" s="19"/>
      <c r="Z1153" s="17"/>
      <c r="AA1153" s="17"/>
    </row>
    <row r="1154" spans="19:27" ht="12.75" x14ac:dyDescent="0.2">
      <c r="S1154" s="19"/>
      <c r="Z1154" s="17"/>
      <c r="AA1154" s="17"/>
    </row>
    <row r="1155" spans="19:27" ht="12.75" x14ac:dyDescent="0.2">
      <c r="S1155" s="19"/>
      <c r="Z1155" s="17"/>
      <c r="AA1155" s="17"/>
    </row>
    <row r="1156" spans="19:27" ht="12.75" x14ac:dyDescent="0.2">
      <c r="S1156" s="19"/>
      <c r="Z1156" s="17"/>
      <c r="AA1156" s="17"/>
    </row>
    <row r="1157" spans="19:27" ht="12.75" x14ac:dyDescent="0.2">
      <c r="S1157" s="19"/>
      <c r="Z1157" s="17"/>
      <c r="AA1157" s="17"/>
    </row>
    <row r="1158" spans="19:27" ht="12.75" x14ac:dyDescent="0.2">
      <c r="S1158" s="19"/>
      <c r="Z1158" s="17"/>
      <c r="AA1158" s="17"/>
    </row>
    <row r="1159" spans="19:27" ht="12.75" x14ac:dyDescent="0.2">
      <c r="S1159" s="19"/>
      <c r="Z1159" s="17"/>
      <c r="AA1159" s="17"/>
    </row>
    <row r="1160" spans="19:27" ht="12.75" x14ac:dyDescent="0.2">
      <c r="S1160" s="19"/>
      <c r="Z1160" s="17"/>
      <c r="AA1160" s="17"/>
    </row>
    <row r="1161" spans="19:27" ht="12.75" x14ac:dyDescent="0.2">
      <c r="S1161" s="19"/>
      <c r="Z1161" s="17"/>
      <c r="AA1161" s="17"/>
    </row>
    <row r="1162" spans="19:27" ht="12.75" x14ac:dyDescent="0.2">
      <c r="S1162" s="19"/>
      <c r="Z1162" s="17"/>
      <c r="AA1162" s="17"/>
    </row>
    <row r="1163" spans="19:27" ht="12.75" x14ac:dyDescent="0.2">
      <c r="S1163" s="19"/>
      <c r="Z1163" s="17"/>
      <c r="AA1163" s="17"/>
    </row>
    <row r="1164" spans="19:27" ht="12.75" x14ac:dyDescent="0.2">
      <c r="S1164" s="19"/>
      <c r="Z1164" s="17"/>
      <c r="AA1164" s="17"/>
    </row>
    <row r="1165" spans="19:27" ht="12.75" x14ac:dyDescent="0.2">
      <c r="S1165" s="19"/>
      <c r="Z1165" s="17"/>
      <c r="AA1165" s="17"/>
    </row>
    <row r="1166" spans="19:27" ht="12.75" x14ac:dyDescent="0.2">
      <c r="S1166" s="19"/>
      <c r="Z1166" s="17"/>
      <c r="AA1166" s="17"/>
    </row>
    <row r="1167" spans="19:27" ht="12.75" x14ac:dyDescent="0.2">
      <c r="S1167" s="19"/>
      <c r="Z1167" s="17"/>
      <c r="AA1167" s="17"/>
    </row>
    <row r="1168" spans="19:27" ht="12.75" x14ac:dyDescent="0.2">
      <c r="S1168" s="19"/>
      <c r="Z1168" s="17"/>
      <c r="AA1168" s="17"/>
    </row>
    <row r="1169" spans="19:27" ht="12.75" x14ac:dyDescent="0.2">
      <c r="S1169" s="19"/>
      <c r="Z1169" s="17"/>
      <c r="AA1169" s="17"/>
    </row>
    <row r="1170" spans="19:27" ht="12.75" x14ac:dyDescent="0.2">
      <c r="S1170" s="19"/>
      <c r="Z1170" s="17"/>
      <c r="AA1170" s="17"/>
    </row>
    <row r="1171" spans="19:27" ht="12.75" x14ac:dyDescent="0.2">
      <c r="S1171" s="19"/>
      <c r="Z1171" s="17"/>
      <c r="AA1171" s="17"/>
    </row>
    <row r="1172" spans="19:27" ht="12.75" x14ac:dyDescent="0.2">
      <c r="S1172" s="19"/>
      <c r="Z1172" s="17"/>
      <c r="AA1172" s="17"/>
    </row>
    <row r="1173" spans="19:27" ht="12.75" x14ac:dyDescent="0.2">
      <c r="S1173" s="19"/>
      <c r="Z1173" s="17"/>
      <c r="AA1173" s="17"/>
    </row>
    <row r="1174" spans="19:27" ht="12.75" x14ac:dyDescent="0.2">
      <c r="S1174" s="19"/>
      <c r="Z1174" s="17"/>
      <c r="AA1174" s="17"/>
    </row>
    <row r="1175" spans="19:27" ht="12.75" x14ac:dyDescent="0.2">
      <c r="S1175" s="19"/>
      <c r="Z1175" s="17"/>
      <c r="AA1175" s="17"/>
    </row>
    <row r="1176" spans="19:27" ht="12.75" x14ac:dyDescent="0.2">
      <c r="S1176" s="19"/>
      <c r="Z1176" s="17"/>
      <c r="AA1176" s="17"/>
    </row>
    <row r="1177" spans="19:27" ht="12.75" x14ac:dyDescent="0.2">
      <c r="S1177" s="19"/>
      <c r="Z1177" s="17"/>
      <c r="AA1177" s="17"/>
    </row>
    <row r="1178" spans="19:27" ht="12.75" x14ac:dyDescent="0.2">
      <c r="S1178" s="19"/>
      <c r="Z1178" s="17"/>
      <c r="AA1178" s="17"/>
    </row>
    <row r="1179" spans="19:27" ht="12.75" x14ac:dyDescent="0.2">
      <c r="S1179" s="19"/>
      <c r="Z1179" s="17"/>
      <c r="AA1179" s="17"/>
    </row>
    <row r="1180" spans="19:27" ht="12.75" x14ac:dyDescent="0.2">
      <c r="S1180" s="19"/>
      <c r="Z1180" s="17"/>
      <c r="AA1180" s="17"/>
    </row>
    <row r="1181" spans="19:27" ht="12.75" x14ac:dyDescent="0.2">
      <c r="S1181" s="19"/>
      <c r="Z1181" s="17"/>
      <c r="AA1181" s="17"/>
    </row>
    <row r="1182" spans="19:27" ht="12.75" x14ac:dyDescent="0.2">
      <c r="S1182" s="19"/>
      <c r="Z1182" s="17"/>
      <c r="AA1182" s="17"/>
    </row>
    <row r="1183" spans="19:27" ht="12.75" x14ac:dyDescent="0.2">
      <c r="S1183" s="19"/>
      <c r="Z1183" s="17"/>
      <c r="AA1183" s="17"/>
    </row>
    <row r="1184" spans="19:27" ht="12.75" x14ac:dyDescent="0.2">
      <c r="S1184" s="19"/>
      <c r="Z1184" s="17"/>
      <c r="AA1184" s="17"/>
    </row>
    <row r="1185" spans="19:27" ht="12.75" x14ac:dyDescent="0.2">
      <c r="S1185" s="19"/>
      <c r="Z1185" s="17"/>
      <c r="AA1185" s="17"/>
    </row>
    <row r="1186" spans="19:27" ht="12.75" x14ac:dyDescent="0.2">
      <c r="S1186" s="19"/>
      <c r="Z1186" s="17"/>
      <c r="AA1186" s="17"/>
    </row>
    <row r="1187" spans="19:27" ht="12.75" x14ac:dyDescent="0.2">
      <c r="S1187" s="19"/>
      <c r="Z1187" s="17"/>
      <c r="AA1187" s="17"/>
    </row>
    <row r="1188" spans="19:27" ht="12.75" x14ac:dyDescent="0.2">
      <c r="S1188" s="19"/>
      <c r="Z1188" s="17"/>
      <c r="AA1188" s="17"/>
    </row>
    <row r="1189" spans="19:27" ht="12.75" x14ac:dyDescent="0.2">
      <c r="S1189" s="19"/>
      <c r="Z1189" s="17"/>
      <c r="AA1189" s="17"/>
    </row>
    <row r="1190" spans="19:27" ht="12.75" x14ac:dyDescent="0.2">
      <c r="S1190" s="19"/>
      <c r="Z1190" s="17"/>
      <c r="AA1190" s="17"/>
    </row>
    <row r="1191" spans="19:27" ht="12.75" x14ac:dyDescent="0.2">
      <c r="S1191" s="19"/>
      <c r="Z1191" s="17"/>
      <c r="AA1191" s="17"/>
    </row>
    <row r="1192" spans="19:27" ht="12.75" x14ac:dyDescent="0.2">
      <c r="S1192" s="19"/>
      <c r="Z1192" s="17"/>
      <c r="AA1192" s="17"/>
    </row>
    <row r="1193" spans="19:27" ht="12.75" x14ac:dyDescent="0.2">
      <c r="S1193" s="19"/>
      <c r="Z1193" s="17"/>
      <c r="AA1193" s="17"/>
    </row>
    <row r="1194" spans="19:27" ht="12.75" x14ac:dyDescent="0.2">
      <c r="S1194" s="19"/>
      <c r="Z1194" s="17"/>
      <c r="AA1194" s="17"/>
    </row>
    <row r="1195" spans="19:27" ht="12.75" x14ac:dyDescent="0.2">
      <c r="S1195" s="19"/>
      <c r="Z1195" s="17"/>
      <c r="AA1195" s="17"/>
    </row>
    <row r="1196" spans="19:27" ht="12.75" x14ac:dyDescent="0.2">
      <c r="S1196" s="19"/>
      <c r="Z1196" s="17"/>
      <c r="AA1196" s="17"/>
    </row>
    <row r="1197" spans="19:27" ht="12.75" x14ac:dyDescent="0.2">
      <c r="S1197" s="19"/>
      <c r="Z1197" s="17"/>
      <c r="AA1197" s="17"/>
    </row>
    <row r="1198" spans="19:27" ht="12.75" x14ac:dyDescent="0.2">
      <c r="S1198" s="19"/>
      <c r="Z1198" s="17"/>
      <c r="AA1198" s="17"/>
    </row>
    <row r="1199" spans="19:27" ht="12.75" x14ac:dyDescent="0.2">
      <c r="S1199" s="19"/>
      <c r="Z1199" s="17"/>
      <c r="AA1199" s="17"/>
    </row>
    <row r="1200" spans="19:27" ht="12.75" x14ac:dyDescent="0.2">
      <c r="S1200" s="19"/>
      <c r="Z1200" s="17"/>
      <c r="AA1200" s="17"/>
    </row>
    <row r="1201" spans="19:27" ht="12.75" x14ac:dyDescent="0.2">
      <c r="S1201" s="19"/>
      <c r="Z1201" s="17"/>
      <c r="AA1201" s="17"/>
    </row>
    <row r="1202" spans="19:27" ht="12.75" x14ac:dyDescent="0.2">
      <c r="S1202" s="19"/>
      <c r="Z1202" s="17"/>
      <c r="AA1202" s="17"/>
    </row>
    <row r="1203" spans="19:27" ht="12.75" x14ac:dyDescent="0.2">
      <c r="S1203" s="19"/>
      <c r="Z1203" s="17"/>
      <c r="AA1203" s="17"/>
    </row>
    <row r="1204" spans="19:27" ht="12.75" x14ac:dyDescent="0.2">
      <c r="S1204" s="19"/>
      <c r="Z1204" s="17"/>
      <c r="AA1204" s="17"/>
    </row>
    <row r="1205" spans="19:27" ht="12.75" x14ac:dyDescent="0.2">
      <c r="S1205" s="19"/>
      <c r="Z1205" s="17"/>
      <c r="AA1205" s="17"/>
    </row>
    <row r="1206" spans="19:27" ht="12.75" x14ac:dyDescent="0.2">
      <c r="S1206" s="19"/>
      <c r="Z1206" s="17"/>
      <c r="AA1206" s="17"/>
    </row>
    <row r="1207" spans="19:27" ht="12.75" x14ac:dyDescent="0.2">
      <c r="S1207" s="19"/>
      <c r="Z1207" s="17"/>
      <c r="AA1207" s="17"/>
    </row>
    <row r="1208" spans="19:27" ht="12.75" x14ac:dyDescent="0.2">
      <c r="S1208" s="19"/>
      <c r="Z1208" s="17"/>
      <c r="AA1208" s="17"/>
    </row>
    <row r="1209" spans="19:27" ht="12.75" x14ac:dyDescent="0.2">
      <c r="S1209" s="19"/>
      <c r="Z1209" s="17"/>
      <c r="AA1209" s="17"/>
    </row>
    <row r="1210" spans="19:27" ht="12.75" x14ac:dyDescent="0.2">
      <c r="S1210" s="19"/>
      <c r="Z1210" s="17"/>
      <c r="AA1210" s="17"/>
    </row>
    <row r="1211" spans="19:27" ht="12.75" x14ac:dyDescent="0.2">
      <c r="S1211" s="19"/>
      <c r="Z1211" s="17"/>
      <c r="AA1211" s="17"/>
    </row>
    <row r="1212" spans="19:27" ht="12.75" x14ac:dyDescent="0.2">
      <c r="S1212" s="19"/>
      <c r="Z1212" s="17"/>
      <c r="AA1212" s="17"/>
    </row>
    <row r="1213" spans="19:27" ht="12.75" x14ac:dyDescent="0.2">
      <c r="S1213" s="19"/>
      <c r="Z1213" s="17"/>
      <c r="AA1213" s="17"/>
    </row>
    <row r="1214" spans="19:27" ht="12.75" x14ac:dyDescent="0.2">
      <c r="S1214" s="19"/>
      <c r="Z1214" s="17"/>
      <c r="AA1214" s="17"/>
    </row>
    <row r="1215" spans="19:27" ht="12.75" x14ac:dyDescent="0.2">
      <c r="S1215" s="19"/>
      <c r="Z1215" s="17"/>
      <c r="AA1215" s="17"/>
    </row>
    <row r="1216" spans="19:27" ht="12.75" x14ac:dyDescent="0.2">
      <c r="S1216" s="19"/>
      <c r="Z1216" s="17"/>
      <c r="AA1216" s="17"/>
    </row>
    <row r="1217" spans="19:27" ht="12.75" x14ac:dyDescent="0.2">
      <c r="S1217" s="19"/>
      <c r="Z1217" s="17"/>
      <c r="AA1217" s="17"/>
    </row>
    <row r="1218" spans="19:27" ht="12.75" x14ac:dyDescent="0.2">
      <c r="S1218" s="19"/>
      <c r="Z1218" s="17"/>
      <c r="AA1218" s="17"/>
    </row>
    <row r="1219" spans="19:27" ht="12.75" x14ac:dyDescent="0.2">
      <c r="S1219" s="19"/>
      <c r="Z1219" s="17"/>
      <c r="AA1219" s="17"/>
    </row>
    <row r="1220" spans="19:27" ht="12.75" x14ac:dyDescent="0.2">
      <c r="S1220" s="19"/>
      <c r="Z1220" s="17"/>
      <c r="AA1220" s="17"/>
    </row>
    <row r="1221" spans="19:27" ht="12.75" x14ac:dyDescent="0.2">
      <c r="S1221" s="19"/>
      <c r="Z1221" s="17"/>
      <c r="AA1221" s="17"/>
    </row>
    <row r="1222" spans="19:27" ht="12.75" x14ac:dyDescent="0.2">
      <c r="S1222" s="19"/>
      <c r="Z1222" s="17"/>
      <c r="AA1222" s="17"/>
    </row>
    <row r="1223" spans="19:27" ht="12.75" x14ac:dyDescent="0.2">
      <c r="S1223" s="19"/>
      <c r="Z1223" s="17"/>
      <c r="AA1223" s="17"/>
    </row>
    <row r="1224" spans="19:27" ht="12.75" x14ac:dyDescent="0.2">
      <c r="S1224" s="19"/>
      <c r="Z1224" s="17"/>
      <c r="AA1224" s="17"/>
    </row>
    <row r="1225" spans="19:27" ht="12.75" x14ac:dyDescent="0.2">
      <c r="S1225" s="19"/>
      <c r="Z1225" s="17"/>
      <c r="AA1225" s="17"/>
    </row>
    <row r="1226" spans="19:27" ht="12.75" x14ac:dyDescent="0.2">
      <c r="S1226" s="19"/>
      <c r="Z1226" s="17"/>
      <c r="AA1226" s="17"/>
    </row>
    <row r="1227" spans="19:27" ht="12.75" x14ac:dyDescent="0.2">
      <c r="S1227" s="19"/>
      <c r="Z1227" s="17"/>
      <c r="AA1227" s="17"/>
    </row>
    <row r="1228" spans="19:27" ht="12.75" x14ac:dyDescent="0.2">
      <c r="S1228" s="19"/>
      <c r="Z1228" s="17"/>
      <c r="AA1228" s="17"/>
    </row>
    <row r="1229" spans="19:27" ht="12.75" x14ac:dyDescent="0.2">
      <c r="S1229" s="19"/>
      <c r="Z1229" s="17"/>
      <c r="AA1229" s="17"/>
    </row>
    <row r="1230" spans="19:27" ht="12.75" x14ac:dyDescent="0.2">
      <c r="S1230" s="19"/>
      <c r="Z1230" s="17"/>
      <c r="AA1230" s="17"/>
    </row>
    <row r="1231" spans="19:27" ht="12.75" x14ac:dyDescent="0.2">
      <c r="S1231" s="19"/>
      <c r="Z1231" s="17"/>
      <c r="AA1231" s="17"/>
    </row>
    <row r="1232" spans="19:27" ht="12.75" x14ac:dyDescent="0.2">
      <c r="S1232" s="19"/>
      <c r="Z1232" s="17"/>
      <c r="AA1232" s="17"/>
    </row>
    <row r="1233" spans="19:27" ht="12.75" x14ac:dyDescent="0.2">
      <c r="S1233" s="19"/>
      <c r="Z1233" s="17"/>
      <c r="AA1233" s="17"/>
    </row>
    <row r="1234" spans="19:27" ht="12.75" x14ac:dyDescent="0.2">
      <c r="S1234" s="19"/>
      <c r="Z1234" s="17"/>
      <c r="AA1234" s="17"/>
    </row>
    <row r="1235" spans="19:27" ht="12.75" x14ac:dyDescent="0.2">
      <c r="S1235" s="19"/>
      <c r="Z1235" s="17"/>
      <c r="AA1235" s="17"/>
    </row>
    <row r="1236" spans="19:27" ht="12.75" x14ac:dyDescent="0.2">
      <c r="S1236" s="19"/>
      <c r="Z1236" s="17"/>
      <c r="AA1236" s="17"/>
    </row>
    <row r="1237" spans="19:27" ht="12.75" x14ac:dyDescent="0.2">
      <c r="S1237" s="19"/>
      <c r="Z1237" s="17"/>
      <c r="AA1237" s="17"/>
    </row>
    <row r="1238" spans="19:27" ht="12.75" x14ac:dyDescent="0.2">
      <c r="S1238" s="19"/>
      <c r="Z1238" s="17"/>
      <c r="AA1238" s="17"/>
    </row>
    <row r="1239" spans="19:27" ht="12.75" x14ac:dyDescent="0.2">
      <c r="S1239" s="19"/>
      <c r="Z1239" s="17"/>
      <c r="AA1239" s="17"/>
    </row>
    <row r="1240" spans="19:27" ht="12.75" x14ac:dyDescent="0.2">
      <c r="S1240" s="19"/>
      <c r="Z1240" s="17"/>
      <c r="AA1240" s="17"/>
    </row>
    <row r="1241" spans="19:27" ht="12.75" x14ac:dyDescent="0.2">
      <c r="S1241" s="19"/>
      <c r="Z1241" s="17"/>
      <c r="AA1241" s="17"/>
    </row>
    <row r="1242" spans="19:27" ht="12.75" x14ac:dyDescent="0.2">
      <c r="S1242" s="19"/>
      <c r="Z1242" s="17"/>
      <c r="AA1242" s="17"/>
    </row>
    <row r="1243" spans="19:27" ht="12.75" x14ac:dyDescent="0.2">
      <c r="S1243" s="19"/>
      <c r="Z1243" s="17"/>
      <c r="AA1243" s="17"/>
    </row>
    <row r="1244" spans="19:27" ht="12.75" x14ac:dyDescent="0.2">
      <c r="S1244" s="19"/>
      <c r="Z1244" s="17"/>
      <c r="AA1244" s="17"/>
    </row>
    <row r="1245" spans="19:27" ht="12.75" x14ac:dyDescent="0.2">
      <c r="S1245" s="19"/>
      <c r="Z1245" s="17"/>
      <c r="AA1245" s="17"/>
    </row>
    <row r="1246" spans="19:27" ht="12.75" x14ac:dyDescent="0.2">
      <c r="S1246" s="19"/>
      <c r="Z1246" s="17"/>
      <c r="AA1246" s="17"/>
    </row>
    <row r="1247" spans="19:27" ht="12.75" x14ac:dyDescent="0.2">
      <c r="S1247" s="19"/>
      <c r="Z1247" s="17"/>
      <c r="AA1247" s="17"/>
    </row>
    <row r="1248" spans="19:27" ht="12.75" x14ac:dyDescent="0.2">
      <c r="S1248" s="19"/>
      <c r="Z1248" s="17"/>
      <c r="AA1248" s="17"/>
    </row>
    <row r="1249" spans="19:27" ht="12.75" x14ac:dyDescent="0.2">
      <c r="S1249" s="19"/>
      <c r="Z1249" s="17"/>
      <c r="AA1249" s="17"/>
    </row>
    <row r="1250" spans="19:27" ht="12.75" x14ac:dyDescent="0.2">
      <c r="S1250" s="19"/>
      <c r="Z1250" s="17"/>
      <c r="AA1250" s="17"/>
    </row>
    <row r="1251" spans="19:27" ht="12.75" x14ac:dyDescent="0.2">
      <c r="S1251" s="19"/>
      <c r="Z1251" s="17"/>
      <c r="AA1251" s="17"/>
    </row>
    <row r="1252" spans="19:27" ht="12.75" x14ac:dyDescent="0.2">
      <c r="S1252" s="19"/>
      <c r="Z1252" s="17"/>
      <c r="AA1252" s="17"/>
    </row>
    <row r="1253" spans="19:27" ht="12.75" x14ac:dyDescent="0.2">
      <c r="S1253" s="19"/>
      <c r="Z1253" s="17"/>
      <c r="AA1253" s="17"/>
    </row>
    <row r="1254" spans="19:27" ht="12.75" x14ac:dyDescent="0.2">
      <c r="S1254" s="19"/>
      <c r="Z1254" s="17"/>
      <c r="AA1254" s="17"/>
    </row>
    <row r="1255" spans="19:27" ht="12.75" x14ac:dyDescent="0.2">
      <c r="S1255" s="19"/>
      <c r="Z1255" s="17"/>
      <c r="AA1255" s="17"/>
    </row>
    <row r="1256" spans="19:27" ht="12.75" x14ac:dyDescent="0.2">
      <c r="S1256" s="19"/>
      <c r="Z1256" s="17"/>
      <c r="AA1256" s="17"/>
    </row>
    <row r="1257" spans="19:27" ht="12.75" x14ac:dyDescent="0.2">
      <c r="S1257" s="19"/>
      <c r="Z1257" s="17"/>
      <c r="AA1257" s="17"/>
    </row>
    <row r="1258" spans="19:27" ht="12.75" x14ac:dyDescent="0.2">
      <c r="S1258" s="19"/>
      <c r="Z1258" s="17"/>
      <c r="AA1258" s="17"/>
    </row>
    <row r="1259" spans="19:27" ht="12.75" x14ac:dyDescent="0.2">
      <c r="S1259" s="19"/>
      <c r="Z1259" s="17"/>
      <c r="AA1259" s="17"/>
    </row>
    <row r="1260" spans="19:27" ht="12.75" x14ac:dyDescent="0.2">
      <c r="S1260" s="19"/>
      <c r="Z1260" s="17"/>
      <c r="AA1260" s="17"/>
    </row>
    <row r="1261" spans="19:27" ht="12.75" x14ac:dyDescent="0.2">
      <c r="S1261" s="19"/>
      <c r="Z1261" s="17"/>
      <c r="AA1261" s="17"/>
    </row>
    <row r="1262" spans="19:27" ht="12.75" x14ac:dyDescent="0.2">
      <c r="S1262" s="19"/>
      <c r="Z1262" s="17"/>
      <c r="AA1262" s="17"/>
    </row>
    <row r="1263" spans="19:27" ht="12.75" x14ac:dyDescent="0.2">
      <c r="S1263" s="19"/>
      <c r="Z1263" s="17"/>
      <c r="AA1263" s="17"/>
    </row>
    <row r="1264" spans="19:27" ht="12.75" x14ac:dyDescent="0.2">
      <c r="S1264" s="19"/>
      <c r="Z1264" s="17"/>
      <c r="AA1264" s="17"/>
    </row>
    <row r="1265" spans="19:27" ht="12.75" x14ac:dyDescent="0.2">
      <c r="S1265" s="19"/>
      <c r="Z1265" s="17"/>
      <c r="AA1265" s="17"/>
    </row>
    <row r="1266" spans="19:27" ht="12.75" x14ac:dyDescent="0.2">
      <c r="S1266" s="19"/>
      <c r="Z1266" s="17"/>
      <c r="AA1266" s="17"/>
    </row>
    <row r="1267" spans="19:27" ht="12.75" x14ac:dyDescent="0.2">
      <c r="S1267" s="19"/>
      <c r="Z1267" s="17"/>
      <c r="AA1267" s="17"/>
    </row>
    <row r="1268" spans="19:27" ht="12.75" x14ac:dyDescent="0.2">
      <c r="S1268" s="19"/>
      <c r="Z1268" s="17"/>
      <c r="AA1268" s="17"/>
    </row>
    <row r="1269" spans="19:27" ht="12.75" x14ac:dyDescent="0.2">
      <c r="S1269" s="19"/>
      <c r="Z1269" s="17"/>
      <c r="AA1269" s="17"/>
    </row>
    <row r="1270" spans="19:27" ht="12.75" x14ac:dyDescent="0.2">
      <c r="S1270" s="19"/>
      <c r="Z1270" s="17"/>
      <c r="AA1270" s="17"/>
    </row>
    <row r="1271" spans="19:27" ht="12.75" x14ac:dyDescent="0.2">
      <c r="S1271" s="19"/>
      <c r="Z1271" s="17"/>
      <c r="AA1271" s="17"/>
    </row>
    <row r="1272" spans="19:27" ht="12.75" x14ac:dyDescent="0.2">
      <c r="S1272" s="19"/>
      <c r="Z1272" s="17"/>
      <c r="AA1272" s="17"/>
    </row>
    <row r="1273" spans="19:27" ht="12.75" x14ac:dyDescent="0.2">
      <c r="S1273" s="19"/>
      <c r="Z1273" s="17"/>
      <c r="AA1273" s="17"/>
    </row>
    <row r="1274" spans="19:27" ht="12.75" x14ac:dyDescent="0.2">
      <c r="S1274" s="19"/>
      <c r="Z1274" s="17"/>
      <c r="AA1274" s="17"/>
    </row>
    <row r="1275" spans="19:27" ht="12.75" x14ac:dyDescent="0.2">
      <c r="S1275" s="19"/>
      <c r="Z1275" s="17"/>
      <c r="AA1275" s="17"/>
    </row>
    <row r="1276" spans="19:27" ht="12.75" x14ac:dyDescent="0.2">
      <c r="S1276" s="19"/>
      <c r="Z1276" s="17"/>
      <c r="AA1276" s="17"/>
    </row>
    <row r="1277" spans="19:27" ht="12.75" x14ac:dyDescent="0.2">
      <c r="S1277" s="19"/>
      <c r="Z1277" s="17"/>
      <c r="AA1277" s="17"/>
    </row>
    <row r="1278" spans="19:27" ht="12.75" x14ac:dyDescent="0.2">
      <c r="S1278" s="19"/>
      <c r="Z1278" s="17"/>
      <c r="AA1278" s="17"/>
    </row>
    <row r="1279" spans="19:27" ht="12.75" x14ac:dyDescent="0.2">
      <c r="S1279" s="19"/>
      <c r="Z1279" s="17"/>
      <c r="AA1279" s="17"/>
    </row>
    <row r="1280" spans="19:27" ht="12.75" x14ac:dyDescent="0.2">
      <c r="S1280" s="19"/>
      <c r="Z1280" s="17"/>
      <c r="AA1280" s="17"/>
    </row>
    <row r="1281" spans="19:27" ht="12.75" x14ac:dyDescent="0.2">
      <c r="S1281" s="19"/>
      <c r="Z1281" s="17"/>
      <c r="AA1281" s="17"/>
    </row>
    <row r="1282" spans="19:27" ht="12.75" x14ac:dyDescent="0.2">
      <c r="S1282" s="19"/>
      <c r="Z1282" s="17"/>
      <c r="AA1282" s="17"/>
    </row>
    <row r="1283" spans="19:27" ht="12.75" x14ac:dyDescent="0.2">
      <c r="S1283" s="19"/>
      <c r="Z1283" s="17"/>
      <c r="AA1283" s="17"/>
    </row>
    <row r="1284" spans="19:27" ht="12.75" x14ac:dyDescent="0.2">
      <c r="S1284" s="19"/>
      <c r="Z1284" s="17"/>
      <c r="AA1284" s="17"/>
    </row>
    <row r="1285" spans="19:27" ht="12.75" x14ac:dyDescent="0.2">
      <c r="S1285" s="19"/>
      <c r="Z1285" s="17"/>
      <c r="AA1285" s="17"/>
    </row>
    <row r="1286" spans="19:27" ht="12.75" x14ac:dyDescent="0.2">
      <c r="S1286" s="19"/>
      <c r="Z1286" s="17"/>
      <c r="AA1286" s="17"/>
    </row>
    <row r="1287" spans="19:27" ht="12.75" x14ac:dyDescent="0.2">
      <c r="S1287" s="19"/>
      <c r="Z1287" s="17"/>
      <c r="AA1287" s="17"/>
    </row>
    <row r="1288" spans="19:27" ht="12.75" x14ac:dyDescent="0.2">
      <c r="S1288" s="19"/>
      <c r="Z1288" s="17"/>
      <c r="AA1288" s="17"/>
    </row>
    <row r="1289" spans="19:27" ht="12.75" x14ac:dyDescent="0.2">
      <c r="S1289" s="19"/>
      <c r="Z1289" s="17"/>
      <c r="AA1289" s="17"/>
    </row>
    <row r="1290" spans="19:27" ht="12.75" x14ac:dyDescent="0.2">
      <c r="S1290" s="19"/>
      <c r="Z1290" s="17"/>
      <c r="AA1290" s="17"/>
    </row>
    <row r="1291" spans="19:27" ht="12.75" x14ac:dyDescent="0.2">
      <c r="S1291" s="19"/>
      <c r="Z1291" s="17"/>
      <c r="AA1291" s="17"/>
    </row>
    <row r="1292" spans="19:27" ht="12.75" x14ac:dyDescent="0.2">
      <c r="S1292" s="19"/>
      <c r="Z1292" s="17"/>
      <c r="AA1292" s="17"/>
    </row>
    <row r="1293" spans="19:27" ht="12.75" x14ac:dyDescent="0.2">
      <c r="S1293" s="19"/>
      <c r="Z1293" s="17"/>
      <c r="AA1293" s="17"/>
    </row>
    <row r="1294" spans="19:27" ht="12.75" x14ac:dyDescent="0.2">
      <c r="S1294" s="19"/>
      <c r="Z1294" s="17"/>
      <c r="AA1294" s="17"/>
    </row>
    <row r="1295" spans="19:27" ht="12.75" x14ac:dyDescent="0.2">
      <c r="S1295" s="19"/>
      <c r="Z1295" s="17"/>
      <c r="AA1295" s="17"/>
    </row>
    <row r="1296" spans="19:27" ht="12.75" x14ac:dyDescent="0.2">
      <c r="S1296" s="19"/>
      <c r="Z1296" s="17"/>
      <c r="AA1296" s="17"/>
    </row>
    <row r="1297" spans="19:27" ht="12.75" x14ac:dyDescent="0.2">
      <c r="S1297" s="19"/>
      <c r="Z1297" s="17"/>
      <c r="AA1297" s="17"/>
    </row>
    <row r="1298" spans="19:27" ht="12.75" x14ac:dyDescent="0.2">
      <c r="S1298" s="19"/>
      <c r="Z1298" s="17"/>
      <c r="AA1298" s="17"/>
    </row>
    <row r="1299" spans="19:27" ht="12.75" x14ac:dyDescent="0.2">
      <c r="S1299" s="19"/>
      <c r="Z1299" s="17"/>
      <c r="AA1299" s="17"/>
    </row>
    <row r="1300" spans="19:27" ht="12.75" x14ac:dyDescent="0.2">
      <c r="S1300" s="19"/>
      <c r="Z1300" s="17"/>
      <c r="AA1300" s="17"/>
    </row>
    <row r="1301" spans="19:27" ht="12.75" x14ac:dyDescent="0.2">
      <c r="S1301" s="19"/>
      <c r="Z1301" s="17"/>
      <c r="AA1301" s="17"/>
    </row>
    <row r="1302" spans="19:27" ht="12.75" x14ac:dyDescent="0.2">
      <c r="S1302" s="19"/>
      <c r="Z1302" s="17"/>
      <c r="AA1302" s="17"/>
    </row>
    <row r="1303" spans="19:27" ht="12.75" x14ac:dyDescent="0.2">
      <c r="S1303" s="19"/>
      <c r="Z1303" s="17"/>
      <c r="AA1303" s="17"/>
    </row>
    <row r="1304" spans="19:27" ht="12.75" x14ac:dyDescent="0.2">
      <c r="S1304" s="19"/>
      <c r="Z1304" s="17"/>
      <c r="AA1304" s="17"/>
    </row>
    <row r="1305" spans="19:27" ht="12.75" x14ac:dyDescent="0.2">
      <c r="S1305" s="19"/>
      <c r="Z1305" s="17"/>
      <c r="AA1305" s="17"/>
    </row>
    <row r="1306" spans="19:27" ht="12.75" x14ac:dyDescent="0.2">
      <c r="S1306" s="19"/>
      <c r="Z1306" s="17"/>
      <c r="AA1306" s="17"/>
    </row>
    <row r="1307" spans="19:27" ht="12.75" x14ac:dyDescent="0.2">
      <c r="S1307" s="19"/>
      <c r="Z1307" s="17"/>
      <c r="AA1307" s="17"/>
    </row>
    <row r="1308" spans="19:27" ht="12.75" x14ac:dyDescent="0.2">
      <c r="S1308" s="19"/>
      <c r="Z1308" s="17"/>
      <c r="AA1308" s="17"/>
    </row>
    <row r="1309" spans="19:27" ht="12.75" x14ac:dyDescent="0.2">
      <c r="S1309" s="19"/>
      <c r="Z1309" s="17"/>
      <c r="AA1309" s="17"/>
    </row>
    <row r="1310" spans="19:27" ht="12.75" x14ac:dyDescent="0.2">
      <c r="S1310" s="19"/>
      <c r="Z1310" s="17"/>
      <c r="AA1310" s="17"/>
    </row>
    <row r="1311" spans="19:27" ht="12.75" x14ac:dyDescent="0.2">
      <c r="S1311" s="19"/>
      <c r="Z1311" s="17"/>
      <c r="AA1311" s="17"/>
    </row>
    <row r="1312" spans="19:27" ht="12.75" x14ac:dyDescent="0.2">
      <c r="S1312" s="19"/>
      <c r="Z1312" s="17"/>
      <c r="AA1312" s="17"/>
    </row>
    <row r="1313" spans="19:27" ht="12.75" x14ac:dyDescent="0.2">
      <c r="S1313" s="19"/>
      <c r="Z1313" s="17"/>
      <c r="AA1313" s="17"/>
    </row>
    <row r="1314" spans="19:27" ht="12.75" x14ac:dyDescent="0.2">
      <c r="S1314" s="19"/>
      <c r="Z1314" s="17"/>
      <c r="AA1314" s="17"/>
    </row>
    <row r="1315" spans="19:27" ht="12.75" x14ac:dyDescent="0.2">
      <c r="S1315" s="19"/>
      <c r="Z1315" s="17"/>
      <c r="AA1315" s="17"/>
    </row>
    <row r="1316" spans="19:27" ht="12.75" x14ac:dyDescent="0.2">
      <c r="S1316" s="19"/>
      <c r="Z1316" s="17"/>
      <c r="AA1316" s="17"/>
    </row>
    <row r="1317" spans="19:27" ht="12.75" x14ac:dyDescent="0.2">
      <c r="S1317" s="19"/>
      <c r="Z1317" s="17"/>
      <c r="AA1317" s="17"/>
    </row>
    <row r="1318" spans="19:27" ht="12.75" x14ac:dyDescent="0.2">
      <c r="S1318" s="19"/>
      <c r="Z1318" s="17"/>
      <c r="AA1318" s="17"/>
    </row>
    <row r="1319" spans="19:27" ht="12.75" x14ac:dyDescent="0.2">
      <c r="S1319" s="19"/>
      <c r="Z1319" s="17"/>
      <c r="AA1319" s="17"/>
    </row>
    <row r="1320" spans="19:27" ht="12.75" x14ac:dyDescent="0.2">
      <c r="S1320" s="19"/>
      <c r="Z1320" s="17"/>
      <c r="AA1320" s="17"/>
    </row>
    <row r="1321" spans="19:27" ht="12.75" x14ac:dyDescent="0.2">
      <c r="S1321" s="19"/>
      <c r="Z1321" s="17"/>
      <c r="AA1321" s="17"/>
    </row>
    <row r="1322" spans="19:27" ht="12.75" x14ac:dyDescent="0.2">
      <c r="S1322" s="19"/>
      <c r="Z1322" s="17"/>
      <c r="AA1322" s="17"/>
    </row>
    <row r="1323" spans="19:27" ht="12.75" x14ac:dyDescent="0.2">
      <c r="S1323" s="19"/>
      <c r="Z1323" s="17"/>
      <c r="AA1323" s="17"/>
    </row>
    <row r="1324" spans="19:27" ht="12.75" x14ac:dyDescent="0.2">
      <c r="S1324" s="19"/>
      <c r="Z1324" s="17"/>
      <c r="AA1324" s="17"/>
    </row>
    <row r="1325" spans="19:27" ht="12.75" x14ac:dyDescent="0.2">
      <c r="S1325" s="19"/>
      <c r="Z1325" s="17"/>
      <c r="AA1325" s="17"/>
    </row>
    <row r="1326" spans="19:27" ht="12.75" x14ac:dyDescent="0.2">
      <c r="S1326" s="19"/>
      <c r="Z1326" s="17"/>
      <c r="AA1326" s="17"/>
    </row>
    <row r="1327" spans="19:27" ht="12.75" x14ac:dyDescent="0.2">
      <c r="S1327" s="19"/>
      <c r="Z1327" s="17"/>
      <c r="AA1327" s="17"/>
    </row>
    <row r="1328" spans="19:27" ht="12.75" x14ac:dyDescent="0.2">
      <c r="S1328" s="19"/>
      <c r="Z1328" s="17"/>
      <c r="AA1328" s="17"/>
    </row>
    <row r="1329" spans="19:27" ht="12.75" x14ac:dyDescent="0.2">
      <c r="S1329" s="19"/>
      <c r="Z1329" s="17"/>
      <c r="AA1329" s="17"/>
    </row>
    <row r="1330" spans="19:27" ht="12.75" x14ac:dyDescent="0.2">
      <c r="S1330" s="19"/>
      <c r="Z1330" s="17"/>
      <c r="AA1330" s="17"/>
    </row>
    <row r="1331" spans="19:27" ht="12.75" x14ac:dyDescent="0.2">
      <c r="S1331" s="19"/>
      <c r="Z1331" s="17"/>
      <c r="AA1331" s="17"/>
    </row>
    <row r="1332" spans="19:27" ht="12.75" x14ac:dyDescent="0.2">
      <c r="S1332" s="19"/>
      <c r="Z1332" s="17"/>
      <c r="AA1332" s="17"/>
    </row>
    <row r="1333" spans="19:27" ht="12.75" x14ac:dyDescent="0.2">
      <c r="S1333" s="19"/>
      <c r="Z1333" s="17"/>
      <c r="AA1333" s="17"/>
    </row>
    <row r="1334" spans="19:27" ht="12.75" x14ac:dyDescent="0.2">
      <c r="S1334" s="19"/>
      <c r="Z1334" s="17"/>
      <c r="AA1334" s="17"/>
    </row>
    <row r="1335" spans="19:27" ht="12.75" x14ac:dyDescent="0.2">
      <c r="S1335" s="19"/>
      <c r="Z1335" s="17"/>
      <c r="AA1335" s="17"/>
    </row>
    <row r="1336" spans="19:27" ht="12.75" x14ac:dyDescent="0.2">
      <c r="S1336" s="19"/>
      <c r="Z1336" s="17"/>
      <c r="AA1336" s="17"/>
    </row>
    <row r="1337" spans="19:27" ht="12.75" x14ac:dyDescent="0.2">
      <c r="S1337" s="19"/>
      <c r="Z1337" s="17"/>
      <c r="AA1337" s="17"/>
    </row>
    <row r="1338" spans="19:27" ht="12.75" x14ac:dyDescent="0.2">
      <c r="S1338" s="19"/>
      <c r="Z1338" s="17"/>
      <c r="AA1338" s="17"/>
    </row>
    <row r="1339" spans="19:27" ht="12.75" x14ac:dyDescent="0.2">
      <c r="S1339" s="19"/>
      <c r="Z1339" s="17"/>
      <c r="AA1339" s="17"/>
    </row>
    <row r="1340" spans="19:27" ht="12.75" x14ac:dyDescent="0.2">
      <c r="S1340" s="19"/>
      <c r="Z1340" s="17"/>
      <c r="AA1340" s="17"/>
    </row>
    <row r="1341" spans="19:27" ht="12.75" x14ac:dyDescent="0.2">
      <c r="S1341" s="19"/>
      <c r="Z1341" s="17"/>
      <c r="AA1341" s="17"/>
    </row>
    <row r="1342" spans="19:27" ht="12.75" x14ac:dyDescent="0.2">
      <c r="S1342" s="19"/>
      <c r="Z1342" s="17"/>
      <c r="AA1342" s="17"/>
    </row>
    <row r="1343" spans="19:27" ht="12.75" x14ac:dyDescent="0.2">
      <c r="S1343" s="19"/>
      <c r="Z1343" s="17"/>
      <c r="AA1343" s="17"/>
    </row>
    <row r="1344" spans="19:27" ht="12.75" x14ac:dyDescent="0.2">
      <c r="S1344" s="19"/>
      <c r="Z1344" s="17"/>
      <c r="AA1344" s="17"/>
    </row>
    <row r="1345" spans="19:27" ht="12.75" x14ac:dyDescent="0.2">
      <c r="S1345" s="19"/>
      <c r="Z1345" s="17"/>
      <c r="AA1345" s="17"/>
    </row>
    <row r="1346" spans="19:27" ht="12.75" x14ac:dyDescent="0.2">
      <c r="S1346" s="19"/>
      <c r="Z1346" s="17"/>
      <c r="AA1346" s="17"/>
    </row>
    <row r="1347" spans="19:27" ht="12.75" x14ac:dyDescent="0.2">
      <c r="S1347" s="19"/>
      <c r="Z1347" s="17"/>
      <c r="AA1347" s="17"/>
    </row>
    <row r="1348" spans="19:27" ht="12.75" x14ac:dyDescent="0.2">
      <c r="S1348" s="19"/>
      <c r="Z1348" s="17"/>
      <c r="AA1348" s="17"/>
    </row>
    <row r="1349" spans="19:27" ht="12.75" x14ac:dyDescent="0.2">
      <c r="S1349" s="19"/>
      <c r="Z1349" s="17"/>
      <c r="AA1349" s="17"/>
    </row>
    <row r="1350" spans="19:27" ht="12.75" x14ac:dyDescent="0.2">
      <c r="S1350" s="19"/>
      <c r="Z1350" s="17"/>
      <c r="AA1350" s="17"/>
    </row>
    <row r="1351" spans="19:27" ht="12.75" x14ac:dyDescent="0.2">
      <c r="S1351" s="19"/>
      <c r="Z1351" s="17"/>
      <c r="AA1351" s="17"/>
    </row>
    <row r="1352" spans="19:27" ht="12.75" x14ac:dyDescent="0.2">
      <c r="S1352" s="19"/>
      <c r="Z1352" s="17"/>
      <c r="AA1352" s="17"/>
    </row>
    <row r="1353" spans="19:27" ht="12.75" x14ac:dyDescent="0.2">
      <c r="S1353" s="19"/>
      <c r="Z1353" s="17"/>
      <c r="AA1353" s="17"/>
    </row>
    <row r="1354" spans="19:27" ht="12.75" x14ac:dyDescent="0.2">
      <c r="S1354" s="19"/>
      <c r="Z1354" s="17"/>
      <c r="AA1354" s="17"/>
    </row>
    <row r="1355" spans="19:27" ht="12.75" x14ac:dyDescent="0.2">
      <c r="S1355" s="19"/>
      <c r="Z1355" s="17"/>
      <c r="AA1355" s="17"/>
    </row>
    <row r="1356" spans="19:27" ht="12.75" x14ac:dyDescent="0.2">
      <c r="S1356" s="19"/>
      <c r="Z1356" s="17"/>
      <c r="AA1356" s="17"/>
    </row>
    <row r="1357" spans="19:27" ht="12.75" x14ac:dyDescent="0.2">
      <c r="S1357" s="19"/>
      <c r="Z1357" s="17"/>
      <c r="AA1357" s="17"/>
    </row>
    <row r="1358" spans="19:27" ht="12.75" x14ac:dyDescent="0.2">
      <c r="S1358" s="19"/>
      <c r="Z1358" s="17"/>
      <c r="AA1358" s="17"/>
    </row>
    <row r="1359" spans="19:27" ht="12.75" x14ac:dyDescent="0.2">
      <c r="S1359" s="19"/>
      <c r="Z1359" s="17"/>
      <c r="AA1359" s="17"/>
    </row>
    <row r="1360" spans="19:27" ht="12.75" x14ac:dyDescent="0.2">
      <c r="S1360" s="19"/>
      <c r="Z1360" s="17"/>
      <c r="AA1360" s="17"/>
    </row>
    <row r="1361" spans="19:27" ht="12.75" x14ac:dyDescent="0.2">
      <c r="S1361" s="19"/>
      <c r="Z1361" s="17"/>
      <c r="AA1361" s="17"/>
    </row>
    <row r="1362" spans="19:27" ht="12.75" x14ac:dyDescent="0.2">
      <c r="S1362" s="19"/>
      <c r="Z1362" s="17"/>
      <c r="AA1362" s="17"/>
    </row>
    <row r="1363" spans="19:27" ht="12.75" x14ac:dyDescent="0.2">
      <c r="S1363" s="19"/>
      <c r="Z1363" s="17"/>
      <c r="AA1363" s="17"/>
    </row>
    <row r="1364" spans="19:27" ht="12.75" x14ac:dyDescent="0.2">
      <c r="S1364" s="19"/>
      <c r="Z1364" s="17"/>
      <c r="AA1364" s="17"/>
    </row>
    <row r="1365" spans="19:27" ht="12.75" x14ac:dyDescent="0.2">
      <c r="S1365" s="19"/>
      <c r="Z1365" s="17"/>
      <c r="AA1365" s="17"/>
    </row>
    <row r="1366" spans="19:27" ht="12.75" x14ac:dyDescent="0.2">
      <c r="S1366" s="19"/>
      <c r="Z1366" s="17"/>
      <c r="AA1366" s="17"/>
    </row>
    <row r="1367" spans="19:27" ht="12.75" x14ac:dyDescent="0.2">
      <c r="S1367" s="19"/>
      <c r="Z1367" s="17"/>
      <c r="AA1367" s="17"/>
    </row>
    <row r="1368" spans="19:27" ht="12.75" x14ac:dyDescent="0.2">
      <c r="S1368" s="19"/>
      <c r="Z1368" s="17"/>
      <c r="AA1368" s="17"/>
    </row>
    <row r="1369" spans="19:27" ht="12.75" x14ac:dyDescent="0.2">
      <c r="S1369" s="19"/>
      <c r="Z1369" s="17"/>
      <c r="AA1369" s="17"/>
    </row>
    <row r="1370" spans="19:27" ht="12.75" x14ac:dyDescent="0.2">
      <c r="S1370" s="19"/>
      <c r="Z1370" s="17"/>
      <c r="AA1370" s="17"/>
    </row>
    <row r="1371" spans="19:27" ht="12.75" x14ac:dyDescent="0.2">
      <c r="S1371" s="19"/>
      <c r="Z1371" s="17"/>
      <c r="AA1371" s="17"/>
    </row>
    <row r="1372" spans="19:27" ht="12.75" x14ac:dyDescent="0.2">
      <c r="S1372" s="19"/>
      <c r="Z1372" s="17"/>
      <c r="AA1372" s="17"/>
    </row>
    <row r="1373" spans="19:27" ht="12.75" x14ac:dyDescent="0.2">
      <c r="S1373" s="19"/>
      <c r="Z1373" s="17"/>
      <c r="AA1373" s="17"/>
    </row>
    <row r="1374" spans="19:27" ht="12.75" x14ac:dyDescent="0.2">
      <c r="S1374" s="19"/>
      <c r="Z1374" s="17"/>
      <c r="AA1374" s="17"/>
    </row>
    <row r="1375" spans="19:27" ht="12.75" x14ac:dyDescent="0.2">
      <c r="S1375" s="19"/>
      <c r="Z1375" s="17"/>
      <c r="AA1375" s="17"/>
    </row>
    <row r="1376" spans="19:27" ht="12.75" x14ac:dyDescent="0.2">
      <c r="S1376" s="19"/>
      <c r="Z1376" s="17"/>
      <c r="AA1376" s="17"/>
    </row>
    <row r="1377" spans="19:27" ht="12.75" x14ac:dyDescent="0.2">
      <c r="S1377" s="19"/>
      <c r="Z1377" s="17"/>
      <c r="AA1377" s="17"/>
    </row>
    <row r="1378" spans="19:27" ht="12.75" x14ac:dyDescent="0.2">
      <c r="S1378" s="19"/>
      <c r="Z1378" s="17"/>
      <c r="AA1378" s="17"/>
    </row>
    <row r="1379" spans="19:27" ht="12.75" x14ac:dyDescent="0.2">
      <c r="S1379" s="19"/>
      <c r="Z1379" s="17"/>
      <c r="AA1379" s="17"/>
    </row>
    <row r="1380" spans="19:27" ht="12.75" x14ac:dyDescent="0.2">
      <c r="S1380" s="19"/>
      <c r="Z1380" s="17"/>
      <c r="AA1380" s="17"/>
    </row>
    <row r="1381" spans="19:27" ht="12.75" x14ac:dyDescent="0.2">
      <c r="S1381" s="19"/>
      <c r="Z1381" s="17"/>
      <c r="AA1381" s="17"/>
    </row>
    <row r="1382" spans="19:27" ht="12.75" x14ac:dyDescent="0.2">
      <c r="S1382" s="19"/>
      <c r="Z1382" s="17"/>
      <c r="AA1382" s="17"/>
    </row>
    <row r="1383" spans="19:27" ht="12.75" x14ac:dyDescent="0.2">
      <c r="S1383" s="19"/>
      <c r="Z1383" s="17"/>
      <c r="AA1383" s="17"/>
    </row>
    <row r="1384" spans="19:27" ht="12.75" x14ac:dyDescent="0.2">
      <c r="S1384" s="19"/>
      <c r="Z1384" s="17"/>
      <c r="AA1384" s="17"/>
    </row>
    <row r="1385" spans="19:27" ht="12.75" x14ac:dyDescent="0.2">
      <c r="S1385" s="19"/>
      <c r="Z1385" s="17"/>
      <c r="AA1385" s="17"/>
    </row>
    <row r="1386" spans="19:27" ht="12.75" x14ac:dyDescent="0.2">
      <c r="S1386" s="19"/>
      <c r="Z1386" s="17"/>
      <c r="AA1386" s="17"/>
    </row>
    <row r="1387" spans="19:27" ht="12.75" x14ac:dyDescent="0.2">
      <c r="S1387" s="19"/>
      <c r="Z1387" s="17"/>
      <c r="AA1387" s="17"/>
    </row>
    <row r="1388" spans="19:27" ht="12.75" x14ac:dyDescent="0.2">
      <c r="S1388" s="19"/>
      <c r="Z1388" s="17"/>
      <c r="AA1388" s="17"/>
    </row>
    <row r="1389" spans="19:27" ht="12.75" x14ac:dyDescent="0.2">
      <c r="S1389" s="19"/>
      <c r="Z1389" s="17"/>
      <c r="AA1389" s="17"/>
    </row>
    <row r="1390" spans="19:27" ht="12.75" x14ac:dyDescent="0.2">
      <c r="S1390" s="19"/>
      <c r="Z1390" s="17"/>
      <c r="AA1390" s="17"/>
    </row>
    <row r="1391" spans="19:27" ht="12.75" x14ac:dyDescent="0.2">
      <c r="S1391" s="19"/>
      <c r="Z1391" s="17"/>
      <c r="AA1391" s="17"/>
    </row>
    <row r="1392" spans="19:27" ht="12.75" x14ac:dyDescent="0.2">
      <c r="S1392" s="19"/>
      <c r="Z1392" s="17"/>
      <c r="AA1392" s="17"/>
    </row>
    <row r="1393" spans="19:27" ht="12.75" x14ac:dyDescent="0.2">
      <c r="S1393" s="19"/>
      <c r="Z1393" s="17"/>
      <c r="AA1393" s="17"/>
    </row>
    <row r="1394" spans="19:27" ht="12.75" x14ac:dyDescent="0.2">
      <c r="S1394" s="19"/>
      <c r="Z1394" s="17"/>
      <c r="AA1394" s="17"/>
    </row>
    <row r="1395" spans="19:27" ht="12.75" x14ac:dyDescent="0.2">
      <c r="S1395" s="19"/>
      <c r="Z1395" s="17"/>
      <c r="AA1395" s="17"/>
    </row>
    <row r="1396" spans="19:27" ht="12.75" x14ac:dyDescent="0.2">
      <c r="S1396" s="19"/>
      <c r="Z1396" s="17"/>
      <c r="AA1396" s="17"/>
    </row>
    <row r="1397" spans="19:27" ht="12.75" x14ac:dyDescent="0.2">
      <c r="S1397" s="19"/>
      <c r="Z1397" s="17"/>
      <c r="AA1397" s="17"/>
    </row>
    <row r="1398" spans="19:27" ht="12.75" x14ac:dyDescent="0.2">
      <c r="S1398" s="19"/>
      <c r="Z1398" s="17"/>
      <c r="AA1398" s="17"/>
    </row>
    <row r="1399" spans="19:27" ht="12.75" x14ac:dyDescent="0.2">
      <c r="S1399" s="19"/>
      <c r="Z1399" s="17"/>
      <c r="AA1399" s="17"/>
    </row>
    <row r="1400" spans="19:27" ht="12.75" x14ac:dyDescent="0.2">
      <c r="S1400" s="19"/>
      <c r="Z1400" s="17"/>
      <c r="AA1400" s="17"/>
    </row>
    <row r="1401" spans="19:27" ht="12.75" x14ac:dyDescent="0.2">
      <c r="S1401" s="19"/>
      <c r="Z1401" s="17"/>
      <c r="AA1401" s="17"/>
    </row>
    <row r="1402" spans="19:27" ht="12.75" x14ac:dyDescent="0.2">
      <c r="S1402" s="19"/>
      <c r="Z1402" s="17"/>
      <c r="AA1402" s="17"/>
    </row>
    <row r="1403" spans="19:27" ht="12.75" x14ac:dyDescent="0.2">
      <c r="S1403" s="19"/>
      <c r="Z1403" s="17"/>
      <c r="AA1403" s="17"/>
    </row>
    <row r="1404" spans="19:27" ht="12.75" x14ac:dyDescent="0.2">
      <c r="S1404" s="19"/>
      <c r="Z1404" s="17"/>
      <c r="AA1404" s="17"/>
    </row>
    <row r="1405" spans="19:27" ht="12.75" x14ac:dyDescent="0.2">
      <c r="S1405" s="19"/>
      <c r="Z1405" s="17"/>
      <c r="AA1405" s="17"/>
    </row>
    <row r="1406" spans="19:27" ht="12.75" x14ac:dyDescent="0.2">
      <c r="S1406" s="19"/>
      <c r="Z1406" s="17"/>
      <c r="AA1406" s="17"/>
    </row>
    <row r="1407" spans="19:27" ht="12.75" x14ac:dyDescent="0.2">
      <c r="S1407" s="19"/>
      <c r="Z1407" s="17"/>
      <c r="AA1407" s="17"/>
    </row>
    <row r="1408" spans="19:27" ht="12.75" x14ac:dyDescent="0.2">
      <c r="S1408" s="19"/>
      <c r="Z1408" s="17"/>
      <c r="AA1408" s="17"/>
    </row>
    <row r="1409" spans="19:27" ht="12.75" x14ac:dyDescent="0.2">
      <c r="S1409" s="19"/>
      <c r="Z1409" s="17"/>
      <c r="AA1409" s="17"/>
    </row>
    <row r="1410" spans="19:27" ht="12.75" x14ac:dyDescent="0.2">
      <c r="S1410" s="19"/>
      <c r="Z1410" s="17"/>
      <c r="AA1410" s="17"/>
    </row>
    <row r="1411" spans="19:27" ht="12.75" x14ac:dyDescent="0.2">
      <c r="S1411" s="19"/>
      <c r="Z1411" s="17"/>
      <c r="AA1411" s="17"/>
    </row>
    <row r="1412" spans="19:27" ht="12.75" x14ac:dyDescent="0.2">
      <c r="S1412" s="19"/>
      <c r="Z1412" s="17"/>
      <c r="AA1412" s="17"/>
    </row>
    <row r="1413" spans="19:27" ht="12.75" x14ac:dyDescent="0.2">
      <c r="S1413" s="19"/>
      <c r="Z1413" s="17"/>
      <c r="AA1413" s="17"/>
    </row>
    <row r="1414" spans="19:27" ht="12.75" x14ac:dyDescent="0.2">
      <c r="S1414" s="19"/>
      <c r="Z1414" s="17"/>
      <c r="AA1414" s="17"/>
    </row>
    <row r="1415" spans="19:27" ht="12.75" x14ac:dyDescent="0.2">
      <c r="S1415" s="19"/>
      <c r="Z1415" s="17"/>
      <c r="AA1415" s="17"/>
    </row>
    <row r="1416" spans="19:27" ht="12.75" x14ac:dyDescent="0.2">
      <c r="S1416" s="19"/>
      <c r="Z1416" s="17"/>
      <c r="AA1416" s="17"/>
    </row>
    <row r="1417" spans="19:27" ht="12.75" x14ac:dyDescent="0.2">
      <c r="S1417" s="19"/>
      <c r="Z1417" s="17"/>
      <c r="AA1417" s="17"/>
    </row>
    <row r="1418" spans="19:27" ht="12.75" x14ac:dyDescent="0.2">
      <c r="S1418" s="19"/>
      <c r="Z1418" s="17"/>
      <c r="AA1418" s="17"/>
    </row>
    <row r="1419" spans="19:27" ht="12.75" x14ac:dyDescent="0.2">
      <c r="S1419" s="19"/>
      <c r="Z1419" s="17"/>
      <c r="AA1419" s="17"/>
    </row>
    <row r="1420" spans="19:27" ht="12.75" x14ac:dyDescent="0.2">
      <c r="S1420" s="19"/>
      <c r="Z1420" s="17"/>
      <c r="AA1420" s="17"/>
    </row>
    <row r="1421" spans="19:27" ht="12.75" x14ac:dyDescent="0.2">
      <c r="S1421" s="19"/>
      <c r="Z1421" s="17"/>
      <c r="AA1421" s="17"/>
    </row>
    <row r="1422" spans="19:27" ht="12.75" x14ac:dyDescent="0.2">
      <c r="S1422" s="19"/>
      <c r="Z1422" s="17"/>
      <c r="AA1422" s="17"/>
    </row>
    <row r="1423" spans="19:27" ht="12.75" x14ac:dyDescent="0.2">
      <c r="S1423" s="19"/>
      <c r="Z1423" s="17"/>
      <c r="AA1423" s="17"/>
    </row>
    <row r="1424" spans="19:27" ht="12.75" x14ac:dyDescent="0.2">
      <c r="S1424" s="19"/>
      <c r="Z1424" s="17"/>
      <c r="AA1424" s="17"/>
    </row>
    <row r="1425" spans="19:27" ht="12.75" x14ac:dyDescent="0.2">
      <c r="S1425" s="19"/>
      <c r="Z1425" s="17"/>
      <c r="AA1425" s="17"/>
    </row>
    <row r="1426" spans="19:27" ht="12.75" x14ac:dyDescent="0.2">
      <c r="S1426" s="19"/>
      <c r="Z1426" s="17"/>
      <c r="AA1426" s="17"/>
    </row>
    <row r="1427" spans="19:27" ht="12.75" x14ac:dyDescent="0.2">
      <c r="S1427" s="19"/>
      <c r="Z1427" s="17"/>
      <c r="AA1427" s="17"/>
    </row>
    <row r="1428" spans="19:27" ht="12.75" x14ac:dyDescent="0.2">
      <c r="S1428" s="19"/>
      <c r="Z1428" s="17"/>
      <c r="AA1428" s="17"/>
    </row>
    <row r="1429" spans="19:27" ht="12.75" x14ac:dyDescent="0.2">
      <c r="S1429" s="19"/>
      <c r="Z1429" s="17"/>
      <c r="AA1429" s="17"/>
    </row>
    <row r="1430" spans="19:27" ht="12.75" x14ac:dyDescent="0.2">
      <c r="S1430" s="19"/>
      <c r="Z1430" s="17"/>
      <c r="AA1430" s="17"/>
    </row>
    <row r="1431" spans="19:27" ht="12.75" x14ac:dyDescent="0.2">
      <c r="S1431" s="19"/>
      <c r="Z1431" s="17"/>
      <c r="AA1431" s="17"/>
    </row>
    <row r="1432" spans="19:27" ht="12.75" x14ac:dyDescent="0.2">
      <c r="S1432" s="19"/>
      <c r="Z1432" s="17"/>
      <c r="AA1432" s="17"/>
    </row>
    <row r="1433" spans="19:27" ht="12.75" x14ac:dyDescent="0.2">
      <c r="S1433" s="19"/>
      <c r="Z1433" s="17"/>
      <c r="AA1433" s="17"/>
    </row>
    <row r="1434" spans="19:27" ht="12.75" x14ac:dyDescent="0.2">
      <c r="S1434" s="19"/>
      <c r="Z1434" s="17"/>
      <c r="AA1434" s="17"/>
    </row>
    <row r="1435" spans="19:27" ht="12.75" x14ac:dyDescent="0.2">
      <c r="S1435" s="19"/>
      <c r="Z1435" s="17"/>
      <c r="AA1435" s="17"/>
    </row>
    <row r="1436" spans="19:27" ht="12.75" x14ac:dyDescent="0.2">
      <c r="S1436" s="19"/>
      <c r="Z1436" s="17"/>
      <c r="AA1436" s="17"/>
    </row>
    <row r="1437" spans="19:27" ht="12.75" x14ac:dyDescent="0.2">
      <c r="S1437" s="19"/>
      <c r="Z1437" s="17"/>
      <c r="AA1437" s="17"/>
    </row>
    <row r="1438" spans="19:27" ht="12.75" x14ac:dyDescent="0.2">
      <c r="S1438" s="19"/>
      <c r="Z1438" s="17"/>
      <c r="AA1438" s="17"/>
    </row>
    <row r="1439" spans="19:27" ht="12.75" x14ac:dyDescent="0.2">
      <c r="S1439" s="19"/>
      <c r="Z1439" s="17"/>
      <c r="AA1439" s="17"/>
    </row>
    <row r="1440" spans="19:27" ht="12.75" x14ac:dyDescent="0.2">
      <c r="S1440" s="19"/>
      <c r="Z1440" s="17"/>
      <c r="AA1440" s="17"/>
    </row>
    <row r="1441" spans="19:27" ht="12.75" x14ac:dyDescent="0.2">
      <c r="S1441" s="19"/>
      <c r="Z1441" s="17"/>
      <c r="AA1441" s="17"/>
    </row>
    <row r="1442" spans="19:27" ht="12.75" x14ac:dyDescent="0.2">
      <c r="S1442" s="19"/>
      <c r="Z1442" s="17"/>
      <c r="AA1442" s="17"/>
    </row>
    <row r="1443" spans="19:27" ht="12.75" x14ac:dyDescent="0.2">
      <c r="S1443" s="19"/>
      <c r="Z1443" s="17"/>
      <c r="AA1443" s="17"/>
    </row>
    <row r="1444" spans="19:27" ht="12.75" x14ac:dyDescent="0.2">
      <c r="S1444" s="19"/>
      <c r="Z1444" s="17"/>
      <c r="AA1444" s="17"/>
    </row>
    <row r="1445" spans="19:27" ht="12.75" x14ac:dyDescent="0.2">
      <c r="S1445" s="19"/>
      <c r="Z1445" s="17"/>
      <c r="AA1445" s="17"/>
    </row>
    <row r="1446" spans="19:27" ht="12.75" x14ac:dyDescent="0.2">
      <c r="S1446" s="19"/>
      <c r="Z1446" s="17"/>
      <c r="AA1446" s="17"/>
    </row>
    <row r="1447" spans="19:27" ht="12.75" x14ac:dyDescent="0.2">
      <c r="S1447" s="19"/>
      <c r="Z1447" s="17"/>
      <c r="AA1447" s="17"/>
    </row>
    <row r="1448" spans="19:27" ht="12.75" x14ac:dyDescent="0.2">
      <c r="S1448" s="19"/>
      <c r="Z1448" s="17"/>
      <c r="AA1448" s="17"/>
    </row>
    <row r="1449" spans="19:27" ht="12.75" x14ac:dyDescent="0.2">
      <c r="S1449" s="19"/>
      <c r="Z1449" s="17"/>
      <c r="AA1449" s="17"/>
    </row>
    <row r="1450" spans="19:27" ht="12.75" x14ac:dyDescent="0.2">
      <c r="S1450" s="19"/>
      <c r="Z1450" s="17"/>
      <c r="AA1450" s="17"/>
    </row>
    <row r="1451" spans="19:27" ht="12.75" x14ac:dyDescent="0.2">
      <c r="S1451" s="19"/>
      <c r="Z1451" s="17"/>
      <c r="AA1451" s="17"/>
    </row>
    <row r="1452" spans="19:27" ht="12.75" x14ac:dyDescent="0.2">
      <c r="S1452" s="19"/>
      <c r="Z1452" s="17"/>
      <c r="AA1452" s="17"/>
    </row>
    <row r="1453" spans="19:27" ht="12.75" x14ac:dyDescent="0.2">
      <c r="S1453" s="19"/>
      <c r="Z1453" s="17"/>
      <c r="AA1453" s="17"/>
    </row>
    <row r="1454" spans="19:27" ht="12.75" x14ac:dyDescent="0.2">
      <c r="S1454" s="19"/>
      <c r="Z1454" s="17"/>
      <c r="AA1454" s="17"/>
    </row>
    <row r="1455" spans="19:27" ht="12.75" x14ac:dyDescent="0.2">
      <c r="S1455" s="19"/>
      <c r="Z1455" s="17"/>
      <c r="AA1455" s="17"/>
    </row>
    <row r="1456" spans="19:27" ht="12.75" x14ac:dyDescent="0.2">
      <c r="S1456" s="19"/>
      <c r="Z1456" s="17"/>
      <c r="AA1456" s="17"/>
    </row>
    <row r="1457" spans="19:27" ht="12.75" x14ac:dyDescent="0.2">
      <c r="S1457" s="19"/>
      <c r="Z1457" s="17"/>
      <c r="AA1457" s="17"/>
    </row>
    <row r="1458" spans="19:27" ht="12.75" x14ac:dyDescent="0.2">
      <c r="S1458" s="19"/>
      <c r="Z1458" s="17"/>
      <c r="AA1458" s="17"/>
    </row>
    <row r="1459" spans="19:27" ht="12.75" x14ac:dyDescent="0.2">
      <c r="S1459" s="19"/>
      <c r="Z1459" s="17"/>
      <c r="AA1459" s="17"/>
    </row>
    <row r="1460" spans="19:27" ht="12.75" x14ac:dyDescent="0.2">
      <c r="S1460" s="19"/>
      <c r="Z1460" s="17"/>
      <c r="AA1460" s="17"/>
    </row>
    <row r="1461" spans="19:27" ht="12.75" x14ac:dyDescent="0.2">
      <c r="S1461" s="19"/>
      <c r="Z1461" s="17"/>
      <c r="AA1461" s="17"/>
    </row>
    <row r="1462" spans="19:27" ht="12.75" x14ac:dyDescent="0.2">
      <c r="S1462" s="19"/>
      <c r="Z1462" s="17"/>
      <c r="AA1462" s="17"/>
    </row>
    <row r="1463" spans="19:27" ht="12.75" x14ac:dyDescent="0.2">
      <c r="S1463" s="19"/>
      <c r="Z1463" s="17"/>
      <c r="AA1463" s="17"/>
    </row>
    <row r="1464" spans="19:27" ht="12.75" x14ac:dyDescent="0.2">
      <c r="S1464" s="19"/>
      <c r="Z1464" s="17"/>
      <c r="AA1464" s="17"/>
    </row>
    <row r="1465" spans="19:27" ht="12.75" x14ac:dyDescent="0.2">
      <c r="S1465" s="19"/>
      <c r="Z1465" s="17"/>
      <c r="AA1465" s="17"/>
    </row>
    <row r="1466" spans="19:27" ht="12.75" x14ac:dyDescent="0.2">
      <c r="S1466" s="19"/>
      <c r="Z1466" s="17"/>
      <c r="AA1466" s="17"/>
    </row>
    <row r="1467" spans="19:27" ht="12.75" x14ac:dyDescent="0.2">
      <c r="S1467" s="19"/>
      <c r="Z1467" s="17"/>
      <c r="AA1467" s="17"/>
    </row>
    <row r="1468" spans="19:27" ht="12.75" x14ac:dyDescent="0.2">
      <c r="S1468" s="19"/>
      <c r="Z1468" s="17"/>
      <c r="AA1468" s="17"/>
    </row>
    <row r="1469" spans="19:27" ht="12.75" x14ac:dyDescent="0.2">
      <c r="S1469" s="19"/>
      <c r="Z1469" s="17"/>
      <c r="AA1469" s="17"/>
    </row>
    <row r="1470" spans="19:27" ht="12.75" x14ac:dyDescent="0.2">
      <c r="S1470" s="19"/>
      <c r="Z1470" s="17"/>
      <c r="AA1470" s="17"/>
    </row>
    <row r="1471" spans="19:27" ht="12.75" x14ac:dyDescent="0.2">
      <c r="S1471" s="19"/>
      <c r="Z1471" s="17"/>
      <c r="AA1471" s="17"/>
    </row>
    <row r="1472" spans="19:27" ht="12.75" x14ac:dyDescent="0.2">
      <c r="S1472" s="19"/>
      <c r="Z1472" s="17"/>
      <c r="AA1472" s="17"/>
    </row>
    <row r="1473" spans="19:27" ht="12.75" x14ac:dyDescent="0.2">
      <c r="S1473" s="19"/>
      <c r="Z1473" s="17"/>
      <c r="AA1473" s="17"/>
    </row>
    <row r="1474" spans="19:27" ht="12.75" x14ac:dyDescent="0.2">
      <c r="S1474" s="19"/>
      <c r="Z1474" s="17"/>
      <c r="AA1474" s="17"/>
    </row>
    <row r="1475" spans="19:27" ht="12.75" x14ac:dyDescent="0.2">
      <c r="S1475" s="19"/>
      <c r="Z1475" s="17"/>
      <c r="AA1475" s="17"/>
    </row>
    <row r="1476" spans="19:27" ht="12.75" x14ac:dyDescent="0.2">
      <c r="S1476" s="19"/>
      <c r="Z1476" s="17"/>
      <c r="AA1476" s="17"/>
    </row>
    <row r="1477" spans="19:27" ht="12.75" x14ac:dyDescent="0.2">
      <c r="S1477" s="19"/>
      <c r="Z1477" s="17"/>
      <c r="AA1477" s="17"/>
    </row>
    <row r="1478" spans="19:27" ht="12.75" x14ac:dyDescent="0.2">
      <c r="S1478" s="19"/>
      <c r="Z1478" s="17"/>
      <c r="AA1478" s="17"/>
    </row>
    <row r="1479" spans="19:27" ht="12.75" x14ac:dyDescent="0.2">
      <c r="S1479" s="19"/>
      <c r="Z1479" s="17"/>
      <c r="AA1479" s="17"/>
    </row>
    <row r="1480" spans="19:27" ht="12.75" x14ac:dyDescent="0.2">
      <c r="S1480" s="19"/>
      <c r="Z1480" s="17"/>
      <c r="AA1480" s="17"/>
    </row>
    <row r="1481" spans="19:27" ht="12.75" x14ac:dyDescent="0.2">
      <c r="S1481" s="19"/>
      <c r="Z1481" s="17"/>
      <c r="AA1481" s="17"/>
    </row>
    <row r="1482" spans="19:27" ht="12.75" x14ac:dyDescent="0.2">
      <c r="S1482" s="19"/>
      <c r="Z1482" s="17"/>
      <c r="AA1482" s="17"/>
    </row>
    <row r="1483" spans="19:27" ht="12.75" x14ac:dyDescent="0.2">
      <c r="S1483" s="19"/>
      <c r="Z1483" s="17"/>
      <c r="AA1483" s="17"/>
    </row>
    <row r="1484" spans="19:27" ht="12.75" x14ac:dyDescent="0.2">
      <c r="S1484" s="19"/>
      <c r="Z1484" s="17"/>
      <c r="AA1484" s="17"/>
    </row>
    <row r="1485" spans="19:27" ht="12.75" x14ac:dyDescent="0.2">
      <c r="S1485" s="19"/>
      <c r="Z1485" s="17"/>
      <c r="AA1485" s="17"/>
    </row>
    <row r="1486" spans="19:27" ht="12.75" x14ac:dyDescent="0.2">
      <c r="S1486" s="19"/>
      <c r="Z1486" s="17"/>
      <c r="AA1486" s="17"/>
    </row>
    <row r="1487" spans="19:27" ht="12.75" x14ac:dyDescent="0.2">
      <c r="S1487" s="19"/>
      <c r="Z1487" s="17"/>
      <c r="AA1487" s="17"/>
    </row>
    <row r="1488" spans="19:27" ht="12.75" x14ac:dyDescent="0.2">
      <c r="S1488" s="19"/>
      <c r="Z1488" s="17"/>
      <c r="AA1488" s="17"/>
    </row>
    <row r="1489" spans="19:27" ht="12.75" x14ac:dyDescent="0.2">
      <c r="S1489" s="19"/>
      <c r="Z1489" s="17"/>
      <c r="AA1489" s="17"/>
    </row>
    <row r="1490" spans="19:27" ht="12.75" x14ac:dyDescent="0.2">
      <c r="S1490" s="19"/>
      <c r="Z1490" s="17"/>
      <c r="AA1490" s="17"/>
    </row>
    <row r="1491" spans="19:27" ht="12.75" x14ac:dyDescent="0.2">
      <c r="S1491" s="19"/>
      <c r="Z1491" s="17"/>
      <c r="AA1491" s="17"/>
    </row>
    <row r="1492" spans="19:27" ht="12.75" x14ac:dyDescent="0.2">
      <c r="S1492" s="19"/>
      <c r="Z1492" s="17"/>
      <c r="AA1492" s="17"/>
    </row>
    <row r="1493" spans="19:27" ht="12.75" x14ac:dyDescent="0.2">
      <c r="S1493" s="19"/>
      <c r="Z1493" s="17"/>
      <c r="AA1493" s="17"/>
    </row>
    <row r="1494" spans="19:27" ht="12.75" x14ac:dyDescent="0.2">
      <c r="S1494" s="19"/>
      <c r="Z1494" s="17"/>
      <c r="AA1494" s="17"/>
    </row>
    <row r="1495" spans="19:27" ht="12.75" x14ac:dyDescent="0.2">
      <c r="S1495" s="19"/>
      <c r="Z1495" s="17"/>
      <c r="AA1495" s="17"/>
    </row>
    <row r="1496" spans="19:27" ht="12.75" x14ac:dyDescent="0.2">
      <c r="S1496" s="19"/>
      <c r="Z1496" s="17"/>
      <c r="AA1496" s="17"/>
    </row>
    <row r="1497" spans="19:27" ht="12.75" x14ac:dyDescent="0.2">
      <c r="S1497" s="19"/>
      <c r="Z1497" s="17"/>
      <c r="AA1497" s="17"/>
    </row>
    <row r="1498" spans="19:27" ht="12.75" x14ac:dyDescent="0.2">
      <c r="S1498" s="19"/>
      <c r="Z1498" s="17"/>
      <c r="AA1498" s="17"/>
    </row>
    <row r="1499" spans="19:27" ht="12.75" x14ac:dyDescent="0.2">
      <c r="S1499" s="19"/>
      <c r="Z1499" s="17"/>
      <c r="AA1499" s="17"/>
    </row>
    <row r="1500" spans="19:27" ht="12.75" x14ac:dyDescent="0.2">
      <c r="S1500" s="19"/>
      <c r="Z1500" s="17"/>
      <c r="AA1500" s="17"/>
    </row>
    <row r="1501" spans="19:27" ht="12.75" x14ac:dyDescent="0.2">
      <c r="S1501" s="19"/>
      <c r="Z1501" s="17"/>
      <c r="AA1501" s="17"/>
    </row>
    <row r="1502" spans="19:27" ht="12.75" x14ac:dyDescent="0.2">
      <c r="S1502" s="19"/>
      <c r="Z1502" s="17"/>
      <c r="AA1502" s="17"/>
    </row>
    <row r="1503" spans="19:27" ht="12.75" x14ac:dyDescent="0.2">
      <c r="S1503" s="19"/>
      <c r="Z1503" s="17"/>
      <c r="AA1503" s="17"/>
    </row>
    <row r="1504" spans="19:27" ht="12.75" x14ac:dyDescent="0.2">
      <c r="S1504" s="19"/>
      <c r="Z1504" s="17"/>
      <c r="AA1504" s="17"/>
    </row>
    <row r="1505" spans="19:27" ht="12.75" x14ac:dyDescent="0.2">
      <c r="S1505" s="19"/>
      <c r="Z1505" s="17"/>
      <c r="AA1505" s="17"/>
    </row>
    <row r="1506" spans="19:27" ht="12.75" x14ac:dyDescent="0.2">
      <c r="S1506" s="19"/>
      <c r="Z1506" s="17"/>
      <c r="AA1506" s="17"/>
    </row>
    <row r="1507" spans="19:27" ht="12.75" x14ac:dyDescent="0.2">
      <c r="S1507" s="19"/>
      <c r="Z1507" s="17"/>
      <c r="AA1507" s="17"/>
    </row>
    <row r="1508" spans="19:27" ht="12.75" x14ac:dyDescent="0.2">
      <c r="S1508" s="19"/>
      <c r="Z1508" s="17"/>
      <c r="AA1508" s="17"/>
    </row>
    <row r="1509" spans="19:27" ht="12.75" x14ac:dyDescent="0.2">
      <c r="S1509" s="19"/>
      <c r="Z1509" s="17"/>
      <c r="AA1509" s="17"/>
    </row>
    <row r="1510" spans="19:27" ht="12.75" x14ac:dyDescent="0.2">
      <c r="S1510" s="19"/>
      <c r="Z1510" s="17"/>
      <c r="AA1510" s="17"/>
    </row>
    <row r="1511" spans="19:27" ht="12.75" x14ac:dyDescent="0.2">
      <c r="S1511" s="19"/>
      <c r="Z1511" s="17"/>
      <c r="AA1511" s="17"/>
    </row>
    <row r="1512" spans="19:27" ht="12.75" x14ac:dyDescent="0.2">
      <c r="S1512" s="19"/>
      <c r="Z1512" s="17"/>
      <c r="AA1512" s="17"/>
    </row>
    <row r="1513" spans="19:27" ht="12.75" x14ac:dyDescent="0.2">
      <c r="S1513" s="19"/>
      <c r="Z1513" s="17"/>
      <c r="AA1513" s="17"/>
    </row>
    <row r="1514" spans="19:27" ht="12.75" x14ac:dyDescent="0.2">
      <c r="S1514" s="19"/>
      <c r="Z1514" s="17"/>
      <c r="AA1514" s="17"/>
    </row>
    <row r="1515" spans="19:27" ht="12.75" x14ac:dyDescent="0.2">
      <c r="S1515" s="19"/>
      <c r="Z1515" s="17"/>
      <c r="AA1515" s="17"/>
    </row>
    <row r="1516" spans="19:27" ht="12.75" x14ac:dyDescent="0.2">
      <c r="S1516" s="19"/>
      <c r="Z1516" s="17"/>
      <c r="AA1516" s="17"/>
    </row>
    <row r="1517" spans="19:27" ht="12.75" x14ac:dyDescent="0.2">
      <c r="S1517" s="19"/>
      <c r="Z1517" s="17"/>
      <c r="AA1517" s="17"/>
    </row>
    <row r="1518" spans="19:27" ht="12.75" x14ac:dyDescent="0.2">
      <c r="S1518" s="19"/>
      <c r="Z1518" s="17"/>
      <c r="AA1518" s="17"/>
    </row>
    <row r="1519" spans="19:27" ht="12.75" x14ac:dyDescent="0.2">
      <c r="S1519" s="19"/>
      <c r="Z1519" s="17"/>
      <c r="AA1519" s="17"/>
    </row>
    <row r="1520" spans="19:27" ht="12.75" x14ac:dyDescent="0.2">
      <c r="S1520" s="19"/>
      <c r="Z1520" s="17"/>
      <c r="AA1520" s="17"/>
    </row>
    <row r="1521" spans="19:27" ht="12.75" x14ac:dyDescent="0.2">
      <c r="S1521" s="19"/>
      <c r="Z1521" s="17"/>
      <c r="AA1521" s="17"/>
    </row>
    <row r="1522" spans="19:27" ht="12.75" x14ac:dyDescent="0.2">
      <c r="S1522" s="19"/>
      <c r="Z1522" s="17"/>
      <c r="AA1522" s="17"/>
    </row>
    <row r="1523" spans="19:27" ht="12.75" x14ac:dyDescent="0.2">
      <c r="S1523" s="19"/>
      <c r="Z1523" s="17"/>
      <c r="AA1523" s="17"/>
    </row>
    <row r="1524" spans="19:27" ht="12.75" x14ac:dyDescent="0.2">
      <c r="S1524" s="19"/>
      <c r="Z1524" s="17"/>
      <c r="AA1524" s="17"/>
    </row>
    <row r="1525" spans="19:27" ht="12.75" x14ac:dyDescent="0.2">
      <c r="S1525" s="19"/>
      <c r="Z1525" s="17"/>
      <c r="AA1525" s="17"/>
    </row>
    <row r="1526" spans="19:27" ht="12.75" x14ac:dyDescent="0.2">
      <c r="S1526" s="19"/>
      <c r="Z1526" s="17"/>
      <c r="AA1526" s="17"/>
    </row>
    <row r="1527" spans="19:27" ht="12.75" x14ac:dyDescent="0.2">
      <c r="S1527" s="19"/>
      <c r="Z1527" s="17"/>
      <c r="AA1527" s="17"/>
    </row>
    <row r="1528" spans="19:27" ht="12.75" x14ac:dyDescent="0.2">
      <c r="S1528" s="19"/>
      <c r="Z1528" s="17"/>
      <c r="AA1528" s="17"/>
    </row>
    <row r="1529" spans="19:27" ht="12.75" x14ac:dyDescent="0.2">
      <c r="S1529" s="19"/>
      <c r="Z1529" s="17"/>
      <c r="AA1529" s="17"/>
    </row>
    <row r="1530" spans="19:27" ht="12.75" x14ac:dyDescent="0.2">
      <c r="S1530" s="19"/>
      <c r="Z1530" s="17"/>
      <c r="AA1530" s="17"/>
    </row>
    <row r="1531" spans="19:27" ht="12.75" x14ac:dyDescent="0.2">
      <c r="S1531" s="19"/>
      <c r="Z1531" s="17"/>
      <c r="AA1531" s="17"/>
    </row>
    <row r="1532" spans="19:27" ht="12.75" x14ac:dyDescent="0.2">
      <c r="S1532" s="19"/>
      <c r="Z1532" s="17"/>
      <c r="AA1532" s="17"/>
    </row>
    <row r="1533" spans="19:27" ht="12.75" x14ac:dyDescent="0.2">
      <c r="S1533" s="19"/>
      <c r="Z1533" s="17"/>
      <c r="AA1533" s="17"/>
    </row>
    <row r="1534" spans="19:27" ht="12.75" x14ac:dyDescent="0.2">
      <c r="S1534" s="19"/>
      <c r="Z1534" s="17"/>
      <c r="AA1534" s="17"/>
    </row>
    <row r="1535" spans="19:27" ht="12.75" x14ac:dyDescent="0.2">
      <c r="S1535" s="19"/>
      <c r="Z1535" s="17"/>
      <c r="AA1535" s="17"/>
    </row>
    <row r="1536" spans="19:27" ht="12.75" x14ac:dyDescent="0.2">
      <c r="S1536" s="19"/>
      <c r="Z1536" s="17"/>
      <c r="AA1536" s="17"/>
    </row>
    <row r="1537" spans="19:27" ht="12.75" x14ac:dyDescent="0.2">
      <c r="S1537" s="19"/>
      <c r="Z1537" s="17"/>
      <c r="AA1537" s="17"/>
    </row>
    <row r="1538" spans="19:27" ht="12.75" x14ac:dyDescent="0.2">
      <c r="S1538" s="19"/>
      <c r="Z1538" s="17"/>
      <c r="AA1538" s="17"/>
    </row>
    <row r="1539" spans="19:27" ht="12.75" x14ac:dyDescent="0.2">
      <c r="S1539" s="19"/>
      <c r="Z1539" s="17"/>
      <c r="AA1539" s="17"/>
    </row>
    <row r="1540" spans="19:27" ht="12.75" x14ac:dyDescent="0.2">
      <c r="S1540" s="19"/>
      <c r="Z1540" s="17"/>
      <c r="AA1540" s="17"/>
    </row>
    <row r="1541" spans="19:27" ht="12.75" x14ac:dyDescent="0.2">
      <c r="S1541" s="19"/>
      <c r="Z1541" s="17"/>
      <c r="AA1541" s="17"/>
    </row>
    <row r="1542" spans="19:27" ht="12.75" x14ac:dyDescent="0.2">
      <c r="S1542" s="19"/>
      <c r="Z1542" s="17"/>
      <c r="AA1542" s="17"/>
    </row>
    <row r="1543" spans="19:27" ht="12.75" x14ac:dyDescent="0.2">
      <c r="S1543" s="19"/>
      <c r="Z1543" s="17"/>
      <c r="AA1543" s="17"/>
    </row>
    <row r="1544" spans="19:27" ht="12.75" x14ac:dyDescent="0.2">
      <c r="S1544" s="19"/>
      <c r="Z1544" s="17"/>
      <c r="AA1544" s="17"/>
    </row>
    <row r="1545" spans="19:27" ht="12.75" x14ac:dyDescent="0.2">
      <c r="S1545" s="19"/>
      <c r="Z1545" s="17"/>
      <c r="AA1545" s="17"/>
    </row>
    <row r="1546" spans="19:27" ht="12.75" x14ac:dyDescent="0.2">
      <c r="S1546" s="19"/>
      <c r="Z1546" s="17"/>
      <c r="AA1546" s="17"/>
    </row>
    <row r="1547" spans="19:27" ht="12.75" x14ac:dyDescent="0.2">
      <c r="S1547" s="19"/>
      <c r="Z1547" s="17"/>
      <c r="AA1547" s="17"/>
    </row>
    <row r="1548" spans="19:27" ht="12.75" x14ac:dyDescent="0.2">
      <c r="S1548" s="19"/>
      <c r="Z1548" s="17"/>
      <c r="AA1548" s="17"/>
    </row>
    <row r="1549" spans="19:27" ht="12.75" x14ac:dyDescent="0.2">
      <c r="S1549" s="19"/>
      <c r="Z1549" s="17"/>
      <c r="AA1549" s="17"/>
    </row>
    <row r="1550" spans="19:27" ht="12.75" x14ac:dyDescent="0.2">
      <c r="S1550" s="19"/>
      <c r="Z1550" s="17"/>
      <c r="AA1550" s="17"/>
    </row>
    <row r="1551" spans="19:27" ht="12.75" x14ac:dyDescent="0.2">
      <c r="S1551" s="19"/>
      <c r="Z1551" s="17"/>
      <c r="AA1551" s="17"/>
    </row>
    <row r="1552" spans="19:27" ht="12.75" x14ac:dyDescent="0.2">
      <c r="S1552" s="19"/>
      <c r="Z1552" s="17"/>
      <c r="AA1552" s="17"/>
    </row>
    <row r="1553" spans="19:27" ht="12.75" x14ac:dyDescent="0.2">
      <c r="S1553" s="19"/>
      <c r="Z1553" s="17"/>
      <c r="AA1553" s="17"/>
    </row>
    <row r="1554" spans="19:27" ht="12.75" x14ac:dyDescent="0.2">
      <c r="S1554" s="19"/>
      <c r="Z1554" s="17"/>
      <c r="AA1554" s="17"/>
    </row>
    <row r="1555" spans="19:27" ht="12.75" x14ac:dyDescent="0.2">
      <c r="S1555" s="19"/>
      <c r="Z1555" s="17"/>
      <c r="AA1555" s="17"/>
    </row>
    <row r="1556" spans="19:27" ht="12.75" x14ac:dyDescent="0.2">
      <c r="S1556" s="19"/>
      <c r="Z1556" s="17"/>
      <c r="AA1556" s="17"/>
    </row>
    <row r="1557" spans="19:27" ht="12.75" x14ac:dyDescent="0.2">
      <c r="S1557" s="19"/>
      <c r="Z1557" s="17"/>
      <c r="AA1557" s="17"/>
    </row>
    <row r="1558" spans="19:27" ht="12.75" x14ac:dyDescent="0.2">
      <c r="S1558" s="19"/>
      <c r="Z1558" s="17"/>
      <c r="AA1558" s="17"/>
    </row>
    <row r="1559" spans="19:27" ht="12.75" x14ac:dyDescent="0.2">
      <c r="S1559" s="19"/>
      <c r="Z1559" s="17"/>
      <c r="AA1559" s="17"/>
    </row>
    <row r="1560" spans="19:27" ht="12.75" x14ac:dyDescent="0.2">
      <c r="S1560" s="19"/>
      <c r="Z1560" s="17"/>
      <c r="AA1560" s="17"/>
    </row>
    <row r="1561" spans="19:27" ht="12.75" x14ac:dyDescent="0.2">
      <c r="S1561" s="19"/>
      <c r="Z1561" s="17"/>
      <c r="AA1561" s="17"/>
    </row>
    <row r="1562" spans="19:27" ht="12.75" x14ac:dyDescent="0.2">
      <c r="S1562" s="19"/>
      <c r="Z1562" s="17"/>
      <c r="AA1562" s="17"/>
    </row>
    <row r="1563" spans="19:27" ht="12.75" x14ac:dyDescent="0.2">
      <c r="S1563" s="19"/>
      <c r="Z1563" s="17"/>
      <c r="AA1563" s="17"/>
    </row>
    <row r="1564" spans="19:27" ht="12.75" x14ac:dyDescent="0.2">
      <c r="S1564" s="19"/>
      <c r="Z1564" s="17"/>
      <c r="AA1564" s="17"/>
    </row>
    <row r="1565" spans="19:27" ht="12.75" x14ac:dyDescent="0.2">
      <c r="S1565" s="19"/>
      <c r="Z1565" s="17"/>
      <c r="AA1565" s="17"/>
    </row>
    <row r="1566" spans="19:27" ht="12.75" x14ac:dyDescent="0.2">
      <c r="S1566" s="19"/>
      <c r="Z1566" s="17"/>
      <c r="AA1566" s="17"/>
    </row>
    <row r="1567" spans="19:27" ht="12.75" x14ac:dyDescent="0.2">
      <c r="S1567" s="19"/>
      <c r="Z1567" s="17"/>
      <c r="AA1567" s="17"/>
    </row>
    <row r="1568" spans="19:27" ht="12.75" x14ac:dyDescent="0.2">
      <c r="S1568" s="19"/>
      <c r="Z1568" s="17"/>
      <c r="AA1568" s="17"/>
    </row>
    <row r="1569" spans="19:27" ht="12.75" x14ac:dyDescent="0.2">
      <c r="S1569" s="19"/>
      <c r="Z1569" s="17"/>
      <c r="AA1569" s="17"/>
    </row>
    <row r="1570" spans="19:27" ht="12.75" x14ac:dyDescent="0.2">
      <c r="S1570" s="19"/>
      <c r="Z1570" s="17"/>
      <c r="AA1570" s="17"/>
    </row>
    <row r="1571" spans="19:27" ht="12.75" x14ac:dyDescent="0.2">
      <c r="S1571" s="19"/>
      <c r="Z1571" s="17"/>
      <c r="AA1571" s="17"/>
    </row>
    <row r="1572" spans="19:27" ht="12.75" x14ac:dyDescent="0.2">
      <c r="S1572" s="19"/>
      <c r="Z1572" s="17"/>
      <c r="AA1572" s="17"/>
    </row>
    <row r="1573" spans="19:27" ht="12.75" x14ac:dyDescent="0.2">
      <c r="S1573" s="19"/>
      <c r="Z1573" s="17"/>
      <c r="AA1573" s="17"/>
    </row>
    <row r="1574" spans="19:27" ht="12.75" x14ac:dyDescent="0.2">
      <c r="S1574" s="19"/>
      <c r="Z1574" s="17"/>
      <c r="AA1574" s="17"/>
    </row>
    <row r="1575" spans="19:27" ht="12.75" x14ac:dyDescent="0.2">
      <c r="S1575" s="19"/>
      <c r="Z1575" s="17"/>
      <c r="AA1575" s="17"/>
    </row>
    <row r="1576" spans="19:27" ht="12.75" x14ac:dyDescent="0.2">
      <c r="S1576" s="19"/>
      <c r="Z1576" s="17"/>
      <c r="AA1576" s="17"/>
    </row>
    <row r="1577" spans="19:27" ht="12.75" x14ac:dyDescent="0.2">
      <c r="S1577" s="19"/>
      <c r="Z1577" s="17"/>
      <c r="AA1577" s="17"/>
    </row>
    <row r="1578" spans="19:27" ht="12.75" x14ac:dyDescent="0.2">
      <c r="S1578" s="19"/>
      <c r="Z1578" s="17"/>
      <c r="AA1578" s="17"/>
    </row>
    <row r="1579" spans="19:27" ht="12.75" x14ac:dyDescent="0.2">
      <c r="S1579" s="19"/>
      <c r="Z1579" s="17"/>
      <c r="AA1579" s="17"/>
    </row>
    <row r="1580" spans="19:27" ht="12.75" x14ac:dyDescent="0.2">
      <c r="S1580" s="19"/>
      <c r="Z1580" s="17"/>
      <c r="AA1580" s="17"/>
    </row>
    <row r="1581" spans="19:27" ht="12.75" x14ac:dyDescent="0.2">
      <c r="S1581" s="19"/>
      <c r="Z1581" s="17"/>
      <c r="AA1581" s="17"/>
    </row>
    <row r="1582" spans="19:27" ht="12.75" x14ac:dyDescent="0.2">
      <c r="S1582" s="19"/>
      <c r="Z1582" s="17"/>
      <c r="AA1582" s="17"/>
    </row>
    <row r="1583" spans="19:27" ht="12.75" x14ac:dyDescent="0.2">
      <c r="S1583" s="19"/>
      <c r="Z1583" s="17"/>
      <c r="AA1583" s="17"/>
    </row>
    <row r="1584" spans="19:27" ht="12.75" x14ac:dyDescent="0.2">
      <c r="S1584" s="19"/>
      <c r="Z1584" s="17"/>
      <c r="AA1584" s="17"/>
    </row>
    <row r="1585" spans="19:27" ht="12.75" x14ac:dyDescent="0.2">
      <c r="S1585" s="19"/>
      <c r="Z1585" s="17"/>
      <c r="AA1585" s="17"/>
    </row>
    <row r="1586" spans="19:27" ht="12.75" x14ac:dyDescent="0.2">
      <c r="S1586" s="19"/>
      <c r="Z1586" s="17"/>
      <c r="AA1586" s="17"/>
    </row>
    <row r="1587" spans="19:27" ht="12.75" x14ac:dyDescent="0.2">
      <c r="S1587" s="19"/>
      <c r="Z1587" s="17"/>
      <c r="AA1587" s="17"/>
    </row>
    <row r="1588" spans="19:27" ht="12.75" x14ac:dyDescent="0.2">
      <c r="S1588" s="19"/>
      <c r="Z1588" s="17"/>
      <c r="AA1588" s="17"/>
    </row>
    <row r="1589" spans="19:27" ht="12.75" x14ac:dyDescent="0.2">
      <c r="S1589" s="19"/>
      <c r="Z1589" s="17"/>
      <c r="AA1589" s="17"/>
    </row>
    <row r="1590" spans="19:27" ht="12.75" x14ac:dyDescent="0.2">
      <c r="S1590" s="19"/>
      <c r="Z1590" s="17"/>
      <c r="AA1590" s="17"/>
    </row>
    <row r="1591" spans="19:27" ht="12.75" x14ac:dyDescent="0.2">
      <c r="S1591" s="19"/>
      <c r="Z1591" s="17"/>
      <c r="AA1591" s="17"/>
    </row>
    <row r="1592" spans="19:27" ht="12.75" x14ac:dyDescent="0.2">
      <c r="S1592" s="19"/>
      <c r="Z1592" s="17"/>
      <c r="AA1592" s="17"/>
    </row>
    <row r="1593" spans="19:27" ht="12.75" x14ac:dyDescent="0.2">
      <c r="S1593" s="19"/>
      <c r="Z1593" s="17"/>
      <c r="AA1593" s="17"/>
    </row>
    <row r="1594" spans="19:27" ht="12.75" x14ac:dyDescent="0.2">
      <c r="S1594" s="19"/>
      <c r="Z1594" s="17"/>
      <c r="AA1594" s="17"/>
    </row>
    <row r="1595" spans="19:27" ht="12.75" x14ac:dyDescent="0.2">
      <c r="S1595" s="19"/>
      <c r="Z1595" s="17"/>
      <c r="AA1595" s="17"/>
    </row>
    <row r="1596" spans="19:27" ht="12.75" x14ac:dyDescent="0.2">
      <c r="S1596" s="19"/>
      <c r="Z1596" s="17"/>
      <c r="AA1596" s="17"/>
    </row>
    <row r="1597" spans="19:27" ht="12.75" x14ac:dyDescent="0.2">
      <c r="S1597" s="19"/>
      <c r="Z1597" s="17"/>
      <c r="AA1597" s="17"/>
    </row>
    <row r="1598" spans="19:27" ht="12.75" x14ac:dyDescent="0.2">
      <c r="S1598" s="19"/>
      <c r="Z1598" s="17"/>
      <c r="AA1598" s="17"/>
    </row>
    <row r="1599" spans="19:27" ht="12.75" x14ac:dyDescent="0.2">
      <c r="S1599" s="19"/>
      <c r="Z1599" s="17"/>
      <c r="AA1599" s="17"/>
    </row>
    <row r="1600" spans="19:27" ht="12.75" x14ac:dyDescent="0.2">
      <c r="S1600" s="19"/>
      <c r="Z1600" s="17"/>
      <c r="AA1600" s="17"/>
    </row>
    <row r="1601" spans="19:27" ht="12.75" x14ac:dyDescent="0.2">
      <c r="S1601" s="19"/>
      <c r="Z1601" s="17"/>
      <c r="AA1601" s="17"/>
    </row>
    <row r="1602" spans="19:27" ht="12.75" x14ac:dyDescent="0.2">
      <c r="S1602" s="19"/>
      <c r="Z1602" s="17"/>
      <c r="AA1602" s="17"/>
    </row>
    <row r="1603" spans="19:27" ht="12.75" x14ac:dyDescent="0.2">
      <c r="S1603" s="19"/>
      <c r="Z1603" s="17"/>
      <c r="AA1603" s="17"/>
    </row>
    <row r="1604" spans="19:27" ht="12.75" x14ac:dyDescent="0.2">
      <c r="S1604" s="19"/>
      <c r="Z1604" s="17"/>
      <c r="AA1604" s="17"/>
    </row>
    <row r="1605" spans="19:27" ht="12.75" x14ac:dyDescent="0.2">
      <c r="S1605" s="19"/>
      <c r="Z1605" s="17"/>
      <c r="AA1605" s="17"/>
    </row>
    <row r="1606" spans="19:27" ht="12.75" x14ac:dyDescent="0.2">
      <c r="S1606" s="19"/>
      <c r="Z1606" s="17"/>
      <c r="AA1606" s="17"/>
    </row>
    <row r="1607" spans="19:27" ht="12.75" x14ac:dyDescent="0.2">
      <c r="S1607" s="19"/>
      <c r="Z1607" s="17"/>
      <c r="AA1607" s="17"/>
    </row>
    <row r="1608" spans="19:27" ht="12.75" x14ac:dyDescent="0.2">
      <c r="S1608" s="19"/>
      <c r="Z1608" s="17"/>
      <c r="AA1608" s="17"/>
    </row>
    <row r="1609" spans="19:27" ht="12.75" x14ac:dyDescent="0.2">
      <c r="S1609" s="19"/>
      <c r="Z1609" s="17"/>
      <c r="AA1609" s="17"/>
    </row>
    <row r="1610" spans="19:27" ht="12.75" x14ac:dyDescent="0.2">
      <c r="S1610" s="19"/>
      <c r="Z1610" s="17"/>
      <c r="AA1610" s="17"/>
    </row>
    <row r="1611" spans="19:27" ht="12.75" x14ac:dyDescent="0.2">
      <c r="S1611" s="19"/>
      <c r="Z1611" s="17"/>
      <c r="AA1611" s="17"/>
    </row>
    <row r="1612" spans="19:27" ht="12.75" x14ac:dyDescent="0.2">
      <c r="S1612" s="19"/>
      <c r="Z1612" s="17"/>
      <c r="AA1612" s="17"/>
    </row>
    <row r="1613" spans="19:27" ht="12.75" x14ac:dyDescent="0.2">
      <c r="S1613" s="19"/>
      <c r="Z1613" s="17"/>
      <c r="AA1613" s="17"/>
    </row>
    <row r="1614" spans="19:27" ht="12.75" x14ac:dyDescent="0.2">
      <c r="S1614" s="19"/>
      <c r="Z1614" s="17"/>
      <c r="AA1614" s="17"/>
    </row>
    <row r="1615" spans="19:27" ht="12.75" x14ac:dyDescent="0.2">
      <c r="S1615" s="19"/>
      <c r="Z1615" s="17"/>
      <c r="AA1615" s="17"/>
    </row>
    <row r="1616" spans="19:27" ht="12.75" x14ac:dyDescent="0.2">
      <c r="S1616" s="19"/>
      <c r="Z1616" s="17"/>
      <c r="AA1616" s="17"/>
    </row>
    <row r="1617" spans="19:27" ht="12.75" x14ac:dyDescent="0.2">
      <c r="S1617" s="19"/>
      <c r="Z1617" s="17"/>
      <c r="AA1617" s="17"/>
    </row>
    <row r="1618" spans="19:27" ht="12.75" x14ac:dyDescent="0.2">
      <c r="S1618" s="19"/>
      <c r="Z1618" s="17"/>
      <c r="AA1618" s="17"/>
    </row>
    <row r="1619" spans="19:27" ht="12.75" x14ac:dyDescent="0.2">
      <c r="S1619" s="19"/>
      <c r="Z1619" s="17"/>
      <c r="AA1619" s="17"/>
    </row>
    <row r="1620" spans="19:27" ht="12.75" x14ac:dyDescent="0.2">
      <c r="S1620" s="19"/>
      <c r="Z1620" s="17"/>
      <c r="AA1620" s="17"/>
    </row>
    <row r="1621" spans="19:27" ht="12.75" x14ac:dyDescent="0.2">
      <c r="S1621" s="19"/>
      <c r="Z1621" s="17"/>
      <c r="AA1621" s="17"/>
    </row>
    <row r="1622" spans="19:27" ht="12.75" x14ac:dyDescent="0.2">
      <c r="S1622" s="19"/>
      <c r="Z1622" s="17"/>
      <c r="AA1622" s="17"/>
    </row>
    <row r="1623" spans="19:27" ht="12.75" x14ac:dyDescent="0.2">
      <c r="S1623" s="19"/>
      <c r="Z1623" s="17"/>
      <c r="AA1623" s="17"/>
    </row>
    <row r="1624" spans="19:27" ht="12.75" x14ac:dyDescent="0.2">
      <c r="S1624" s="19"/>
      <c r="Z1624" s="17"/>
      <c r="AA1624" s="17"/>
    </row>
    <row r="1625" spans="19:27" ht="12.75" x14ac:dyDescent="0.2">
      <c r="S1625" s="19"/>
      <c r="Z1625" s="17"/>
      <c r="AA1625" s="17"/>
    </row>
    <row r="1626" spans="19:27" ht="12.75" x14ac:dyDescent="0.2">
      <c r="S1626" s="19"/>
      <c r="Z1626" s="17"/>
      <c r="AA1626" s="17"/>
    </row>
    <row r="1627" spans="19:27" ht="12.75" x14ac:dyDescent="0.2">
      <c r="S1627" s="19"/>
      <c r="Z1627" s="17"/>
      <c r="AA1627" s="17"/>
    </row>
    <row r="1628" spans="19:27" ht="12.75" x14ac:dyDescent="0.2">
      <c r="S1628" s="19"/>
      <c r="Z1628" s="17"/>
      <c r="AA1628" s="17"/>
    </row>
    <row r="1629" spans="19:27" ht="12.75" x14ac:dyDescent="0.2">
      <c r="S1629" s="19"/>
      <c r="Z1629" s="17"/>
      <c r="AA1629" s="17"/>
    </row>
    <row r="1630" spans="19:27" ht="12.75" x14ac:dyDescent="0.2">
      <c r="S1630" s="19"/>
      <c r="Z1630" s="17"/>
      <c r="AA1630" s="17"/>
    </row>
    <row r="1631" spans="19:27" ht="12.75" x14ac:dyDescent="0.2">
      <c r="S1631" s="19"/>
      <c r="Z1631" s="17"/>
      <c r="AA1631" s="17"/>
    </row>
    <row r="1632" spans="19:27" ht="12.75" x14ac:dyDescent="0.2">
      <c r="S1632" s="19"/>
      <c r="Z1632" s="17"/>
      <c r="AA1632" s="17"/>
    </row>
    <row r="1633" spans="19:27" ht="12.75" x14ac:dyDescent="0.2">
      <c r="S1633" s="19"/>
      <c r="Z1633" s="17"/>
      <c r="AA1633" s="17"/>
    </row>
    <row r="1634" spans="19:27" ht="12.75" x14ac:dyDescent="0.2">
      <c r="S1634" s="19"/>
      <c r="Z1634" s="17"/>
      <c r="AA1634" s="17"/>
    </row>
    <row r="1635" spans="19:27" ht="12.75" x14ac:dyDescent="0.2">
      <c r="S1635" s="19"/>
      <c r="Z1635" s="17"/>
      <c r="AA1635" s="17"/>
    </row>
    <row r="1636" spans="19:27" ht="12.75" x14ac:dyDescent="0.2">
      <c r="S1636" s="19"/>
      <c r="Z1636" s="17"/>
      <c r="AA1636" s="17"/>
    </row>
    <row r="1637" spans="19:27" ht="12.75" x14ac:dyDescent="0.2">
      <c r="S1637" s="19"/>
      <c r="Z1637" s="17"/>
      <c r="AA1637" s="17"/>
    </row>
    <row r="1638" spans="19:27" ht="12.75" x14ac:dyDescent="0.2">
      <c r="S1638" s="19"/>
      <c r="Z1638" s="17"/>
      <c r="AA1638" s="17"/>
    </row>
    <row r="1639" spans="19:27" ht="12.75" x14ac:dyDescent="0.2">
      <c r="S1639" s="19"/>
      <c r="Z1639" s="17"/>
      <c r="AA1639" s="17"/>
    </row>
    <row r="1640" spans="19:27" ht="12.75" x14ac:dyDescent="0.2">
      <c r="S1640" s="19"/>
      <c r="Z1640" s="17"/>
      <c r="AA1640" s="17"/>
    </row>
    <row r="1641" spans="19:27" ht="12.75" x14ac:dyDescent="0.2">
      <c r="S1641" s="19"/>
      <c r="Z1641" s="17"/>
      <c r="AA1641" s="17"/>
    </row>
    <row r="1642" spans="19:27" ht="12.75" x14ac:dyDescent="0.2">
      <c r="S1642" s="19"/>
      <c r="Z1642" s="17"/>
      <c r="AA1642" s="17"/>
    </row>
    <row r="1643" spans="19:27" ht="12.75" x14ac:dyDescent="0.2">
      <c r="S1643" s="19"/>
      <c r="Z1643" s="17"/>
      <c r="AA1643" s="17"/>
    </row>
    <row r="1644" spans="19:27" ht="12.75" x14ac:dyDescent="0.2">
      <c r="S1644" s="19"/>
      <c r="Z1644" s="17"/>
      <c r="AA1644" s="17"/>
    </row>
    <row r="1645" spans="19:27" ht="12.75" x14ac:dyDescent="0.2">
      <c r="S1645" s="19"/>
      <c r="Z1645" s="17"/>
      <c r="AA1645" s="17"/>
    </row>
    <row r="1646" spans="19:27" ht="12.75" x14ac:dyDescent="0.2">
      <c r="S1646" s="19"/>
      <c r="Z1646" s="17"/>
      <c r="AA1646" s="17"/>
    </row>
    <row r="1647" spans="19:27" ht="12.75" x14ac:dyDescent="0.2">
      <c r="S1647" s="19"/>
      <c r="Z1647" s="17"/>
      <c r="AA1647" s="17"/>
    </row>
    <row r="1648" spans="19:27" ht="12.75" x14ac:dyDescent="0.2">
      <c r="S1648" s="19"/>
      <c r="Z1648" s="17"/>
      <c r="AA1648" s="17"/>
    </row>
    <row r="1649" spans="19:27" ht="12.75" x14ac:dyDescent="0.2">
      <c r="S1649" s="19"/>
      <c r="Z1649" s="17"/>
      <c r="AA1649" s="17"/>
    </row>
    <row r="1650" spans="19:27" ht="12.75" x14ac:dyDescent="0.2">
      <c r="S1650" s="19"/>
      <c r="Z1650" s="17"/>
      <c r="AA1650" s="17"/>
    </row>
    <row r="1651" spans="19:27" ht="12.75" x14ac:dyDescent="0.2">
      <c r="S1651" s="19"/>
      <c r="Z1651" s="17"/>
      <c r="AA1651" s="17"/>
    </row>
    <row r="1652" spans="19:27" ht="12.75" x14ac:dyDescent="0.2">
      <c r="S1652" s="19"/>
      <c r="Z1652" s="17"/>
      <c r="AA1652" s="17"/>
    </row>
    <row r="1653" spans="19:27" ht="12.75" x14ac:dyDescent="0.2">
      <c r="S1653" s="19"/>
      <c r="Z1653" s="17"/>
      <c r="AA1653" s="17"/>
    </row>
    <row r="1654" spans="19:27" ht="12.75" x14ac:dyDescent="0.2">
      <c r="S1654" s="19"/>
      <c r="Z1654" s="17"/>
      <c r="AA1654" s="17"/>
    </row>
    <row r="1655" spans="19:27" ht="12.75" x14ac:dyDescent="0.2">
      <c r="S1655" s="19"/>
      <c r="Z1655" s="17"/>
      <c r="AA1655" s="17"/>
    </row>
    <row r="1656" spans="19:27" ht="12.75" x14ac:dyDescent="0.2">
      <c r="S1656" s="19"/>
      <c r="Z1656" s="17"/>
      <c r="AA1656" s="17"/>
    </row>
    <row r="1657" spans="19:27" ht="12.75" x14ac:dyDescent="0.2">
      <c r="S1657" s="19"/>
      <c r="Z1657" s="17"/>
      <c r="AA1657" s="17"/>
    </row>
    <row r="1658" spans="19:27" ht="12.75" x14ac:dyDescent="0.2">
      <c r="S1658" s="19"/>
      <c r="Z1658" s="17"/>
      <c r="AA1658" s="17"/>
    </row>
    <row r="1659" spans="19:27" ht="12.75" x14ac:dyDescent="0.2">
      <c r="S1659" s="19"/>
      <c r="Z1659" s="17"/>
      <c r="AA1659" s="17"/>
    </row>
    <row r="1660" spans="19:27" ht="12.75" x14ac:dyDescent="0.2">
      <c r="S1660" s="19"/>
      <c r="Z1660" s="17"/>
      <c r="AA1660" s="17"/>
    </row>
    <row r="1661" spans="19:27" ht="12.75" x14ac:dyDescent="0.2">
      <c r="S1661" s="19"/>
      <c r="Z1661" s="17"/>
      <c r="AA1661" s="17"/>
    </row>
    <row r="1662" spans="19:27" ht="12.75" x14ac:dyDescent="0.2">
      <c r="S1662" s="19"/>
      <c r="Z1662" s="17"/>
      <c r="AA1662" s="17"/>
    </row>
    <row r="1663" spans="19:27" ht="12.75" x14ac:dyDescent="0.2">
      <c r="S1663" s="19"/>
      <c r="Z1663" s="17"/>
      <c r="AA1663" s="17"/>
    </row>
    <row r="1664" spans="19:27" ht="12.75" x14ac:dyDescent="0.2">
      <c r="S1664" s="19"/>
      <c r="Z1664" s="17"/>
      <c r="AA1664" s="17"/>
    </row>
    <row r="1665" spans="19:27" ht="12.75" x14ac:dyDescent="0.2">
      <c r="S1665" s="19"/>
      <c r="Z1665" s="17"/>
      <c r="AA1665" s="17"/>
    </row>
    <row r="1666" spans="19:27" ht="12.75" x14ac:dyDescent="0.2">
      <c r="S1666" s="19"/>
      <c r="Z1666" s="17"/>
      <c r="AA1666" s="17"/>
    </row>
    <row r="1667" spans="19:27" ht="12.75" x14ac:dyDescent="0.2">
      <c r="S1667" s="19"/>
      <c r="Z1667" s="17"/>
      <c r="AA1667" s="17"/>
    </row>
    <row r="1668" spans="19:27" ht="12.75" x14ac:dyDescent="0.2">
      <c r="S1668" s="19"/>
      <c r="Z1668" s="17"/>
      <c r="AA1668" s="17"/>
    </row>
    <row r="1669" spans="19:27" ht="12.75" x14ac:dyDescent="0.2">
      <c r="S1669" s="19"/>
      <c r="Z1669" s="17"/>
      <c r="AA1669" s="17"/>
    </row>
    <row r="1670" spans="19:27" ht="12.75" x14ac:dyDescent="0.2">
      <c r="S1670" s="19"/>
      <c r="Z1670" s="17"/>
      <c r="AA1670" s="17"/>
    </row>
    <row r="1671" spans="19:27" ht="12.75" x14ac:dyDescent="0.2">
      <c r="S1671" s="19"/>
      <c r="Z1671" s="17"/>
      <c r="AA1671" s="17"/>
    </row>
    <row r="1672" spans="19:27" ht="12.75" x14ac:dyDescent="0.2">
      <c r="S1672" s="19"/>
      <c r="Z1672" s="17"/>
      <c r="AA1672" s="17"/>
    </row>
    <row r="1673" spans="19:27" ht="12.75" x14ac:dyDescent="0.2">
      <c r="S1673" s="19"/>
      <c r="Z1673" s="17"/>
      <c r="AA1673" s="17"/>
    </row>
    <row r="1674" spans="19:27" ht="12.75" x14ac:dyDescent="0.2">
      <c r="S1674" s="19"/>
      <c r="Z1674" s="17"/>
      <c r="AA1674" s="17"/>
    </row>
    <row r="1675" spans="19:27" ht="12.75" x14ac:dyDescent="0.2">
      <c r="S1675" s="19"/>
      <c r="Z1675" s="17"/>
      <c r="AA1675" s="17"/>
    </row>
    <row r="1676" spans="19:27" ht="12.75" x14ac:dyDescent="0.2">
      <c r="S1676" s="19"/>
      <c r="Z1676" s="17"/>
      <c r="AA1676" s="17"/>
    </row>
    <row r="1677" spans="19:27" ht="12.75" x14ac:dyDescent="0.2">
      <c r="S1677" s="19"/>
      <c r="Z1677" s="17"/>
      <c r="AA1677" s="17"/>
    </row>
    <row r="1678" spans="19:27" ht="12.75" x14ac:dyDescent="0.2">
      <c r="S1678" s="19"/>
      <c r="Z1678" s="17"/>
      <c r="AA1678" s="17"/>
    </row>
    <row r="1679" spans="19:27" ht="12.75" x14ac:dyDescent="0.2">
      <c r="S1679" s="19"/>
      <c r="Z1679" s="17"/>
      <c r="AA1679" s="17"/>
    </row>
    <row r="1680" spans="19:27" ht="12.75" x14ac:dyDescent="0.2">
      <c r="S1680" s="19"/>
      <c r="Z1680" s="17"/>
      <c r="AA1680" s="17"/>
    </row>
    <row r="1681" spans="19:27" ht="12.75" x14ac:dyDescent="0.2">
      <c r="S1681" s="19"/>
      <c r="Z1681" s="17"/>
      <c r="AA1681" s="17"/>
    </row>
    <row r="1682" spans="19:27" ht="12.75" x14ac:dyDescent="0.2">
      <c r="S1682" s="19"/>
      <c r="Z1682" s="17"/>
      <c r="AA1682" s="17"/>
    </row>
    <row r="1683" spans="19:27" ht="12.75" x14ac:dyDescent="0.2">
      <c r="S1683" s="19"/>
      <c r="Z1683" s="17"/>
      <c r="AA1683" s="17"/>
    </row>
    <row r="1684" spans="19:27" ht="12.75" x14ac:dyDescent="0.2">
      <c r="S1684" s="19"/>
      <c r="Z1684" s="17"/>
      <c r="AA1684" s="17"/>
    </row>
    <row r="1685" spans="19:27" ht="12.75" x14ac:dyDescent="0.2">
      <c r="S1685" s="19"/>
      <c r="Z1685" s="17"/>
      <c r="AA1685" s="17"/>
    </row>
    <row r="1686" spans="19:27" ht="12.75" x14ac:dyDescent="0.2">
      <c r="S1686" s="19"/>
      <c r="Z1686" s="17"/>
      <c r="AA1686" s="17"/>
    </row>
    <row r="1687" spans="19:27" ht="12.75" x14ac:dyDescent="0.2">
      <c r="S1687" s="19"/>
      <c r="Z1687" s="17"/>
      <c r="AA1687" s="17"/>
    </row>
    <row r="1688" spans="19:27" ht="12.75" x14ac:dyDescent="0.2">
      <c r="S1688" s="19"/>
      <c r="Z1688" s="17"/>
      <c r="AA1688" s="17"/>
    </row>
    <row r="1689" spans="19:27" ht="12.75" x14ac:dyDescent="0.2">
      <c r="S1689" s="19"/>
      <c r="Z1689" s="17"/>
      <c r="AA1689" s="17"/>
    </row>
    <row r="1690" spans="19:27" ht="12.75" x14ac:dyDescent="0.2">
      <c r="S1690" s="19"/>
      <c r="Z1690" s="17"/>
      <c r="AA1690" s="17"/>
    </row>
    <row r="1691" spans="19:27" ht="12.75" x14ac:dyDescent="0.2">
      <c r="S1691" s="19"/>
      <c r="Z1691" s="17"/>
      <c r="AA1691" s="17"/>
    </row>
    <row r="1692" spans="19:27" ht="12.75" x14ac:dyDescent="0.2">
      <c r="S1692" s="19"/>
      <c r="Z1692" s="17"/>
      <c r="AA1692" s="17"/>
    </row>
    <row r="1693" spans="19:27" ht="12.75" x14ac:dyDescent="0.2">
      <c r="S1693" s="19"/>
      <c r="Z1693" s="17"/>
      <c r="AA1693" s="17"/>
    </row>
    <row r="1694" spans="19:27" ht="12.75" x14ac:dyDescent="0.2">
      <c r="S1694" s="19"/>
      <c r="Z1694" s="17"/>
      <c r="AA1694" s="17"/>
    </row>
    <row r="1695" spans="19:27" ht="12.75" x14ac:dyDescent="0.2">
      <c r="S1695" s="19"/>
      <c r="Z1695" s="17"/>
      <c r="AA1695" s="17"/>
    </row>
    <row r="1696" spans="19:27" ht="12.75" x14ac:dyDescent="0.2">
      <c r="S1696" s="19"/>
      <c r="Z1696" s="17"/>
      <c r="AA1696" s="17"/>
    </row>
    <row r="1697" spans="19:27" ht="12.75" x14ac:dyDescent="0.2">
      <c r="S1697" s="19"/>
      <c r="Z1697" s="17"/>
      <c r="AA1697" s="17"/>
    </row>
    <row r="1698" spans="19:27" ht="12.75" x14ac:dyDescent="0.2">
      <c r="S1698" s="19"/>
      <c r="Z1698" s="17"/>
      <c r="AA1698" s="17"/>
    </row>
    <row r="1699" spans="19:27" ht="12.75" x14ac:dyDescent="0.2">
      <c r="S1699" s="19"/>
      <c r="Z1699" s="17"/>
      <c r="AA1699" s="17"/>
    </row>
    <row r="1700" spans="19:27" ht="12.75" x14ac:dyDescent="0.2">
      <c r="S1700" s="19"/>
      <c r="Z1700" s="17"/>
      <c r="AA1700" s="17"/>
    </row>
    <row r="1701" spans="19:27" ht="12.75" x14ac:dyDescent="0.2">
      <c r="S1701" s="19"/>
      <c r="Z1701" s="17"/>
      <c r="AA1701" s="17"/>
    </row>
    <row r="1702" spans="19:27" ht="12.75" x14ac:dyDescent="0.2">
      <c r="S1702" s="19"/>
      <c r="Z1702" s="17"/>
      <c r="AA1702" s="17"/>
    </row>
    <row r="1703" spans="19:27" ht="12.75" x14ac:dyDescent="0.2">
      <c r="S1703" s="19"/>
      <c r="Z1703" s="17"/>
      <c r="AA1703" s="17"/>
    </row>
    <row r="1704" spans="19:27" ht="12.75" x14ac:dyDescent="0.2">
      <c r="S1704" s="19"/>
      <c r="Z1704" s="17"/>
      <c r="AA1704" s="17"/>
    </row>
    <row r="1705" spans="19:27" ht="12.75" x14ac:dyDescent="0.2">
      <c r="S1705" s="19"/>
      <c r="Z1705" s="17"/>
      <c r="AA1705" s="17"/>
    </row>
    <row r="1706" spans="19:27" ht="12.75" x14ac:dyDescent="0.2">
      <c r="S1706" s="19"/>
      <c r="Z1706" s="17"/>
      <c r="AA1706" s="17"/>
    </row>
    <row r="1707" spans="19:27" ht="12.75" x14ac:dyDescent="0.2">
      <c r="S1707" s="19"/>
      <c r="Z1707" s="17"/>
      <c r="AA1707" s="17"/>
    </row>
    <row r="1708" spans="19:27" ht="12.75" x14ac:dyDescent="0.2">
      <c r="S1708" s="19"/>
      <c r="Z1708" s="17"/>
      <c r="AA1708" s="17"/>
    </row>
    <row r="1709" spans="19:27" ht="12.75" x14ac:dyDescent="0.2">
      <c r="S1709" s="19"/>
      <c r="Z1709" s="17"/>
      <c r="AA1709" s="17"/>
    </row>
    <row r="1710" spans="19:27" ht="12.75" x14ac:dyDescent="0.2">
      <c r="S1710" s="19"/>
      <c r="Z1710" s="17"/>
      <c r="AA1710" s="17"/>
    </row>
    <row r="1711" spans="19:27" ht="12.75" x14ac:dyDescent="0.2">
      <c r="S1711" s="19"/>
      <c r="Z1711" s="17"/>
      <c r="AA1711" s="17"/>
    </row>
    <row r="1712" spans="19:27" ht="12.75" x14ac:dyDescent="0.2">
      <c r="S1712" s="19"/>
      <c r="Z1712" s="17"/>
      <c r="AA1712" s="17"/>
    </row>
    <row r="1713" spans="19:27" ht="12.75" x14ac:dyDescent="0.2">
      <c r="S1713" s="19"/>
      <c r="Z1713" s="17"/>
      <c r="AA1713" s="17"/>
    </row>
    <row r="1714" spans="19:27" ht="12.75" x14ac:dyDescent="0.2">
      <c r="S1714" s="19"/>
      <c r="Z1714" s="17"/>
      <c r="AA1714" s="17"/>
    </row>
    <row r="1715" spans="19:27" ht="12.75" x14ac:dyDescent="0.2">
      <c r="S1715" s="19"/>
      <c r="Z1715" s="17"/>
      <c r="AA1715" s="17"/>
    </row>
    <row r="1716" spans="19:27" ht="12.75" x14ac:dyDescent="0.2">
      <c r="S1716" s="19"/>
      <c r="Z1716" s="17"/>
      <c r="AA1716" s="17"/>
    </row>
    <row r="1717" spans="19:27" ht="12.75" x14ac:dyDescent="0.2">
      <c r="S1717" s="19"/>
      <c r="Z1717" s="17"/>
      <c r="AA1717" s="17"/>
    </row>
    <row r="1718" spans="19:27" ht="12.75" x14ac:dyDescent="0.2">
      <c r="S1718" s="19"/>
      <c r="Z1718" s="17"/>
      <c r="AA1718" s="17"/>
    </row>
    <row r="1719" spans="19:27" ht="12.75" x14ac:dyDescent="0.2">
      <c r="S1719" s="19"/>
      <c r="Z1719" s="17"/>
      <c r="AA1719" s="17"/>
    </row>
    <row r="1720" spans="19:27" ht="12.75" x14ac:dyDescent="0.2">
      <c r="S1720" s="19"/>
      <c r="Z1720" s="17"/>
      <c r="AA1720" s="17"/>
    </row>
    <row r="1721" spans="19:27" ht="12.75" x14ac:dyDescent="0.2">
      <c r="S1721" s="19"/>
      <c r="Z1721" s="17"/>
      <c r="AA1721" s="17"/>
    </row>
    <row r="1722" spans="19:27" ht="12.75" x14ac:dyDescent="0.2">
      <c r="S1722" s="19"/>
      <c r="Z1722" s="17"/>
      <c r="AA1722" s="17"/>
    </row>
    <row r="1723" spans="19:27" ht="12.75" x14ac:dyDescent="0.2">
      <c r="S1723" s="19"/>
      <c r="Z1723" s="17"/>
      <c r="AA1723" s="17"/>
    </row>
    <row r="1724" spans="19:27" ht="12.75" x14ac:dyDescent="0.2">
      <c r="S1724" s="19"/>
      <c r="Z1724" s="17"/>
      <c r="AA1724" s="17"/>
    </row>
    <row r="1725" spans="19:27" ht="12.75" x14ac:dyDescent="0.2">
      <c r="S1725" s="19"/>
      <c r="Z1725" s="17"/>
      <c r="AA1725" s="17"/>
    </row>
    <row r="1726" spans="19:27" ht="12.75" x14ac:dyDescent="0.2">
      <c r="S1726" s="19"/>
      <c r="Z1726" s="17"/>
      <c r="AA1726" s="17"/>
    </row>
    <row r="1727" spans="19:27" ht="12.75" x14ac:dyDescent="0.2">
      <c r="S1727" s="19"/>
      <c r="Z1727" s="17"/>
      <c r="AA1727" s="17"/>
    </row>
    <row r="1728" spans="19:27" ht="12.75" x14ac:dyDescent="0.2">
      <c r="S1728" s="19"/>
      <c r="Z1728" s="17"/>
      <c r="AA1728" s="17"/>
    </row>
    <row r="1729" spans="19:27" ht="12.75" x14ac:dyDescent="0.2">
      <c r="S1729" s="19"/>
      <c r="Z1729" s="17"/>
      <c r="AA1729" s="17"/>
    </row>
    <row r="1730" spans="19:27" ht="12.75" x14ac:dyDescent="0.2">
      <c r="S1730" s="19"/>
      <c r="Z1730" s="17"/>
      <c r="AA1730" s="17"/>
    </row>
    <row r="1731" spans="19:27" ht="12.75" x14ac:dyDescent="0.2">
      <c r="S1731" s="19"/>
      <c r="Z1731" s="17"/>
      <c r="AA1731" s="17"/>
    </row>
    <row r="1732" spans="19:27" ht="12.75" x14ac:dyDescent="0.2">
      <c r="S1732" s="19"/>
      <c r="Z1732" s="17"/>
      <c r="AA1732" s="17"/>
    </row>
    <row r="1733" spans="19:27" ht="12.75" x14ac:dyDescent="0.2">
      <c r="S1733" s="19"/>
      <c r="Z1733" s="17"/>
      <c r="AA1733" s="17"/>
    </row>
    <row r="1734" spans="19:27" ht="12.75" x14ac:dyDescent="0.2">
      <c r="S1734" s="19"/>
      <c r="Z1734" s="17"/>
      <c r="AA1734" s="17"/>
    </row>
    <row r="1735" spans="19:27" ht="12.75" x14ac:dyDescent="0.2">
      <c r="S1735" s="19"/>
      <c r="Z1735" s="17"/>
      <c r="AA1735" s="17"/>
    </row>
    <row r="1736" spans="19:27" ht="12.75" x14ac:dyDescent="0.2">
      <c r="S1736" s="19"/>
      <c r="Z1736" s="17"/>
      <c r="AA1736" s="17"/>
    </row>
    <row r="1737" spans="19:27" ht="12.75" x14ac:dyDescent="0.2">
      <c r="S1737" s="19"/>
      <c r="Z1737" s="17"/>
      <c r="AA1737" s="17"/>
    </row>
    <row r="1738" spans="19:27" ht="12.75" x14ac:dyDescent="0.2">
      <c r="S1738" s="19"/>
      <c r="Z1738" s="17"/>
      <c r="AA1738" s="17"/>
    </row>
    <row r="1739" spans="19:27" ht="12.75" x14ac:dyDescent="0.2">
      <c r="S1739" s="19"/>
      <c r="Z1739" s="17"/>
      <c r="AA1739" s="17"/>
    </row>
    <row r="1740" spans="19:27" ht="12.75" x14ac:dyDescent="0.2">
      <c r="S1740" s="19"/>
      <c r="Z1740" s="17"/>
      <c r="AA1740" s="17"/>
    </row>
    <row r="1741" spans="19:27" ht="12.75" x14ac:dyDescent="0.2">
      <c r="S1741" s="19"/>
      <c r="Z1741" s="17"/>
      <c r="AA1741" s="17"/>
    </row>
    <row r="1742" spans="19:27" ht="12.75" x14ac:dyDescent="0.2">
      <c r="S1742" s="19"/>
      <c r="Z1742" s="17"/>
      <c r="AA1742" s="17"/>
    </row>
    <row r="1743" spans="19:27" ht="12.75" x14ac:dyDescent="0.2">
      <c r="S1743" s="19"/>
      <c r="Z1743" s="17"/>
      <c r="AA1743" s="17"/>
    </row>
    <row r="1744" spans="19:27" ht="12.75" x14ac:dyDescent="0.2">
      <c r="S1744" s="19"/>
      <c r="Z1744" s="17"/>
      <c r="AA1744" s="17"/>
    </row>
    <row r="1745" spans="19:27" ht="12.75" x14ac:dyDescent="0.2">
      <c r="S1745" s="19"/>
      <c r="Z1745" s="17"/>
      <c r="AA1745" s="17"/>
    </row>
    <row r="1746" spans="19:27" ht="12.75" x14ac:dyDescent="0.2">
      <c r="S1746" s="19"/>
      <c r="Z1746" s="17"/>
      <c r="AA1746" s="17"/>
    </row>
    <row r="1747" spans="19:27" ht="12.75" x14ac:dyDescent="0.2">
      <c r="S1747" s="19"/>
      <c r="Z1747" s="17"/>
      <c r="AA1747" s="17"/>
    </row>
    <row r="1748" spans="19:27" ht="12.75" x14ac:dyDescent="0.2">
      <c r="S1748" s="19"/>
      <c r="Z1748" s="17"/>
      <c r="AA1748" s="17"/>
    </row>
    <row r="1749" spans="19:27" ht="12.75" x14ac:dyDescent="0.2">
      <c r="S1749" s="19"/>
      <c r="Z1749" s="17"/>
      <c r="AA1749" s="17"/>
    </row>
    <row r="1750" spans="19:27" ht="12.75" x14ac:dyDescent="0.2">
      <c r="S1750" s="19"/>
      <c r="Z1750" s="17"/>
      <c r="AA1750" s="17"/>
    </row>
    <row r="1751" spans="19:27" ht="12.75" x14ac:dyDescent="0.2">
      <c r="S1751" s="19"/>
      <c r="Z1751" s="17"/>
      <c r="AA1751" s="17"/>
    </row>
    <row r="1752" spans="19:27" ht="12.75" x14ac:dyDescent="0.2">
      <c r="S1752" s="19"/>
      <c r="Z1752" s="17"/>
      <c r="AA1752" s="17"/>
    </row>
    <row r="1753" spans="19:27" ht="12.75" x14ac:dyDescent="0.2">
      <c r="S1753" s="19"/>
      <c r="Z1753" s="17"/>
      <c r="AA1753" s="17"/>
    </row>
    <row r="1754" spans="19:27" ht="12.75" x14ac:dyDescent="0.2">
      <c r="S1754" s="19"/>
      <c r="Z1754" s="17"/>
      <c r="AA1754" s="17"/>
    </row>
    <row r="1755" spans="19:27" ht="12.75" x14ac:dyDescent="0.2">
      <c r="S1755" s="19"/>
      <c r="Z1755" s="17"/>
      <c r="AA1755" s="17"/>
    </row>
    <row r="1756" spans="19:27" ht="12.75" x14ac:dyDescent="0.2">
      <c r="S1756" s="19"/>
      <c r="Z1756" s="17"/>
      <c r="AA1756" s="17"/>
    </row>
    <row r="1757" spans="19:27" ht="12.75" x14ac:dyDescent="0.2">
      <c r="S1757" s="19"/>
      <c r="Z1757" s="17"/>
      <c r="AA1757" s="17"/>
    </row>
    <row r="1758" spans="19:27" ht="12.75" x14ac:dyDescent="0.2">
      <c r="S1758" s="19"/>
      <c r="Z1758" s="17"/>
      <c r="AA1758" s="17"/>
    </row>
    <row r="1759" spans="19:27" ht="12.75" x14ac:dyDescent="0.2">
      <c r="S1759" s="19"/>
      <c r="Z1759" s="17"/>
      <c r="AA1759" s="17"/>
    </row>
    <row r="1760" spans="19:27" ht="12.75" x14ac:dyDescent="0.2">
      <c r="S1760" s="19"/>
      <c r="Z1760" s="17"/>
      <c r="AA1760" s="17"/>
    </row>
    <row r="1761" spans="19:27" ht="12.75" x14ac:dyDescent="0.2">
      <c r="S1761" s="19"/>
      <c r="Z1761" s="17"/>
      <c r="AA1761" s="17"/>
    </row>
    <row r="1762" spans="19:27" ht="12.75" x14ac:dyDescent="0.2">
      <c r="S1762" s="19"/>
      <c r="Z1762" s="17"/>
      <c r="AA1762" s="17"/>
    </row>
    <row r="1763" spans="19:27" ht="12.75" x14ac:dyDescent="0.2">
      <c r="S1763" s="19"/>
      <c r="Z1763" s="17"/>
      <c r="AA1763" s="17"/>
    </row>
    <row r="1764" spans="19:27" ht="12.75" x14ac:dyDescent="0.2">
      <c r="S1764" s="19"/>
      <c r="Z1764" s="17"/>
      <c r="AA1764" s="17"/>
    </row>
    <row r="1765" spans="19:27" ht="12.75" x14ac:dyDescent="0.2">
      <c r="S1765" s="19"/>
      <c r="Z1765" s="17"/>
      <c r="AA1765" s="17"/>
    </row>
    <row r="1766" spans="19:27" ht="12.75" x14ac:dyDescent="0.2">
      <c r="S1766" s="19"/>
      <c r="Z1766" s="17"/>
      <c r="AA1766" s="17"/>
    </row>
    <row r="1767" spans="19:27" ht="12.75" x14ac:dyDescent="0.2">
      <c r="S1767" s="19"/>
      <c r="Z1767" s="17"/>
      <c r="AA1767" s="17"/>
    </row>
    <row r="1768" spans="19:27" ht="12.75" x14ac:dyDescent="0.2">
      <c r="S1768" s="19"/>
      <c r="Z1768" s="17"/>
      <c r="AA1768" s="17"/>
    </row>
    <row r="1769" spans="19:27" ht="12.75" x14ac:dyDescent="0.2">
      <c r="S1769" s="19"/>
      <c r="Z1769" s="17"/>
      <c r="AA1769" s="17"/>
    </row>
    <row r="1770" spans="19:27" ht="12.75" x14ac:dyDescent="0.2">
      <c r="S1770" s="19"/>
      <c r="Z1770" s="17"/>
      <c r="AA1770" s="17"/>
    </row>
    <row r="1771" spans="19:27" ht="12.75" x14ac:dyDescent="0.2">
      <c r="S1771" s="19"/>
      <c r="Z1771" s="17"/>
      <c r="AA1771" s="17"/>
    </row>
    <row r="1772" spans="19:27" ht="12.75" x14ac:dyDescent="0.2">
      <c r="S1772" s="19"/>
      <c r="Z1772" s="17"/>
      <c r="AA1772" s="17"/>
    </row>
    <row r="1773" spans="19:27" ht="12.75" x14ac:dyDescent="0.2">
      <c r="S1773" s="19"/>
      <c r="Z1773" s="17"/>
      <c r="AA1773" s="17"/>
    </row>
    <row r="1774" spans="19:27" ht="12.75" x14ac:dyDescent="0.2">
      <c r="S1774" s="19"/>
      <c r="Z1774" s="17"/>
      <c r="AA1774" s="17"/>
    </row>
    <row r="1775" spans="19:27" ht="12.75" x14ac:dyDescent="0.2">
      <c r="S1775" s="19"/>
      <c r="Z1775" s="17"/>
      <c r="AA1775" s="17"/>
    </row>
    <row r="1776" spans="19:27" ht="12.75" x14ac:dyDescent="0.2">
      <c r="S1776" s="19"/>
      <c r="Z1776" s="17"/>
      <c r="AA1776" s="17"/>
    </row>
    <row r="1777" spans="19:27" ht="12.75" x14ac:dyDescent="0.2">
      <c r="S1777" s="19"/>
      <c r="Z1777" s="17"/>
      <c r="AA1777" s="17"/>
    </row>
    <row r="1778" spans="19:27" ht="12.75" x14ac:dyDescent="0.2">
      <c r="S1778" s="19"/>
      <c r="Z1778" s="17"/>
      <c r="AA1778" s="17"/>
    </row>
    <row r="1779" spans="19:27" ht="12.75" x14ac:dyDescent="0.2">
      <c r="S1779" s="19"/>
      <c r="Z1779" s="17"/>
      <c r="AA1779" s="17"/>
    </row>
    <row r="1780" spans="19:27" ht="12.75" x14ac:dyDescent="0.2">
      <c r="S1780" s="19"/>
      <c r="Z1780" s="17"/>
      <c r="AA1780" s="17"/>
    </row>
    <row r="1781" spans="19:27" ht="12.75" x14ac:dyDescent="0.2">
      <c r="S1781" s="19"/>
      <c r="Z1781" s="17"/>
      <c r="AA1781" s="17"/>
    </row>
    <row r="1782" spans="19:27" ht="12.75" x14ac:dyDescent="0.2">
      <c r="S1782" s="19"/>
      <c r="Z1782" s="17"/>
      <c r="AA1782" s="17"/>
    </row>
    <row r="1783" spans="19:27" ht="12.75" x14ac:dyDescent="0.2">
      <c r="S1783" s="19"/>
      <c r="Z1783" s="17"/>
      <c r="AA1783" s="17"/>
    </row>
    <row r="1784" spans="19:27" ht="12.75" x14ac:dyDescent="0.2">
      <c r="S1784" s="19"/>
      <c r="Z1784" s="17"/>
      <c r="AA1784" s="17"/>
    </row>
    <row r="1785" spans="19:27" ht="12.75" x14ac:dyDescent="0.2">
      <c r="S1785" s="19"/>
      <c r="Z1785" s="17"/>
      <c r="AA1785" s="17"/>
    </row>
    <row r="1786" spans="19:27" ht="12.75" x14ac:dyDescent="0.2">
      <c r="S1786" s="19"/>
      <c r="Z1786" s="17"/>
      <c r="AA1786" s="17"/>
    </row>
    <row r="1787" spans="19:27" ht="12.75" x14ac:dyDescent="0.2">
      <c r="S1787" s="19"/>
      <c r="Z1787" s="17"/>
      <c r="AA1787" s="17"/>
    </row>
    <row r="1788" spans="19:27" ht="12.75" x14ac:dyDescent="0.2">
      <c r="S1788" s="19"/>
      <c r="Z1788" s="17"/>
      <c r="AA1788" s="17"/>
    </row>
    <row r="1789" spans="19:27" ht="12.75" x14ac:dyDescent="0.2">
      <c r="S1789" s="19"/>
      <c r="Z1789" s="17"/>
      <c r="AA1789" s="17"/>
    </row>
    <row r="1790" spans="19:27" ht="12.75" x14ac:dyDescent="0.2">
      <c r="S1790" s="19"/>
      <c r="Z1790" s="17"/>
      <c r="AA1790" s="17"/>
    </row>
    <row r="1791" spans="19:27" ht="12.75" x14ac:dyDescent="0.2">
      <c r="S1791" s="19"/>
      <c r="Z1791" s="17"/>
      <c r="AA1791" s="17"/>
    </row>
    <row r="1792" spans="19:27" ht="12.75" x14ac:dyDescent="0.2">
      <c r="S1792" s="19"/>
      <c r="Z1792" s="17"/>
      <c r="AA1792" s="17"/>
    </row>
    <row r="1793" spans="19:27" ht="12.75" x14ac:dyDescent="0.2">
      <c r="S1793" s="19"/>
      <c r="Z1793" s="17"/>
      <c r="AA1793" s="17"/>
    </row>
    <row r="1794" spans="19:27" ht="12.75" x14ac:dyDescent="0.2">
      <c r="S1794" s="19"/>
      <c r="Z1794" s="17"/>
      <c r="AA1794" s="17"/>
    </row>
    <row r="1795" spans="19:27" ht="12.75" x14ac:dyDescent="0.2">
      <c r="S1795" s="19"/>
      <c r="Z1795" s="17"/>
      <c r="AA1795" s="17"/>
    </row>
    <row r="1796" spans="19:27" ht="12.75" x14ac:dyDescent="0.2">
      <c r="S1796" s="19"/>
      <c r="Z1796" s="17"/>
      <c r="AA1796" s="17"/>
    </row>
    <row r="1797" spans="19:27" ht="12.75" x14ac:dyDescent="0.2">
      <c r="S1797" s="19"/>
      <c r="Z1797" s="17"/>
      <c r="AA1797" s="17"/>
    </row>
    <row r="1798" spans="19:27" ht="12.75" x14ac:dyDescent="0.2">
      <c r="S1798" s="19"/>
      <c r="Z1798" s="17"/>
      <c r="AA1798" s="17"/>
    </row>
    <row r="1799" spans="19:27" ht="12.75" x14ac:dyDescent="0.2">
      <c r="S1799" s="19"/>
      <c r="Z1799" s="17"/>
      <c r="AA1799" s="17"/>
    </row>
    <row r="1800" spans="19:27" ht="12.75" x14ac:dyDescent="0.2">
      <c r="S1800" s="19"/>
      <c r="Z1800" s="17"/>
      <c r="AA1800" s="17"/>
    </row>
    <row r="1801" spans="19:27" ht="12.75" x14ac:dyDescent="0.2">
      <c r="S1801" s="19"/>
      <c r="Z1801" s="17"/>
      <c r="AA1801" s="17"/>
    </row>
    <row r="1802" spans="19:27" ht="12.75" x14ac:dyDescent="0.2">
      <c r="S1802" s="19"/>
      <c r="Z1802" s="17"/>
      <c r="AA1802" s="17"/>
    </row>
    <row r="1803" spans="19:27" ht="12.75" x14ac:dyDescent="0.2">
      <c r="S1803" s="19"/>
      <c r="Z1803" s="17"/>
      <c r="AA1803" s="17"/>
    </row>
    <row r="1804" spans="19:27" ht="12.75" x14ac:dyDescent="0.2">
      <c r="S1804" s="19"/>
      <c r="Z1804" s="17"/>
      <c r="AA1804" s="17"/>
    </row>
    <row r="1805" spans="19:27" ht="12.75" x14ac:dyDescent="0.2">
      <c r="S1805" s="19"/>
      <c r="Z1805" s="17"/>
      <c r="AA1805" s="17"/>
    </row>
    <row r="1806" spans="19:27" ht="12.75" x14ac:dyDescent="0.2">
      <c r="S1806" s="19"/>
      <c r="Z1806" s="17"/>
      <c r="AA1806" s="17"/>
    </row>
    <row r="1807" spans="19:27" ht="12.75" x14ac:dyDescent="0.2">
      <c r="S1807" s="19"/>
      <c r="Z1807" s="17"/>
      <c r="AA1807" s="17"/>
    </row>
    <row r="1808" spans="19:27" ht="12.75" x14ac:dyDescent="0.2">
      <c r="S1808" s="19"/>
      <c r="Z1808" s="17"/>
      <c r="AA1808" s="17"/>
    </row>
    <row r="1809" spans="19:27" ht="12.75" x14ac:dyDescent="0.2">
      <c r="S1809" s="19"/>
      <c r="Z1809" s="17"/>
      <c r="AA1809" s="17"/>
    </row>
    <row r="1810" spans="19:27" ht="12.75" x14ac:dyDescent="0.2">
      <c r="S1810" s="19"/>
      <c r="Z1810" s="17"/>
      <c r="AA1810" s="17"/>
    </row>
    <row r="1811" spans="19:27" ht="12.75" x14ac:dyDescent="0.2">
      <c r="S1811" s="19"/>
      <c r="Z1811" s="17"/>
      <c r="AA1811" s="17"/>
    </row>
    <row r="1812" spans="19:27" ht="12.75" x14ac:dyDescent="0.2">
      <c r="S1812" s="19"/>
      <c r="Z1812" s="17"/>
      <c r="AA1812" s="17"/>
    </row>
    <row r="1813" spans="19:27" ht="12.75" x14ac:dyDescent="0.2">
      <c r="S1813" s="19"/>
      <c r="Z1813" s="17"/>
      <c r="AA1813" s="17"/>
    </row>
    <row r="1814" spans="19:27" ht="12.75" x14ac:dyDescent="0.2">
      <c r="S1814" s="19"/>
      <c r="Z1814" s="17"/>
      <c r="AA1814" s="17"/>
    </row>
    <row r="1815" spans="19:27" ht="12.75" x14ac:dyDescent="0.2">
      <c r="S1815" s="19"/>
      <c r="Z1815" s="17"/>
      <c r="AA1815" s="17"/>
    </row>
    <row r="1816" spans="19:27" ht="12.75" x14ac:dyDescent="0.2">
      <c r="S1816" s="19"/>
      <c r="Z1816" s="17"/>
      <c r="AA1816" s="17"/>
    </row>
    <row r="1817" spans="19:27" ht="12.75" x14ac:dyDescent="0.2">
      <c r="S1817" s="19"/>
      <c r="Z1817" s="17"/>
      <c r="AA1817" s="17"/>
    </row>
    <row r="1818" spans="19:27" ht="12.75" x14ac:dyDescent="0.2">
      <c r="S1818" s="19"/>
      <c r="Z1818" s="17"/>
      <c r="AA1818" s="17"/>
    </row>
    <row r="1819" spans="19:27" ht="12.75" x14ac:dyDescent="0.2">
      <c r="S1819" s="19"/>
      <c r="Z1819" s="17"/>
      <c r="AA1819" s="17"/>
    </row>
    <row r="1820" spans="19:27" ht="12.75" x14ac:dyDescent="0.2">
      <c r="S1820" s="19"/>
      <c r="Z1820" s="17"/>
      <c r="AA1820" s="17"/>
    </row>
    <row r="1821" spans="19:27" ht="12.75" x14ac:dyDescent="0.2">
      <c r="S1821" s="19"/>
      <c r="Z1821" s="17"/>
      <c r="AA1821" s="17"/>
    </row>
    <row r="1822" spans="19:27" ht="12.75" x14ac:dyDescent="0.2">
      <c r="S1822" s="19"/>
      <c r="Z1822" s="17"/>
      <c r="AA1822" s="17"/>
    </row>
    <row r="1823" spans="19:27" ht="12.75" x14ac:dyDescent="0.2">
      <c r="S1823" s="19"/>
      <c r="Z1823" s="17"/>
      <c r="AA1823" s="17"/>
    </row>
    <row r="1824" spans="19:27" ht="12.75" x14ac:dyDescent="0.2">
      <c r="S1824" s="19"/>
      <c r="Z1824" s="17"/>
      <c r="AA1824" s="17"/>
    </row>
    <row r="1825" spans="19:27" ht="12.75" x14ac:dyDescent="0.2">
      <c r="S1825" s="19"/>
      <c r="Z1825" s="17"/>
      <c r="AA1825" s="17"/>
    </row>
    <row r="1826" spans="19:27" ht="12.75" x14ac:dyDescent="0.2">
      <c r="S1826" s="19"/>
      <c r="Z1826" s="17"/>
      <c r="AA1826" s="17"/>
    </row>
    <row r="1827" spans="19:27" ht="12.75" x14ac:dyDescent="0.2">
      <c r="S1827" s="19"/>
      <c r="Z1827" s="17"/>
      <c r="AA1827" s="17"/>
    </row>
    <row r="1828" spans="19:27" ht="12.75" x14ac:dyDescent="0.2">
      <c r="S1828" s="19"/>
      <c r="Z1828" s="17"/>
      <c r="AA1828" s="17"/>
    </row>
    <row r="1829" spans="19:27" ht="12.75" x14ac:dyDescent="0.2">
      <c r="S1829" s="19"/>
      <c r="Z1829" s="17"/>
      <c r="AA1829" s="17"/>
    </row>
    <row r="1830" spans="19:27" ht="12.75" x14ac:dyDescent="0.2">
      <c r="S1830" s="19"/>
      <c r="Z1830" s="17"/>
      <c r="AA1830" s="17"/>
    </row>
    <row r="1831" spans="19:27" ht="12.75" x14ac:dyDescent="0.2">
      <c r="S1831" s="19"/>
      <c r="Z1831" s="17"/>
      <c r="AA1831" s="17"/>
    </row>
    <row r="1832" spans="19:27" ht="12.75" x14ac:dyDescent="0.2">
      <c r="S1832" s="19"/>
      <c r="Z1832" s="17"/>
      <c r="AA1832" s="17"/>
    </row>
    <row r="1833" spans="19:27" ht="12.75" x14ac:dyDescent="0.2">
      <c r="S1833" s="19"/>
      <c r="Z1833" s="17"/>
      <c r="AA1833" s="17"/>
    </row>
    <row r="1834" spans="19:27" ht="12.75" x14ac:dyDescent="0.2">
      <c r="S1834" s="19"/>
      <c r="Z1834" s="17"/>
      <c r="AA1834" s="17"/>
    </row>
    <row r="1835" spans="19:27" ht="12.75" x14ac:dyDescent="0.2">
      <c r="S1835" s="19"/>
      <c r="Z1835" s="17"/>
      <c r="AA1835" s="17"/>
    </row>
    <row r="1836" spans="19:27" ht="12.75" x14ac:dyDescent="0.2">
      <c r="S1836" s="19"/>
      <c r="Z1836" s="17"/>
      <c r="AA1836" s="17"/>
    </row>
    <row r="1837" spans="19:27" ht="12.75" x14ac:dyDescent="0.2">
      <c r="S1837" s="19"/>
      <c r="Z1837" s="17"/>
      <c r="AA1837" s="17"/>
    </row>
    <row r="1838" spans="19:27" ht="12.75" x14ac:dyDescent="0.2">
      <c r="S1838" s="19"/>
      <c r="Z1838" s="17"/>
      <c r="AA1838" s="17"/>
    </row>
    <row r="1839" spans="19:27" ht="12.75" x14ac:dyDescent="0.2">
      <c r="S1839" s="19"/>
      <c r="Z1839" s="17"/>
      <c r="AA1839" s="17"/>
    </row>
    <row r="1840" spans="19:27" ht="12.75" x14ac:dyDescent="0.2">
      <c r="S1840" s="19"/>
      <c r="Z1840" s="17"/>
      <c r="AA1840" s="17"/>
    </row>
    <row r="1841" spans="19:27" ht="12.75" x14ac:dyDescent="0.2">
      <c r="S1841" s="19"/>
      <c r="Z1841" s="17"/>
      <c r="AA1841" s="17"/>
    </row>
    <row r="1842" spans="19:27" ht="12.75" x14ac:dyDescent="0.2">
      <c r="S1842" s="19"/>
      <c r="Z1842" s="17"/>
      <c r="AA1842" s="17"/>
    </row>
    <row r="1843" spans="19:27" ht="12.75" x14ac:dyDescent="0.2">
      <c r="S1843" s="19"/>
      <c r="Z1843" s="17"/>
      <c r="AA1843" s="17"/>
    </row>
    <row r="1844" spans="19:27" ht="12.75" x14ac:dyDescent="0.2">
      <c r="S1844" s="19"/>
      <c r="Z1844" s="17"/>
      <c r="AA1844" s="17"/>
    </row>
    <row r="1845" spans="19:27" ht="12.75" x14ac:dyDescent="0.2">
      <c r="S1845" s="19"/>
      <c r="Z1845" s="17"/>
      <c r="AA1845" s="17"/>
    </row>
    <row r="1846" spans="19:27" ht="12.75" x14ac:dyDescent="0.2">
      <c r="S1846" s="19"/>
      <c r="Z1846" s="17"/>
      <c r="AA1846" s="17"/>
    </row>
    <row r="1847" spans="19:27" ht="12.75" x14ac:dyDescent="0.2">
      <c r="S1847" s="19"/>
      <c r="Z1847" s="17"/>
      <c r="AA1847" s="17"/>
    </row>
    <row r="1848" spans="19:27" ht="12.75" x14ac:dyDescent="0.2">
      <c r="S1848" s="19"/>
      <c r="Z1848" s="17"/>
      <c r="AA1848" s="17"/>
    </row>
    <row r="1849" spans="19:27" ht="12.75" x14ac:dyDescent="0.2">
      <c r="S1849" s="19"/>
      <c r="Z1849" s="17"/>
      <c r="AA1849" s="17"/>
    </row>
    <row r="1850" spans="19:27" ht="12.75" x14ac:dyDescent="0.2">
      <c r="S1850" s="19"/>
      <c r="Z1850" s="17"/>
      <c r="AA1850" s="17"/>
    </row>
    <row r="1851" spans="19:27" ht="12.75" x14ac:dyDescent="0.2">
      <c r="S1851" s="19"/>
      <c r="Z1851" s="17"/>
      <c r="AA1851" s="17"/>
    </row>
    <row r="1852" spans="19:27" ht="12.75" x14ac:dyDescent="0.2">
      <c r="S1852" s="19"/>
      <c r="Z1852" s="17"/>
      <c r="AA1852" s="17"/>
    </row>
    <row r="1853" spans="19:27" ht="12.75" x14ac:dyDescent="0.2">
      <c r="S1853" s="19"/>
      <c r="Z1853" s="17"/>
      <c r="AA1853" s="17"/>
    </row>
    <row r="1854" spans="19:27" ht="12.75" x14ac:dyDescent="0.2">
      <c r="S1854" s="19"/>
      <c r="Z1854" s="17"/>
      <c r="AA1854" s="17"/>
    </row>
    <row r="1855" spans="19:27" ht="12.75" x14ac:dyDescent="0.2">
      <c r="S1855" s="19"/>
      <c r="Z1855" s="17"/>
      <c r="AA1855" s="17"/>
    </row>
    <row r="1856" spans="19:27" ht="12.75" x14ac:dyDescent="0.2">
      <c r="S1856" s="19"/>
      <c r="Z1856" s="17"/>
      <c r="AA1856" s="17"/>
    </row>
    <row r="1857" spans="19:27" ht="12.75" x14ac:dyDescent="0.2">
      <c r="S1857" s="19"/>
      <c r="Z1857" s="17"/>
      <c r="AA1857" s="17"/>
    </row>
    <row r="1858" spans="19:27" ht="12.75" x14ac:dyDescent="0.2">
      <c r="S1858" s="19"/>
      <c r="Z1858" s="17"/>
      <c r="AA1858" s="17"/>
    </row>
    <row r="1859" spans="19:27" ht="12.75" x14ac:dyDescent="0.2">
      <c r="S1859" s="19"/>
      <c r="Z1859" s="17"/>
      <c r="AA1859" s="17"/>
    </row>
    <row r="1860" spans="19:27" ht="12.75" x14ac:dyDescent="0.2">
      <c r="S1860" s="19"/>
      <c r="Z1860" s="17"/>
      <c r="AA1860" s="17"/>
    </row>
    <row r="1861" spans="19:27" ht="12.75" x14ac:dyDescent="0.2">
      <c r="S1861" s="19"/>
      <c r="Z1861" s="17"/>
      <c r="AA1861" s="17"/>
    </row>
    <row r="1862" spans="19:27" ht="12.75" x14ac:dyDescent="0.2">
      <c r="S1862" s="19"/>
      <c r="Z1862" s="17"/>
      <c r="AA1862" s="17"/>
    </row>
    <row r="1863" spans="19:27" ht="12.75" x14ac:dyDescent="0.2">
      <c r="S1863" s="19"/>
      <c r="Z1863" s="17"/>
      <c r="AA1863" s="17"/>
    </row>
    <row r="1864" spans="19:27" ht="12.75" x14ac:dyDescent="0.2">
      <c r="S1864" s="19"/>
      <c r="Z1864" s="17"/>
      <c r="AA1864" s="17"/>
    </row>
    <row r="1865" spans="19:27" ht="12.75" x14ac:dyDescent="0.2">
      <c r="S1865" s="19"/>
      <c r="Z1865" s="17"/>
      <c r="AA1865" s="17"/>
    </row>
    <row r="1866" spans="19:27" ht="12.75" x14ac:dyDescent="0.2">
      <c r="S1866" s="19"/>
      <c r="Z1866" s="17"/>
      <c r="AA1866" s="17"/>
    </row>
    <row r="1867" spans="19:27" ht="12.75" x14ac:dyDescent="0.2">
      <c r="S1867" s="19"/>
      <c r="Z1867" s="17"/>
      <c r="AA1867" s="17"/>
    </row>
    <row r="1868" spans="19:27" ht="12.75" x14ac:dyDescent="0.2">
      <c r="S1868" s="19"/>
      <c r="Z1868" s="17"/>
      <c r="AA1868" s="17"/>
    </row>
    <row r="1869" spans="19:27" ht="12.75" x14ac:dyDescent="0.2">
      <c r="S1869" s="19"/>
      <c r="Z1869" s="17"/>
      <c r="AA1869" s="17"/>
    </row>
    <row r="1870" spans="19:27" ht="12.75" x14ac:dyDescent="0.2">
      <c r="S1870" s="19"/>
      <c r="Z1870" s="17"/>
      <c r="AA1870" s="17"/>
    </row>
    <row r="1871" spans="19:27" ht="12.75" x14ac:dyDescent="0.2">
      <c r="S1871" s="19"/>
      <c r="Z1871" s="17"/>
      <c r="AA1871" s="17"/>
    </row>
    <row r="1872" spans="19:27" ht="12.75" x14ac:dyDescent="0.2">
      <c r="S1872" s="19"/>
      <c r="Z1872" s="17"/>
      <c r="AA1872" s="17"/>
    </row>
    <row r="1873" spans="19:27" ht="12.75" x14ac:dyDescent="0.2">
      <c r="S1873" s="19"/>
      <c r="Z1873" s="17"/>
      <c r="AA1873" s="17"/>
    </row>
    <row r="1874" spans="19:27" ht="12.75" x14ac:dyDescent="0.2">
      <c r="S1874" s="19"/>
      <c r="Z1874" s="17"/>
      <c r="AA1874" s="17"/>
    </row>
    <row r="1875" spans="19:27" ht="12.75" x14ac:dyDescent="0.2">
      <c r="S1875" s="19"/>
      <c r="Z1875" s="17"/>
      <c r="AA1875" s="17"/>
    </row>
    <row r="1876" spans="19:27" ht="12.75" x14ac:dyDescent="0.2">
      <c r="S1876" s="19"/>
      <c r="Z1876" s="17"/>
      <c r="AA1876" s="17"/>
    </row>
    <row r="1877" spans="19:27" ht="12.75" x14ac:dyDescent="0.2">
      <c r="S1877" s="19"/>
      <c r="Z1877" s="17"/>
      <c r="AA1877" s="17"/>
    </row>
    <row r="1878" spans="19:27" ht="12.75" x14ac:dyDescent="0.2">
      <c r="S1878" s="19"/>
      <c r="Z1878" s="17"/>
      <c r="AA1878" s="17"/>
    </row>
    <row r="1879" spans="19:27" ht="12.75" x14ac:dyDescent="0.2">
      <c r="S1879" s="19"/>
      <c r="Z1879" s="17"/>
      <c r="AA1879" s="17"/>
    </row>
    <row r="1880" spans="19:27" ht="12.75" x14ac:dyDescent="0.2">
      <c r="S1880" s="19"/>
      <c r="Z1880" s="17"/>
      <c r="AA1880" s="17"/>
    </row>
    <row r="1881" spans="19:27" ht="12.75" x14ac:dyDescent="0.2">
      <c r="S1881" s="19"/>
      <c r="Z1881" s="17"/>
      <c r="AA1881" s="17"/>
    </row>
    <row r="1882" spans="19:27" ht="12.75" x14ac:dyDescent="0.2">
      <c r="S1882" s="19"/>
      <c r="Z1882" s="17"/>
      <c r="AA1882" s="17"/>
    </row>
    <row r="1883" spans="19:27" ht="12.75" x14ac:dyDescent="0.2">
      <c r="S1883" s="19"/>
      <c r="Z1883" s="17"/>
      <c r="AA1883" s="17"/>
    </row>
    <row r="1884" spans="19:27" ht="12.75" x14ac:dyDescent="0.2">
      <c r="S1884" s="19"/>
      <c r="Z1884" s="17"/>
      <c r="AA1884" s="17"/>
    </row>
    <row r="1885" spans="19:27" ht="12.75" x14ac:dyDescent="0.2">
      <c r="S1885" s="19"/>
      <c r="Z1885" s="17"/>
      <c r="AA1885" s="17"/>
    </row>
    <row r="1886" spans="19:27" ht="12.75" x14ac:dyDescent="0.2">
      <c r="S1886" s="19"/>
      <c r="Z1886" s="17"/>
      <c r="AA1886" s="17"/>
    </row>
    <row r="1887" spans="19:27" ht="12.75" x14ac:dyDescent="0.2">
      <c r="S1887" s="19"/>
      <c r="Z1887" s="17"/>
      <c r="AA1887" s="17"/>
    </row>
    <row r="1888" spans="19:27" ht="12.75" x14ac:dyDescent="0.2">
      <c r="S1888" s="19"/>
      <c r="Z1888" s="17"/>
      <c r="AA1888" s="17"/>
    </row>
    <row r="1889" spans="19:27" ht="12.75" x14ac:dyDescent="0.2">
      <c r="S1889" s="19"/>
      <c r="Z1889" s="17"/>
      <c r="AA1889" s="17"/>
    </row>
    <row r="1890" spans="19:27" ht="12.75" x14ac:dyDescent="0.2">
      <c r="S1890" s="19"/>
      <c r="Z1890" s="17"/>
      <c r="AA1890" s="17"/>
    </row>
    <row r="1891" spans="19:27" ht="12.75" x14ac:dyDescent="0.2">
      <c r="S1891" s="19"/>
      <c r="Z1891" s="17"/>
      <c r="AA1891" s="17"/>
    </row>
    <row r="1892" spans="19:27" ht="12.75" x14ac:dyDescent="0.2">
      <c r="S1892" s="19"/>
      <c r="Z1892" s="17"/>
      <c r="AA1892" s="17"/>
    </row>
    <row r="1893" spans="19:27" ht="12.75" x14ac:dyDescent="0.2">
      <c r="S1893" s="19"/>
      <c r="Z1893" s="17"/>
      <c r="AA1893" s="17"/>
    </row>
    <row r="1894" spans="19:27" ht="12.75" x14ac:dyDescent="0.2">
      <c r="S1894" s="19"/>
      <c r="Z1894" s="17"/>
      <c r="AA1894" s="17"/>
    </row>
    <row r="1895" spans="19:27" ht="12.75" x14ac:dyDescent="0.2">
      <c r="S1895" s="19"/>
      <c r="Z1895" s="17"/>
      <c r="AA1895" s="17"/>
    </row>
    <row r="1896" spans="19:27" ht="12.75" x14ac:dyDescent="0.2">
      <c r="S1896" s="19"/>
      <c r="Z1896" s="17"/>
      <c r="AA1896" s="17"/>
    </row>
    <row r="1897" spans="19:27" ht="12.75" x14ac:dyDescent="0.2">
      <c r="S1897" s="19"/>
      <c r="Z1897" s="17"/>
      <c r="AA1897" s="17"/>
    </row>
    <row r="1898" spans="19:27" ht="12.75" x14ac:dyDescent="0.2">
      <c r="S1898" s="19"/>
      <c r="Z1898" s="17"/>
      <c r="AA1898" s="17"/>
    </row>
    <row r="1899" spans="19:27" ht="12.75" x14ac:dyDescent="0.2">
      <c r="S1899" s="19"/>
      <c r="Z1899" s="17"/>
      <c r="AA1899" s="17"/>
    </row>
    <row r="1900" spans="19:27" ht="12.75" x14ac:dyDescent="0.2">
      <c r="S1900" s="19"/>
      <c r="Z1900" s="17"/>
      <c r="AA1900" s="17"/>
    </row>
    <row r="1901" spans="19:27" ht="12.75" x14ac:dyDescent="0.2">
      <c r="S1901" s="19"/>
      <c r="Z1901" s="17"/>
      <c r="AA1901" s="17"/>
    </row>
    <row r="1902" spans="19:27" ht="12.75" x14ac:dyDescent="0.2">
      <c r="S1902" s="19"/>
      <c r="Z1902" s="17"/>
      <c r="AA1902" s="17"/>
    </row>
    <row r="1903" spans="19:27" ht="12.75" x14ac:dyDescent="0.2">
      <c r="S1903" s="19"/>
      <c r="Z1903" s="17"/>
      <c r="AA1903" s="17"/>
    </row>
    <row r="1904" spans="19:27" ht="12.75" x14ac:dyDescent="0.2">
      <c r="S1904" s="19"/>
      <c r="Z1904" s="17"/>
      <c r="AA1904" s="17"/>
    </row>
    <row r="1905" spans="19:27" ht="12.75" x14ac:dyDescent="0.2">
      <c r="S1905" s="19"/>
      <c r="Z1905" s="17"/>
      <c r="AA1905" s="17"/>
    </row>
    <row r="1906" spans="19:27" ht="12.75" x14ac:dyDescent="0.2">
      <c r="S1906" s="19"/>
      <c r="Z1906" s="17"/>
      <c r="AA1906" s="17"/>
    </row>
    <row r="1907" spans="19:27" ht="12.75" x14ac:dyDescent="0.2">
      <c r="S1907" s="19"/>
      <c r="Z1907" s="17"/>
      <c r="AA1907" s="17"/>
    </row>
    <row r="1908" spans="19:27" ht="12.75" x14ac:dyDescent="0.2">
      <c r="S1908" s="19"/>
      <c r="Z1908" s="17"/>
      <c r="AA1908" s="17"/>
    </row>
    <row r="1909" spans="19:27" ht="12.75" x14ac:dyDescent="0.2">
      <c r="S1909" s="19"/>
      <c r="Z1909" s="17"/>
      <c r="AA1909" s="17"/>
    </row>
    <row r="1910" spans="19:27" ht="12.75" x14ac:dyDescent="0.2">
      <c r="S1910" s="19"/>
      <c r="Z1910" s="17"/>
      <c r="AA1910" s="17"/>
    </row>
    <row r="1911" spans="19:27" ht="12.75" x14ac:dyDescent="0.2">
      <c r="S1911" s="19"/>
      <c r="Z1911" s="17"/>
      <c r="AA1911" s="17"/>
    </row>
    <row r="1912" spans="19:27" ht="12.75" x14ac:dyDescent="0.2">
      <c r="S1912" s="19"/>
      <c r="Z1912" s="17"/>
      <c r="AA1912" s="17"/>
    </row>
    <row r="1913" spans="19:27" ht="12.75" x14ac:dyDescent="0.2">
      <c r="S1913" s="19"/>
      <c r="Z1913" s="17"/>
      <c r="AA1913" s="17"/>
    </row>
    <row r="1914" spans="19:27" ht="12.75" x14ac:dyDescent="0.2">
      <c r="S1914" s="19"/>
      <c r="Z1914" s="17"/>
      <c r="AA1914" s="17"/>
    </row>
    <row r="1915" spans="19:27" ht="12.75" x14ac:dyDescent="0.2">
      <c r="S1915" s="19"/>
      <c r="Z1915" s="17"/>
      <c r="AA1915" s="17"/>
    </row>
    <row r="1916" spans="19:27" ht="12.75" x14ac:dyDescent="0.2">
      <c r="S1916" s="19"/>
      <c r="Z1916" s="17"/>
      <c r="AA1916" s="17"/>
    </row>
    <row r="1917" spans="19:27" ht="12.75" x14ac:dyDescent="0.2">
      <c r="S1917" s="19"/>
      <c r="Z1917" s="17"/>
      <c r="AA1917" s="17"/>
    </row>
    <row r="1918" spans="19:27" ht="12.75" x14ac:dyDescent="0.2">
      <c r="S1918" s="19"/>
      <c r="Z1918" s="17"/>
      <c r="AA1918" s="17"/>
    </row>
    <row r="1919" spans="19:27" ht="12.75" x14ac:dyDescent="0.2">
      <c r="S1919" s="19"/>
      <c r="Z1919" s="17"/>
      <c r="AA1919" s="17"/>
    </row>
    <row r="1920" spans="19:27" ht="12.75" x14ac:dyDescent="0.2">
      <c r="S1920" s="19"/>
      <c r="Z1920" s="17"/>
      <c r="AA1920" s="17"/>
    </row>
    <row r="1921" spans="19:27" ht="12.75" x14ac:dyDescent="0.2">
      <c r="S1921" s="19"/>
      <c r="Z1921" s="17"/>
      <c r="AA1921" s="17"/>
    </row>
    <row r="1922" spans="19:27" ht="12.75" x14ac:dyDescent="0.2">
      <c r="S1922" s="19"/>
      <c r="Z1922" s="17"/>
      <c r="AA1922" s="17"/>
    </row>
    <row r="1923" spans="19:27" ht="12.75" x14ac:dyDescent="0.2">
      <c r="S1923" s="19"/>
      <c r="Z1923" s="17"/>
      <c r="AA1923" s="17"/>
    </row>
    <row r="1924" spans="19:27" ht="12.75" x14ac:dyDescent="0.2">
      <c r="S1924" s="19"/>
      <c r="Z1924" s="17"/>
      <c r="AA1924" s="17"/>
    </row>
    <row r="1925" spans="19:27" ht="12.75" x14ac:dyDescent="0.2">
      <c r="S1925" s="19"/>
      <c r="Z1925" s="17"/>
      <c r="AA1925" s="17"/>
    </row>
    <row r="1926" spans="19:27" ht="12.75" x14ac:dyDescent="0.2">
      <c r="S1926" s="19"/>
      <c r="Z1926" s="17"/>
      <c r="AA1926" s="17"/>
    </row>
    <row r="1927" spans="19:27" ht="12.75" x14ac:dyDescent="0.2">
      <c r="S1927" s="19"/>
      <c r="Z1927" s="17"/>
      <c r="AA1927" s="17"/>
    </row>
    <row r="1928" spans="19:27" ht="12.75" x14ac:dyDescent="0.2">
      <c r="S1928" s="19"/>
      <c r="Z1928" s="17"/>
      <c r="AA1928" s="17"/>
    </row>
    <row r="1929" spans="19:27" ht="12.75" x14ac:dyDescent="0.2">
      <c r="S1929" s="19"/>
      <c r="Z1929" s="17"/>
      <c r="AA1929" s="17"/>
    </row>
    <row r="1930" spans="19:27" ht="12.75" x14ac:dyDescent="0.2">
      <c r="S1930" s="19"/>
      <c r="Z1930" s="17"/>
      <c r="AA1930" s="17"/>
    </row>
    <row r="1931" spans="19:27" ht="12.75" x14ac:dyDescent="0.2">
      <c r="S1931" s="19"/>
      <c r="Z1931" s="17"/>
      <c r="AA1931" s="17"/>
    </row>
    <row r="1932" spans="19:27" ht="12.75" x14ac:dyDescent="0.2">
      <c r="S1932" s="19"/>
      <c r="Z1932" s="17"/>
      <c r="AA1932" s="17"/>
    </row>
    <row r="1933" spans="19:27" ht="12.75" x14ac:dyDescent="0.2">
      <c r="S1933" s="19"/>
      <c r="Z1933" s="17"/>
      <c r="AA1933" s="17"/>
    </row>
    <row r="1934" spans="19:27" ht="12.75" x14ac:dyDescent="0.2">
      <c r="S1934" s="19"/>
      <c r="Z1934" s="17"/>
      <c r="AA1934" s="17"/>
    </row>
    <row r="1935" spans="19:27" ht="12.75" x14ac:dyDescent="0.2">
      <c r="S1935" s="19"/>
      <c r="Z1935" s="17"/>
      <c r="AA1935" s="17"/>
    </row>
    <row r="1936" spans="19:27" ht="12.75" x14ac:dyDescent="0.2">
      <c r="S1936" s="19"/>
      <c r="Z1936" s="17"/>
      <c r="AA1936" s="17"/>
    </row>
    <row r="1937" spans="19:27" ht="12.75" x14ac:dyDescent="0.2">
      <c r="S1937" s="19"/>
      <c r="Z1937" s="17"/>
      <c r="AA1937" s="17"/>
    </row>
    <row r="1938" spans="19:27" ht="12.75" x14ac:dyDescent="0.2">
      <c r="S1938" s="19"/>
      <c r="Z1938" s="17"/>
      <c r="AA1938" s="17"/>
    </row>
    <row r="1939" spans="19:27" ht="12.75" x14ac:dyDescent="0.2">
      <c r="S1939" s="19"/>
      <c r="Z1939" s="17"/>
      <c r="AA1939" s="17"/>
    </row>
    <row r="1940" spans="19:27" ht="12.75" x14ac:dyDescent="0.2">
      <c r="S1940" s="19"/>
      <c r="Z1940" s="17"/>
      <c r="AA1940" s="17"/>
    </row>
    <row r="1941" spans="19:27" ht="12.75" x14ac:dyDescent="0.2">
      <c r="S1941" s="19"/>
      <c r="Z1941" s="17"/>
      <c r="AA1941" s="17"/>
    </row>
    <row r="1942" spans="19:27" ht="12.75" x14ac:dyDescent="0.2">
      <c r="S1942" s="19"/>
      <c r="Z1942" s="17"/>
      <c r="AA1942" s="17"/>
    </row>
    <row r="1943" spans="19:27" ht="12.75" x14ac:dyDescent="0.2">
      <c r="S1943" s="19"/>
      <c r="Z1943" s="17"/>
      <c r="AA1943" s="17"/>
    </row>
    <row r="1944" spans="19:27" ht="12.75" x14ac:dyDescent="0.2">
      <c r="S1944" s="19"/>
      <c r="Z1944" s="17"/>
      <c r="AA1944" s="17"/>
    </row>
    <row r="1945" spans="19:27" ht="12.75" x14ac:dyDescent="0.2">
      <c r="S1945" s="19"/>
      <c r="Z1945" s="17"/>
      <c r="AA1945" s="17"/>
    </row>
    <row r="1946" spans="19:27" ht="12.75" x14ac:dyDescent="0.2">
      <c r="S1946" s="19"/>
      <c r="Z1946" s="17"/>
      <c r="AA1946" s="17"/>
    </row>
    <row r="1947" spans="19:27" ht="12.75" x14ac:dyDescent="0.2">
      <c r="S1947" s="19"/>
      <c r="Z1947" s="17"/>
      <c r="AA1947" s="17"/>
    </row>
    <row r="1948" spans="19:27" ht="12.75" x14ac:dyDescent="0.2">
      <c r="S1948" s="19"/>
      <c r="Z1948" s="17"/>
      <c r="AA1948" s="17"/>
    </row>
    <row r="1949" spans="19:27" ht="12.75" x14ac:dyDescent="0.2">
      <c r="S1949" s="19"/>
      <c r="Z1949" s="17"/>
      <c r="AA1949" s="17"/>
    </row>
    <row r="1950" spans="19:27" ht="12.75" x14ac:dyDescent="0.2">
      <c r="S1950" s="19"/>
      <c r="Z1950" s="17"/>
      <c r="AA1950" s="17"/>
    </row>
    <row r="1951" spans="19:27" ht="12.75" x14ac:dyDescent="0.2">
      <c r="S1951" s="19"/>
      <c r="Z1951" s="17"/>
      <c r="AA1951" s="17"/>
    </row>
    <row r="1952" spans="19:27" ht="12.75" x14ac:dyDescent="0.2">
      <c r="S1952" s="19"/>
      <c r="Z1952" s="17"/>
      <c r="AA1952" s="17"/>
    </row>
    <row r="1953" spans="19:27" ht="12.75" x14ac:dyDescent="0.2">
      <c r="S1953" s="19"/>
      <c r="Z1953" s="17"/>
      <c r="AA1953" s="17"/>
    </row>
    <row r="1954" spans="19:27" ht="12.75" x14ac:dyDescent="0.2">
      <c r="S1954" s="19"/>
      <c r="Z1954" s="17"/>
      <c r="AA1954" s="17"/>
    </row>
    <row r="1955" spans="19:27" ht="12.75" x14ac:dyDescent="0.2">
      <c r="S1955" s="19"/>
      <c r="Z1955" s="17"/>
      <c r="AA1955" s="17"/>
    </row>
    <row r="1956" spans="19:27" ht="12.75" x14ac:dyDescent="0.2">
      <c r="S1956" s="19"/>
      <c r="Z1956" s="17"/>
      <c r="AA1956" s="17"/>
    </row>
    <row r="1957" spans="19:27" ht="12.75" x14ac:dyDescent="0.2">
      <c r="S1957" s="19"/>
      <c r="Z1957" s="17"/>
      <c r="AA1957" s="17"/>
    </row>
    <row r="1958" spans="19:27" ht="12.75" x14ac:dyDescent="0.2">
      <c r="S1958" s="19"/>
      <c r="Z1958" s="17"/>
      <c r="AA1958" s="17"/>
    </row>
    <row r="1959" spans="19:27" ht="12.75" x14ac:dyDescent="0.2">
      <c r="S1959" s="19"/>
      <c r="Z1959" s="17"/>
      <c r="AA1959" s="17"/>
    </row>
    <row r="1960" spans="19:27" ht="12.75" x14ac:dyDescent="0.2">
      <c r="S1960" s="19"/>
      <c r="Z1960" s="17"/>
      <c r="AA1960" s="17"/>
    </row>
    <row r="1961" spans="19:27" ht="12.75" x14ac:dyDescent="0.2">
      <c r="S1961" s="19"/>
      <c r="Z1961" s="17"/>
      <c r="AA1961" s="17"/>
    </row>
    <row r="1962" spans="19:27" ht="12.75" x14ac:dyDescent="0.2">
      <c r="S1962" s="19"/>
      <c r="Z1962" s="17"/>
      <c r="AA1962" s="17"/>
    </row>
    <row r="1963" spans="19:27" ht="12.75" x14ac:dyDescent="0.2">
      <c r="S1963" s="19"/>
      <c r="Z1963" s="17"/>
      <c r="AA1963" s="17"/>
    </row>
    <row r="1964" spans="19:27" ht="12.75" x14ac:dyDescent="0.2">
      <c r="S1964" s="19"/>
      <c r="Z1964" s="17"/>
      <c r="AA1964" s="17"/>
    </row>
    <row r="1965" spans="19:27" ht="12.75" x14ac:dyDescent="0.2">
      <c r="S1965" s="19"/>
      <c r="Z1965" s="17"/>
      <c r="AA1965" s="17"/>
    </row>
    <row r="1966" spans="19:27" ht="12.75" x14ac:dyDescent="0.2">
      <c r="S1966" s="19"/>
      <c r="Z1966" s="17"/>
      <c r="AA1966" s="17"/>
    </row>
    <row r="1967" spans="19:27" ht="12.75" x14ac:dyDescent="0.2">
      <c r="S1967" s="19"/>
      <c r="Z1967" s="17"/>
      <c r="AA1967" s="17"/>
    </row>
    <row r="1968" spans="19:27" ht="12.75" x14ac:dyDescent="0.2">
      <c r="S1968" s="19"/>
      <c r="Z1968" s="17"/>
      <c r="AA1968" s="17"/>
    </row>
    <row r="1969" spans="19:27" ht="12.75" x14ac:dyDescent="0.2">
      <c r="S1969" s="19"/>
      <c r="Z1969" s="17"/>
      <c r="AA1969" s="17"/>
    </row>
    <row r="1970" spans="19:27" ht="12.75" x14ac:dyDescent="0.2">
      <c r="S1970" s="19"/>
      <c r="Z1970" s="17"/>
      <c r="AA1970" s="17"/>
    </row>
    <row r="1971" spans="19:27" ht="12.75" x14ac:dyDescent="0.2">
      <c r="S1971" s="19"/>
      <c r="Z1971" s="17"/>
      <c r="AA1971" s="17"/>
    </row>
    <row r="1972" spans="19:27" ht="12.75" x14ac:dyDescent="0.2">
      <c r="S1972" s="19"/>
      <c r="Z1972" s="17"/>
      <c r="AA1972" s="17"/>
    </row>
    <row r="1973" spans="19:27" ht="12.75" x14ac:dyDescent="0.2">
      <c r="S1973" s="19"/>
      <c r="Z1973" s="17"/>
      <c r="AA1973" s="17"/>
    </row>
    <row r="1974" spans="19:27" ht="12.75" x14ac:dyDescent="0.2">
      <c r="S1974" s="19"/>
      <c r="Z1974" s="17"/>
      <c r="AA1974" s="17"/>
    </row>
    <row r="1975" spans="19:27" ht="12.75" x14ac:dyDescent="0.2">
      <c r="S1975" s="19"/>
      <c r="Z1975" s="17"/>
      <c r="AA1975" s="17"/>
    </row>
    <row r="1976" spans="19:27" ht="12.75" x14ac:dyDescent="0.2">
      <c r="S1976" s="19"/>
      <c r="Z1976" s="17"/>
      <c r="AA1976" s="17"/>
    </row>
    <row r="1977" spans="19:27" ht="12.75" x14ac:dyDescent="0.2">
      <c r="S1977" s="19"/>
      <c r="Z1977" s="17"/>
      <c r="AA1977" s="17"/>
    </row>
    <row r="1978" spans="19:27" ht="12.75" x14ac:dyDescent="0.2">
      <c r="S1978" s="19"/>
      <c r="Z1978" s="17"/>
      <c r="AA1978" s="17"/>
    </row>
    <row r="1979" spans="19:27" ht="12.75" x14ac:dyDescent="0.2">
      <c r="S1979" s="19"/>
      <c r="Z1979" s="17"/>
      <c r="AA1979" s="17"/>
    </row>
    <row r="1980" spans="19:27" ht="12.75" x14ac:dyDescent="0.2">
      <c r="S1980" s="19"/>
      <c r="Z1980" s="17"/>
      <c r="AA1980" s="17"/>
    </row>
    <row r="1981" spans="19:27" ht="12.75" x14ac:dyDescent="0.2">
      <c r="S1981" s="19"/>
      <c r="Z1981" s="17"/>
      <c r="AA1981" s="17"/>
    </row>
    <row r="1982" spans="19:27" ht="12.75" x14ac:dyDescent="0.2">
      <c r="S1982" s="19"/>
      <c r="Z1982" s="17"/>
      <c r="AA1982" s="17"/>
    </row>
    <row r="1983" spans="19:27" ht="12.75" x14ac:dyDescent="0.2">
      <c r="S1983" s="19"/>
      <c r="Z1983" s="17"/>
      <c r="AA1983" s="17"/>
    </row>
    <row r="1984" spans="19:27" ht="12.75" x14ac:dyDescent="0.2">
      <c r="S1984" s="19"/>
      <c r="Z1984" s="17"/>
      <c r="AA1984" s="17"/>
    </row>
    <row r="1985" spans="19:27" ht="12.75" x14ac:dyDescent="0.2">
      <c r="S1985" s="19"/>
      <c r="Z1985" s="17"/>
      <c r="AA1985" s="17"/>
    </row>
    <row r="1986" spans="19:27" ht="12.75" x14ac:dyDescent="0.2">
      <c r="S1986" s="19"/>
      <c r="Z1986" s="17"/>
      <c r="AA1986" s="17"/>
    </row>
    <row r="1987" spans="19:27" ht="12.75" x14ac:dyDescent="0.2">
      <c r="S1987" s="19"/>
      <c r="Z1987" s="17"/>
      <c r="AA1987" s="17"/>
    </row>
    <row r="1988" spans="19:27" ht="12.75" x14ac:dyDescent="0.2">
      <c r="S1988" s="19"/>
      <c r="Z1988" s="17"/>
      <c r="AA1988" s="17"/>
    </row>
    <row r="1989" spans="19:27" ht="12.75" x14ac:dyDescent="0.2">
      <c r="S1989" s="19"/>
      <c r="Z1989" s="17"/>
      <c r="AA1989" s="17"/>
    </row>
    <row r="1990" spans="19:27" ht="12.75" x14ac:dyDescent="0.2">
      <c r="S1990" s="19"/>
      <c r="Z1990" s="17"/>
      <c r="AA1990" s="17"/>
    </row>
    <row r="1991" spans="19:27" ht="12.75" x14ac:dyDescent="0.2">
      <c r="S1991" s="19"/>
      <c r="Z1991" s="17"/>
      <c r="AA1991" s="17"/>
    </row>
    <row r="1992" spans="19:27" ht="12.75" x14ac:dyDescent="0.2">
      <c r="S1992" s="19"/>
      <c r="Z1992" s="17"/>
      <c r="AA1992" s="17"/>
    </row>
    <row r="1993" spans="19:27" ht="12.75" x14ac:dyDescent="0.2">
      <c r="S1993" s="19"/>
      <c r="Z1993" s="17"/>
      <c r="AA1993" s="17"/>
    </row>
    <row r="1994" spans="19:27" ht="12.75" x14ac:dyDescent="0.2">
      <c r="S1994" s="19"/>
      <c r="Z1994" s="17"/>
      <c r="AA1994" s="17"/>
    </row>
    <row r="1995" spans="19:27" ht="12.75" x14ac:dyDescent="0.2">
      <c r="S1995" s="19"/>
      <c r="Z1995" s="17"/>
      <c r="AA1995" s="17"/>
    </row>
    <row r="1996" spans="19:27" ht="12.75" x14ac:dyDescent="0.2">
      <c r="S1996" s="19"/>
      <c r="Z1996" s="17"/>
      <c r="AA1996" s="17"/>
    </row>
    <row r="1997" spans="19:27" ht="12.75" x14ac:dyDescent="0.2">
      <c r="S1997" s="19"/>
      <c r="Z1997" s="17"/>
      <c r="AA1997" s="17"/>
    </row>
    <row r="1998" spans="19:27" ht="12.75" x14ac:dyDescent="0.2">
      <c r="S1998" s="19"/>
      <c r="Z1998" s="17"/>
      <c r="AA1998" s="17"/>
    </row>
    <row r="1999" spans="19:27" ht="12.75" x14ac:dyDescent="0.2">
      <c r="S1999" s="19"/>
      <c r="Z1999" s="17"/>
      <c r="AA1999" s="17"/>
    </row>
    <row r="2000" spans="19:27" ht="12.75" x14ac:dyDescent="0.2">
      <c r="S2000" s="19"/>
      <c r="Z2000" s="17"/>
      <c r="AA2000" s="17"/>
    </row>
    <row r="2001" spans="19:27" ht="12.75" x14ac:dyDescent="0.2">
      <c r="S2001" s="19"/>
      <c r="Z2001" s="17"/>
      <c r="AA2001" s="17"/>
    </row>
    <row r="2002" spans="19:27" ht="12.75" x14ac:dyDescent="0.2">
      <c r="S2002" s="19"/>
      <c r="Z2002" s="17"/>
      <c r="AA2002" s="17"/>
    </row>
    <row r="2003" spans="19:27" ht="12.75" x14ac:dyDescent="0.2">
      <c r="S2003" s="19"/>
      <c r="Z2003" s="17"/>
      <c r="AA2003" s="17"/>
    </row>
    <row r="2004" spans="19:27" ht="12.75" x14ac:dyDescent="0.2">
      <c r="S2004" s="19"/>
      <c r="Z2004" s="17"/>
      <c r="AA2004" s="17"/>
    </row>
    <row r="2005" spans="19:27" ht="12.75" x14ac:dyDescent="0.2">
      <c r="S2005" s="19"/>
      <c r="Z2005" s="17"/>
      <c r="AA2005" s="17"/>
    </row>
    <row r="2006" spans="19:27" ht="12.75" x14ac:dyDescent="0.2">
      <c r="S2006" s="19"/>
      <c r="Z2006" s="17"/>
      <c r="AA2006" s="17"/>
    </row>
    <row r="2007" spans="19:27" ht="12.75" x14ac:dyDescent="0.2">
      <c r="S2007" s="19"/>
      <c r="Z2007" s="17"/>
      <c r="AA2007" s="17"/>
    </row>
    <row r="2008" spans="19:27" ht="12.75" x14ac:dyDescent="0.2">
      <c r="S2008" s="19"/>
      <c r="Z2008" s="17"/>
      <c r="AA2008" s="17"/>
    </row>
    <row r="2009" spans="19:27" ht="12.75" x14ac:dyDescent="0.2">
      <c r="S2009" s="19"/>
      <c r="Z2009" s="17"/>
      <c r="AA2009" s="17"/>
    </row>
    <row r="2010" spans="19:27" ht="12.75" x14ac:dyDescent="0.2">
      <c r="S2010" s="19"/>
      <c r="Z2010" s="17"/>
      <c r="AA2010" s="17"/>
    </row>
    <row r="2011" spans="19:27" ht="12.75" x14ac:dyDescent="0.2">
      <c r="S2011" s="19"/>
      <c r="Z2011" s="17"/>
      <c r="AA2011" s="17"/>
    </row>
    <row r="2012" spans="19:27" ht="12.75" x14ac:dyDescent="0.2">
      <c r="S2012" s="19"/>
      <c r="Z2012" s="17"/>
      <c r="AA2012" s="17"/>
    </row>
    <row r="2013" spans="19:27" ht="12.75" x14ac:dyDescent="0.2">
      <c r="S2013" s="19"/>
      <c r="Z2013" s="17"/>
      <c r="AA2013" s="17"/>
    </row>
    <row r="2014" spans="19:27" ht="12.75" x14ac:dyDescent="0.2">
      <c r="S2014" s="19"/>
      <c r="Z2014" s="17"/>
      <c r="AA2014" s="17"/>
    </row>
    <row r="2015" spans="19:27" ht="12.75" x14ac:dyDescent="0.2">
      <c r="S2015" s="19"/>
      <c r="Z2015" s="17"/>
      <c r="AA2015" s="17"/>
    </row>
    <row r="2016" spans="19:27" ht="12.75" x14ac:dyDescent="0.2">
      <c r="S2016" s="19"/>
      <c r="Z2016" s="17"/>
      <c r="AA2016" s="17"/>
    </row>
    <row r="2017" spans="19:27" ht="12.75" x14ac:dyDescent="0.2">
      <c r="S2017" s="19"/>
      <c r="Z2017" s="17"/>
      <c r="AA2017" s="17"/>
    </row>
    <row r="2018" spans="19:27" ht="12.75" x14ac:dyDescent="0.2">
      <c r="S2018" s="19"/>
      <c r="Z2018" s="17"/>
      <c r="AA2018" s="17"/>
    </row>
    <row r="2019" spans="19:27" ht="12.75" x14ac:dyDescent="0.2">
      <c r="S2019" s="19"/>
      <c r="Z2019" s="17"/>
      <c r="AA2019" s="17"/>
    </row>
    <row r="2020" spans="19:27" ht="12.75" x14ac:dyDescent="0.2">
      <c r="S2020" s="19"/>
      <c r="Z2020" s="17"/>
      <c r="AA2020" s="17"/>
    </row>
    <row r="2021" spans="19:27" ht="12.75" x14ac:dyDescent="0.2">
      <c r="S2021" s="19"/>
      <c r="Z2021" s="17"/>
      <c r="AA2021" s="17"/>
    </row>
    <row r="2022" spans="19:27" ht="12.75" x14ac:dyDescent="0.2">
      <c r="S2022" s="19"/>
      <c r="Z2022" s="17"/>
      <c r="AA2022" s="17"/>
    </row>
    <row r="2023" spans="19:27" ht="12.75" x14ac:dyDescent="0.2">
      <c r="S2023" s="19"/>
      <c r="Z2023" s="17"/>
      <c r="AA2023" s="17"/>
    </row>
    <row r="2024" spans="19:27" ht="12.75" x14ac:dyDescent="0.2">
      <c r="S2024" s="19"/>
      <c r="Z2024" s="17"/>
      <c r="AA2024" s="17"/>
    </row>
    <row r="2025" spans="19:27" ht="12.75" x14ac:dyDescent="0.2">
      <c r="S2025" s="19"/>
      <c r="Z2025" s="17"/>
      <c r="AA2025" s="17"/>
    </row>
    <row r="2026" spans="19:27" ht="12.75" x14ac:dyDescent="0.2">
      <c r="S2026" s="19"/>
      <c r="Z2026" s="17"/>
      <c r="AA2026" s="17"/>
    </row>
    <row r="2027" spans="19:27" ht="12.75" x14ac:dyDescent="0.2">
      <c r="S2027" s="19"/>
      <c r="Z2027" s="17"/>
      <c r="AA2027" s="17"/>
    </row>
    <row r="2028" spans="19:27" ht="12.75" x14ac:dyDescent="0.2">
      <c r="S2028" s="19"/>
      <c r="Z2028" s="17"/>
      <c r="AA2028" s="17"/>
    </row>
    <row r="2029" spans="19:27" ht="12.75" x14ac:dyDescent="0.2">
      <c r="S2029" s="19"/>
      <c r="Z2029" s="17"/>
      <c r="AA2029" s="17"/>
    </row>
    <row r="2030" spans="19:27" ht="12.75" x14ac:dyDescent="0.2">
      <c r="S2030" s="19"/>
      <c r="Z2030" s="17"/>
      <c r="AA2030" s="17"/>
    </row>
    <row r="2031" spans="19:27" ht="12.75" x14ac:dyDescent="0.2">
      <c r="S2031" s="19"/>
      <c r="Z2031" s="17"/>
      <c r="AA2031" s="17"/>
    </row>
    <row r="2032" spans="19:27" ht="12.75" x14ac:dyDescent="0.2">
      <c r="S2032" s="19"/>
      <c r="Z2032" s="17"/>
      <c r="AA2032" s="17"/>
    </row>
    <row r="2033" spans="19:27" ht="12.75" x14ac:dyDescent="0.2">
      <c r="S2033" s="19"/>
      <c r="Z2033" s="17"/>
      <c r="AA2033" s="17"/>
    </row>
    <row r="2034" spans="19:27" ht="12.75" x14ac:dyDescent="0.2">
      <c r="S2034" s="19"/>
      <c r="Z2034" s="17"/>
      <c r="AA2034" s="17"/>
    </row>
    <row r="2035" spans="19:27" ht="12.75" x14ac:dyDescent="0.2">
      <c r="S2035" s="19"/>
      <c r="Z2035" s="17"/>
      <c r="AA2035" s="17"/>
    </row>
    <row r="2036" spans="19:27" ht="12.75" x14ac:dyDescent="0.2">
      <c r="S2036" s="19"/>
      <c r="Z2036" s="17"/>
      <c r="AA2036" s="17"/>
    </row>
    <row r="2037" spans="19:27" ht="12.75" x14ac:dyDescent="0.2">
      <c r="S2037" s="19"/>
      <c r="Z2037" s="17"/>
      <c r="AA2037" s="17"/>
    </row>
    <row r="2038" spans="19:27" ht="12.75" x14ac:dyDescent="0.2">
      <c r="S2038" s="19"/>
      <c r="Z2038" s="17"/>
      <c r="AA2038" s="17"/>
    </row>
    <row r="2039" spans="19:27" ht="12.75" x14ac:dyDescent="0.2">
      <c r="S2039" s="19"/>
      <c r="Z2039" s="17"/>
      <c r="AA2039" s="17"/>
    </row>
    <row r="2040" spans="19:27" ht="12.75" x14ac:dyDescent="0.2">
      <c r="S2040" s="19"/>
      <c r="Z2040" s="17"/>
      <c r="AA2040" s="17"/>
    </row>
    <row r="2041" spans="19:27" ht="12.75" x14ac:dyDescent="0.2">
      <c r="S2041" s="19"/>
      <c r="Z2041" s="17"/>
      <c r="AA2041" s="17"/>
    </row>
    <row r="2042" spans="19:27" ht="12.75" x14ac:dyDescent="0.2">
      <c r="S2042" s="19"/>
      <c r="Z2042" s="17"/>
      <c r="AA2042" s="17"/>
    </row>
    <row r="2043" spans="19:27" ht="12.75" x14ac:dyDescent="0.2">
      <c r="S2043" s="19"/>
      <c r="Z2043" s="17"/>
      <c r="AA2043" s="17"/>
    </row>
    <row r="2044" spans="19:27" ht="12.75" x14ac:dyDescent="0.2">
      <c r="S2044" s="19"/>
      <c r="Z2044" s="17"/>
      <c r="AA2044" s="17"/>
    </row>
    <row r="2045" spans="19:27" ht="12.75" x14ac:dyDescent="0.2">
      <c r="S2045" s="19"/>
      <c r="Z2045" s="17"/>
      <c r="AA2045" s="17"/>
    </row>
    <row r="2046" spans="19:27" ht="12.75" x14ac:dyDescent="0.2">
      <c r="S2046" s="19"/>
      <c r="Z2046" s="17"/>
      <c r="AA2046" s="17"/>
    </row>
    <row r="2047" spans="19:27" ht="12.75" x14ac:dyDescent="0.2">
      <c r="S2047" s="19"/>
      <c r="Z2047" s="17"/>
      <c r="AA2047" s="17"/>
    </row>
    <row r="2048" spans="19:27" ht="12.75" x14ac:dyDescent="0.2">
      <c r="S2048" s="19"/>
      <c r="Z2048" s="17"/>
      <c r="AA2048" s="17"/>
    </row>
    <row r="2049" spans="19:27" ht="12.75" x14ac:dyDescent="0.2">
      <c r="S2049" s="19"/>
      <c r="Z2049" s="17"/>
      <c r="AA2049" s="17"/>
    </row>
    <row r="2050" spans="19:27" ht="12.75" x14ac:dyDescent="0.2">
      <c r="S2050" s="19"/>
      <c r="Z2050" s="17"/>
      <c r="AA2050" s="17"/>
    </row>
    <row r="2051" spans="19:27" ht="12.75" x14ac:dyDescent="0.2">
      <c r="S2051" s="19"/>
      <c r="Z2051" s="17"/>
      <c r="AA2051" s="17"/>
    </row>
    <row r="2052" spans="19:27" ht="12.75" x14ac:dyDescent="0.2">
      <c r="S2052" s="19"/>
      <c r="Z2052" s="17"/>
      <c r="AA2052" s="17"/>
    </row>
    <row r="2053" spans="19:27" ht="12.75" x14ac:dyDescent="0.2">
      <c r="S2053" s="19"/>
      <c r="Z2053" s="17"/>
      <c r="AA2053" s="17"/>
    </row>
    <row r="2054" spans="19:27" ht="12.75" x14ac:dyDescent="0.2">
      <c r="S2054" s="19"/>
      <c r="Z2054" s="17"/>
      <c r="AA2054" s="17"/>
    </row>
    <row r="2055" spans="19:27" ht="12.75" x14ac:dyDescent="0.2">
      <c r="S2055" s="19"/>
      <c r="Z2055" s="17"/>
      <c r="AA2055" s="17"/>
    </row>
    <row r="2056" spans="19:27" ht="12.75" x14ac:dyDescent="0.2">
      <c r="S2056" s="19"/>
      <c r="Z2056" s="17"/>
      <c r="AA2056" s="17"/>
    </row>
    <row r="2057" spans="19:27" ht="12.75" x14ac:dyDescent="0.2">
      <c r="S2057" s="19"/>
      <c r="Z2057" s="17"/>
      <c r="AA2057" s="17"/>
    </row>
    <row r="2058" spans="19:27" ht="12.75" x14ac:dyDescent="0.2">
      <c r="S2058" s="19"/>
      <c r="Z2058" s="17"/>
      <c r="AA2058" s="17"/>
    </row>
    <row r="2059" spans="19:27" ht="12.75" x14ac:dyDescent="0.2">
      <c r="S2059" s="19"/>
      <c r="Z2059" s="17"/>
      <c r="AA2059" s="17"/>
    </row>
    <row r="2060" spans="19:27" ht="12.75" x14ac:dyDescent="0.2">
      <c r="S2060" s="19"/>
      <c r="Z2060" s="17"/>
      <c r="AA2060" s="17"/>
    </row>
    <row r="2061" spans="19:27" ht="12.75" x14ac:dyDescent="0.2">
      <c r="S2061" s="19"/>
      <c r="Z2061" s="17"/>
      <c r="AA2061" s="17"/>
    </row>
    <row r="2062" spans="19:27" ht="12.75" x14ac:dyDescent="0.2">
      <c r="S2062" s="19"/>
      <c r="Z2062" s="17"/>
      <c r="AA2062" s="17"/>
    </row>
    <row r="2063" spans="19:27" ht="12.75" x14ac:dyDescent="0.2">
      <c r="S2063" s="19"/>
      <c r="Z2063" s="17"/>
      <c r="AA2063" s="17"/>
    </row>
    <row r="2064" spans="19:27" ht="12.75" x14ac:dyDescent="0.2">
      <c r="S2064" s="19"/>
      <c r="Z2064" s="17"/>
      <c r="AA2064" s="17"/>
    </row>
    <row r="2065" spans="19:27" ht="12.75" x14ac:dyDescent="0.2">
      <c r="S2065" s="19"/>
      <c r="Z2065" s="17"/>
      <c r="AA2065" s="17"/>
    </row>
    <row r="2066" spans="19:27" ht="12.75" x14ac:dyDescent="0.2">
      <c r="S2066" s="19"/>
      <c r="Z2066" s="17"/>
      <c r="AA2066" s="17"/>
    </row>
    <row r="2067" spans="19:27" ht="12.75" x14ac:dyDescent="0.2">
      <c r="S2067" s="19"/>
      <c r="Z2067" s="17"/>
      <c r="AA2067" s="17"/>
    </row>
    <row r="2068" spans="19:27" ht="12.75" x14ac:dyDescent="0.2">
      <c r="S2068" s="19"/>
      <c r="Z2068" s="17"/>
      <c r="AA2068" s="17"/>
    </row>
    <row r="2069" spans="19:27" ht="12.75" x14ac:dyDescent="0.2">
      <c r="S2069" s="19"/>
      <c r="Z2069" s="17"/>
      <c r="AA2069" s="17"/>
    </row>
    <row r="2070" spans="19:27" ht="12.75" x14ac:dyDescent="0.2">
      <c r="S2070" s="19"/>
      <c r="Z2070" s="17"/>
      <c r="AA2070" s="17"/>
    </row>
    <row r="2071" spans="19:27" ht="12.75" x14ac:dyDescent="0.2">
      <c r="S2071" s="19"/>
      <c r="Z2071" s="17"/>
      <c r="AA2071" s="17"/>
    </row>
    <row r="2072" spans="19:27" ht="12.75" x14ac:dyDescent="0.2">
      <c r="S2072" s="19"/>
      <c r="Z2072" s="17"/>
      <c r="AA2072" s="17"/>
    </row>
    <row r="2073" spans="19:27" ht="12.75" x14ac:dyDescent="0.2">
      <c r="S2073" s="19"/>
      <c r="Z2073" s="17"/>
      <c r="AA2073" s="17"/>
    </row>
    <row r="2074" spans="19:27" ht="12.75" x14ac:dyDescent="0.2">
      <c r="S2074" s="19"/>
      <c r="Z2074" s="17"/>
      <c r="AA2074" s="17"/>
    </row>
    <row r="2075" spans="19:27" ht="12.75" x14ac:dyDescent="0.2">
      <c r="S2075" s="19"/>
      <c r="Z2075" s="17"/>
      <c r="AA2075" s="17"/>
    </row>
    <row r="2076" spans="19:27" ht="12.75" x14ac:dyDescent="0.2">
      <c r="S2076" s="19"/>
      <c r="Z2076" s="17"/>
      <c r="AA2076" s="17"/>
    </row>
    <row r="2077" spans="19:27" ht="12.75" x14ac:dyDescent="0.2">
      <c r="S2077" s="19"/>
      <c r="Z2077" s="17"/>
      <c r="AA2077" s="17"/>
    </row>
    <row r="2078" spans="19:27" ht="12.75" x14ac:dyDescent="0.2">
      <c r="S2078" s="19"/>
      <c r="Z2078" s="17"/>
      <c r="AA2078" s="17"/>
    </row>
    <row r="2079" spans="19:27" ht="12.75" x14ac:dyDescent="0.2">
      <c r="S2079" s="19"/>
      <c r="Z2079" s="17"/>
      <c r="AA2079" s="17"/>
    </row>
    <row r="2080" spans="19:27" ht="12.75" x14ac:dyDescent="0.2">
      <c r="S2080" s="19"/>
      <c r="Z2080" s="17"/>
      <c r="AA2080" s="17"/>
    </row>
    <row r="2081" spans="19:27" ht="12.75" x14ac:dyDescent="0.2">
      <c r="S2081" s="19"/>
      <c r="Z2081" s="17"/>
      <c r="AA2081" s="17"/>
    </row>
    <row r="2082" spans="19:27" ht="12.75" x14ac:dyDescent="0.2">
      <c r="S2082" s="19"/>
      <c r="Z2082" s="17"/>
      <c r="AA2082" s="17"/>
    </row>
    <row r="2083" spans="19:27" ht="12.75" x14ac:dyDescent="0.2">
      <c r="S2083" s="19"/>
      <c r="Z2083" s="17"/>
      <c r="AA2083" s="17"/>
    </row>
    <row r="2084" spans="19:27" ht="12.75" x14ac:dyDescent="0.2">
      <c r="S2084" s="19"/>
      <c r="Z2084" s="17"/>
      <c r="AA2084" s="17"/>
    </row>
    <row r="2085" spans="19:27" ht="12.75" x14ac:dyDescent="0.2">
      <c r="S2085" s="19"/>
      <c r="Z2085" s="17"/>
      <c r="AA2085" s="17"/>
    </row>
    <row r="2086" spans="19:27" ht="12.75" x14ac:dyDescent="0.2">
      <c r="S2086" s="19"/>
      <c r="Z2086" s="17"/>
      <c r="AA2086" s="17"/>
    </row>
    <row r="2087" spans="19:27" ht="12.75" x14ac:dyDescent="0.2">
      <c r="S2087" s="19"/>
      <c r="Z2087" s="17"/>
      <c r="AA2087" s="17"/>
    </row>
    <row r="2088" spans="19:27" ht="12.75" x14ac:dyDescent="0.2">
      <c r="S2088" s="19"/>
      <c r="Z2088" s="17"/>
      <c r="AA2088" s="17"/>
    </row>
    <row r="2089" spans="19:27" ht="12.75" x14ac:dyDescent="0.2">
      <c r="S2089" s="19"/>
      <c r="Z2089" s="17"/>
      <c r="AA2089" s="17"/>
    </row>
    <row r="2090" spans="19:27" ht="12.75" x14ac:dyDescent="0.2">
      <c r="S2090" s="19"/>
      <c r="Z2090" s="17"/>
      <c r="AA2090" s="17"/>
    </row>
    <row r="2091" spans="19:27" ht="12.75" x14ac:dyDescent="0.2">
      <c r="S2091" s="19"/>
      <c r="Z2091" s="17"/>
      <c r="AA2091" s="17"/>
    </row>
    <row r="2092" spans="19:27" ht="12.75" x14ac:dyDescent="0.2">
      <c r="S2092" s="19"/>
      <c r="Z2092" s="17"/>
      <c r="AA2092" s="17"/>
    </row>
    <row r="2093" spans="19:27" ht="12.75" x14ac:dyDescent="0.2">
      <c r="S2093" s="19"/>
      <c r="Z2093" s="17"/>
      <c r="AA2093" s="17"/>
    </row>
    <row r="2094" spans="19:27" ht="12.75" x14ac:dyDescent="0.2">
      <c r="S2094" s="19"/>
      <c r="Z2094" s="17"/>
      <c r="AA2094" s="17"/>
    </row>
    <row r="2095" spans="19:27" ht="12.75" x14ac:dyDescent="0.2">
      <c r="S2095" s="19"/>
      <c r="Z2095" s="17"/>
      <c r="AA2095" s="17"/>
    </row>
    <row r="2096" spans="19:27" ht="12.75" x14ac:dyDescent="0.2">
      <c r="S2096" s="19"/>
      <c r="Z2096" s="17"/>
      <c r="AA2096" s="17"/>
    </row>
    <row r="2097" spans="19:27" ht="12.75" x14ac:dyDescent="0.2">
      <c r="S2097" s="19"/>
      <c r="Z2097" s="17"/>
      <c r="AA2097" s="17"/>
    </row>
    <row r="2098" spans="19:27" ht="12.75" x14ac:dyDescent="0.2">
      <c r="S2098" s="19"/>
      <c r="Z2098" s="17"/>
      <c r="AA2098" s="17"/>
    </row>
    <row r="2099" spans="19:27" ht="12.75" x14ac:dyDescent="0.2">
      <c r="S2099" s="19"/>
      <c r="Z2099" s="17"/>
      <c r="AA2099" s="17"/>
    </row>
    <row r="2100" spans="19:27" ht="12.75" x14ac:dyDescent="0.2">
      <c r="S2100" s="19"/>
      <c r="Z2100" s="17"/>
      <c r="AA2100" s="17"/>
    </row>
    <row r="2101" spans="19:27" ht="12.75" x14ac:dyDescent="0.2">
      <c r="S2101" s="19"/>
      <c r="Z2101" s="17"/>
      <c r="AA2101" s="17"/>
    </row>
    <row r="2102" spans="19:27" ht="12.75" x14ac:dyDescent="0.2">
      <c r="S2102" s="19"/>
      <c r="Z2102" s="17"/>
      <c r="AA2102" s="17"/>
    </row>
    <row r="2103" spans="19:27" ht="12.75" x14ac:dyDescent="0.2">
      <c r="S2103" s="19"/>
      <c r="Z2103" s="17"/>
      <c r="AA2103" s="17"/>
    </row>
    <row r="2104" spans="19:27" ht="12.75" x14ac:dyDescent="0.2">
      <c r="S2104" s="19"/>
      <c r="Z2104" s="17"/>
      <c r="AA2104" s="17"/>
    </row>
    <row r="2105" spans="19:27" ht="12.75" x14ac:dyDescent="0.2">
      <c r="S2105" s="19"/>
      <c r="Z2105" s="17"/>
      <c r="AA2105" s="17"/>
    </row>
    <row r="2106" spans="19:27" ht="12.75" x14ac:dyDescent="0.2">
      <c r="S2106" s="19"/>
      <c r="Z2106" s="17"/>
      <c r="AA2106" s="17"/>
    </row>
    <row r="2107" spans="19:27" ht="12.75" x14ac:dyDescent="0.2">
      <c r="S2107" s="19"/>
      <c r="Z2107" s="17"/>
      <c r="AA2107" s="17"/>
    </row>
    <row r="2108" spans="19:27" ht="12.75" x14ac:dyDescent="0.2">
      <c r="S2108" s="19"/>
      <c r="Z2108" s="17"/>
      <c r="AA2108" s="17"/>
    </row>
    <row r="2109" spans="19:27" ht="12.75" x14ac:dyDescent="0.2">
      <c r="S2109" s="19"/>
      <c r="Z2109" s="17"/>
      <c r="AA2109" s="17"/>
    </row>
    <row r="2110" spans="19:27" ht="12.75" x14ac:dyDescent="0.2">
      <c r="S2110" s="19"/>
      <c r="Z2110" s="17"/>
      <c r="AA2110" s="17"/>
    </row>
    <row r="2111" spans="19:27" ht="12.75" x14ac:dyDescent="0.2">
      <c r="S2111" s="19"/>
      <c r="Z2111" s="17"/>
      <c r="AA2111" s="17"/>
    </row>
    <row r="2112" spans="19:27" ht="12.75" x14ac:dyDescent="0.2">
      <c r="S2112" s="19"/>
      <c r="Z2112" s="17"/>
      <c r="AA2112" s="17"/>
    </row>
    <row r="2113" spans="19:27" ht="12.75" x14ac:dyDescent="0.2">
      <c r="S2113" s="19"/>
      <c r="Z2113" s="17"/>
      <c r="AA2113" s="17"/>
    </row>
    <row r="2114" spans="19:27" ht="12.75" x14ac:dyDescent="0.2">
      <c r="S2114" s="19"/>
      <c r="Z2114" s="17"/>
      <c r="AA2114" s="17"/>
    </row>
    <row r="2115" spans="19:27" ht="12.75" x14ac:dyDescent="0.2">
      <c r="S2115" s="19"/>
      <c r="Z2115" s="17"/>
      <c r="AA2115" s="17"/>
    </row>
    <row r="2116" spans="19:27" ht="12.75" x14ac:dyDescent="0.2">
      <c r="S2116" s="19"/>
      <c r="Z2116" s="17"/>
      <c r="AA2116" s="17"/>
    </row>
    <row r="2117" spans="19:27" ht="12.75" x14ac:dyDescent="0.2">
      <c r="S2117" s="19"/>
      <c r="Z2117" s="17"/>
      <c r="AA2117" s="17"/>
    </row>
    <row r="2118" spans="19:27" ht="12.75" x14ac:dyDescent="0.2">
      <c r="S2118" s="19"/>
      <c r="Z2118" s="17"/>
      <c r="AA2118" s="17"/>
    </row>
    <row r="2119" spans="19:27" ht="12.75" x14ac:dyDescent="0.2">
      <c r="S2119" s="19"/>
      <c r="Z2119" s="17"/>
      <c r="AA2119" s="17"/>
    </row>
    <row r="2120" spans="19:27" ht="12.75" x14ac:dyDescent="0.2">
      <c r="S2120" s="19"/>
      <c r="Z2120" s="17"/>
      <c r="AA2120" s="17"/>
    </row>
    <row r="2121" spans="19:27" ht="12.75" x14ac:dyDescent="0.2">
      <c r="S2121" s="19"/>
      <c r="Z2121" s="17"/>
      <c r="AA2121" s="17"/>
    </row>
    <row r="2122" spans="19:27" ht="12.75" x14ac:dyDescent="0.2">
      <c r="S2122" s="19"/>
      <c r="Z2122" s="17"/>
      <c r="AA2122" s="17"/>
    </row>
    <row r="2123" spans="19:27" ht="12.75" x14ac:dyDescent="0.2">
      <c r="S2123" s="19"/>
      <c r="Z2123" s="17"/>
      <c r="AA2123" s="17"/>
    </row>
    <row r="2124" spans="19:27" ht="12.75" x14ac:dyDescent="0.2">
      <c r="S2124" s="19"/>
      <c r="Z2124" s="17"/>
      <c r="AA2124" s="17"/>
    </row>
    <row r="2125" spans="19:27" ht="12.75" x14ac:dyDescent="0.2">
      <c r="S2125" s="19"/>
      <c r="Z2125" s="17"/>
      <c r="AA2125" s="17"/>
    </row>
    <row r="2126" spans="19:27" ht="12.75" x14ac:dyDescent="0.2">
      <c r="S2126" s="19"/>
      <c r="Z2126" s="17"/>
      <c r="AA2126" s="17"/>
    </row>
    <row r="2127" spans="19:27" ht="12.75" x14ac:dyDescent="0.2">
      <c r="S2127" s="19"/>
      <c r="Z2127" s="17"/>
      <c r="AA2127" s="17"/>
    </row>
    <row r="2128" spans="19:27" ht="12.75" x14ac:dyDescent="0.2">
      <c r="S2128" s="19"/>
      <c r="Z2128" s="17"/>
      <c r="AA2128" s="17"/>
    </row>
    <row r="2129" spans="19:27" ht="12.75" x14ac:dyDescent="0.2">
      <c r="S2129" s="19"/>
      <c r="Z2129" s="17"/>
      <c r="AA2129" s="17"/>
    </row>
    <row r="2130" spans="19:27" ht="12.75" x14ac:dyDescent="0.2">
      <c r="S2130" s="19"/>
      <c r="Z2130" s="17"/>
      <c r="AA2130" s="17"/>
    </row>
    <row r="2131" spans="19:27" ht="12.75" x14ac:dyDescent="0.2">
      <c r="S2131" s="19"/>
      <c r="Z2131" s="17"/>
      <c r="AA2131" s="17"/>
    </row>
    <row r="2132" spans="19:27" ht="12.75" x14ac:dyDescent="0.2">
      <c r="S2132" s="19"/>
      <c r="Z2132" s="17"/>
      <c r="AA2132" s="17"/>
    </row>
    <row r="2133" spans="19:27" ht="12.75" x14ac:dyDescent="0.2">
      <c r="S2133" s="19"/>
      <c r="Z2133" s="17"/>
      <c r="AA2133" s="17"/>
    </row>
    <row r="2134" spans="19:27" ht="12.75" x14ac:dyDescent="0.2">
      <c r="S2134" s="19"/>
      <c r="Z2134" s="17"/>
      <c r="AA2134" s="17"/>
    </row>
    <row r="2135" spans="19:27" ht="12.75" x14ac:dyDescent="0.2">
      <c r="S2135" s="19"/>
      <c r="Z2135" s="17"/>
      <c r="AA2135" s="17"/>
    </row>
    <row r="2136" spans="19:27" ht="12.75" x14ac:dyDescent="0.2">
      <c r="S2136" s="19"/>
      <c r="Z2136" s="17"/>
      <c r="AA2136" s="17"/>
    </row>
    <row r="2137" spans="19:27" ht="12.75" x14ac:dyDescent="0.2">
      <c r="S2137" s="19"/>
      <c r="Z2137" s="17"/>
      <c r="AA2137" s="17"/>
    </row>
    <row r="2138" spans="19:27" ht="12.75" x14ac:dyDescent="0.2">
      <c r="S2138" s="19"/>
      <c r="Z2138" s="17"/>
      <c r="AA2138" s="17"/>
    </row>
    <row r="2139" spans="19:27" ht="12.75" x14ac:dyDescent="0.2">
      <c r="S2139" s="19"/>
      <c r="Z2139" s="17"/>
      <c r="AA2139" s="17"/>
    </row>
    <row r="2140" spans="19:27" ht="12.75" x14ac:dyDescent="0.2">
      <c r="S2140" s="19"/>
      <c r="Z2140" s="17"/>
      <c r="AA2140" s="17"/>
    </row>
    <row r="2141" spans="19:27" ht="12.75" x14ac:dyDescent="0.2">
      <c r="S2141" s="19"/>
      <c r="Z2141" s="17"/>
      <c r="AA2141" s="17"/>
    </row>
    <row r="2142" spans="19:27" ht="12.75" x14ac:dyDescent="0.2">
      <c r="S2142" s="19"/>
      <c r="Z2142" s="17"/>
      <c r="AA2142" s="17"/>
    </row>
    <row r="2143" spans="19:27" ht="12.75" x14ac:dyDescent="0.2">
      <c r="S2143" s="19"/>
      <c r="Z2143" s="17"/>
      <c r="AA2143" s="17"/>
    </row>
    <row r="2144" spans="19:27" ht="12.75" x14ac:dyDescent="0.2">
      <c r="S2144" s="19"/>
      <c r="Z2144" s="17"/>
      <c r="AA2144" s="17"/>
    </row>
    <row r="2145" spans="19:27" ht="12.75" x14ac:dyDescent="0.2">
      <c r="S2145" s="19"/>
      <c r="Z2145" s="17"/>
      <c r="AA2145" s="17"/>
    </row>
    <row r="2146" spans="19:27" ht="12.75" x14ac:dyDescent="0.2">
      <c r="S2146" s="19"/>
      <c r="Z2146" s="17"/>
      <c r="AA2146" s="17"/>
    </row>
    <row r="2147" spans="19:27" ht="12.75" x14ac:dyDescent="0.2">
      <c r="S2147" s="19"/>
      <c r="Z2147" s="17"/>
      <c r="AA2147" s="17"/>
    </row>
    <row r="2148" spans="19:27" ht="12.75" x14ac:dyDescent="0.2">
      <c r="S2148" s="19"/>
      <c r="Z2148" s="17"/>
      <c r="AA2148" s="17"/>
    </row>
    <row r="2149" spans="19:27" ht="12.75" x14ac:dyDescent="0.2">
      <c r="S2149" s="19"/>
      <c r="Z2149" s="17"/>
      <c r="AA2149" s="17"/>
    </row>
    <row r="2150" spans="19:27" ht="12.75" x14ac:dyDescent="0.2">
      <c r="S2150" s="19"/>
      <c r="Z2150" s="17"/>
      <c r="AA2150" s="17"/>
    </row>
    <row r="2151" spans="19:27" ht="12.75" x14ac:dyDescent="0.2">
      <c r="S2151" s="19"/>
      <c r="Z2151" s="17"/>
      <c r="AA2151" s="17"/>
    </row>
    <row r="2152" spans="19:27" ht="12.75" x14ac:dyDescent="0.2">
      <c r="S2152" s="19"/>
      <c r="Z2152" s="17"/>
      <c r="AA2152" s="17"/>
    </row>
    <row r="2153" spans="19:27" ht="12.75" x14ac:dyDescent="0.2">
      <c r="S2153" s="19"/>
      <c r="Z2153" s="17"/>
      <c r="AA2153" s="17"/>
    </row>
    <row r="2154" spans="19:27" ht="12.75" x14ac:dyDescent="0.2">
      <c r="S2154" s="19"/>
      <c r="Z2154" s="17"/>
      <c r="AA2154" s="17"/>
    </row>
    <row r="2155" spans="19:27" ht="12.75" x14ac:dyDescent="0.2">
      <c r="S2155" s="19"/>
      <c r="Z2155" s="17"/>
      <c r="AA2155" s="17"/>
    </row>
    <row r="2156" spans="19:27" ht="12.75" x14ac:dyDescent="0.2">
      <c r="S2156" s="19"/>
      <c r="Z2156" s="17"/>
      <c r="AA2156" s="17"/>
    </row>
    <row r="2157" spans="19:27" ht="12.75" x14ac:dyDescent="0.2">
      <c r="S2157" s="19"/>
      <c r="Z2157" s="17"/>
      <c r="AA2157" s="17"/>
    </row>
    <row r="2158" spans="19:27" ht="12.75" x14ac:dyDescent="0.2">
      <c r="S2158" s="19"/>
      <c r="Z2158" s="17"/>
      <c r="AA2158" s="17"/>
    </row>
    <row r="2159" spans="19:27" ht="12.75" x14ac:dyDescent="0.2">
      <c r="S2159" s="19"/>
      <c r="Z2159" s="17"/>
      <c r="AA2159" s="17"/>
    </row>
    <row r="2160" spans="19:27" ht="12.75" x14ac:dyDescent="0.2">
      <c r="S2160" s="19"/>
      <c r="Z2160" s="17"/>
      <c r="AA2160" s="17"/>
    </row>
    <row r="2161" spans="19:27" ht="12.75" x14ac:dyDescent="0.2">
      <c r="S2161" s="19"/>
      <c r="Z2161" s="17"/>
      <c r="AA2161" s="17"/>
    </row>
    <row r="2162" spans="19:27" ht="12.75" x14ac:dyDescent="0.2">
      <c r="S2162" s="19"/>
      <c r="Z2162" s="17"/>
      <c r="AA2162" s="17"/>
    </row>
    <row r="2163" spans="19:27" ht="12.75" x14ac:dyDescent="0.2">
      <c r="S2163" s="19"/>
      <c r="Z2163" s="17"/>
      <c r="AA2163" s="17"/>
    </row>
    <row r="2164" spans="19:27" ht="12.75" x14ac:dyDescent="0.2">
      <c r="S2164" s="19"/>
      <c r="Z2164" s="17"/>
      <c r="AA2164" s="17"/>
    </row>
    <row r="2165" spans="19:27" ht="12.75" x14ac:dyDescent="0.2">
      <c r="S2165" s="19"/>
      <c r="Z2165" s="17"/>
      <c r="AA2165" s="17"/>
    </row>
    <row r="2166" spans="19:27" ht="12.75" x14ac:dyDescent="0.2">
      <c r="S2166" s="19"/>
      <c r="Z2166" s="17"/>
      <c r="AA2166" s="17"/>
    </row>
    <row r="2167" spans="19:27" ht="12.75" x14ac:dyDescent="0.2">
      <c r="S2167" s="19"/>
      <c r="Z2167" s="17"/>
      <c r="AA2167" s="17"/>
    </row>
    <row r="2168" spans="19:27" ht="12.75" x14ac:dyDescent="0.2">
      <c r="S2168" s="19"/>
      <c r="Z2168" s="17"/>
      <c r="AA2168" s="17"/>
    </row>
    <row r="2169" spans="19:27" ht="12.75" x14ac:dyDescent="0.2">
      <c r="S2169" s="19"/>
      <c r="Z2169" s="17"/>
      <c r="AA2169" s="17"/>
    </row>
    <row r="2170" spans="19:27" ht="12.75" x14ac:dyDescent="0.2">
      <c r="S2170" s="19"/>
      <c r="Z2170" s="17"/>
      <c r="AA2170" s="17"/>
    </row>
    <row r="2171" spans="19:27" ht="12.75" x14ac:dyDescent="0.2">
      <c r="S2171" s="19"/>
      <c r="Z2171" s="17"/>
      <c r="AA2171" s="17"/>
    </row>
    <row r="2172" spans="19:27" ht="12.75" x14ac:dyDescent="0.2">
      <c r="S2172" s="19"/>
      <c r="Z2172" s="17"/>
      <c r="AA2172" s="17"/>
    </row>
    <row r="2173" spans="19:27" ht="12.75" x14ac:dyDescent="0.2">
      <c r="S2173" s="19"/>
      <c r="Z2173" s="17"/>
      <c r="AA2173" s="17"/>
    </row>
    <row r="2174" spans="19:27" ht="12.75" x14ac:dyDescent="0.2">
      <c r="S2174" s="19"/>
      <c r="Z2174" s="17"/>
      <c r="AA2174" s="17"/>
    </row>
    <row r="2175" spans="19:27" ht="12.75" x14ac:dyDescent="0.2">
      <c r="S2175" s="19"/>
      <c r="Z2175" s="17"/>
      <c r="AA2175" s="17"/>
    </row>
    <row r="2176" spans="19:27" ht="12.75" x14ac:dyDescent="0.2">
      <c r="S2176" s="19"/>
      <c r="Z2176" s="17"/>
      <c r="AA2176" s="17"/>
    </row>
    <row r="2177" spans="19:27" ht="12.75" x14ac:dyDescent="0.2">
      <c r="S2177" s="19"/>
      <c r="Z2177" s="17"/>
      <c r="AA2177" s="17"/>
    </row>
    <row r="2178" spans="19:27" ht="12.75" x14ac:dyDescent="0.2">
      <c r="S2178" s="19"/>
      <c r="Z2178" s="17"/>
      <c r="AA2178" s="17"/>
    </row>
    <row r="2179" spans="19:27" ht="12.75" x14ac:dyDescent="0.2">
      <c r="S2179" s="19"/>
      <c r="Z2179" s="17"/>
      <c r="AA2179" s="17"/>
    </row>
    <row r="2180" spans="19:27" ht="12.75" x14ac:dyDescent="0.2">
      <c r="S2180" s="19"/>
      <c r="Z2180" s="17"/>
      <c r="AA2180" s="17"/>
    </row>
    <row r="2181" spans="19:27" ht="12.75" x14ac:dyDescent="0.2">
      <c r="S2181" s="19"/>
      <c r="Z2181" s="17"/>
      <c r="AA2181" s="17"/>
    </row>
    <row r="2182" spans="19:27" ht="12.75" x14ac:dyDescent="0.2">
      <c r="S2182" s="19"/>
      <c r="Z2182" s="17"/>
      <c r="AA2182" s="17"/>
    </row>
    <row r="2183" spans="19:27" ht="12.75" x14ac:dyDescent="0.2">
      <c r="S2183" s="19"/>
      <c r="Z2183" s="17"/>
      <c r="AA2183" s="17"/>
    </row>
    <row r="2184" spans="19:27" ht="12.75" x14ac:dyDescent="0.2">
      <c r="S2184" s="19"/>
      <c r="Z2184" s="17"/>
      <c r="AA2184" s="17"/>
    </row>
    <row r="2185" spans="19:27" ht="12.75" x14ac:dyDescent="0.2">
      <c r="S2185" s="19"/>
      <c r="Z2185" s="17"/>
      <c r="AA2185" s="17"/>
    </row>
    <row r="2186" spans="19:27" ht="12.75" x14ac:dyDescent="0.2">
      <c r="S2186" s="19"/>
      <c r="Z2186" s="17"/>
      <c r="AA2186" s="17"/>
    </row>
    <row r="2187" spans="19:27" ht="12.75" x14ac:dyDescent="0.2">
      <c r="S2187" s="19"/>
      <c r="Z2187" s="17"/>
      <c r="AA2187" s="17"/>
    </row>
    <row r="2188" spans="19:27" ht="12.75" x14ac:dyDescent="0.2">
      <c r="S2188" s="19"/>
      <c r="Z2188" s="17"/>
      <c r="AA2188" s="17"/>
    </row>
    <row r="2189" spans="19:27" ht="12.75" x14ac:dyDescent="0.2">
      <c r="S2189" s="19"/>
      <c r="Z2189" s="17"/>
      <c r="AA2189" s="17"/>
    </row>
    <row r="2190" spans="19:27" ht="12.75" x14ac:dyDescent="0.2">
      <c r="S2190" s="19"/>
      <c r="Z2190" s="17"/>
      <c r="AA2190" s="17"/>
    </row>
    <row r="2191" spans="19:27" ht="12.75" x14ac:dyDescent="0.2">
      <c r="S2191" s="19"/>
      <c r="Z2191" s="17"/>
      <c r="AA2191" s="17"/>
    </row>
    <row r="2192" spans="19:27" ht="12.75" x14ac:dyDescent="0.2">
      <c r="S2192" s="19"/>
      <c r="Z2192" s="17"/>
      <c r="AA2192" s="17"/>
    </row>
    <row r="2193" spans="19:27" ht="12.75" x14ac:dyDescent="0.2">
      <c r="S2193" s="19"/>
      <c r="Z2193" s="17"/>
      <c r="AA2193" s="17"/>
    </row>
    <row r="2194" spans="19:27" ht="12.75" x14ac:dyDescent="0.2">
      <c r="S2194" s="19"/>
      <c r="Z2194" s="17"/>
      <c r="AA2194" s="17"/>
    </row>
    <row r="2195" spans="19:27" ht="12.75" x14ac:dyDescent="0.2">
      <c r="S2195" s="19"/>
      <c r="Z2195" s="17"/>
      <c r="AA2195" s="17"/>
    </row>
    <row r="2196" spans="19:27" ht="12.75" x14ac:dyDescent="0.2">
      <c r="S2196" s="19"/>
      <c r="Z2196" s="17"/>
      <c r="AA2196" s="17"/>
    </row>
    <row r="2197" spans="19:27" ht="12.75" x14ac:dyDescent="0.2">
      <c r="S2197" s="19"/>
      <c r="Z2197" s="17"/>
      <c r="AA2197" s="17"/>
    </row>
    <row r="2198" spans="19:27" ht="12.75" x14ac:dyDescent="0.2">
      <c r="S2198" s="19"/>
      <c r="Z2198" s="17"/>
      <c r="AA2198" s="17"/>
    </row>
    <row r="2199" spans="19:27" ht="12.75" x14ac:dyDescent="0.2">
      <c r="S2199" s="19"/>
      <c r="Z2199" s="17"/>
      <c r="AA2199" s="17"/>
    </row>
    <row r="2200" spans="19:27" ht="12.75" x14ac:dyDescent="0.2">
      <c r="S2200" s="19"/>
      <c r="Z2200" s="17"/>
      <c r="AA2200" s="17"/>
    </row>
    <row r="2201" spans="19:27" ht="12.75" x14ac:dyDescent="0.2">
      <c r="S2201" s="19"/>
      <c r="Z2201" s="17"/>
      <c r="AA2201" s="17"/>
    </row>
    <row r="2202" spans="19:27" ht="12.75" x14ac:dyDescent="0.2">
      <c r="S2202" s="19"/>
      <c r="Z2202" s="17"/>
      <c r="AA2202" s="17"/>
    </row>
    <row r="2203" spans="19:27" ht="12.75" x14ac:dyDescent="0.2">
      <c r="S2203" s="19"/>
      <c r="Z2203" s="17"/>
      <c r="AA2203" s="17"/>
    </row>
    <row r="2204" spans="19:27" ht="12.75" x14ac:dyDescent="0.2">
      <c r="S2204" s="19"/>
      <c r="Z2204" s="17"/>
      <c r="AA2204" s="17"/>
    </row>
    <row r="2205" spans="19:27" ht="12.75" x14ac:dyDescent="0.2">
      <c r="S2205" s="19"/>
      <c r="Z2205" s="17"/>
      <c r="AA2205" s="17"/>
    </row>
    <row r="2206" spans="19:27" ht="12.75" x14ac:dyDescent="0.2">
      <c r="S2206" s="19"/>
      <c r="Z2206" s="17"/>
      <c r="AA2206" s="17"/>
    </row>
    <row r="2207" spans="19:27" ht="12.75" x14ac:dyDescent="0.2">
      <c r="S2207" s="19"/>
      <c r="Z2207" s="17"/>
      <c r="AA2207" s="17"/>
    </row>
    <row r="2208" spans="19:27" ht="12.75" x14ac:dyDescent="0.2">
      <c r="S2208" s="19"/>
      <c r="Z2208" s="17"/>
      <c r="AA2208" s="17"/>
    </row>
    <row r="2209" spans="19:27" ht="12.75" x14ac:dyDescent="0.2">
      <c r="S2209" s="19"/>
      <c r="Z2209" s="17"/>
      <c r="AA2209" s="17"/>
    </row>
    <row r="2210" spans="19:27" ht="12.75" x14ac:dyDescent="0.2">
      <c r="S2210" s="19"/>
      <c r="Z2210" s="17"/>
      <c r="AA2210" s="17"/>
    </row>
    <row r="2211" spans="19:27" ht="12.75" x14ac:dyDescent="0.2">
      <c r="S2211" s="19"/>
      <c r="Z2211" s="17"/>
      <c r="AA2211" s="17"/>
    </row>
    <row r="2212" spans="19:27" ht="12.75" x14ac:dyDescent="0.2">
      <c r="S2212" s="19"/>
      <c r="Z2212" s="17"/>
      <c r="AA2212" s="17"/>
    </row>
    <row r="2213" spans="19:27" ht="12.75" x14ac:dyDescent="0.2">
      <c r="S2213" s="19"/>
      <c r="Z2213" s="17"/>
      <c r="AA2213" s="17"/>
    </row>
    <row r="2214" spans="19:27" ht="12.75" x14ac:dyDescent="0.2">
      <c r="S2214" s="19"/>
      <c r="Z2214" s="17"/>
      <c r="AA2214" s="17"/>
    </row>
    <row r="2215" spans="19:27" ht="12.75" x14ac:dyDescent="0.2">
      <c r="S2215" s="19"/>
      <c r="Z2215" s="17"/>
      <c r="AA2215" s="17"/>
    </row>
    <row r="2216" spans="19:27" ht="12.75" x14ac:dyDescent="0.2">
      <c r="S2216" s="19"/>
      <c r="Z2216" s="17"/>
      <c r="AA2216" s="17"/>
    </row>
    <row r="2217" spans="19:27" ht="12.75" x14ac:dyDescent="0.2">
      <c r="S2217" s="19"/>
      <c r="Z2217" s="17"/>
      <c r="AA2217" s="17"/>
    </row>
    <row r="2218" spans="19:27" ht="12.75" x14ac:dyDescent="0.2">
      <c r="S2218" s="19"/>
      <c r="Z2218" s="17"/>
      <c r="AA2218" s="17"/>
    </row>
    <row r="2219" spans="19:27" ht="12.75" x14ac:dyDescent="0.2">
      <c r="S2219" s="19"/>
      <c r="Z2219" s="17"/>
      <c r="AA2219" s="17"/>
    </row>
    <row r="2220" spans="19:27" ht="12.75" x14ac:dyDescent="0.2">
      <c r="S2220" s="19"/>
      <c r="Z2220" s="17"/>
      <c r="AA2220" s="17"/>
    </row>
    <row r="2221" spans="19:27" ht="12.75" x14ac:dyDescent="0.2">
      <c r="S2221" s="19"/>
      <c r="Z2221" s="17"/>
      <c r="AA2221" s="17"/>
    </row>
    <row r="2222" spans="19:27" ht="12.75" x14ac:dyDescent="0.2">
      <c r="S2222" s="19"/>
      <c r="Z2222" s="17"/>
      <c r="AA2222" s="17"/>
    </row>
    <row r="2223" spans="19:27" ht="12.75" x14ac:dyDescent="0.2">
      <c r="S2223" s="19"/>
      <c r="Z2223" s="17"/>
      <c r="AA2223" s="17"/>
    </row>
    <row r="2224" spans="19:27" ht="12.75" x14ac:dyDescent="0.2">
      <c r="S2224" s="19"/>
      <c r="Z2224" s="17"/>
      <c r="AA2224" s="17"/>
    </row>
    <row r="2225" spans="19:27" ht="12.75" x14ac:dyDescent="0.2">
      <c r="S2225" s="19"/>
      <c r="Z2225" s="17"/>
      <c r="AA2225" s="17"/>
    </row>
    <row r="2226" spans="19:27" ht="12.75" x14ac:dyDescent="0.2">
      <c r="S2226" s="19"/>
      <c r="Z2226" s="17"/>
      <c r="AA2226" s="17"/>
    </row>
    <row r="2227" spans="19:27" ht="12.75" x14ac:dyDescent="0.2">
      <c r="S2227" s="19"/>
      <c r="Z2227" s="17"/>
      <c r="AA2227" s="17"/>
    </row>
    <row r="2228" spans="19:27" ht="12.75" x14ac:dyDescent="0.2">
      <c r="S2228" s="19"/>
      <c r="Z2228" s="17"/>
      <c r="AA2228" s="17"/>
    </row>
    <row r="2229" spans="19:27" ht="12.75" x14ac:dyDescent="0.2">
      <c r="S2229" s="19"/>
      <c r="Z2229" s="17"/>
      <c r="AA2229" s="17"/>
    </row>
    <row r="2230" spans="19:27" ht="12.75" x14ac:dyDescent="0.2">
      <c r="S2230" s="19"/>
      <c r="Z2230" s="17"/>
      <c r="AA2230" s="17"/>
    </row>
    <row r="2231" spans="19:27" ht="12.75" x14ac:dyDescent="0.2">
      <c r="S2231" s="19"/>
      <c r="Z2231" s="17"/>
      <c r="AA2231" s="17"/>
    </row>
    <row r="2232" spans="19:27" ht="12.75" x14ac:dyDescent="0.2">
      <c r="S2232" s="19"/>
      <c r="Z2232" s="17"/>
      <c r="AA2232" s="17"/>
    </row>
    <row r="2233" spans="19:27" ht="12.75" x14ac:dyDescent="0.2">
      <c r="S2233" s="19"/>
      <c r="Z2233" s="17"/>
      <c r="AA2233" s="17"/>
    </row>
    <row r="2234" spans="19:27" ht="12.75" x14ac:dyDescent="0.2">
      <c r="S2234" s="19"/>
      <c r="Z2234" s="17"/>
      <c r="AA2234" s="17"/>
    </row>
    <row r="2235" spans="19:27" ht="12.75" x14ac:dyDescent="0.2">
      <c r="S2235" s="19"/>
      <c r="Z2235" s="17"/>
      <c r="AA2235" s="17"/>
    </row>
    <row r="2236" spans="19:27" ht="12.75" x14ac:dyDescent="0.2">
      <c r="S2236" s="19"/>
      <c r="Z2236" s="17"/>
      <c r="AA2236" s="17"/>
    </row>
    <row r="2237" spans="19:27" ht="12.75" x14ac:dyDescent="0.2">
      <c r="S2237" s="19"/>
      <c r="Z2237" s="17"/>
      <c r="AA2237" s="17"/>
    </row>
    <row r="2238" spans="19:27" ht="12.75" x14ac:dyDescent="0.2">
      <c r="S2238" s="19"/>
      <c r="Z2238" s="17"/>
      <c r="AA2238" s="17"/>
    </row>
    <row r="2239" spans="19:27" ht="12.75" x14ac:dyDescent="0.2">
      <c r="S2239" s="19"/>
      <c r="Z2239" s="17"/>
      <c r="AA2239" s="17"/>
    </row>
    <row r="2240" spans="19:27" ht="12.75" x14ac:dyDescent="0.2">
      <c r="S2240" s="19"/>
      <c r="Z2240" s="17"/>
      <c r="AA2240" s="17"/>
    </row>
    <row r="2241" spans="19:27" ht="12.75" x14ac:dyDescent="0.2">
      <c r="S2241" s="19"/>
      <c r="Z2241" s="17"/>
      <c r="AA2241" s="17"/>
    </row>
    <row r="2242" spans="19:27" ht="12.75" x14ac:dyDescent="0.2">
      <c r="S2242" s="19"/>
      <c r="Z2242" s="17"/>
      <c r="AA2242" s="17"/>
    </row>
    <row r="2243" spans="19:27" ht="12.75" x14ac:dyDescent="0.2">
      <c r="S2243" s="19"/>
      <c r="Z2243" s="17"/>
      <c r="AA2243" s="17"/>
    </row>
    <row r="2244" spans="19:27" ht="12.75" x14ac:dyDescent="0.2">
      <c r="S2244" s="19"/>
      <c r="Z2244" s="17"/>
      <c r="AA2244" s="17"/>
    </row>
    <row r="2245" spans="19:27" ht="12.75" x14ac:dyDescent="0.2">
      <c r="S2245" s="19"/>
      <c r="Z2245" s="17"/>
      <c r="AA2245" s="17"/>
    </row>
    <row r="2246" spans="19:27" ht="12.75" x14ac:dyDescent="0.2">
      <c r="S2246" s="19"/>
      <c r="Z2246" s="17"/>
      <c r="AA2246" s="17"/>
    </row>
    <row r="2247" spans="19:27" ht="12.75" x14ac:dyDescent="0.2">
      <c r="S2247" s="19"/>
      <c r="Z2247" s="17"/>
      <c r="AA2247" s="17"/>
    </row>
    <row r="2248" spans="19:27" ht="12.75" x14ac:dyDescent="0.2">
      <c r="S2248" s="19"/>
      <c r="Z2248" s="17"/>
      <c r="AA2248" s="17"/>
    </row>
    <row r="2249" spans="19:27" ht="12.75" x14ac:dyDescent="0.2">
      <c r="S2249" s="19"/>
      <c r="Z2249" s="17"/>
      <c r="AA2249" s="17"/>
    </row>
    <row r="2250" spans="19:27" ht="12.75" x14ac:dyDescent="0.2">
      <c r="S2250" s="19"/>
      <c r="Z2250" s="17"/>
      <c r="AA2250" s="17"/>
    </row>
    <row r="2251" spans="19:27" ht="12.75" x14ac:dyDescent="0.2">
      <c r="S2251" s="19"/>
      <c r="Z2251" s="17"/>
      <c r="AA2251" s="17"/>
    </row>
    <row r="2252" spans="19:27" ht="12.75" x14ac:dyDescent="0.2">
      <c r="S2252" s="19"/>
      <c r="Z2252" s="17"/>
      <c r="AA2252" s="17"/>
    </row>
    <row r="2253" spans="19:27" ht="12.75" x14ac:dyDescent="0.2">
      <c r="S2253" s="19"/>
      <c r="Z2253" s="17"/>
      <c r="AA2253" s="17"/>
    </row>
    <row r="2254" spans="19:27" ht="12.75" x14ac:dyDescent="0.2">
      <c r="S2254" s="19"/>
      <c r="Z2254" s="17"/>
      <c r="AA2254" s="17"/>
    </row>
    <row r="2255" spans="19:27" ht="12.75" x14ac:dyDescent="0.2">
      <c r="S2255" s="19"/>
      <c r="Z2255" s="17"/>
      <c r="AA2255" s="17"/>
    </row>
    <row r="2256" spans="19:27" ht="12.75" x14ac:dyDescent="0.2">
      <c r="S2256" s="19"/>
      <c r="Z2256" s="17"/>
      <c r="AA2256" s="17"/>
    </row>
    <row r="2257" spans="19:27" ht="12.75" x14ac:dyDescent="0.2">
      <c r="S2257" s="19"/>
      <c r="Z2257" s="17"/>
      <c r="AA2257" s="17"/>
    </row>
    <row r="2258" spans="19:27" ht="12.75" x14ac:dyDescent="0.2">
      <c r="S2258" s="19"/>
      <c r="Z2258" s="17"/>
      <c r="AA2258" s="17"/>
    </row>
    <row r="2259" spans="19:27" ht="12.75" x14ac:dyDescent="0.2">
      <c r="S2259" s="19"/>
      <c r="Z2259" s="17"/>
      <c r="AA2259" s="17"/>
    </row>
    <row r="2260" spans="19:27" ht="12.75" x14ac:dyDescent="0.2">
      <c r="S2260" s="19"/>
      <c r="Z2260" s="17"/>
      <c r="AA2260" s="17"/>
    </row>
    <row r="2261" spans="19:27" ht="12.75" x14ac:dyDescent="0.2">
      <c r="S2261" s="19"/>
      <c r="Z2261" s="17"/>
      <c r="AA2261" s="17"/>
    </row>
    <row r="2262" spans="19:27" ht="12.75" x14ac:dyDescent="0.2">
      <c r="S2262" s="19"/>
      <c r="Z2262" s="17"/>
      <c r="AA2262" s="17"/>
    </row>
    <row r="2263" spans="19:27" ht="12.75" x14ac:dyDescent="0.2">
      <c r="S2263" s="19"/>
      <c r="Z2263" s="17"/>
      <c r="AA2263" s="17"/>
    </row>
    <row r="2264" spans="19:27" ht="12.75" x14ac:dyDescent="0.2">
      <c r="S2264" s="19"/>
      <c r="Z2264" s="17"/>
      <c r="AA2264" s="17"/>
    </row>
    <row r="2265" spans="19:27" ht="12.75" x14ac:dyDescent="0.2">
      <c r="S2265" s="19"/>
      <c r="Z2265" s="17"/>
      <c r="AA2265" s="17"/>
    </row>
    <row r="2266" spans="19:27" ht="12.75" x14ac:dyDescent="0.2">
      <c r="S2266" s="19"/>
      <c r="Z2266" s="17"/>
      <c r="AA2266" s="17"/>
    </row>
    <row r="2267" spans="19:27" ht="12.75" x14ac:dyDescent="0.2">
      <c r="S2267" s="19"/>
      <c r="Z2267" s="17"/>
      <c r="AA2267" s="17"/>
    </row>
    <row r="2268" spans="19:27" ht="12.75" x14ac:dyDescent="0.2">
      <c r="S2268" s="19"/>
      <c r="Z2268" s="17"/>
      <c r="AA2268" s="17"/>
    </row>
    <row r="2269" spans="19:27" ht="12.75" x14ac:dyDescent="0.2">
      <c r="S2269" s="19"/>
      <c r="Z2269" s="17"/>
      <c r="AA2269" s="17"/>
    </row>
    <row r="2270" spans="19:27" ht="12.75" x14ac:dyDescent="0.2">
      <c r="S2270" s="19"/>
      <c r="Z2270" s="17"/>
      <c r="AA2270" s="17"/>
    </row>
    <row r="2271" spans="19:27" ht="12.75" x14ac:dyDescent="0.2">
      <c r="S2271" s="19"/>
      <c r="Z2271" s="17"/>
      <c r="AA2271" s="17"/>
    </row>
    <row r="2272" spans="19:27" ht="12.75" x14ac:dyDescent="0.2">
      <c r="S2272" s="19"/>
      <c r="Z2272" s="17"/>
      <c r="AA2272" s="17"/>
    </row>
    <row r="2273" spans="19:27" ht="12.75" x14ac:dyDescent="0.2">
      <c r="S2273" s="19"/>
      <c r="Z2273" s="17"/>
      <c r="AA2273" s="17"/>
    </row>
    <row r="2274" spans="19:27" ht="12.75" x14ac:dyDescent="0.2">
      <c r="S2274" s="19"/>
      <c r="Z2274" s="17"/>
      <c r="AA2274" s="17"/>
    </row>
    <row r="2275" spans="19:27" ht="12.75" x14ac:dyDescent="0.2">
      <c r="S2275" s="19"/>
      <c r="Z2275" s="17"/>
      <c r="AA2275" s="17"/>
    </row>
    <row r="2276" spans="19:27" ht="12.75" x14ac:dyDescent="0.2">
      <c r="S2276" s="19"/>
      <c r="Z2276" s="17"/>
      <c r="AA2276" s="17"/>
    </row>
    <row r="2277" spans="19:27" ht="12.75" x14ac:dyDescent="0.2">
      <c r="S2277" s="19"/>
      <c r="Z2277" s="17"/>
      <c r="AA2277" s="17"/>
    </row>
    <row r="2278" spans="19:27" ht="12.75" x14ac:dyDescent="0.2">
      <c r="S2278" s="19"/>
      <c r="Z2278" s="17"/>
      <c r="AA2278" s="17"/>
    </row>
    <row r="2279" spans="19:27" ht="12.75" x14ac:dyDescent="0.2">
      <c r="S2279" s="19"/>
      <c r="Z2279" s="17"/>
      <c r="AA2279" s="17"/>
    </row>
    <row r="2280" spans="19:27" ht="12.75" x14ac:dyDescent="0.2">
      <c r="S2280" s="19"/>
      <c r="Z2280" s="17"/>
      <c r="AA2280" s="17"/>
    </row>
    <row r="2281" spans="19:27" ht="12.75" x14ac:dyDescent="0.2">
      <c r="S2281" s="19"/>
      <c r="Z2281" s="17"/>
      <c r="AA2281" s="17"/>
    </row>
    <row r="2282" spans="19:27" ht="12.75" x14ac:dyDescent="0.2">
      <c r="S2282" s="19"/>
      <c r="Z2282" s="17"/>
      <c r="AA2282" s="17"/>
    </row>
    <row r="2283" spans="19:27" ht="12.75" x14ac:dyDescent="0.2">
      <c r="S2283" s="19"/>
      <c r="Z2283" s="17"/>
      <c r="AA2283" s="17"/>
    </row>
    <row r="2284" spans="19:27" ht="12.75" x14ac:dyDescent="0.2">
      <c r="S2284" s="19"/>
      <c r="Z2284" s="17"/>
      <c r="AA2284" s="17"/>
    </row>
    <row r="2285" spans="19:27" ht="12.75" x14ac:dyDescent="0.2">
      <c r="S2285" s="19"/>
      <c r="Z2285" s="17"/>
      <c r="AA2285" s="17"/>
    </row>
    <row r="2286" spans="19:27" ht="12.75" x14ac:dyDescent="0.2">
      <c r="S2286" s="19"/>
      <c r="Z2286" s="17"/>
      <c r="AA2286" s="17"/>
    </row>
    <row r="2287" spans="19:27" ht="12.75" x14ac:dyDescent="0.2">
      <c r="S2287" s="19"/>
      <c r="Z2287" s="17"/>
      <c r="AA2287" s="17"/>
    </row>
    <row r="2288" spans="19:27" ht="12.75" x14ac:dyDescent="0.2">
      <c r="S2288" s="19"/>
      <c r="Z2288" s="17"/>
      <c r="AA2288" s="17"/>
    </row>
    <row r="2289" spans="19:27" ht="12.75" x14ac:dyDescent="0.2">
      <c r="S2289" s="19"/>
      <c r="Z2289" s="17"/>
      <c r="AA2289" s="17"/>
    </row>
    <row r="2290" spans="19:27" ht="12.75" x14ac:dyDescent="0.2">
      <c r="S2290" s="19"/>
      <c r="Z2290" s="17"/>
      <c r="AA2290" s="17"/>
    </row>
    <row r="2291" spans="19:27" ht="12.75" x14ac:dyDescent="0.2">
      <c r="S2291" s="19"/>
      <c r="Z2291" s="17"/>
      <c r="AA2291" s="17"/>
    </row>
    <row r="2292" spans="19:27" ht="12.75" x14ac:dyDescent="0.2">
      <c r="S2292" s="19"/>
      <c r="Z2292" s="17"/>
      <c r="AA2292" s="17"/>
    </row>
    <row r="2293" spans="19:27" ht="12.75" x14ac:dyDescent="0.2">
      <c r="S2293" s="19"/>
      <c r="Z2293" s="17"/>
      <c r="AA2293" s="17"/>
    </row>
    <row r="2294" spans="19:27" ht="12.75" x14ac:dyDescent="0.2">
      <c r="S2294" s="19"/>
      <c r="Z2294" s="17"/>
      <c r="AA2294" s="17"/>
    </row>
    <row r="2295" spans="19:27" ht="12.75" x14ac:dyDescent="0.2">
      <c r="S2295" s="19"/>
      <c r="Z2295" s="17"/>
      <c r="AA2295" s="17"/>
    </row>
    <row r="2296" spans="19:27" ht="12.75" x14ac:dyDescent="0.2">
      <c r="S2296" s="19"/>
      <c r="Z2296" s="17"/>
      <c r="AA2296" s="17"/>
    </row>
    <row r="2297" spans="19:27" ht="12.75" x14ac:dyDescent="0.2">
      <c r="S2297" s="19"/>
      <c r="Z2297" s="17"/>
      <c r="AA2297" s="17"/>
    </row>
    <row r="2298" spans="19:27" ht="12.75" x14ac:dyDescent="0.2">
      <c r="S2298" s="19"/>
      <c r="Z2298" s="17"/>
      <c r="AA2298" s="17"/>
    </row>
    <row r="2299" spans="19:27" ht="12.75" x14ac:dyDescent="0.2">
      <c r="S2299" s="19"/>
      <c r="Z2299" s="17"/>
      <c r="AA2299" s="17"/>
    </row>
    <row r="2300" spans="19:27" ht="12.75" x14ac:dyDescent="0.2">
      <c r="S2300" s="19"/>
      <c r="Z2300" s="17"/>
      <c r="AA2300" s="17"/>
    </row>
    <row r="2301" spans="19:27" ht="12.75" x14ac:dyDescent="0.2">
      <c r="S2301" s="19"/>
      <c r="Z2301" s="17"/>
      <c r="AA2301" s="17"/>
    </row>
    <row r="2302" spans="19:27" ht="12.75" x14ac:dyDescent="0.2">
      <c r="S2302" s="19"/>
      <c r="Z2302" s="17"/>
      <c r="AA2302" s="17"/>
    </row>
    <row r="2303" spans="19:27" ht="12.75" x14ac:dyDescent="0.2">
      <c r="S2303" s="19"/>
      <c r="Z2303" s="17"/>
      <c r="AA2303" s="17"/>
    </row>
    <row r="2304" spans="19:27" ht="12.75" x14ac:dyDescent="0.2">
      <c r="S2304" s="19"/>
      <c r="Z2304" s="17"/>
      <c r="AA2304" s="17"/>
    </row>
    <row r="2305" spans="19:27" ht="12.75" x14ac:dyDescent="0.2">
      <c r="S2305" s="19"/>
      <c r="Z2305" s="17"/>
      <c r="AA2305" s="17"/>
    </row>
    <row r="2306" spans="19:27" ht="12.75" x14ac:dyDescent="0.2">
      <c r="S2306" s="19"/>
      <c r="Z2306" s="17"/>
      <c r="AA2306" s="17"/>
    </row>
    <row r="2307" spans="19:27" ht="12.75" x14ac:dyDescent="0.2">
      <c r="S2307" s="19"/>
      <c r="Z2307" s="17"/>
      <c r="AA2307" s="17"/>
    </row>
    <row r="2308" spans="19:27" ht="12.75" x14ac:dyDescent="0.2">
      <c r="S2308" s="19"/>
      <c r="Z2308" s="17"/>
      <c r="AA2308" s="17"/>
    </row>
    <row r="2309" spans="19:27" ht="12.75" x14ac:dyDescent="0.2">
      <c r="S2309" s="19"/>
      <c r="Z2309" s="17"/>
      <c r="AA2309" s="17"/>
    </row>
    <row r="2310" spans="19:27" ht="12.75" x14ac:dyDescent="0.2">
      <c r="S2310" s="19"/>
      <c r="Z2310" s="17"/>
      <c r="AA2310" s="17"/>
    </row>
    <row r="2311" spans="19:27" ht="12.75" x14ac:dyDescent="0.2">
      <c r="S2311" s="19"/>
      <c r="Z2311" s="17"/>
      <c r="AA2311" s="17"/>
    </row>
    <row r="2312" spans="19:27" ht="12.75" x14ac:dyDescent="0.2">
      <c r="S2312" s="19"/>
      <c r="Z2312" s="17"/>
      <c r="AA2312" s="17"/>
    </row>
    <row r="2313" spans="19:27" ht="12.75" x14ac:dyDescent="0.2">
      <c r="S2313" s="19"/>
      <c r="Z2313" s="17"/>
      <c r="AA2313" s="17"/>
    </row>
    <row r="2314" spans="19:27" ht="12.75" x14ac:dyDescent="0.2">
      <c r="S2314" s="19"/>
      <c r="Z2314" s="17"/>
      <c r="AA2314" s="17"/>
    </row>
    <row r="2315" spans="19:27" ht="12.75" x14ac:dyDescent="0.2">
      <c r="S2315" s="19"/>
      <c r="Z2315" s="17"/>
      <c r="AA2315" s="17"/>
    </row>
    <row r="2316" spans="19:27" ht="12.75" x14ac:dyDescent="0.2">
      <c r="S2316" s="19"/>
      <c r="Z2316" s="17"/>
      <c r="AA2316" s="17"/>
    </row>
    <row r="2317" spans="19:27" ht="12.75" x14ac:dyDescent="0.2">
      <c r="S2317" s="19"/>
      <c r="Z2317" s="17"/>
      <c r="AA2317" s="17"/>
    </row>
    <row r="2318" spans="19:27" ht="12.75" x14ac:dyDescent="0.2">
      <c r="S2318" s="19"/>
      <c r="Z2318" s="17"/>
      <c r="AA2318" s="17"/>
    </row>
    <row r="2319" spans="19:27" ht="12.75" x14ac:dyDescent="0.2">
      <c r="S2319" s="19"/>
      <c r="Z2319" s="17"/>
      <c r="AA2319" s="17"/>
    </row>
    <row r="2320" spans="19:27" ht="12.75" x14ac:dyDescent="0.2">
      <c r="S2320" s="19"/>
      <c r="Z2320" s="17"/>
      <c r="AA2320" s="17"/>
    </row>
    <row r="2321" spans="19:27" ht="12.75" x14ac:dyDescent="0.2">
      <c r="S2321" s="19"/>
      <c r="Z2321" s="17"/>
      <c r="AA2321" s="17"/>
    </row>
    <row r="2322" spans="19:27" ht="12.75" x14ac:dyDescent="0.2">
      <c r="S2322" s="19"/>
      <c r="Z2322" s="17"/>
      <c r="AA2322" s="17"/>
    </row>
    <row r="2323" spans="19:27" ht="12.75" x14ac:dyDescent="0.2">
      <c r="S2323" s="19"/>
      <c r="Z2323" s="17"/>
      <c r="AA2323" s="17"/>
    </row>
    <row r="2324" spans="19:27" ht="12.75" x14ac:dyDescent="0.2">
      <c r="S2324" s="19"/>
      <c r="Z2324" s="17"/>
      <c r="AA2324" s="17"/>
    </row>
    <row r="2325" spans="19:27" ht="12.75" x14ac:dyDescent="0.2">
      <c r="S2325" s="19"/>
      <c r="Z2325" s="17"/>
      <c r="AA2325" s="17"/>
    </row>
    <row r="2326" spans="19:27" ht="12.75" x14ac:dyDescent="0.2">
      <c r="S2326" s="19"/>
      <c r="Z2326" s="17"/>
      <c r="AA2326" s="17"/>
    </row>
    <row r="2327" spans="19:27" ht="12.75" x14ac:dyDescent="0.2">
      <c r="S2327" s="19"/>
      <c r="Z2327" s="17"/>
      <c r="AA2327" s="17"/>
    </row>
    <row r="2328" spans="19:27" ht="12.75" x14ac:dyDescent="0.2">
      <c r="S2328" s="19"/>
      <c r="Z2328" s="17"/>
      <c r="AA2328" s="17"/>
    </row>
    <row r="2329" spans="19:27" ht="12.75" x14ac:dyDescent="0.2">
      <c r="S2329" s="19"/>
      <c r="Z2329" s="17"/>
      <c r="AA2329" s="17"/>
    </row>
    <row r="2330" spans="19:27" ht="12.75" x14ac:dyDescent="0.2">
      <c r="S2330" s="19"/>
      <c r="Z2330" s="17"/>
      <c r="AA2330" s="17"/>
    </row>
    <row r="2331" spans="19:27" ht="12.75" x14ac:dyDescent="0.2">
      <c r="S2331" s="19"/>
      <c r="Z2331" s="17"/>
      <c r="AA2331" s="17"/>
    </row>
    <row r="2332" spans="19:27" ht="12.75" x14ac:dyDescent="0.2">
      <c r="S2332" s="19"/>
      <c r="Z2332" s="17"/>
      <c r="AA2332" s="17"/>
    </row>
    <row r="2333" spans="19:27" ht="12.75" x14ac:dyDescent="0.2">
      <c r="S2333" s="19"/>
      <c r="Z2333" s="17"/>
      <c r="AA2333" s="17"/>
    </row>
    <row r="2334" spans="19:27" ht="12.75" x14ac:dyDescent="0.2">
      <c r="S2334" s="19"/>
      <c r="Z2334" s="17"/>
      <c r="AA2334" s="17"/>
    </row>
    <row r="2335" spans="19:27" ht="12.75" x14ac:dyDescent="0.2">
      <c r="S2335" s="19"/>
      <c r="Z2335" s="17"/>
      <c r="AA2335" s="17"/>
    </row>
    <row r="2336" spans="19:27" ht="12.75" x14ac:dyDescent="0.2">
      <c r="S2336" s="19"/>
      <c r="Z2336" s="17"/>
      <c r="AA2336" s="17"/>
    </row>
    <row r="2337" spans="19:27" ht="12.75" x14ac:dyDescent="0.2">
      <c r="S2337" s="19"/>
      <c r="Z2337" s="17"/>
      <c r="AA2337" s="17"/>
    </row>
    <row r="2338" spans="19:27" ht="12.75" x14ac:dyDescent="0.2">
      <c r="S2338" s="19"/>
      <c r="Z2338" s="17"/>
      <c r="AA2338" s="17"/>
    </row>
    <row r="2339" spans="19:27" ht="12.75" x14ac:dyDescent="0.2">
      <c r="S2339" s="19"/>
      <c r="Z2339" s="17"/>
      <c r="AA2339" s="17"/>
    </row>
    <row r="2340" spans="19:27" ht="12.75" x14ac:dyDescent="0.2">
      <c r="S2340" s="19"/>
      <c r="Z2340" s="17"/>
      <c r="AA2340" s="17"/>
    </row>
    <row r="2341" spans="19:27" ht="12.75" x14ac:dyDescent="0.2">
      <c r="S2341" s="19"/>
      <c r="Z2341" s="17"/>
      <c r="AA2341" s="17"/>
    </row>
    <row r="2342" spans="19:27" ht="12.75" x14ac:dyDescent="0.2">
      <c r="S2342" s="19"/>
      <c r="Z2342" s="17"/>
      <c r="AA2342" s="17"/>
    </row>
    <row r="2343" spans="19:27" ht="12.75" x14ac:dyDescent="0.2">
      <c r="S2343" s="19"/>
      <c r="Z2343" s="17"/>
      <c r="AA2343" s="17"/>
    </row>
    <row r="2344" spans="19:27" ht="12.75" x14ac:dyDescent="0.2">
      <c r="S2344" s="19"/>
      <c r="Z2344" s="17"/>
      <c r="AA2344" s="17"/>
    </row>
    <row r="2345" spans="19:27" ht="12.75" x14ac:dyDescent="0.2">
      <c r="S2345" s="19"/>
      <c r="Z2345" s="17"/>
      <c r="AA2345" s="17"/>
    </row>
    <row r="2346" spans="19:27" ht="12.75" x14ac:dyDescent="0.2">
      <c r="S2346" s="19"/>
      <c r="Z2346" s="17"/>
      <c r="AA2346" s="17"/>
    </row>
    <row r="2347" spans="19:27" ht="12.75" x14ac:dyDescent="0.2">
      <c r="S2347" s="19"/>
      <c r="Z2347" s="17"/>
      <c r="AA2347" s="17"/>
    </row>
    <row r="2348" spans="19:27" ht="12.75" x14ac:dyDescent="0.2">
      <c r="S2348" s="19"/>
      <c r="Z2348" s="17"/>
      <c r="AA2348" s="17"/>
    </row>
    <row r="2349" spans="19:27" ht="12.75" x14ac:dyDescent="0.2">
      <c r="S2349" s="19"/>
      <c r="Z2349" s="17"/>
      <c r="AA2349" s="17"/>
    </row>
    <row r="2350" spans="19:27" ht="12.75" x14ac:dyDescent="0.2">
      <c r="S2350" s="19"/>
      <c r="Z2350" s="17"/>
      <c r="AA2350" s="17"/>
    </row>
    <row r="2351" spans="19:27" ht="12.75" x14ac:dyDescent="0.2">
      <c r="S2351" s="19"/>
      <c r="Z2351" s="17"/>
      <c r="AA2351" s="17"/>
    </row>
    <row r="2352" spans="19:27" ht="12.75" x14ac:dyDescent="0.2">
      <c r="S2352" s="19"/>
      <c r="Z2352" s="17"/>
      <c r="AA2352" s="17"/>
    </row>
    <row r="2353" spans="19:27" ht="12.75" x14ac:dyDescent="0.2">
      <c r="S2353" s="19"/>
      <c r="Z2353" s="17"/>
      <c r="AA2353" s="17"/>
    </row>
    <row r="2354" spans="19:27" ht="12.75" x14ac:dyDescent="0.2">
      <c r="S2354" s="19"/>
      <c r="Z2354" s="17"/>
      <c r="AA2354" s="17"/>
    </row>
    <row r="2355" spans="19:27" ht="12.75" x14ac:dyDescent="0.2">
      <c r="S2355" s="19"/>
      <c r="Z2355" s="17"/>
      <c r="AA2355" s="17"/>
    </row>
    <row r="2356" spans="19:27" ht="12.75" x14ac:dyDescent="0.2">
      <c r="S2356" s="19"/>
      <c r="Z2356" s="17"/>
      <c r="AA2356" s="17"/>
    </row>
    <row r="2357" spans="19:27" ht="12.75" x14ac:dyDescent="0.2">
      <c r="S2357" s="19"/>
      <c r="Z2357" s="17"/>
      <c r="AA2357" s="17"/>
    </row>
    <row r="2358" spans="19:27" ht="12.75" x14ac:dyDescent="0.2">
      <c r="S2358" s="19"/>
      <c r="Z2358" s="17"/>
      <c r="AA2358" s="17"/>
    </row>
    <row r="2359" spans="19:27" ht="12.75" x14ac:dyDescent="0.2">
      <c r="S2359" s="19"/>
      <c r="Z2359" s="17"/>
      <c r="AA2359" s="17"/>
    </row>
    <row r="2360" spans="19:27" ht="12.75" x14ac:dyDescent="0.2">
      <c r="S2360" s="19"/>
      <c r="Z2360" s="17"/>
      <c r="AA2360" s="17"/>
    </row>
    <row r="2361" spans="19:27" ht="12.75" x14ac:dyDescent="0.2">
      <c r="S2361" s="19"/>
      <c r="Z2361" s="17"/>
      <c r="AA2361" s="17"/>
    </row>
    <row r="2362" spans="19:27" ht="12.75" x14ac:dyDescent="0.2">
      <c r="S2362" s="19"/>
      <c r="Z2362" s="17"/>
      <c r="AA2362" s="17"/>
    </row>
    <row r="2363" spans="19:27" ht="12.75" x14ac:dyDescent="0.2">
      <c r="S2363" s="19"/>
      <c r="Z2363" s="17"/>
      <c r="AA2363" s="17"/>
    </row>
    <row r="2364" spans="19:27" ht="12.75" x14ac:dyDescent="0.2">
      <c r="S2364" s="19"/>
      <c r="Z2364" s="17"/>
      <c r="AA2364" s="17"/>
    </row>
    <row r="2365" spans="19:27" ht="12.75" x14ac:dyDescent="0.2">
      <c r="S2365" s="19"/>
      <c r="Z2365" s="17"/>
      <c r="AA2365" s="17"/>
    </row>
    <row r="2366" spans="19:27" ht="12.75" x14ac:dyDescent="0.2">
      <c r="S2366" s="19"/>
      <c r="Z2366" s="17"/>
      <c r="AA2366" s="17"/>
    </row>
    <row r="2367" spans="19:27" ht="12.75" x14ac:dyDescent="0.2">
      <c r="S2367" s="19"/>
      <c r="Z2367" s="17"/>
      <c r="AA2367" s="17"/>
    </row>
    <row r="2368" spans="19:27" ht="12.75" x14ac:dyDescent="0.2">
      <c r="S2368" s="19"/>
      <c r="Z2368" s="17"/>
      <c r="AA2368" s="17"/>
    </row>
    <row r="2369" spans="19:27" ht="12.75" x14ac:dyDescent="0.2">
      <c r="S2369" s="19"/>
      <c r="Z2369" s="17"/>
      <c r="AA2369" s="17"/>
    </row>
    <row r="2370" spans="19:27" ht="12.75" x14ac:dyDescent="0.2">
      <c r="S2370" s="19"/>
      <c r="Z2370" s="17"/>
      <c r="AA2370" s="17"/>
    </row>
    <row r="2371" spans="19:27" ht="12.75" x14ac:dyDescent="0.2">
      <c r="S2371" s="19"/>
      <c r="Z2371" s="17"/>
      <c r="AA2371" s="17"/>
    </row>
    <row r="2372" spans="19:27" ht="12.75" x14ac:dyDescent="0.2">
      <c r="S2372" s="19"/>
      <c r="Z2372" s="17"/>
      <c r="AA2372" s="17"/>
    </row>
    <row r="2373" spans="19:27" ht="12.75" x14ac:dyDescent="0.2">
      <c r="S2373" s="19"/>
      <c r="Z2373" s="17"/>
      <c r="AA2373" s="17"/>
    </row>
    <row r="2374" spans="19:27" ht="12.75" x14ac:dyDescent="0.2">
      <c r="S2374" s="19"/>
      <c r="Z2374" s="17"/>
      <c r="AA2374" s="17"/>
    </row>
    <row r="2375" spans="19:27" ht="12.75" x14ac:dyDescent="0.2">
      <c r="S2375" s="19"/>
      <c r="Z2375" s="17"/>
      <c r="AA2375" s="17"/>
    </row>
    <row r="2376" spans="19:27" ht="12.75" x14ac:dyDescent="0.2">
      <c r="S2376" s="19"/>
      <c r="Z2376" s="17"/>
      <c r="AA2376" s="17"/>
    </row>
    <row r="2377" spans="19:27" ht="12.75" x14ac:dyDescent="0.2">
      <c r="S2377" s="19"/>
      <c r="Z2377" s="17"/>
      <c r="AA2377" s="17"/>
    </row>
    <row r="2378" spans="19:27" ht="12.75" x14ac:dyDescent="0.2">
      <c r="S2378" s="19"/>
      <c r="Z2378" s="17"/>
      <c r="AA2378" s="17"/>
    </row>
    <row r="2379" spans="19:27" ht="12.75" x14ac:dyDescent="0.2">
      <c r="S2379" s="19"/>
      <c r="Z2379" s="17"/>
      <c r="AA2379" s="17"/>
    </row>
    <row r="2380" spans="19:27" ht="12.75" x14ac:dyDescent="0.2">
      <c r="S2380" s="19"/>
      <c r="Z2380" s="17"/>
      <c r="AA2380" s="17"/>
    </row>
    <row r="2381" spans="19:27" ht="12.75" x14ac:dyDescent="0.2">
      <c r="S2381" s="19"/>
      <c r="Z2381" s="17"/>
      <c r="AA2381" s="17"/>
    </row>
    <row r="2382" spans="19:27" ht="12.75" x14ac:dyDescent="0.2">
      <c r="S2382" s="19"/>
      <c r="Z2382" s="17"/>
      <c r="AA2382" s="17"/>
    </row>
    <row r="2383" spans="19:27" ht="12.75" x14ac:dyDescent="0.2">
      <c r="S2383" s="19"/>
      <c r="Z2383" s="17"/>
      <c r="AA2383" s="17"/>
    </row>
    <row r="2384" spans="19:27" ht="12.75" x14ac:dyDescent="0.2">
      <c r="S2384" s="19"/>
      <c r="Z2384" s="17"/>
      <c r="AA2384" s="17"/>
    </row>
    <row r="2385" spans="19:27" ht="12.75" x14ac:dyDescent="0.2">
      <c r="S2385" s="19"/>
      <c r="Z2385" s="17"/>
      <c r="AA2385" s="17"/>
    </row>
    <row r="2386" spans="19:27" ht="12.75" x14ac:dyDescent="0.2">
      <c r="S2386" s="19"/>
      <c r="Z2386" s="17"/>
      <c r="AA2386" s="17"/>
    </row>
    <row r="2387" spans="19:27" ht="12.75" x14ac:dyDescent="0.2">
      <c r="S2387" s="19"/>
      <c r="Z2387" s="17"/>
      <c r="AA2387" s="17"/>
    </row>
    <row r="2388" spans="19:27" ht="12.75" x14ac:dyDescent="0.2">
      <c r="S2388" s="19"/>
      <c r="Z2388" s="17"/>
      <c r="AA2388" s="17"/>
    </row>
    <row r="2389" spans="19:27" ht="12.75" x14ac:dyDescent="0.2">
      <c r="S2389" s="19"/>
      <c r="Z2389" s="17"/>
      <c r="AA2389" s="17"/>
    </row>
    <row r="2390" spans="19:27" ht="12.75" x14ac:dyDescent="0.2">
      <c r="S2390" s="19"/>
      <c r="Z2390" s="17"/>
      <c r="AA2390" s="17"/>
    </row>
    <row r="2391" spans="19:27" ht="12.75" x14ac:dyDescent="0.2">
      <c r="S2391" s="19"/>
      <c r="Z2391" s="17"/>
      <c r="AA2391" s="17"/>
    </row>
    <row r="2392" spans="19:27" ht="12.75" x14ac:dyDescent="0.2">
      <c r="S2392" s="19"/>
      <c r="Z2392" s="17"/>
      <c r="AA2392" s="17"/>
    </row>
    <row r="2393" spans="19:27" ht="12.75" x14ac:dyDescent="0.2">
      <c r="S2393" s="19"/>
      <c r="Z2393" s="17"/>
      <c r="AA2393" s="17"/>
    </row>
    <row r="2394" spans="19:27" ht="12.75" x14ac:dyDescent="0.2">
      <c r="S2394" s="19"/>
      <c r="Z2394" s="17"/>
      <c r="AA2394" s="17"/>
    </row>
    <row r="2395" spans="19:27" ht="12.75" x14ac:dyDescent="0.2">
      <c r="S2395" s="19"/>
      <c r="Z2395" s="17"/>
      <c r="AA2395" s="17"/>
    </row>
    <row r="2396" spans="19:27" ht="12.75" x14ac:dyDescent="0.2">
      <c r="S2396" s="19"/>
      <c r="Z2396" s="17"/>
      <c r="AA2396" s="17"/>
    </row>
    <row r="2397" spans="19:27" ht="12.75" x14ac:dyDescent="0.2">
      <c r="S2397" s="19"/>
      <c r="Z2397" s="17"/>
      <c r="AA2397" s="17"/>
    </row>
    <row r="2398" spans="19:27" ht="12.75" x14ac:dyDescent="0.2">
      <c r="S2398" s="19"/>
      <c r="Z2398" s="17"/>
      <c r="AA2398" s="17"/>
    </row>
    <row r="2399" spans="19:27" ht="12.75" x14ac:dyDescent="0.2">
      <c r="S2399" s="19"/>
      <c r="Z2399" s="17"/>
      <c r="AA2399" s="17"/>
    </row>
    <row r="2400" spans="19:27" ht="12.75" x14ac:dyDescent="0.2">
      <c r="S2400" s="19"/>
      <c r="Z2400" s="17"/>
      <c r="AA2400" s="17"/>
    </row>
    <row r="2401" spans="19:27" ht="12.75" x14ac:dyDescent="0.2">
      <c r="S2401" s="19"/>
      <c r="Z2401" s="17"/>
      <c r="AA2401" s="17"/>
    </row>
    <row r="2402" spans="19:27" ht="12.75" x14ac:dyDescent="0.2">
      <c r="S2402" s="19"/>
      <c r="Z2402" s="17"/>
      <c r="AA2402" s="17"/>
    </row>
    <row r="2403" spans="19:27" ht="12.75" x14ac:dyDescent="0.2">
      <c r="S2403" s="19"/>
      <c r="Z2403" s="17"/>
      <c r="AA2403" s="17"/>
    </row>
    <row r="2404" spans="19:27" ht="12.75" x14ac:dyDescent="0.2">
      <c r="S2404" s="19"/>
      <c r="Z2404" s="17"/>
      <c r="AA2404" s="17"/>
    </row>
    <row r="2405" spans="19:27" ht="12.75" x14ac:dyDescent="0.2">
      <c r="S2405" s="19"/>
      <c r="Z2405" s="17"/>
      <c r="AA2405" s="17"/>
    </row>
    <row r="2406" spans="19:27" ht="12.75" x14ac:dyDescent="0.2">
      <c r="S2406" s="19"/>
      <c r="Z2406" s="17"/>
      <c r="AA2406" s="17"/>
    </row>
    <row r="2407" spans="19:27" ht="12.75" x14ac:dyDescent="0.2">
      <c r="S2407" s="19"/>
      <c r="Z2407" s="17"/>
      <c r="AA2407" s="17"/>
    </row>
    <row r="2408" spans="19:27" ht="12.75" x14ac:dyDescent="0.2">
      <c r="S2408" s="19"/>
      <c r="Z2408" s="17"/>
      <c r="AA2408" s="17"/>
    </row>
    <row r="2409" spans="19:27" ht="12.75" x14ac:dyDescent="0.2">
      <c r="S2409" s="19"/>
      <c r="Z2409" s="17"/>
      <c r="AA2409" s="17"/>
    </row>
    <row r="2410" spans="19:27" ht="12.75" x14ac:dyDescent="0.2">
      <c r="S2410" s="19"/>
      <c r="Z2410" s="17"/>
      <c r="AA2410" s="17"/>
    </row>
    <row r="2411" spans="19:27" ht="12.75" x14ac:dyDescent="0.2">
      <c r="S2411" s="19"/>
      <c r="Z2411" s="17"/>
      <c r="AA2411" s="17"/>
    </row>
    <row r="2412" spans="19:27" ht="12.75" x14ac:dyDescent="0.2">
      <c r="S2412" s="19"/>
      <c r="Z2412" s="17"/>
      <c r="AA2412" s="17"/>
    </row>
    <row r="2413" spans="19:27" ht="12.75" x14ac:dyDescent="0.2">
      <c r="S2413" s="19"/>
      <c r="Z2413" s="17"/>
      <c r="AA2413" s="17"/>
    </row>
    <row r="2414" spans="19:27" ht="12.75" x14ac:dyDescent="0.2">
      <c r="S2414" s="19"/>
      <c r="Z2414" s="17"/>
      <c r="AA2414" s="17"/>
    </row>
    <row r="2415" spans="19:27" ht="12.75" x14ac:dyDescent="0.2">
      <c r="S2415" s="19"/>
      <c r="Z2415" s="17"/>
      <c r="AA2415" s="17"/>
    </row>
    <row r="2416" spans="19:27" ht="12.75" x14ac:dyDescent="0.2">
      <c r="S2416" s="19"/>
      <c r="Z2416" s="17"/>
      <c r="AA2416" s="17"/>
    </row>
    <row r="2417" spans="19:27" ht="12.75" x14ac:dyDescent="0.2">
      <c r="S2417" s="19"/>
      <c r="Z2417" s="17"/>
      <c r="AA2417" s="17"/>
    </row>
    <row r="2418" spans="19:27" ht="12.75" x14ac:dyDescent="0.2">
      <c r="S2418" s="19"/>
      <c r="Z2418" s="17"/>
      <c r="AA2418" s="17"/>
    </row>
    <row r="2419" spans="19:27" ht="12.75" x14ac:dyDescent="0.2">
      <c r="S2419" s="19"/>
      <c r="Z2419" s="17"/>
      <c r="AA2419" s="17"/>
    </row>
    <row r="2420" spans="19:27" ht="12.75" x14ac:dyDescent="0.2">
      <c r="S2420" s="19"/>
      <c r="Z2420" s="17"/>
      <c r="AA2420" s="17"/>
    </row>
    <row r="2421" spans="19:27" ht="12.75" x14ac:dyDescent="0.2">
      <c r="S2421" s="19"/>
      <c r="Z2421" s="17"/>
      <c r="AA2421" s="17"/>
    </row>
    <row r="2422" spans="19:27" ht="12.75" x14ac:dyDescent="0.2">
      <c r="S2422" s="19"/>
      <c r="Z2422" s="17"/>
      <c r="AA2422" s="17"/>
    </row>
    <row r="2423" spans="19:27" ht="12.75" x14ac:dyDescent="0.2">
      <c r="S2423" s="19"/>
      <c r="Z2423" s="17"/>
      <c r="AA2423" s="17"/>
    </row>
    <row r="2424" spans="19:27" ht="12.75" x14ac:dyDescent="0.2">
      <c r="S2424" s="19"/>
      <c r="Z2424" s="17"/>
      <c r="AA2424" s="17"/>
    </row>
    <row r="2425" spans="19:27" ht="12.75" x14ac:dyDescent="0.2">
      <c r="S2425" s="19"/>
      <c r="Z2425" s="17"/>
      <c r="AA2425" s="17"/>
    </row>
    <row r="2426" spans="19:27" ht="12.75" x14ac:dyDescent="0.2">
      <c r="S2426" s="19"/>
      <c r="Z2426" s="17"/>
      <c r="AA2426" s="17"/>
    </row>
    <row r="2427" spans="19:27" ht="12.75" x14ac:dyDescent="0.2">
      <c r="S2427" s="19"/>
      <c r="Z2427" s="17"/>
      <c r="AA2427" s="17"/>
    </row>
    <row r="2428" spans="19:27" ht="12.75" x14ac:dyDescent="0.2">
      <c r="S2428" s="19"/>
      <c r="Z2428" s="17"/>
      <c r="AA2428" s="17"/>
    </row>
    <row r="2429" spans="19:27" ht="12.75" x14ac:dyDescent="0.2">
      <c r="S2429" s="19"/>
      <c r="Z2429" s="17"/>
      <c r="AA2429" s="17"/>
    </row>
    <row r="2430" spans="19:27" ht="12.75" x14ac:dyDescent="0.2">
      <c r="S2430" s="19"/>
      <c r="Z2430" s="17"/>
      <c r="AA2430" s="17"/>
    </row>
    <row r="2431" spans="19:27" ht="12.75" x14ac:dyDescent="0.2">
      <c r="S2431" s="19"/>
      <c r="Z2431" s="17"/>
      <c r="AA2431" s="17"/>
    </row>
    <row r="2432" spans="19:27" ht="12.75" x14ac:dyDescent="0.2">
      <c r="S2432" s="19"/>
      <c r="Z2432" s="17"/>
      <c r="AA2432" s="17"/>
    </row>
    <row r="2433" spans="19:27" ht="12.75" x14ac:dyDescent="0.2">
      <c r="S2433" s="19"/>
      <c r="Z2433" s="17"/>
      <c r="AA2433" s="17"/>
    </row>
    <row r="2434" spans="19:27" ht="12.75" x14ac:dyDescent="0.2">
      <c r="S2434" s="19"/>
      <c r="Z2434" s="17"/>
      <c r="AA2434" s="17"/>
    </row>
    <row r="2435" spans="19:27" ht="12.75" x14ac:dyDescent="0.2">
      <c r="S2435" s="19"/>
      <c r="Z2435" s="17"/>
      <c r="AA2435" s="17"/>
    </row>
    <row r="2436" spans="19:27" ht="12.75" x14ac:dyDescent="0.2">
      <c r="S2436" s="19"/>
      <c r="Z2436" s="17"/>
      <c r="AA2436" s="17"/>
    </row>
    <row r="2437" spans="19:27" ht="12.75" x14ac:dyDescent="0.2">
      <c r="S2437" s="19"/>
      <c r="Z2437" s="17"/>
      <c r="AA2437" s="17"/>
    </row>
    <row r="2438" spans="19:27" ht="12.75" x14ac:dyDescent="0.2">
      <c r="S2438" s="19"/>
      <c r="Z2438" s="17"/>
      <c r="AA2438" s="17"/>
    </row>
    <row r="2439" spans="19:27" ht="12.75" x14ac:dyDescent="0.2">
      <c r="S2439" s="19"/>
      <c r="Z2439" s="17"/>
      <c r="AA2439" s="17"/>
    </row>
    <row r="2440" spans="19:27" ht="12.75" x14ac:dyDescent="0.2">
      <c r="S2440" s="19"/>
      <c r="Z2440" s="17"/>
      <c r="AA2440" s="17"/>
    </row>
    <row r="2441" spans="19:27" ht="12.75" x14ac:dyDescent="0.2">
      <c r="S2441" s="19"/>
      <c r="Z2441" s="17"/>
      <c r="AA2441" s="17"/>
    </row>
    <row r="2442" spans="19:27" ht="12.75" x14ac:dyDescent="0.2">
      <c r="S2442" s="19"/>
      <c r="Z2442" s="17"/>
      <c r="AA2442" s="17"/>
    </row>
    <row r="2443" spans="19:27" ht="12.75" x14ac:dyDescent="0.2">
      <c r="S2443" s="19"/>
      <c r="Z2443" s="17"/>
      <c r="AA2443" s="17"/>
    </row>
    <row r="2444" spans="19:27" ht="12.75" x14ac:dyDescent="0.2">
      <c r="S2444" s="19"/>
      <c r="Z2444" s="17"/>
      <c r="AA2444" s="17"/>
    </row>
    <row r="2445" spans="19:27" ht="12.75" x14ac:dyDescent="0.2">
      <c r="S2445" s="19"/>
      <c r="Z2445" s="17"/>
      <c r="AA2445" s="17"/>
    </row>
    <row r="2446" spans="19:27" ht="12.75" x14ac:dyDescent="0.2">
      <c r="S2446" s="19"/>
      <c r="Z2446" s="17"/>
      <c r="AA2446" s="17"/>
    </row>
    <row r="2447" spans="19:27" ht="12.75" x14ac:dyDescent="0.2">
      <c r="S2447" s="19"/>
      <c r="Z2447" s="17"/>
      <c r="AA2447" s="17"/>
    </row>
    <row r="2448" spans="19:27" ht="12.75" x14ac:dyDescent="0.2">
      <c r="S2448" s="19"/>
      <c r="Z2448" s="17"/>
      <c r="AA2448" s="17"/>
    </row>
    <row r="2449" spans="19:27" ht="12.75" x14ac:dyDescent="0.2">
      <c r="S2449" s="19"/>
      <c r="Z2449" s="17"/>
      <c r="AA2449" s="17"/>
    </row>
    <row r="2450" spans="19:27" ht="12.75" x14ac:dyDescent="0.2">
      <c r="S2450" s="19"/>
      <c r="Z2450" s="17"/>
      <c r="AA2450" s="17"/>
    </row>
    <row r="2451" spans="19:27" ht="12.75" x14ac:dyDescent="0.2">
      <c r="S2451" s="19"/>
      <c r="Z2451" s="17"/>
      <c r="AA2451" s="17"/>
    </row>
    <row r="2452" spans="19:27" ht="12.75" x14ac:dyDescent="0.2">
      <c r="S2452" s="19"/>
      <c r="Z2452" s="17"/>
      <c r="AA2452" s="17"/>
    </row>
    <row r="2453" spans="19:27" ht="12.75" x14ac:dyDescent="0.2">
      <c r="S2453" s="19"/>
      <c r="Z2453" s="17"/>
      <c r="AA2453" s="17"/>
    </row>
    <row r="2454" spans="19:27" ht="12.75" x14ac:dyDescent="0.2">
      <c r="S2454" s="19"/>
      <c r="Z2454" s="17"/>
      <c r="AA2454" s="17"/>
    </row>
    <row r="2455" spans="19:27" ht="12.75" x14ac:dyDescent="0.2">
      <c r="S2455" s="19"/>
      <c r="Z2455" s="17"/>
      <c r="AA2455" s="17"/>
    </row>
    <row r="2456" spans="19:27" ht="12.75" x14ac:dyDescent="0.2">
      <c r="S2456" s="19"/>
      <c r="Z2456" s="17"/>
      <c r="AA2456" s="17"/>
    </row>
    <row r="2457" spans="19:27" ht="12.75" x14ac:dyDescent="0.2">
      <c r="S2457" s="19"/>
      <c r="Z2457" s="17"/>
      <c r="AA2457" s="17"/>
    </row>
    <row r="2458" spans="19:27" ht="12.75" x14ac:dyDescent="0.2">
      <c r="S2458" s="19"/>
      <c r="Z2458" s="17"/>
      <c r="AA2458" s="17"/>
    </row>
    <row r="2459" spans="19:27" ht="12.75" x14ac:dyDescent="0.2">
      <c r="S2459" s="19"/>
      <c r="Z2459" s="17"/>
      <c r="AA2459" s="17"/>
    </row>
    <row r="2460" spans="19:27" ht="12.75" x14ac:dyDescent="0.2">
      <c r="S2460" s="19"/>
      <c r="Z2460" s="17"/>
      <c r="AA2460" s="17"/>
    </row>
    <row r="2461" spans="19:27" ht="12.75" x14ac:dyDescent="0.2">
      <c r="S2461" s="19"/>
      <c r="Z2461" s="17"/>
      <c r="AA2461" s="17"/>
    </row>
    <row r="2462" spans="19:27" ht="12.75" x14ac:dyDescent="0.2">
      <c r="S2462" s="19"/>
      <c r="Z2462" s="17"/>
      <c r="AA2462" s="17"/>
    </row>
    <row r="2463" spans="19:27" ht="12.75" x14ac:dyDescent="0.2">
      <c r="S2463" s="19"/>
      <c r="Z2463" s="17"/>
      <c r="AA2463" s="17"/>
    </row>
    <row r="2464" spans="19:27" ht="12.75" x14ac:dyDescent="0.2">
      <c r="S2464" s="19"/>
      <c r="Z2464" s="17"/>
      <c r="AA2464" s="17"/>
    </row>
    <row r="2465" spans="19:27" ht="12.75" x14ac:dyDescent="0.2">
      <c r="S2465" s="19"/>
      <c r="Z2465" s="17"/>
      <c r="AA2465" s="17"/>
    </row>
    <row r="2466" spans="19:27" ht="12.75" x14ac:dyDescent="0.2">
      <c r="S2466" s="19"/>
      <c r="Z2466" s="17"/>
      <c r="AA2466" s="17"/>
    </row>
    <row r="2467" spans="19:27" ht="12.75" x14ac:dyDescent="0.2">
      <c r="S2467" s="19"/>
      <c r="Z2467" s="17"/>
      <c r="AA2467" s="17"/>
    </row>
    <row r="2468" spans="19:27" ht="12.75" x14ac:dyDescent="0.2">
      <c r="S2468" s="19"/>
      <c r="Z2468" s="17"/>
      <c r="AA2468" s="17"/>
    </row>
    <row r="2469" spans="19:27" ht="12.75" x14ac:dyDescent="0.2">
      <c r="S2469" s="19"/>
      <c r="Z2469" s="17"/>
      <c r="AA2469" s="17"/>
    </row>
    <row r="2470" spans="19:27" ht="12.75" x14ac:dyDescent="0.2">
      <c r="S2470" s="19"/>
      <c r="Z2470" s="17"/>
      <c r="AA2470" s="17"/>
    </row>
    <row r="2471" spans="19:27" ht="12.75" x14ac:dyDescent="0.2">
      <c r="S2471" s="19"/>
      <c r="Z2471" s="17"/>
      <c r="AA2471" s="17"/>
    </row>
    <row r="2472" spans="19:27" ht="12.75" x14ac:dyDescent="0.2">
      <c r="S2472" s="19"/>
      <c r="Z2472" s="17"/>
      <c r="AA2472" s="17"/>
    </row>
    <row r="2473" spans="19:27" ht="12.75" x14ac:dyDescent="0.2">
      <c r="S2473" s="19"/>
      <c r="Z2473" s="17"/>
      <c r="AA2473" s="17"/>
    </row>
    <row r="2474" spans="19:27" ht="12.75" x14ac:dyDescent="0.2">
      <c r="S2474" s="19"/>
      <c r="Z2474" s="17"/>
      <c r="AA2474" s="17"/>
    </row>
    <row r="2475" spans="19:27" ht="12.75" x14ac:dyDescent="0.2">
      <c r="S2475" s="19"/>
      <c r="Z2475" s="17"/>
      <c r="AA2475" s="17"/>
    </row>
    <row r="2476" spans="19:27" ht="12.75" x14ac:dyDescent="0.2">
      <c r="S2476" s="19"/>
      <c r="Z2476" s="17"/>
      <c r="AA2476" s="17"/>
    </row>
    <row r="2477" spans="19:27" ht="12.75" x14ac:dyDescent="0.2">
      <c r="S2477" s="19"/>
      <c r="Z2477" s="17"/>
      <c r="AA2477" s="17"/>
    </row>
    <row r="2478" spans="19:27" ht="12.75" x14ac:dyDescent="0.2">
      <c r="S2478" s="19"/>
      <c r="Z2478" s="17"/>
      <c r="AA2478" s="17"/>
    </row>
    <row r="2479" spans="19:27" ht="12.75" x14ac:dyDescent="0.2">
      <c r="S2479" s="19"/>
      <c r="Z2479" s="17"/>
      <c r="AA2479" s="17"/>
    </row>
    <row r="2480" spans="19:27" ht="12.75" x14ac:dyDescent="0.2">
      <c r="S2480" s="19"/>
      <c r="Z2480" s="17"/>
      <c r="AA2480" s="17"/>
    </row>
    <row r="2481" spans="19:27" ht="12.75" x14ac:dyDescent="0.2">
      <c r="S2481" s="19"/>
      <c r="Z2481" s="17"/>
      <c r="AA2481" s="17"/>
    </row>
    <row r="2482" spans="19:27" ht="12.75" x14ac:dyDescent="0.2">
      <c r="S2482" s="19"/>
      <c r="Z2482" s="17"/>
      <c r="AA2482" s="17"/>
    </row>
    <row r="2483" spans="19:27" ht="12.75" x14ac:dyDescent="0.2">
      <c r="S2483" s="19"/>
      <c r="Z2483" s="17"/>
      <c r="AA2483" s="17"/>
    </row>
    <row r="2484" spans="19:27" ht="12.75" x14ac:dyDescent="0.2">
      <c r="S2484" s="19"/>
      <c r="Z2484" s="17"/>
      <c r="AA2484" s="17"/>
    </row>
    <row r="2485" spans="19:27" ht="12.75" x14ac:dyDescent="0.2">
      <c r="S2485" s="19"/>
      <c r="Z2485" s="17"/>
      <c r="AA2485" s="17"/>
    </row>
    <row r="2486" spans="19:27" ht="12.75" x14ac:dyDescent="0.2">
      <c r="S2486" s="19"/>
      <c r="Z2486" s="17"/>
      <c r="AA2486" s="17"/>
    </row>
    <row r="2487" spans="19:27" ht="12.75" x14ac:dyDescent="0.2">
      <c r="S2487" s="19"/>
      <c r="Z2487" s="17"/>
      <c r="AA2487" s="17"/>
    </row>
    <row r="2488" spans="19:27" ht="12.75" x14ac:dyDescent="0.2">
      <c r="S2488" s="19"/>
      <c r="Z2488" s="17"/>
      <c r="AA2488" s="17"/>
    </row>
    <row r="2489" spans="19:27" ht="12.75" x14ac:dyDescent="0.2">
      <c r="S2489" s="19"/>
      <c r="Z2489" s="17"/>
      <c r="AA2489" s="17"/>
    </row>
    <row r="2490" spans="19:27" ht="12.75" x14ac:dyDescent="0.2">
      <c r="S2490" s="19"/>
      <c r="Z2490" s="17"/>
      <c r="AA2490" s="17"/>
    </row>
    <row r="2491" spans="19:27" ht="12.75" x14ac:dyDescent="0.2">
      <c r="S2491" s="19"/>
      <c r="Z2491" s="17"/>
      <c r="AA2491" s="17"/>
    </row>
    <row r="2492" spans="19:27" ht="12.75" x14ac:dyDescent="0.2">
      <c r="S2492" s="19"/>
      <c r="Z2492" s="17"/>
      <c r="AA2492" s="17"/>
    </row>
    <row r="2493" spans="19:27" ht="12.75" x14ac:dyDescent="0.2">
      <c r="S2493" s="19"/>
      <c r="Z2493" s="17"/>
      <c r="AA2493" s="17"/>
    </row>
    <row r="2494" spans="19:27" ht="12.75" x14ac:dyDescent="0.2">
      <c r="S2494" s="19"/>
      <c r="Z2494" s="17"/>
      <c r="AA2494" s="17"/>
    </row>
    <row r="2495" spans="19:27" ht="12.75" x14ac:dyDescent="0.2">
      <c r="S2495" s="19"/>
      <c r="Z2495" s="17"/>
      <c r="AA2495" s="17"/>
    </row>
    <row r="2496" spans="19:27" ht="12.75" x14ac:dyDescent="0.2">
      <c r="S2496" s="19"/>
      <c r="Z2496" s="17"/>
      <c r="AA2496" s="17"/>
    </row>
    <row r="2497" spans="19:27" ht="12.75" x14ac:dyDescent="0.2">
      <c r="S2497" s="19"/>
      <c r="Z2497" s="17"/>
      <c r="AA2497" s="17"/>
    </row>
    <row r="2498" spans="19:27" ht="12.75" x14ac:dyDescent="0.2">
      <c r="S2498" s="19"/>
      <c r="Z2498" s="17"/>
      <c r="AA2498" s="17"/>
    </row>
    <row r="2499" spans="19:27" ht="12.75" x14ac:dyDescent="0.2">
      <c r="S2499" s="19"/>
      <c r="Z2499" s="17"/>
      <c r="AA2499" s="17"/>
    </row>
    <row r="2500" spans="19:27" ht="12.75" x14ac:dyDescent="0.2">
      <c r="S2500" s="19"/>
      <c r="Z2500" s="17"/>
      <c r="AA2500" s="17"/>
    </row>
    <row r="2501" spans="19:27" ht="12.75" x14ac:dyDescent="0.2">
      <c r="S2501" s="19"/>
      <c r="Z2501" s="17"/>
      <c r="AA2501" s="17"/>
    </row>
    <row r="2502" spans="19:27" ht="12.75" x14ac:dyDescent="0.2">
      <c r="S2502" s="19"/>
      <c r="Z2502" s="17"/>
      <c r="AA2502" s="17"/>
    </row>
    <row r="2503" spans="19:27" ht="12.75" x14ac:dyDescent="0.2">
      <c r="S2503" s="19"/>
      <c r="Z2503" s="17"/>
      <c r="AA2503" s="17"/>
    </row>
    <row r="2504" spans="19:27" ht="12.75" x14ac:dyDescent="0.2">
      <c r="S2504" s="19"/>
      <c r="Z2504" s="17"/>
      <c r="AA2504" s="17"/>
    </row>
    <row r="2505" spans="19:27" ht="12.75" x14ac:dyDescent="0.2">
      <c r="S2505" s="19"/>
      <c r="Z2505" s="17"/>
      <c r="AA2505" s="17"/>
    </row>
    <row r="2506" spans="19:27" ht="12.75" x14ac:dyDescent="0.2">
      <c r="S2506" s="19"/>
      <c r="Z2506" s="17"/>
      <c r="AA2506" s="17"/>
    </row>
    <row r="2507" spans="19:27" ht="12.75" x14ac:dyDescent="0.2">
      <c r="S2507" s="19"/>
      <c r="Z2507" s="17"/>
      <c r="AA2507" s="17"/>
    </row>
    <row r="2508" spans="19:27" ht="12.75" x14ac:dyDescent="0.2">
      <c r="S2508" s="19"/>
      <c r="Z2508" s="17"/>
      <c r="AA2508" s="17"/>
    </row>
    <row r="2509" spans="19:27" ht="12.75" x14ac:dyDescent="0.2">
      <c r="S2509" s="19"/>
      <c r="Z2509" s="17"/>
      <c r="AA2509" s="17"/>
    </row>
    <row r="2510" spans="19:27" ht="12.75" x14ac:dyDescent="0.2">
      <c r="S2510" s="19"/>
      <c r="Z2510" s="17"/>
      <c r="AA2510" s="17"/>
    </row>
    <row r="2511" spans="19:27" ht="12.75" x14ac:dyDescent="0.2">
      <c r="S2511" s="19"/>
      <c r="Z2511" s="17"/>
      <c r="AA2511" s="17"/>
    </row>
    <row r="2512" spans="19:27" ht="12.75" x14ac:dyDescent="0.2">
      <c r="S2512" s="19"/>
      <c r="Z2512" s="17"/>
      <c r="AA2512" s="17"/>
    </row>
    <row r="2513" spans="19:27" ht="12.75" x14ac:dyDescent="0.2">
      <c r="S2513" s="19"/>
      <c r="Z2513" s="17"/>
      <c r="AA2513" s="17"/>
    </row>
    <row r="2514" spans="19:27" ht="12.75" x14ac:dyDescent="0.2">
      <c r="S2514" s="19"/>
      <c r="Z2514" s="17"/>
      <c r="AA2514" s="17"/>
    </row>
    <row r="2515" spans="19:27" ht="12.75" x14ac:dyDescent="0.2">
      <c r="S2515" s="19"/>
      <c r="Z2515" s="17"/>
      <c r="AA2515" s="17"/>
    </row>
    <row r="2516" spans="19:27" ht="12.75" x14ac:dyDescent="0.2">
      <c r="S2516" s="19"/>
      <c r="Z2516" s="17"/>
      <c r="AA2516" s="17"/>
    </row>
    <row r="2517" spans="19:27" ht="12.75" x14ac:dyDescent="0.2">
      <c r="S2517" s="19"/>
      <c r="Z2517" s="17"/>
      <c r="AA2517" s="17"/>
    </row>
    <row r="2518" spans="19:27" ht="12.75" x14ac:dyDescent="0.2">
      <c r="S2518" s="19"/>
      <c r="Z2518" s="17"/>
      <c r="AA2518" s="17"/>
    </row>
    <row r="2519" spans="19:27" ht="12.75" x14ac:dyDescent="0.2">
      <c r="S2519" s="19"/>
      <c r="Z2519" s="17"/>
      <c r="AA2519" s="17"/>
    </row>
    <row r="2520" spans="19:27" ht="12.75" x14ac:dyDescent="0.2">
      <c r="S2520" s="19"/>
      <c r="Z2520" s="17"/>
      <c r="AA2520" s="17"/>
    </row>
    <row r="2521" spans="19:27" ht="12.75" x14ac:dyDescent="0.2">
      <c r="S2521" s="19"/>
      <c r="Z2521" s="17"/>
      <c r="AA2521" s="17"/>
    </row>
    <row r="2522" spans="19:27" ht="12.75" x14ac:dyDescent="0.2">
      <c r="S2522" s="19"/>
      <c r="Z2522" s="17"/>
      <c r="AA2522" s="17"/>
    </row>
    <row r="2523" spans="19:27" ht="12.75" x14ac:dyDescent="0.2">
      <c r="S2523" s="19"/>
      <c r="Z2523" s="17"/>
      <c r="AA2523" s="17"/>
    </row>
    <row r="2524" spans="19:27" ht="12.75" x14ac:dyDescent="0.2">
      <c r="S2524" s="19"/>
      <c r="Z2524" s="17"/>
      <c r="AA2524" s="17"/>
    </row>
    <row r="2525" spans="19:27" ht="12.75" x14ac:dyDescent="0.2">
      <c r="S2525" s="19"/>
      <c r="Z2525" s="17"/>
      <c r="AA2525" s="17"/>
    </row>
    <row r="2526" spans="19:27" ht="12.75" x14ac:dyDescent="0.2">
      <c r="S2526" s="19"/>
      <c r="Z2526" s="17"/>
      <c r="AA2526" s="17"/>
    </row>
    <row r="2527" spans="19:27" ht="12.75" x14ac:dyDescent="0.2">
      <c r="S2527" s="19"/>
      <c r="Z2527" s="17"/>
      <c r="AA2527" s="17"/>
    </row>
    <row r="2528" spans="19:27" ht="12.75" x14ac:dyDescent="0.2">
      <c r="S2528" s="19"/>
      <c r="Z2528" s="17"/>
      <c r="AA2528" s="17"/>
    </row>
    <row r="2529" spans="19:27" ht="12.75" x14ac:dyDescent="0.2">
      <c r="S2529" s="19"/>
      <c r="Z2529" s="17"/>
      <c r="AA2529" s="17"/>
    </row>
    <row r="2530" spans="19:27" ht="12.75" x14ac:dyDescent="0.2">
      <c r="S2530" s="19"/>
      <c r="Z2530" s="17"/>
      <c r="AA2530" s="17"/>
    </row>
    <row r="2531" spans="19:27" ht="12.75" x14ac:dyDescent="0.2">
      <c r="S2531" s="19"/>
      <c r="Z2531" s="17"/>
      <c r="AA2531" s="17"/>
    </row>
    <row r="2532" spans="19:27" ht="12.75" x14ac:dyDescent="0.2">
      <c r="S2532" s="19"/>
      <c r="Z2532" s="17"/>
      <c r="AA2532" s="17"/>
    </row>
    <row r="2533" spans="19:27" ht="12.75" x14ac:dyDescent="0.2">
      <c r="S2533" s="19"/>
      <c r="Z2533" s="17"/>
      <c r="AA2533" s="17"/>
    </row>
    <row r="2534" spans="19:27" ht="12.75" x14ac:dyDescent="0.2">
      <c r="S2534" s="19"/>
      <c r="Z2534" s="17"/>
      <c r="AA2534" s="17"/>
    </row>
    <row r="2535" spans="19:27" ht="12.75" x14ac:dyDescent="0.2">
      <c r="S2535" s="19"/>
      <c r="Z2535" s="17"/>
      <c r="AA2535" s="17"/>
    </row>
    <row r="2536" spans="19:27" ht="12.75" x14ac:dyDescent="0.2">
      <c r="S2536" s="19"/>
      <c r="Z2536" s="17"/>
      <c r="AA2536" s="17"/>
    </row>
    <row r="2537" spans="19:27" ht="12.75" x14ac:dyDescent="0.2">
      <c r="S2537" s="19"/>
      <c r="Z2537" s="17"/>
      <c r="AA2537" s="17"/>
    </row>
    <row r="2538" spans="19:27" ht="12.75" x14ac:dyDescent="0.2">
      <c r="S2538" s="19"/>
      <c r="Z2538" s="17"/>
      <c r="AA2538" s="17"/>
    </row>
    <row r="2539" spans="19:27" ht="12.75" x14ac:dyDescent="0.2">
      <c r="S2539" s="19"/>
      <c r="Z2539" s="17"/>
      <c r="AA2539" s="17"/>
    </row>
    <row r="2540" spans="19:27" ht="12.75" x14ac:dyDescent="0.2">
      <c r="S2540" s="19"/>
      <c r="Z2540" s="17"/>
      <c r="AA2540" s="17"/>
    </row>
    <row r="2541" spans="19:27" ht="12.75" x14ac:dyDescent="0.2">
      <c r="S2541" s="19"/>
      <c r="Z2541" s="17"/>
      <c r="AA2541" s="17"/>
    </row>
    <row r="2542" spans="19:27" ht="12.75" x14ac:dyDescent="0.2">
      <c r="S2542" s="19"/>
      <c r="Z2542" s="17"/>
      <c r="AA2542" s="17"/>
    </row>
    <row r="2543" spans="19:27" ht="12.75" x14ac:dyDescent="0.2">
      <c r="S2543" s="19"/>
      <c r="Z2543" s="17"/>
      <c r="AA2543" s="17"/>
    </row>
    <row r="2544" spans="19:27" ht="12.75" x14ac:dyDescent="0.2">
      <c r="S2544" s="19"/>
      <c r="Z2544" s="17"/>
      <c r="AA2544" s="17"/>
    </row>
    <row r="2545" spans="19:27" ht="12.75" x14ac:dyDescent="0.2">
      <c r="S2545" s="19"/>
      <c r="Z2545" s="17"/>
      <c r="AA2545" s="17"/>
    </row>
    <row r="2546" spans="19:27" ht="12.75" x14ac:dyDescent="0.2">
      <c r="S2546" s="19"/>
      <c r="Z2546" s="17"/>
      <c r="AA2546" s="17"/>
    </row>
    <row r="2547" spans="19:27" ht="12.75" x14ac:dyDescent="0.2">
      <c r="S2547" s="19"/>
      <c r="Z2547" s="17"/>
      <c r="AA2547" s="17"/>
    </row>
    <row r="2548" spans="19:27" ht="12.75" x14ac:dyDescent="0.2">
      <c r="S2548" s="19"/>
      <c r="Z2548" s="17"/>
      <c r="AA2548" s="17"/>
    </row>
    <row r="2549" spans="19:27" ht="12.75" x14ac:dyDescent="0.2">
      <c r="S2549" s="19"/>
      <c r="Z2549" s="17"/>
      <c r="AA2549" s="17"/>
    </row>
    <row r="2550" spans="19:27" ht="12.75" x14ac:dyDescent="0.2">
      <c r="S2550" s="19"/>
      <c r="Z2550" s="17"/>
      <c r="AA2550" s="17"/>
    </row>
    <row r="2551" spans="19:27" ht="12.75" x14ac:dyDescent="0.2">
      <c r="S2551" s="19"/>
      <c r="Z2551" s="17"/>
      <c r="AA2551" s="17"/>
    </row>
    <row r="2552" spans="19:27" ht="12.75" x14ac:dyDescent="0.2">
      <c r="S2552" s="19"/>
      <c r="Z2552" s="17"/>
      <c r="AA2552" s="17"/>
    </row>
    <row r="2553" spans="19:27" ht="12.75" x14ac:dyDescent="0.2">
      <c r="S2553" s="19"/>
      <c r="Z2553" s="17"/>
      <c r="AA2553" s="17"/>
    </row>
    <row r="2554" spans="19:27" ht="12.75" x14ac:dyDescent="0.2">
      <c r="S2554" s="19"/>
      <c r="Z2554" s="17"/>
      <c r="AA2554" s="17"/>
    </row>
    <row r="2555" spans="19:27" ht="12.75" x14ac:dyDescent="0.2">
      <c r="S2555" s="19"/>
      <c r="Z2555" s="17"/>
      <c r="AA2555" s="17"/>
    </row>
    <row r="2556" spans="19:27" ht="12.75" x14ac:dyDescent="0.2">
      <c r="S2556" s="19"/>
      <c r="Z2556" s="17"/>
      <c r="AA2556" s="17"/>
    </row>
    <row r="2557" spans="19:27" ht="12.75" x14ac:dyDescent="0.2">
      <c r="S2557" s="19"/>
      <c r="Z2557" s="17"/>
      <c r="AA2557" s="17"/>
    </row>
    <row r="2558" spans="19:27" ht="12.75" x14ac:dyDescent="0.2">
      <c r="S2558" s="19"/>
      <c r="Z2558" s="17"/>
      <c r="AA2558" s="17"/>
    </row>
    <row r="2559" spans="19:27" ht="12.75" x14ac:dyDescent="0.2">
      <c r="S2559" s="19"/>
      <c r="Z2559" s="17"/>
      <c r="AA2559" s="17"/>
    </row>
    <row r="2560" spans="19:27" ht="12.75" x14ac:dyDescent="0.2">
      <c r="S2560" s="19"/>
      <c r="Z2560" s="17"/>
      <c r="AA2560" s="17"/>
    </row>
    <row r="2561" spans="19:27" ht="12.75" x14ac:dyDescent="0.2">
      <c r="S2561" s="19"/>
      <c r="Z2561" s="17"/>
      <c r="AA2561" s="17"/>
    </row>
    <row r="2562" spans="19:27" ht="12.75" x14ac:dyDescent="0.2">
      <c r="S2562" s="19"/>
      <c r="Z2562" s="17"/>
      <c r="AA2562" s="17"/>
    </row>
    <row r="2563" spans="19:27" ht="12.75" x14ac:dyDescent="0.2">
      <c r="S2563" s="19"/>
      <c r="Z2563" s="17"/>
      <c r="AA2563" s="17"/>
    </row>
    <row r="2564" spans="19:27" ht="12.75" x14ac:dyDescent="0.2">
      <c r="S2564" s="19"/>
      <c r="Z2564" s="17"/>
      <c r="AA2564" s="17"/>
    </row>
    <row r="2565" spans="19:27" ht="12.75" x14ac:dyDescent="0.2">
      <c r="S2565" s="19"/>
      <c r="Z2565" s="17"/>
      <c r="AA2565" s="17"/>
    </row>
    <row r="2566" spans="19:27" ht="12.75" x14ac:dyDescent="0.2">
      <c r="S2566" s="19"/>
      <c r="Z2566" s="17"/>
      <c r="AA2566" s="17"/>
    </row>
    <row r="2567" spans="19:27" ht="12.75" x14ac:dyDescent="0.2">
      <c r="S2567" s="19"/>
      <c r="Z2567" s="17"/>
      <c r="AA2567" s="17"/>
    </row>
    <row r="2568" spans="19:27" ht="12.75" x14ac:dyDescent="0.2">
      <c r="S2568" s="19"/>
      <c r="Z2568" s="17"/>
      <c r="AA2568" s="17"/>
    </row>
    <row r="2569" spans="19:27" ht="12.75" x14ac:dyDescent="0.2">
      <c r="S2569" s="19"/>
      <c r="Z2569" s="17"/>
      <c r="AA2569" s="17"/>
    </row>
    <row r="2570" spans="19:27" ht="12.75" x14ac:dyDescent="0.2">
      <c r="S2570" s="19"/>
      <c r="Z2570" s="17"/>
      <c r="AA2570" s="17"/>
    </row>
    <row r="2571" spans="19:27" ht="12.75" x14ac:dyDescent="0.2">
      <c r="S2571" s="19"/>
      <c r="Z2571" s="17"/>
      <c r="AA2571" s="17"/>
    </row>
    <row r="2572" spans="19:27" ht="12.75" x14ac:dyDescent="0.2">
      <c r="S2572" s="19"/>
      <c r="Z2572" s="17"/>
      <c r="AA2572" s="17"/>
    </row>
    <row r="2573" spans="19:27" ht="12.75" x14ac:dyDescent="0.2">
      <c r="S2573" s="19"/>
      <c r="Z2573" s="17"/>
      <c r="AA2573" s="17"/>
    </row>
    <row r="2574" spans="19:27" ht="12.75" x14ac:dyDescent="0.2">
      <c r="S2574" s="19"/>
      <c r="Z2574" s="17"/>
      <c r="AA2574" s="17"/>
    </row>
    <row r="2575" spans="19:27" ht="12.75" x14ac:dyDescent="0.2">
      <c r="S2575" s="19"/>
      <c r="Z2575" s="17"/>
      <c r="AA2575" s="17"/>
    </row>
    <row r="2576" spans="19:27" ht="12.75" x14ac:dyDescent="0.2">
      <c r="S2576" s="19"/>
      <c r="Z2576" s="17"/>
      <c r="AA2576" s="17"/>
    </row>
    <row r="2577" spans="19:27" ht="12.75" x14ac:dyDescent="0.2">
      <c r="S2577" s="19"/>
      <c r="Z2577" s="17"/>
      <c r="AA2577" s="17"/>
    </row>
    <row r="2578" spans="19:27" ht="12.75" x14ac:dyDescent="0.2">
      <c r="S2578" s="19"/>
      <c r="Z2578" s="17"/>
      <c r="AA2578" s="17"/>
    </row>
    <row r="2579" spans="19:27" ht="12.75" x14ac:dyDescent="0.2">
      <c r="S2579" s="19"/>
      <c r="Z2579" s="17"/>
      <c r="AA2579" s="17"/>
    </row>
    <row r="2580" spans="19:27" ht="12.75" x14ac:dyDescent="0.2">
      <c r="S2580" s="19"/>
      <c r="Z2580" s="17"/>
      <c r="AA2580" s="17"/>
    </row>
    <row r="2581" spans="19:27" ht="12.75" x14ac:dyDescent="0.2">
      <c r="S2581" s="19"/>
      <c r="Z2581" s="17"/>
      <c r="AA2581" s="17"/>
    </row>
    <row r="2582" spans="19:27" ht="12.75" x14ac:dyDescent="0.2">
      <c r="S2582" s="19"/>
      <c r="Z2582" s="17"/>
      <c r="AA2582" s="17"/>
    </row>
    <row r="2583" spans="19:27" ht="12.75" x14ac:dyDescent="0.2">
      <c r="S2583" s="19"/>
      <c r="Z2583" s="17"/>
      <c r="AA2583" s="17"/>
    </row>
    <row r="2584" spans="19:27" ht="12.75" x14ac:dyDescent="0.2">
      <c r="S2584" s="19"/>
      <c r="Z2584" s="17"/>
      <c r="AA2584" s="17"/>
    </row>
    <row r="2585" spans="19:27" ht="12.75" x14ac:dyDescent="0.2">
      <c r="S2585" s="19"/>
      <c r="Z2585" s="17"/>
      <c r="AA2585" s="17"/>
    </row>
    <row r="2586" spans="19:27" ht="12.75" x14ac:dyDescent="0.2">
      <c r="S2586" s="19"/>
      <c r="Z2586" s="17"/>
      <c r="AA2586" s="17"/>
    </row>
    <row r="2587" spans="19:27" ht="12.75" x14ac:dyDescent="0.2">
      <c r="S2587" s="19"/>
      <c r="Z2587" s="17"/>
      <c r="AA2587" s="17"/>
    </row>
    <row r="2588" spans="19:27" ht="12.75" x14ac:dyDescent="0.2">
      <c r="S2588" s="19"/>
      <c r="Z2588" s="17"/>
      <c r="AA2588" s="17"/>
    </row>
    <row r="2589" spans="19:27" ht="12.75" x14ac:dyDescent="0.2">
      <c r="S2589" s="19"/>
      <c r="Z2589" s="17"/>
      <c r="AA2589" s="17"/>
    </row>
    <row r="2590" spans="19:27" ht="12.75" x14ac:dyDescent="0.2">
      <c r="S2590" s="19"/>
      <c r="Z2590" s="17"/>
      <c r="AA2590" s="17"/>
    </row>
    <row r="2591" spans="19:27" ht="12.75" x14ac:dyDescent="0.2">
      <c r="S2591" s="19"/>
      <c r="Z2591" s="17"/>
      <c r="AA2591" s="17"/>
    </row>
    <row r="2592" spans="19:27" ht="12.75" x14ac:dyDescent="0.2">
      <c r="S2592" s="19"/>
      <c r="Z2592" s="17"/>
      <c r="AA2592" s="17"/>
    </row>
    <row r="2593" spans="19:27" ht="12.75" x14ac:dyDescent="0.2">
      <c r="S2593" s="19"/>
      <c r="Z2593" s="17"/>
      <c r="AA2593" s="17"/>
    </row>
    <row r="2594" spans="19:27" ht="12.75" x14ac:dyDescent="0.2">
      <c r="S2594" s="19"/>
      <c r="Z2594" s="17"/>
      <c r="AA2594" s="17"/>
    </row>
    <row r="2595" spans="19:27" ht="12.75" x14ac:dyDescent="0.2">
      <c r="S2595" s="19"/>
      <c r="Z2595" s="17"/>
      <c r="AA2595" s="17"/>
    </row>
    <row r="2596" spans="19:27" ht="12.75" x14ac:dyDescent="0.2">
      <c r="S2596" s="19"/>
      <c r="Z2596" s="17"/>
      <c r="AA2596" s="17"/>
    </row>
    <row r="2597" spans="19:27" ht="12.75" x14ac:dyDescent="0.2">
      <c r="S2597" s="19"/>
      <c r="Z2597" s="17"/>
      <c r="AA2597" s="17"/>
    </row>
    <row r="2598" spans="19:27" ht="12.75" x14ac:dyDescent="0.2">
      <c r="S2598" s="19"/>
      <c r="Z2598" s="17"/>
      <c r="AA2598" s="17"/>
    </row>
    <row r="2599" spans="19:27" ht="12.75" x14ac:dyDescent="0.2">
      <c r="S2599" s="19"/>
      <c r="Z2599" s="17"/>
      <c r="AA2599" s="17"/>
    </row>
    <row r="2600" spans="19:27" ht="12.75" x14ac:dyDescent="0.2">
      <c r="S2600" s="19"/>
      <c r="Z2600" s="17"/>
      <c r="AA2600" s="17"/>
    </row>
    <row r="2601" spans="19:27" ht="12.75" x14ac:dyDescent="0.2">
      <c r="S2601" s="19"/>
      <c r="Z2601" s="17"/>
      <c r="AA2601" s="17"/>
    </row>
    <row r="2602" spans="19:27" ht="12.75" x14ac:dyDescent="0.2">
      <c r="S2602" s="19"/>
      <c r="Z2602" s="17"/>
      <c r="AA2602" s="17"/>
    </row>
    <row r="2603" spans="19:27" ht="12.75" x14ac:dyDescent="0.2">
      <c r="S2603" s="19"/>
      <c r="Z2603" s="17"/>
      <c r="AA2603" s="17"/>
    </row>
    <row r="2604" spans="19:27" ht="12.75" x14ac:dyDescent="0.2">
      <c r="S2604" s="19"/>
      <c r="Z2604" s="17"/>
      <c r="AA2604" s="17"/>
    </row>
    <row r="2605" spans="19:27" ht="12.75" x14ac:dyDescent="0.2">
      <c r="S2605" s="19"/>
      <c r="Z2605" s="17"/>
      <c r="AA2605" s="17"/>
    </row>
    <row r="2606" spans="19:27" ht="12.75" x14ac:dyDescent="0.2">
      <c r="S2606" s="19"/>
      <c r="Z2606" s="17"/>
      <c r="AA2606" s="17"/>
    </row>
    <row r="2607" spans="19:27" ht="12.75" x14ac:dyDescent="0.2">
      <c r="S2607" s="19"/>
      <c r="Z2607" s="17"/>
      <c r="AA2607" s="17"/>
    </row>
    <row r="2608" spans="19:27" ht="12.75" x14ac:dyDescent="0.2">
      <c r="S2608" s="19"/>
      <c r="Z2608" s="17"/>
      <c r="AA2608" s="17"/>
    </row>
    <row r="2609" spans="19:27" ht="12.75" x14ac:dyDescent="0.2">
      <c r="S2609" s="19"/>
      <c r="Z2609" s="17"/>
      <c r="AA2609" s="17"/>
    </row>
    <row r="2610" spans="19:27" ht="12.75" x14ac:dyDescent="0.2">
      <c r="S2610" s="19"/>
      <c r="Z2610" s="17"/>
      <c r="AA2610" s="17"/>
    </row>
    <row r="2611" spans="19:27" ht="12.75" x14ac:dyDescent="0.2">
      <c r="S2611" s="19"/>
      <c r="Z2611" s="17"/>
      <c r="AA2611" s="17"/>
    </row>
    <row r="2612" spans="19:27" ht="12.75" x14ac:dyDescent="0.2">
      <c r="S2612" s="19"/>
      <c r="Z2612" s="17"/>
      <c r="AA2612" s="17"/>
    </row>
    <row r="2613" spans="19:27" ht="12.75" x14ac:dyDescent="0.2">
      <c r="S2613" s="19"/>
      <c r="Z2613" s="17"/>
      <c r="AA2613" s="17"/>
    </row>
    <row r="2614" spans="19:27" ht="12.75" x14ac:dyDescent="0.2">
      <c r="S2614" s="19"/>
      <c r="Z2614" s="17"/>
      <c r="AA2614" s="17"/>
    </row>
    <row r="2615" spans="19:27" ht="12.75" x14ac:dyDescent="0.2">
      <c r="S2615" s="19"/>
      <c r="Z2615" s="17"/>
      <c r="AA2615" s="17"/>
    </row>
    <row r="2616" spans="19:27" ht="12.75" x14ac:dyDescent="0.2">
      <c r="S2616" s="19"/>
      <c r="Z2616" s="17"/>
      <c r="AA2616" s="17"/>
    </row>
    <row r="2617" spans="19:27" ht="12.75" x14ac:dyDescent="0.2">
      <c r="S2617" s="19"/>
      <c r="Z2617" s="17"/>
      <c r="AA2617" s="17"/>
    </row>
    <row r="2618" spans="19:27" ht="12.75" x14ac:dyDescent="0.2">
      <c r="S2618" s="19"/>
      <c r="Z2618" s="17"/>
      <c r="AA2618" s="17"/>
    </row>
    <row r="2619" spans="19:27" ht="12.75" x14ac:dyDescent="0.2">
      <c r="S2619" s="19"/>
      <c r="Z2619" s="17"/>
      <c r="AA2619" s="17"/>
    </row>
    <row r="2620" spans="19:27" ht="12.75" x14ac:dyDescent="0.2">
      <c r="S2620" s="19"/>
      <c r="Z2620" s="17"/>
      <c r="AA2620" s="17"/>
    </row>
    <row r="2621" spans="19:27" ht="12.75" x14ac:dyDescent="0.2">
      <c r="S2621" s="19"/>
      <c r="Z2621" s="17"/>
      <c r="AA2621" s="17"/>
    </row>
    <row r="2622" spans="19:27" ht="12.75" x14ac:dyDescent="0.2">
      <c r="S2622" s="19"/>
      <c r="Z2622" s="17"/>
      <c r="AA2622" s="17"/>
    </row>
    <row r="2623" spans="19:27" ht="12.75" x14ac:dyDescent="0.2">
      <c r="S2623" s="19"/>
      <c r="Z2623" s="17"/>
      <c r="AA2623" s="17"/>
    </row>
    <row r="2624" spans="19:27" ht="12.75" x14ac:dyDescent="0.2">
      <c r="S2624" s="19"/>
      <c r="Z2624" s="17"/>
      <c r="AA2624" s="17"/>
    </row>
    <row r="2625" spans="19:27" ht="12.75" x14ac:dyDescent="0.2">
      <c r="S2625" s="19"/>
      <c r="Z2625" s="17"/>
      <c r="AA2625" s="17"/>
    </row>
    <row r="2626" spans="19:27" ht="12.75" x14ac:dyDescent="0.2">
      <c r="S2626" s="19"/>
      <c r="Z2626" s="17"/>
      <c r="AA2626" s="17"/>
    </row>
    <row r="2627" spans="19:27" ht="12.75" x14ac:dyDescent="0.2">
      <c r="S2627" s="19"/>
      <c r="Z2627" s="17"/>
      <c r="AA2627" s="17"/>
    </row>
    <row r="2628" spans="19:27" ht="12.75" x14ac:dyDescent="0.2">
      <c r="S2628" s="19"/>
      <c r="Z2628" s="17"/>
      <c r="AA2628" s="17"/>
    </row>
    <row r="2629" spans="19:27" ht="12.75" x14ac:dyDescent="0.2">
      <c r="S2629" s="19"/>
      <c r="Z2629" s="17"/>
      <c r="AA2629" s="17"/>
    </row>
    <row r="2630" spans="19:27" ht="12.75" x14ac:dyDescent="0.2">
      <c r="S2630" s="19"/>
      <c r="Z2630" s="17"/>
      <c r="AA2630" s="17"/>
    </row>
    <row r="2631" spans="19:27" ht="12.75" x14ac:dyDescent="0.2">
      <c r="S2631" s="19"/>
      <c r="Z2631" s="17"/>
      <c r="AA2631" s="17"/>
    </row>
    <row r="2632" spans="19:27" ht="12.75" x14ac:dyDescent="0.2">
      <c r="S2632" s="19"/>
      <c r="Z2632" s="17"/>
      <c r="AA2632" s="17"/>
    </row>
    <row r="2633" spans="19:27" ht="12.75" x14ac:dyDescent="0.2">
      <c r="S2633" s="19"/>
      <c r="Z2633" s="17"/>
      <c r="AA2633" s="17"/>
    </row>
    <row r="2634" spans="19:27" ht="12.75" x14ac:dyDescent="0.2">
      <c r="S2634" s="19"/>
      <c r="Z2634" s="17"/>
      <c r="AA2634" s="17"/>
    </row>
    <row r="2635" spans="19:27" ht="12.75" x14ac:dyDescent="0.2">
      <c r="S2635" s="19"/>
      <c r="Z2635" s="17"/>
      <c r="AA2635" s="17"/>
    </row>
    <row r="2636" spans="19:27" ht="12.75" x14ac:dyDescent="0.2">
      <c r="S2636" s="19"/>
      <c r="Z2636" s="17"/>
      <c r="AA2636" s="17"/>
    </row>
    <row r="2637" spans="19:27" ht="12.75" x14ac:dyDescent="0.2">
      <c r="S2637" s="19"/>
      <c r="Z2637" s="17"/>
      <c r="AA2637" s="17"/>
    </row>
    <row r="2638" spans="19:27" ht="12.75" x14ac:dyDescent="0.2">
      <c r="S2638" s="19"/>
      <c r="Z2638" s="17"/>
      <c r="AA2638" s="17"/>
    </row>
    <row r="2639" spans="19:27" ht="12.75" x14ac:dyDescent="0.2">
      <c r="S2639" s="19"/>
      <c r="Z2639" s="17"/>
      <c r="AA2639" s="17"/>
    </row>
    <row r="2640" spans="19:27" ht="12.75" x14ac:dyDescent="0.2">
      <c r="S2640" s="19"/>
      <c r="Z2640" s="17"/>
      <c r="AA2640" s="17"/>
    </row>
    <row r="2641" spans="19:27" ht="12.75" x14ac:dyDescent="0.2">
      <c r="S2641" s="19"/>
      <c r="Z2641" s="17"/>
      <c r="AA2641" s="17"/>
    </row>
    <row r="2642" spans="19:27" ht="12.75" x14ac:dyDescent="0.2">
      <c r="S2642" s="19"/>
      <c r="Z2642" s="17"/>
      <c r="AA2642" s="17"/>
    </row>
    <row r="2643" spans="19:27" ht="12.75" x14ac:dyDescent="0.2">
      <c r="S2643" s="19"/>
      <c r="Z2643" s="17"/>
      <c r="AA2643" s="17"/>
    </row>
    <row r="2644" spans="19:27" ht="12.75" x14ac:dyDescent="0.2">
      <c r="S2644" s="19"/>
      <c r="Z2644" s="17"/>
      <c r="AA2644" s="17"/>
    </row>
    <row r="2645" spans="19:27" ht="12.75" x14ac:dyDescent="0.2">
      <c r="S2645" s="19"/>
      <c r="Z2645" s="17"/>
      <c r="AA2645" s="17"/>
    </row>
    <row r="2646" spans="19:27" ht="12.75" x14ac:dyDescent="0.2">
      <c r="S2646" s="19"/>
      <c r="Z2646" s="17"/>
      <c r="AA2646" s="17"/>
    </row>
    <row r="2647" spans="19:27" ht="12.75" x14ac:dyDescent="0.2">
      <c r="S2647" s="19"/>
      <c r="Z2647" s="17"/>
      <c r="AA2647" s="17"/>
    </row>
    <row r="2648" spans="19:27" ht="12.75" x14ac:dyDescent="0.2">
      <c r="S2648" s="19"/>
      <c r="Z2648" s="17"/>
      <c r="AA2648" s="17"/>
    </row>
    <row r="2649" spans="19:27" ht="12.75" x14ac:dyDescent="0.2">
      <c r="S2649" s="19"/>
      <c r="Z2649" s="17"/>
      <c r="AA2649" s="17"/>
    </row>
    <row r="2650" spans="19:27" ht="12.75" x14ac:dyDescent="0.2">
      <c r="S2650" s="19"/>
      <c r="Z2650" s="17"/>
      <c r="AA2650" s="17"/>
    </row>
    <row r="2651" spans="19:27" ht="12.75" x14ac:dyDescent="0.2">
      <c r="S2651" s="19"/>
      <c r="Z2651" s="17"/>
      <c r="AA2651" s="17"/>
    </row>
    <row r="2652" spans="19:27" ht="12.75" x14ac:dyDescent="0.2">
      <c r="S2652" s="19"/>
      <c r="Z2652" s="17"/>
      <c r="AA2652" s="17"/>
    </row>
    <row r="2653" spans="19:27" ht="12.75" x14ac:dyDescent="0.2">
      <c r="S2653" s="19"/>
      <c r="Z2653" s="17"/>
      <c r="AA2653" s="17"/>
    </row>
    <row r="2654" spans="19:27" ht="12.75" x14ac:dyDescent="0.2">
      <c r="S2654" s="19"/>
      <c r="Z2654" s="17"/>
      <c r="AA2654" s="17"/>
    </row>
    <row r="2655" spans="19:27" ht="12.75" x14ac:dyDescent="0.2">
      <c r="S2655" s="19"/>
      <c r="Z2655" s="17"/>
      <c r="AA2655" s="17"/>
    </row>
    <row r="2656" spans="19:27" ht="12.75" x14ac:dyDescent="0.2">
      <c r="S2656" s="19"/>
      <c r="Z2656" s="17"/>
      <c r="AA2656" s="17"/>
    </row>
    <row r="2657" spans="19:27" ht="12.75" x14ac:dyDescent="0.2">
      <c r="S2657" s="19"/>
      <c r="Z2657" s="17"/>
      <c r="AA2657" s="17"/>
    </row>
    <row r="2658" spans="19:27" ht="12.75" x14ac:dyDescent="0.2">
      <c r="S2658" s="19"/>
      <c r="Z2658" s="17"/>
      <c r="AA2658" s="17"/>
    </row>
    <row r="2659" spans="19:27" ht="12.75" x14ac:dyDescent="0.2">
      <c r="S2659" s="19"/>
      <c r="Z2659" s="17"/>
      <c r="AA2659" s="17"/>
    </row>
    <row r="2660" spans="19:27" ht="12.75" x14ac:dyDescent="0.2">
      <c r="S2660" s="19"/>
      <c r="Z2660" s="17"/>
      <c r="AA2660" s="17"/>
    </row>
    <row r="2661" spans="19:27" ht="12.75" x14ac:dyDescent="0.2">
      <c r="S2661" s="19"/>
      <c r="Z2661" s="17"/>
      <c r="AA2661" s="17"/>
    </row>
    <row r="2662" spans="19:27" ht="12.75" x14ac:dyDescent="0.2">
      <c r="S2662" s="19"/>
      <c r="Z2662" s="17"/>
      <c r="AA2662" s="17"/>
    </row>
    <row r="2663" spans="19:27" ht="12.75" x14ac:dyDescent="0.2">
      <c r="S2663" s="19"/>
      <c r="Z2663" s="17"/>
      <c r="AA2663" s="17"/>
    </row>
    <row r="2664" spans="19:27" ht="12.75" x14ac:dyDescent="0.2">
      <c r="S2664" s="19"/>
      <c r="Z2664" s="17"/>
      <c r="AA2664" s="17"/>
    </row>
    <row r="2665" spans="19:27" ht="12.75" x14ac:dyDescent="0.2">
      <c r="S2665" s="19"/>
      <c r="Z2665" s="17"/>
      <c r="AA2665" s="17"/>
    </row>
    <row r="2666" spans="19:27" ht="12.75" x14ac:dyDescent="0.2">
      <c r="S2666" s="19"/>
      <c r="Z2666" s="17"/>
      <c r="AA2666" s="17"/>
    </row>
    <row r="2667" spans="19:27" ht="12.75" x14ac:dyDescent="0.2">
      <c r="S2667" s="19"/>
      <c r="Z2667" s="17"/>
      <c r="AA2667" s="17"/>
    </row>
    <row r="2668" spans="19:27" ht="12.75" x14ac:dyDescent="0.2">
      <c r="S2668" s="19"/>
      <c r="Z2668" s="17"/>
      <c r="AA2668" s="17"/>
    </row>
    <row r="2669" spans="19:27" ht="12.75" x14ac:dyDescent="0.2">
      <c r="S2669" s="19"/>
      <c r="Z2669" s="17"/>
      <c r="AA2669" s="17"/>
    </row>
    <row r="2670" spans="19:27" ht="12.75" x14ac:dyDescent="0.2">
      <c r="S2670" s="19"/>
      <c r="Z2670" s="17"/>
      <c r="AA2670" s="17"/>
    </row>
    <row r="2671" spans="19:27" ht="12.75" x14ac:dyDescent="0.2">
      <c r="S2671" s="19"/>
      <c r="Z2671" s="17"/>
      <c r="AA2671" s="17"/>
    </row>
    <row r="2672" spans="19:27" ht="12.75" x14ac:dyDescent="0.2">
      <c r="S2672" s="19"/>
      <c r="Z2672" s="17"/>
      <c r="AA2672" s="17"/>
    </row>
    <row r="2673" spans="19:27" ht="12.75" x14ac:dyDescent="0.2">
      <c r="S2673" s="19"/>
      <c r="Z2673" s="17"/>
      <c r="AA2673" s="17"/>
    </row>
    <row r="2674" spans="19:27" ht="12.75" x14ac:dyDescent="0.2">
      <c r="S2674" s="19"/>
      <c r="Z2674" s="17"/>
      <c r="AA2674" s="17"/>
    </row>
    <row r="2675" spans="19:27" ht="12.75" x14ac:dyDescent="0.2">
      <c r="S2675" s="19"/>
      <c r="Z2675" s="17"/>
      <c r="AA2675" s="17"/>
    </row>
    <row r="2676" spans="19:27" ht="12.75" x14ac:dyDescent="0.2">
      <c r="S2676" s="19"/>
      <c r="Z2676" s="17"/>
      <c r="AA2676" s="17"/>
    </row>
    <row r="2677" spans="19:27" ht="12.75" x14ac:dyDescent="0.2">
      <c r="S2677" s="19"/>
      <c r="Z2677" s="17"/>
      <c r="AA2677" s="17"/>
    </row>
    <row r="2678" spans="19:27" ht="12.75" x14ac:dyDescent="0.2">
      <c r="S2678" s="19"/>
      <c r="Z2678" s="17"/>
      <c r="AA2678" s="17"/>
    </row>
    <row r="2679" spans="19:27" ht="12.75" x14ac:dyDescent="0.2">
      <c r="S2679" s="19"/>
      <c r="Z2679" s="17"/>
      <c r="AA2679" s="17"/>
    </row>
    <row r="2680" spans="19:27" ht="12.75" x14ac:dyDescent="0.2">
      <c r="S2680" s="19"/>
      <c r="Z2680" s="17"/>
      <c r="AA2680" s="17"/>
    </row>
    <row r="2681" spans="19:27" ht="12.75" x14ac:dyDescent="0.2">
      <c r="S2681" s="19"/>
      <c r="Z2681" s="17"/>
      <c r="AA2681" s="17"/>
    </row>
    <row r="2682" spans="19:27" ht="12.75" x14ac:dyDescent="0.2">
      <c r="S2682" s="19"/>
      <c r="Z2682" s="17"/>
      <c r="AA2682" s="17"/>
    </row>
    <row r="2683" spans="19:27" ht="12.75" x14ac:dyDescent="0.2">
      <c r="S2683" s="19"/>
      <c r="Z2683" s="17"/>
      <c r="AA2683" s="17"/>
    </row>
    <row r="2684" spans="19:27" ht="12.75" x14ac:dyDescent="0.2">
      <c r="S2684" s="19"/>
      <c r="Z2684" s="17"/>
      <c r="AA2684" s="17"/>
    </row>
    <row r="2685" spans="19:27" ht="12.75" x14ac:dyDescent="0.2">
      <c r="S2685" s="19"/>
      <c r="Z2685" s="17"/>
      <c r="AA2685" s="17"/>
    </row>
    <row r="2686" spans="19:27" ht="12.75" x14ac:dyDescent="0.2">
      <c r="S2686" s="19"/>
      <c r="Z2686" s="17"/>
      <c r="AA2686" s="17"/>
    </row>
    <row r="2687" spans="19:27" ht="12.75" x14ac:dyDescent="0.2">
      <c r="S2687" s="19"/>
      <c r="Z2687" s="17"/>
      <c r="AA2687" s="17"/>
    </row>
    <row r="2688" spans="19:27" ht="12.75" x14ac:dyDescent="0.2">
      <c r="S2688" s="19"/>
      <c r="Z2688" s="17"/>
      <c r="AA2688" s="17"/>
    </row>
    <row r="2689" spans="19:27" ht="12.75" x14ac:dyDescent="0.2">
      <c r="S2689" s="19"/>
      <c r="Z2689" s="17"/>
      <c r="AA2689" s="17"/>
    </row>
    <row r="2690" spans="19:27" ht="12.75" x14ac:dyDescent="0.2">
      <c r="S2690" s="19"/>
      <c r="Z2690" s="17"/>
      <c r="AA2690" s="17"/>
    </row>
    <row r="2691" spans="19:27" ht="12.75" x14ac:dyDescent="0.2">
      <c r="S2691" s="19"/>
      <c r="Z2691" s="17"/>
      <c r="AA2691" s="17"/>
    </row>
    <row r="2692" spans="19:27" ht="12.75" x14ac:dyDescent="0.2">
      <c r="S2692" s="19"/>
      <c r="Z2692" s="17"/>
      <c r="AA2692" s="17"/>
    </row>
    <row r="2693" spans="19:27" ht="12.75" x14ac:dyDescent="0.2">
      <c r="S2693" s="19"/>
      <c r="Z2693" s="17"/>
      <c r="AA2693" s="17"/>
    </row>
    <row r="2694" spans="19:27" ht="12.75" x14ac:dyDescent="0.2">
      <c r="S2694" s="19"/>
      <c r="Z2694" s="17"/>
      <c r="AA2694" s="17"/>
    </row>
    <row r="2695" spans="19:27" ht="12.75" x14ac:dyDescent="0.2">
      <c r="S2695" s="19"/>
      <c r="Z2695" s="17"/>
      <c r="AA2695" s="17"/>
    </row>
    <row r="2696" spans="19:27" ht="12.75" x14ac:dyDescent="0.2">
      <c r="S2696" s="19"/>
      <c r="Z2696" s="17"/>
      <c r="AA2696" s="17"/>
    </row>
    <row r="2697" spans="19:27" ht="12.75" x14ac:dyDescent="0.2">
      <c r="S2697" s="19"/>
      <c r="Z2697" s="17"/>
      <c r="AA2697" s="17"/>
    </row>
    <row r="2698" spans="19:27" ht="12.75" x14ac:dyDescent="0.2">
      <c r="S2698" s="19"/>
      <c r="Z2698" s="17"/>
      <c r="AA2698" s="17"/>
    </row>
    <row r="2699" spans="19:27" ht="12.75" x14ac:dyDescent="0.2">
      <c r="S2699" s="19"/>
      <c r="Z2699" s="17"/>
      <c r="AA2699" s="17"/>
    </row>
    <row r="2700" spans="19:27" ht="12.75" x14ac:dyDescent="0.2">
      <c r="S2700" s="19"/>
      <c r="Z2700" s="17"/>
      <c r="AA2700" s="17"/>
    </row>
    <row r="2701" spans="19:27" ht="12.75" x14ac:dyDescent="0.2">
      <c r="S2701" s="19"/>
      <c r="Z2701" s="17"/>
      <c r="AA2701" s="17"/>
    </row>
    <row r="2702" spans="19:27" ht="12.75" x14ac:dyDescent="0.2">
      <c r="S2702" s="19"/>
      <c r="Z2702" s="17"/>
      <c r="AA2702" s="17"/>
    </row>
    <row r="2703" spans="19:27" ht="12.75" x14ac:dyDescent="0.2">
      <c r="S2703" s="19"/>
      <c r="Z2703" s="17"/>
      <c r="AA2703" s="17"/>
    </row>
    <row r="2704" spans="19:27" ht="12.75" x14ac:dyDescent="0.2">
      <c r="S2704" s="19"/>
      <c r="Z2704" s="17"/>
      <c r="AA2704" s="17"/>
    </row>
    <row r="2705" spans="19:27" ht="12.75" x14ac:dyDescent="0.2">
      <c r="S2705" s="19"/>
      <c r="Z2705" s="17"/>
      <c r="AA2705" s="17"/>
    </row>
    <row r="2706" spans="19:27" ht="12.75" x14ac:dyDescent="0.2">
      <c r="S2706" s="19"/>
      <c r="Z2706" s="17"/>
      <c r="AA2706" s="17"/>
    </row>
    <row r="2707" spans="19:27" ht="12.75" x14ac:dyDescent="0.2">
      <c r="S2707" s="19"/>
      <c r="Z2707" s="17"/>
      <c r="AA2707" s="17"/>
    </row>
    <row r="2708" spans="19:27" ht="12.75" x14ac:dyDescent="0.2">
      <c r="S2708" s="19"/>
      <c r="Z2708" s="17"/>
      <c r="AA2708" s="17"/>
    </row>
    <row r="2709" spans="19:27" ht="12.75" x14ac:dyDescent="0.2">
      <c r="S2709" s="19"/>
      <c r="Z2709" s="17"/>
      <c r="AA2709" s="17"/>
    </row>
    <row r="2710" spans="19:27" ht="12.75" x14ac:dyDescent="0.2">
      <c r="S2710" s="19"/>
      <c r="Z2710" s="17"/>
      <c r="AA2710" s="17"/>
    </row>
    <row r="2711" spans="19:27" ht="12.75" x14ac:dyDescent="0.2">
      <c r="S2711" s="19"/>
      <c r="Z2711" s="17"/>
      <c r="AA2711" s="17"/>
    </row>
    <row r="2712" spans="19:27" ht="12.75" x14ac:dyDescent="0.2">
      <c r="S2712" s="19"/>
      <c r="Z2712" s="17"/>
      <c r="AA2712" s="17"/>
    </row>
    <row r="2713" spans="19:27" ht="12.75" x14ac:dyDescent="0.2">
      <c r="S2713" s="19"/>
      <c r="Z2713" s="17"/>
      <c r="AA2713" s="17"/>
    </row>
    <row r="2714" spans="19:27" ht="12.75" x14ac:dyDescent="0.2">
      <c r="S2714" s="19"/>
      <c r="Z2714" s="17"/>
      <c r="AA2714" s="17"/>
    </row>
    <row r="2715" spans="19:27" ht="12.75" x14ac:dyDescent="0.2">
      <c r="S2715" s="19"/>
      <c r="Z2715" s="17"/>
      <c r="AA2715" s="17"/>
    </row>
    <row r="2716" spans="19:27" ht="12.75" x14ac:dyDescent="0.2">
      <c r="S2716" s="19"/>
      <c r="Z2716" s="17"/>
      <c r="AA2716" s="17"/>
    </row>
    <row r="2717" spans="19:27" ht="12.75" x14ac:dyDescent="0.2">
      <c r="S2717" s="19"/>
      <c r="Z2717" s="17"/>
      <c r="AA2717" s="17"/>
    </row>
    <row r="2718" spans="19:27" ht="12.75" x14ac:dyDescent="0.2">
      <c r="S2718" s="19"/>
      <c r="Z2718" s="17"/>
      <c r="AA2718" s="17"/>
    </row>
    <row r="2719" spans="19:27" ht="12.75" x14ac:dyDescent="0.2">
      <c r="S2719" s="19"/>
      <c r="Z2719" s="17"/>
      <c r="AA2719" s="17"/>
    </row>
    <row r="2720" spans="19:27" ht="12.75" x14ac:dyDescent="0.2">
      <c r="S2720" s="19"/>
      <c r="Z2720" s="17"/>
      <c r="AA2720" s="17"/>
    </row>
    <row r="2721" spans="19:27" ht="12.75" x14ac:dyDescent="0.2">
      <c r="S2721" s="19"/>
      <c r="Z2721" s="17"/>
      <c r="AA2721" s="17"/>
    </row>
    <row r="2722" spans="19:27" ht="12.75" x14ac:dyDescent="0.2">
      <c r="S2722" s="19"/>
      <c r="Z2722" s="17"/>
      <c r="AA2722" s="17"/>
    </row>
    <row r="2723" spans="19:27" ht="12.75" x14ac:dyDescent="0.2">
      <c r="S2723" s="19"/>
      <c r="Z2723" s="17"/>
      <c r="AA2723" s="17"/>
    </row>
    <row r="2724" spans="19:27" ht="12.75" x14ac:dyDescent="0.2">
      <c r="S2724" s="19"/>
      <c r="Z2724" s="17"/>
      <c r="AA2724" s="17"/>
    </row>
    <row r="2725" spans="19:27" ht="12.75" x14ac:dyDescent="0.2">
      <c r="S2725" s="19"/>
      <c r="Z2725" s="17"/>
      <c r="AA2725" s="17"/>
    </row>
    <row r="2726" spans="19:27" ht="12.75" x14ac:dyDescent="0.2">
      <c r="S2726" s="19"/>
      <c r="Z2726" s="17"/>
      <c r="AA2726" s="17"/>
    </row>
    <row r="2727" spans="19:27" ht="12.75" x14ac:dyDescent="0.2">
      <c r="S2727" s="19"/>
      <c r="Z2727" s="17"/>
      <c r="AA2727" s="17"/>
    </row>
    <row r="2728" spans="19:27" ht="12.75" x14ac:dyDescent="0.2">
      <c r="S2728" s="19"/>
      <c r="Z2728" s="17"/>
      <c r="AA2728" s="17"/>
    </row>
    <row r="2729" spans="19:27" ht="12.75" x14ac:dyDescent="0.2">
      <c r="S2729" s="19"/>
      <c r="Z2729" s="17"/>
      <c r="AA2729" s="17"/>
    </row>
    <row r="2730" spans="19:27" ht="12.75" x14ac:dyDescent="0.2">
      <c r="S2730" s="19"/>
      <c r="Z2730" s="17"/>
      <c r="AA2730" s="17"/>
    </row>
    <row r="2731" spans="19:27" ht="12.75" x14ac:dyDescent="0.2">
      <c r="S2731" s="19"/>
      <c r="Z2731" s="17"/>
      <c r="AA2731" s="17"/>
    </row>
    <row r="2732" spans="19:27" ht="12.75" x14ac:dyDescent="0.2">
      <c r="S2732" s="19"/>
      <c r="Z2732" s="17"/>
      <c r="AA2732" s="17"/>
    </row>
    <row r="2733" spans="19:27" ht="12.75" x14ac:dyDescent="0.2">
      <c r="S2733" s="19"/>
      <c r="Z2733" s="17"/>
      <c r="AA2733" s="17"/>
    </row>
    <row r="2734" spans="19:27" ht="12.75" x14ac:dyDescent="0.2">
      <c r="S2734" s="19"/>
      <c r="Z2734" s="17"/>
      <c r="AA2734" s="17"/>
    </row>
    <row r="2735" spans="19:27" ht="12.75" x14ac:dyDescent="0.2">
      <c r="S2735" s="19"/>
      <c r="Z2735" s="17"/>
      <c r="AA2735" s="17"/>
    </row>
    <row r="2736" spans="19:27" ht="12.75" x14ac:dyDescent="0.2">
      <c r="S2736" s="19"/>
      <c r="Z2736" s="17"/>
      <c r="AA2736" s="17"/>
    </row>
    <row r="2737" spans="19:27" ht="12.75" x14ac:dyDescent="0.2">
      <c r="S2737" s="19"/>
      <c r="Z2737" s="17"/>
      <c r="AA2737" s="17"/>
    </row>
    <row r="2738" spans="19:27" ht="12.75" x14ac:dyDescent="0.2">
      <c r="S2738" s="19"/>
      <c r="Z2738" s="17"/>
      <c r="AA2738" s="17"/>
    </row>
    <row r="2739" spans="19:27" ht="12.75" x14ac:dyDescent="0.2">
      <c r="S2739" s="19"/>
      <c r="Z2739" s="17"/>
      <c r="AA2739" s="17"/>
    </row>
    <row r="2740" spans="19:27" ht="12.75" x14ac:dyDescent="0.2">
      <c r="S2740" s="19"/>
      <c r="Z2740" s="17"/>
      <c r="AA2740" s="17"/>
    </row>
    <row r="2741" spans="19:27" ht="12.75" x14ac:dyDescent="0.2">
      <c r="S2741" s="19"/>
      <c r="Z2741" s="17"/>
      <c r="AA2741" s="17"/>
    </row>
    <row r="2742" spans="19:27" ht="12.75" x14ac:dyDescent="0.2">
      <c r="S2742" s="19"/>
      <c r="Z2742" s="17"/>
      <c r="AA2742" s="17"/>
    </row>
    <row r="2743" spans="19:27" ht="12.75" x14ac:dyDescent="0.2">
      <c r="S2743" s="19"/>
      <c r="Z2743" s="17"/>
      <c r="AA2743" s="17"/>
    </row>
    <row r="2744" spans="19:27" ht="12.75" x14ac:dyDescent="0.2">
      <c r="S2744" s="19"/>
      <c r="Z2744" s="17"/>
      <c r="AA2744" s="17"/>
    </row>
    <row r="2745" spans="19:27" ht="12.75" x14ac:dyDescent="0.2">
      <c r="S2745" s="19"/>
      <c r="Z2745" s="17"/>
      <c r="AA2745" s="17"/>
    </row>
    <row r="2746" spans="19:27" ht="12.75" x14ac:dyDescent="0.2">
      <c r="S2746" s="19"/>
      <c r="Z2746" s="17"/>
      <c r="AA2746" s="17"/>
    </row>
    <row r="2747" spans="19:27" ht="12.75" x14ac:dyDescent="0.2">
      <c r="S2747" s="19"/>
      <c r="Z2747" s="17"/>
      <c r="AA2747" s="17"/>
    </row>
    <row r="2748" spans="19:27" ht="12.75" x14ac:dyDescent="0.2">
      <c r="S2748" s="19"/>
      <c r="Z2748" s="17"/>
      <c r="AA2748" s="17"/>
    </row>
    <row r="2749" spans="19:27" ht="12.75" x14ac:dyDescent="0.2">
      <c r="S2749" s="19"/>
      <c r="Z2749" s="17"/>
      <c r="AA2749" s="17"/>
    </row>
    <row r="2750" spans="19:27" ht="12.75" x14ac:dyDescent="0.2">
      <c r="S2750" s="19"/>
      <c r="Z2750" s="17"/>
      <c r="AA2750" s="17"/>
    </row>
    <row r="2751" spans="19:27" ht="12.75" x14ac:dyDescent="0.2">
      <c r="S2751" s="19"/>
      <c r="Z2751" s="17"/>
      <c r="AA2751" s="17"/>
    </row>
    <row r="2752" spans="19:27" ht="12.75" x14ac:dyDescent="0.2">
      <c r="S2752" s="19"/>
      <c r="Z2752" s="17"/>
      <c r="AA2752" s="17"/>
    </row>
    <row r="2753" spans="19:27" ht="12.75" x14ac:dyDescent="0.2">
      <c r="S2753" s="19"/>
      <c r="Z2753" s="17"/>
      <c r="AA2753" s="17"/>
    </row>
    <row r="2754" spans="19:27" ht="12.75" x14ac:dyDescent="0.2">
      <c r="S2754" s="19"/>
      <c r="Z2754" s="17"/>
      <c r="AA2754" s="17"/>
    </row>
    <row r="2755" spans="19:27" ht="12.75" x14ac:dyDescent="0.2">
      <c r="S2755" s="19"/>
      <c r="Z2755" s="17"/>
      <c r="AA2755" s="17"/>
    </row>
    <row r="2756" spans="19:27" ht="12.75" x14ac:dyDescent="0.2">
      <c r="S2756" s="19"/>
      <c r="Z2756" s="17"/>
      <c r="AA2756" s="17"/>
    </row>
    <row r="2757" spans="19:27" ht="12.75" x14ac:dyDescent="0.2">
      <c r="S2757" s="19"/>
      <c r="Z2757" s="17"/>
      <c r="AA2757" s="17"/>
    </row>
    <row r="2758" spans="19:27" ht="12.75" x14ac:dyDescent="0.2">
      <c r="S2758" s="19"/>
      <c r="Z2758" s="17"/>
      <c r="AA2758" s="17"/>
    </row>
    <row r="2759" spans="19:27" ht="12.75" x14ac:dyDescent="0.2">
      <c r="S2759" s="19"/>
      <c r="Z2759" s="17"/>
      <c r="AA2759" s="17"/>
    </row>
    <row r="2760" spans="19:27" ht="12.75" x14ac:dyDescent="0.2">
      <c r="S2760" s="19"/>
      <c r="Z2760" s="17"/>
      <c r="AA2760" s="17"/>
    </row>
    <row r="2761" spans="19:27" ht="12.75" x14ac:dyDescent="0.2">
      <c r="S2761" s="19"/>
      <c r="Z2761" s="17"/>
      <c r="AA2761" s="17"/>
    </row>
    <row r="2762" spans="19:27" ht="12.75" x14ac:dyDescent="0.2">
      <c r="S2762" s="19"/>
      <c r="Z2762" s="17"/>
      <c r="AA2762" s="17"/>
    </row>
    <row r="2763" spans="19:27" ht="12.75" x14ac:dyDescent="0.2">
      <c r="S2763" s="19"/>
      <c r="Z2763" s="17"/>
      <c r="AA2763" s="17"/>
    </row>
    <row r="2764" spans="19:27" ht="12.75" x14ac:dyDescent="0.2">
      <c r="S2764" s="19"/>
      <c r="Z2764" s="17"/>
      <c r="AA2764" s="17"/>
    </row>
    <row r="2765" spans="19:27" ht="12.75" x14ac:dyDescent="0.2">
      <c r="S2765" s="19"/>
      <c r="Z2765" s="17"/>
      <c r="AA2765" s="17"/>
    </row>
    <row r="2766" spans="19:27" ht="12.75" x14ac:dyDescent="0.2">
      <c r="S2766" s="19"/>
      <c r="Z2766" s="17"/>
      <c r="AA2766" s="17"/>
    </row>
    <row r="2767" spans="19:27" ht="12.75" x14ac:dyDescent="0.2">
      <c r="S2767" s="19"/>
      <c r="Z2767" s="17"/>
      <c r="AA2767" s="17"/>
    </row>
    <row r="2768" spans="19:27" ht="12.75" x14ac:dyDescent="0.2">
      <c r="S2768" s="19"/>
      <c r="Z2768" s="17"/>
      <c r="AA2768" s="17"/>
    </row>
    <row r="2769" spans="19:27" ht="12.75" x14ac:dyDescent="0.2">
      <c r="S2769" s="19"/>
      <c r="Z2769" s="17"/>
      <c r="AA2769" s="17"/>
    </row>
    <row r="2770" spans="19:27" ht="12.75" x14ac:dyDescent="0.2">
      <c r="S2770" s="19"/>
      <c r="Z2770" s="17"/>
      <c r="AA2770" s="17"/>
    </row>
    <row r="2771" spans="19:27" ht="12.75" x14ac:dyDescent="0.2">
      <c r="S2771" s="19"/>
      <c r="Z2771" s="17"/>
      <c r="AA2771" s="17"/>
    </row>
    <row r="2772" spans="19:27" ht="12.75" x14ac:dyDescent="0.2">
      <c r="S2772" s="19"/>
      <c r="Z2772" s="17"/>
      <c r="AA2772" s="17"/>
    </row>
    <row r="2773" spans="19:27" ht="12.75" x14ac:dyDescent="0.2">
      <c r="S2773" s="19"/>
      <c r="Z2773" s="17"/>
      <c r="AA2773" s="17"/>
    </row>
    <row r="2774" spans="19:27" ht="12.75" x14ac:dyDescent="0.2">
      <c r="S2774" s="19"/>
      <c r="Z2774" s="17"/>
      <c r="AA2774" s="17"/>
    </row>
    <row r="2775" spans="19:27" ht="12.75" x14ac:dyDescent="0.2">
      <c r="S2775" s="19"/>
      <c r="Z2775" s="17"/>
      <c r="AA2775" s="17"/>
    </row>
    <row r="2776" spans="19:27" ht="12.75" x14ac:dyDescent="0.2">
      <c r="S2776" s="19"/>
      <c r="Z2776" s="17"/>
      <c r="AA2776" s="17"/>
    </row>
    <row r="2777" spans="19:27" ht="12.75" x14ac:dyDescent="0.2">
      <c r="S2777" s="19"/>
      <c r="Z2777" s="17"/>
      <c r="AA2777" s="17"/>
    </row>
    <row r="2778" spans="19:27" ht="12.75" x14ac:dyDescent="0.2">
      <c r="S2778" s="19"/>
      <c r="Z2778" s="17"/>
      <c r="AA2778" s="17"/>
    </row>
    <row r="2779" spans="19:27" ht="12.75" x14ac:dyDescent="0.2">
      <c r="S2779" s="19"/>
      <c r="Z2779" s="17"/>
      <c r="AA2779" s="17"/>
    </row>
    <row r="2780" spans="19:27" ht="12.75" x14ac:dyDescent="0.2">
      <c r="S2780" s="19"/>
      <c r="Z2780" s="17"/>
      <c r="AA2780" s="17"/>
    </row>
    <row r="2781" spans="19:27" ht="12.75" x14ac:dyDescent="0.2">
      <c r="S2781" s="19"/>
      <c r="Z2781" s="17"/>
      <c r="AA2781" s="17"/>
    </row>
    <row r="2782" spans="19:27" ht="12.75" x14ac:dyDescent="0.2">
      <c r="S2782" s="19"/>
      <c r="Z2782" s="17"/>
      <c r="AA2782" s="17"/>
    </row>
    <row r="2783" spans="19:27" ht="12.75" x14ac:dyDescent="0.2">
      <c r="S2783" s="19"/>
      <c r="Z2783" s="17"/>
      <c r="AA2783" s="17"/>
    </row>
    <row r="2784" spans="19:27" ht="12.75" x14ac:dyDescent="0.2">
      <c r="S2784" s="19"/>
      <c r="Z2784" s="17"/>
      <c r="AA2784" s="17"/>
    </row>
    <row r="2785" spans="19:27" ht="12.75" x14ac:dyDescent="0.2">
      <c r="S2785" s="19"/>
      <c r="Z2785" s="17"/>
      <c r="AA2785" s="17"/>
    </row>
    <row r="2786" spans="19:27" ht="12.75" x14ac:dyDescent="0.2">
      <c r="S2786" s="19"/>
      <c r="Z2786" s="17"/>
      <c r="AA2786" s="17"/>
    </row>
    <row r="2787" spans="19:27" ht="12.75" x14ac:dyDescent="0.2">
      <c r="S2787" s="19"/>
      <c r="Z2787" s="17"/>
      <c r="AA2787" s="17"/>
    </row>
    <row r="2788" spans="19:27" ht="12.75" x14ac:dyDescent="0.2">
      <c r="S2788" s="19"/>
      <c r="Z2788" s="17"/>
      <c r="AA2788" s="17"/>
    </row>
    <row r="2789" spans="19:27" ht="12.75" x14ac:dyDescent="0.2">
      <c r="S2789" s="19"/>
      <c r="Z2789" s="17"/>
      <c r="AA2789" s="17"/>
    </row>
    <row r="2790" spans="19:27" ht="12.75" x14ac:dyDescent="0.2">
      <c r="S2790" s="19"/>
      <c r="Z2790" s="17"/>
      <c r="AA2790" s="17"/>
    </row>
    <row r="2791" spans="19:27" ht="12.75" x14ac:dyDescent="0.2">
      <c r="S2791" s="19"/>
      <c r="Z2791" s="17"/>
      <c r="AA2791" s="17"/>
    </row>
    <row r="2792" spans="19:27" ht="12.75" x14ac:dyDescent="0.2">
      <c r="S2792" s="19"/>
      <c r="Z2792" s="17"/>
      <c r="AA2792" s="17"/>
    </row>
    <row r="2793" spans="19:27" ht="12.75" x14ac:dyDescent="0.2">
      <c r="S2793" s="19"/>
      <c r="Z2793" s="17"/>
      <c r="AA2793" s="17"/>
    </row>
    <row r="2794" spans="19:27" ht="12.75" x14ac:dyDescent="0.2">
      <c r="S2794" s="19"/>
      <c r="Z2794" s="17"/>
      <c r="AA2794" s="17"/>
    </row>
    <row r="2795" spans="19:27" ht="12.75" x14ac:dyDescent="0.2">
      <c r="S2795" s="19"/>
      <c r="Z2795" s="17"/>
      <c r="AA2795" s="17"/>
    </row>
    <row r="2796" spans="19:27" ht="12.75" x14ac:dyDescent="0.2">
      <c r="S2796" s="19"/>
      <c r="Z2796" s="17"/>
      <c r="AA2796" s="17"/>
    </row>
    <row r="2797" spans="19:27" ht="12.75" x14ac:dyDescent="0.2">
      <c r="S2797" s="19"/>
      <c r="Z2797" s="17"/>
      <c r="AA2797" s="17"/>
    </row>
    <row r="2798" spans="19:27" ht="12.75" x14ac:dyDescent="0.2">
      <c r="S2798" s="19"/>
      <c r="Z2798" s="17"/>
      <c r="AA2798" s="17"/>
    </row>
    <row r="2799" spans="19:27" ht="12.75" x14ac:dyDescent="0.2">
      <c r="S2799" s="19"/>
      <c r="Z2799" s="17"/>
      <c r="AA2799" s="17"/>
    </row>
    <row r="2800" spans="19:27" ht="12.75" x14ac:dyDescent="0.2">
      <c r="S2800" s="19"/>
      <c r="Z2800" s="17"/>
      <c r="AA2800" s="17"/>
    </row>
    <row r="2801" spans="19:27" ht="12.75" x14ac:dyDescent="0.2">
      <c r="S2801" s="19"/>
      <c r="Z2801" s="17"/>
      <c r="AA2801" s="17"/>
    </row>
    <row r="2802" spans="19:27" ht="12.75" x14ac:dyDescent="0.2">
      <c r="S2802" s="19"/>
      <c r="Z2802" s="17"/>
      <c r="AA2802" s="17"/>
    </row>
    <row r="2803" spans="19:27" ht="12.75" x14ac:dyDescent="0.2">
      <c r="S2803" s="19"/>
      <c r="Z2803" s="17"/>
      <c r="AA2803" s="17"/>
    </row>
    <row r="2804" spans="19:27" ht="12.75" x14ac:dyDescent="0.2">
      <c r="S2804" s="19"/>
      <c r="Z2804" s="17"/>
      <c r="AA2804" s="17"/>
    </row>
    <row r="2805" spans="19:27" ht="12.75" x14ac:dyDescent="0.2">
      <c r="S2805" s="19"/>
      <c r="Z2805" s="17"/>
      <c r="AA2805" s="17"/>
    </row>
    <row r="2806" spans="19:27" ht="12.75" x14ac:dyDescent="0.2">
      <c r="S2806" s="19"/>
      <c r="Z2806" s="17"/>
      <c r="AA2806" s="17"/>
    </row>
    <row r="2807" spans="19:27" ht="12.75" x14ac:dyDescent="0.2">
      <c r="S2807" s="19"/>
      <c r="Z2807" s="17"/>
      <c r="AA2807" s="17"/>
    </row>
    <row r="2808" spans="19:27" ht="12.75" x14ac:dyDescent="0.2">
      <c r="S2808" s="19"/>
      <c r="Z2808" s="17"/>
      <c r="AA2808" s="17"/>
    </row>
    <row r="2809" spans="19:27" ht="12.75" x14ac:dyDescent="0.2">
      <c r="S2809" s="19"/>
      <c r="Z2809" s="17"/>
      <c r="AA2809" s="17"/>
    </row>
    <row r="2810" spans="19:27" ht="12.75" x14ac:dyDescent="0.2">
      <c r="S2810" s="19"/>
      <c r="Z2810" s="17"/>
      <c r="AA2810" s="17"/>
    </row>
    <row r="2811" spans="19:27" ht="12.75" x14ac:dyDescent="0.2">
      <c r="S2811" s="19"/>
      <c r="Z2811" s="17"/>
      <c r="AA2811" s="17"/>
    </row>
    <row r="2812" spans="19:27" ht="12.75" x14ac:dyDescent="0.2">
      <c r="S2812" s="19"/>
      <c r="Z2812" s="17"/>
      <c r="AA2812" s="17"/>
    </row>
    <row r="2813" spans="19:27" ht="12.75" x14ac:dyDescent="0.2">
      <c r="S2813" s="19"/>
      <c r="Z2813" s="17"/>
      <c r="AA2813" s="17"/>
    </row>
    <row r="2814" spans="19:27" ht="12.75" x14ac:dyDescent="0.2">
      <c r="S2814" s="19"/>
      <c r="Z2814" s="17"/>
      <c r="AA2814" s="17"/>
    </row>
    <row r="2815" spans="19:27" ht="12.75" x14ac:dyDescent="0.2">
      <c r="S2815" s="19"/>
      <c r="Z2815" s="17"/>
      <c r="AA2815" s="17"/>
    </row>
    <row r="2816" spans="19:27" ht="12.75" x14ac:dyDescent="0.2">
      <c r="S2816" s="19"/>
      <c r="Z2816" s="17"/>
      <c r="AA2816" s="17"/>
    </row>
    <row r="2817" spans="19:27" ht="12.75" x14ac:dyDescent="0.2">
      <c r="S2817" s="19"/>
      <c r="Z2817" s="17"/>
      <c r="AA2817" s="17"/>
    </row>
    <row r="2818" spans="19:27" ht="12.75" x14ac:dyDescent="0.2">
      <c r="S2818" s="19"/>
      <c r="Z2818" s="17"/>
      <c r="AA2818" s="17"/>
    </row>
    <row r="2819" spans="19:27" ht="12.75" x14ac:dyDescent="0.2">
      <c r="S2819" s="19"/>
      <c r="Z2819" s="17"/>
      <c r="AA2819" s="17"/>
    </row>
    <row r="2820" spans="19:27" ht="12.75" x14ac:dyDescent="0.2">
      <c r="S2820" s="19"/>
      <c r="Z2820" s="17"/>
      <c r="AA2820" s="17"/>
    </row>
    <row r="2821" spans="19:27" ht="12.75" x14ac:dyDescent="0.2">
      <c r="S2821" s="19"/>
      <c r="Z2821" s="17"/>
      <c r="AA2821" s="17"/>
    </row>
    <row r="2822" spans="19:27" ht="12.75" x14ac:dyDescent="0.2">
      <c r="S2822" s="19"/>
      <c r="Z2822" s="17"/>
      <c r="AA2822" s="17"/>
    </row>
    <row r="2823" spans="19:27" ht="12.75" x14ac:dyDescent="0.2">
      <c r="S2823" s="19"/>
      <c r="Z2823" s="17"/>
      <c r="AA2823" s="17"/>
    </row>
    <row r="2824" spans="19:27" ht="12.75" x14ac:dyDescent="0.2">
      <c r="S2824" s="19"/>
      <c r="Z2824" s="17"/>
      <c r="AA2824" s="17"/>
    </row>
    <row r="2825" spans="19:27" ht="12.75" x14ac:dyDescent="0.2">
      <c r="S2825" s="19"/>
      <c r="Z2825" s="17"/>
      <c r="AA2825" s="17"/>
    </row>
    <row r="2826" spans="19:27" ht="12.75" x14ac:dyDescent="0.2">
      <c r="S2826" s="19"/>
      <c r="Z2826" s="17"/>
      <c r="AA2826" s="17"/>
    </row>
    <row r="2827" spans="19:27" ht="12.75" x14ac:dyDescent="0.2">
      <c r="S2827" s="19"/>
      <c r="Z2827" s="17"/>
      <c r="AA2827" s="17"/>
    </row>
    <row r="2828" spans="19:27" ht="12.75" x14ac:dyDescent="0.2">
      <c r="S2828" s="19"/>
      <c r="Z2828" s="17"/>
      <c r="AA2828" s="17"/>
    </row>
    <row r="2829" spans="19:27" ht="12.75" x14ac:dyDescent="0.2">
      <c r="S2829" s="19"/>
      <c r="Z2829" s="17"/>
      <c r="AA2829" s="17"/>
    </row>
    <row r="2830" spans="19:27" ht="12.75" x14ac:dyDescent="0.2">
      <c r="S2830" s="19"/>
      <c r="Z2830" s="17"/>
      <c r="AA2830" s="17"/>
    </row>
    <row r="2831" spans="19:27" ht="12.75" x14ac:dyDescent="0.2">
      <c r="S2831" s="19"/>
      <c r="Z2831" s="17"/>
      <c r="AA2831" s="17"/>
    </row>
    <row r="2832" spans="19:27" ht="12.75" x14ac:dyDescent="0.2">
      <c r="S2832" s="19"/>
      <c r="Z2832" s="17"/>
      <c r="AA2832" s="17"/>
    </row>
    <row r="2833" spans="19:27" ht="12.75" x14ac:dyDescent="0.2">
      <c r="S2833" s="19"/>
      <c r="Z2833" s="17"/>
      <c r="AA2833" s="17"/>
    </row>
    <row r="2834" spans="19:27" ht="12.75" x14ac:dyDescent="0.2">
      <c r="S2834" s="19"/>
      <c r="Z2834" s="17"/>
      <c r="AA2834" s="17"/>
    </row>
    <row r="2835" spans="19:27" ht="12.75" x14ac:dyDescent="0.2">
      <c r="S2835" s="19"/>
      <c r="Z2835" s="17"/>
      <c r="AA2835" s="17"/>
    </row>
    <row r="2836" spans="19:27" ht="12.75" x14ac:dyDescent="0.2">
      <c r="S2836" s="19"/>
      <c r="Z2836" s="17"/>
      <c r="AA2836" s="17"/>
    </row>
    <row r="2837" spans="19:27" ht="12.75" x14ac:dyDescent="0.2">
      <c r="S2837" s="19"/>
      <c r="Z2837" s="17"/>
      <c r="AA2837" s="17"/>
    </row>
    <row r="2838" spans="19:27" ht="12.75" x14ac:dyDescent="0.2">
      <c r="S2838" s="19"/>
      <c r="Z2838" s="17"/>
      <c r="AA2838" s="17"/>
    </row>
    <row r="2839" spans="19:27" ht="12.75" x14ac:dyDescent="0.2">
      <c r="S2839" s="19"/>
      <c r="Z2839" s="17"/>
      <c r="AA2839" s="17"/>
    </row>
    <row r="2840" spans="19:27" ht="12.75" x14ac:dyDescent="0.2">
      <c r="S2840" s="19"/>
      <c r="Z2840" s="17"/>
      <c r="AA2840" s="17"/>
    </row>
    <row r="2841" spans="19:27" ht="12.75" x14ac:dyDescent="0.2">
      <c r="S2841" s="19"/>
      <c r="Z2841" s="17"/>
      <c r="AA2841" s="17"/>
    </row>
    <row r="2842" spans="19:27" ht="12.75" x14ac:dyDescent="0.2">
      <c r="S2842" s="19"/>
      <c r="Z2842" s="17"/>
      <c r="AA2842" s="17"/>
    </row>
    <row r="2843" spans="19:27" ht="12.75" x14ac:dyDescent="0.2">
      <c r="S2843" s="19"/>
      <c r="Z2843" s="17"/>
      <c r="AA2843" s="17"/>
    </row>
    <row r="2844" spans="19:27" ht="12.75" x14ac:dyDescent="0.2">
      <c r="S2844" s="19"/>
      <c r="Z2844" s="17"/>
      <c r="AA2844" s="17"/>
    </row>
    <row r="2845" spans="19:27" ht="12.75" x14ac:dyDescent="0.2">
      <c r="S2845" s="19"/>
      <c r="Z2845" s="17"/>
      <c r="AA2845" s="17"/>
    </row>
    <row r="2846" spans="19:27" ht="12.75" x14ac:dyDescent="0.2">
      <c r="S2846" s="19"/>
      <c r="Z2846" s="17"/>
      <c r="AA2846" s="17"/>
    </row>
    <row r="2847" spans="19:27" ht="12.75" x14ac:dyDescent="0.2">
      <c r="S2847" s="19"/>
      <c r="Z2847" s="17"/>
      <c r="AA2847" s="17"/>
    </row>
    <row r="2848" spans="19:27" ht="12.75" x14ac:dyDescent="0.2">
      <c r="S2848" s="19"/>
      <c r="Z2848" s="17"/>
      <c r="AA2848" s="17"/>
    </row>
    <row r="2849" spans="19:27" ht="12.75" x14ac:dyDescent="0.2">
      <c r="S2849" s="19"/>
      <c r="Z2849" s="17"/>
      <c r="AA2849" s="17"/>
    </row>
    <row r="2850" spans="19:27" ht="12.75" x14ac:dyDescent="0.2">
      <c r="S2850" s="19"/>
      <c r="Z2850" s="17"/>
      <c r="AA2850" s="17"/>
    </row>
    <row r="2851" spans="19:27" ht="12.75" x14ac:dyDescent="0.2">
      <c r="S2851" s="19"/>
      <c r="Z2851" s="17"/>
      <c r="AA2851" s="17"/>
    </row>
    <row r="2852" spans="19:27" ht="12.75" x14ac:dyDescent="0.2">
      <c r="S2852" s="19"/>
      <c r="Z2852" s="17"/>
      <c r="AA2852" s="17"/>
    </row>
    <row r="2853" spans="19:27" ht="12.75" x14ac:dyDescent="0.2">
      <c r="S2853" s="19"/>
      <c r="Z2853" s="17"/>
      <c r="AA2853" s="17"/>
    </row>
    <row r="2854" spans="19:27" ht="12.75" x14ac:dyDescent="0.2">
      <c r="S2854" s="19"/>
      <c r="Z2854" s="17"/>
      <c r="AA2854" s="17"/>
    </row>
    <row r="2855" spans="19:27" ht="12.75" x14ac:dyDescent="0.2">
      <c r="S2855" s="19"/>
      <c r="Z2855" s="17"/>
      <c r="AA2855" s="17"/>
    </row>
    <row r="2856" spans="19:27" ht="12.75" x14ac:dyDescent="0.2">
      <c r="S2856" s="19"/>
      <c r="Z2856" s="17"/>
      <c r="AA2856" s="17"/>
    </row>
    <row r="2857" spans="19:27" ht="12.75" x14ac:dyDescent="0.2">
      <c r="S2857" s="19"/>
      <c r="Z2857" s="17"/>
      <c r="AA2857" s="17"/>
    </row>
    <row r="2858" spans="19:27" ht="12.75" x14ac:dyDescent="0.2">
      <c r="S2858" s="19"/>
      <c r="Z2858" s="17"/>
      <c r="AA2858" s="17"/>
    </row>
    <row r="2859" spans="19:27" ht="12.75" x14ac:dyDescent="0.2">
      <c r="S2859" s="19"/>
      <c r="Z2859" s="17"/>
      <c r="AA2859" s="17"/>
    </row>
    <row r="2860" spans="19:27" ht="12.75" x14ac:dyDescent="0.2">
      <c r="S2860" s="19"/>
      <c r="Z2860" s="17"/>
      <c r="AA2860" s="17"/>
    </row>
    <row r="2861" spans="19:27" ht="12.75" x14ac:dyDescent="0.2">
      <c r="S2861" s="19"/>
      <c r="Z2861" s="17"/>
      <c r="AA2861" s="17"/>
    </row>
    <row r="2862" spans="19:27" ht="12.75" x14ac:dyDescent="0.2">
      <c r="S2862" s="19"/>
      <c r="Z2862" s="17"/>
      <c r="AA2862" s="17"/>
    </row>
    <row r="2863" spans="19:27" ht="12.75" x14ac:dyDescent="0.2">
      <c r="S2863" s="19"/>
      <c r="Z2863" s="17"/>
      <c r="AA2863" s="17"/>
    </row>
    <row r="2864" spans="19:27" ht="12.75" x14ac:dyDescent="0.2">
      <c r="S2864" s="19"/>
      <c r="Z2864" s="17"/>
      <c r="AA2864" s="17"/>
    </row>
    <row r="2865" spans="19:27" ht="12.75" x14ac:dyDescent="0.2">
      <c r="S2865" s="19"/>
      <c r="Z2865" s="17"/>
      <c r="AA2865" s="17"/>
    </row>
    <row r="2866" spans="19:27" ht="12.75" x14ac:dyDescent="0.2">
      <c r="S2866" s="19"/>
      <c r="Z2866" s="17"/>
      <c r="AA2866" s="17"/>
    </row>
    <row r="2867" spans="19:27" ht="12.75" x14ac:dyDescent="0.2">
      <c r="S2867" s="19"/>
      <c r="Z2867" s="17"/>
      <c r="AA2867" s="17"/>
    </row>
    <row r="2868" spans="19:27" ht="12.75" x14ac:dyDescent="0.2">
      <c r="S2868" s="19"/>
      <c r="Z2868" s="17"/>
      <c r="AA2868" s="17"/>
    </row>
    <row r="2869" spans="19:27" ht="12.75" x14ac:dyDescent="0.2">
      <c r="S2869" s="19"/>
      <c r="Z2869" s="17"/>
      <c r="AA2869" s="17"/>
    </row>
    <row r="2870" spans="19:27" ht="12.75" x14ac:dyDescent="0.2">
      <c r="S2870" s="19"/>
      <c r="Z2870" s="17"/>
      <c r="AA2870" s="17"/>
    </row>
    <row r="2871" spans="19:27" ht="12.75" x14ac:dyDescent="0.2">
      <c r="S2871" s="19"/>
      <c r="Z2871" s="17"/>
      <c r="AA2871" s="17"/>
    </row>
    <row r="2872" spans="19:27" ht="12.75" x14ac:dyDescent="0.2">
      <c r="S2872" s="19"/>
      <c r="Z2872" s="17"/>
      <c r="AA2872" s="17"/>
    </row>
    <row r="2873" spans="19:27" ht="12.75" x14ac:dyDescent="0.2">
      <c r="S2873" s="19"/>
      <c r="Z2873" s="17"/>
      <c r="AA2873" s="17"/>
    </row>
    <row r="2874" spans="19:27" ht="12.75" x14ac:dyDescent="0.2">
      <c r="S2874" s="19"/>
      <c r="Z2874" s="17"/>
      <c r="AA2874" s="17"/>
    </row>
    <row r="2875" spans="19:27" ht="12.75" x14ac:dyDescent="0.2">
      <c r="S2875" s="19"/>
      <c r="Z2875" s="17"/>
      <c r="AA2875" s="17"/>
    </row>
    <row r="2876" spans="19:27" ht="12.75" x14ac:dyDescent="0.2">
      <c r="S2876" s="19"/>
      <c r="Z2876" s="17"/>
      <c r="AA2876" s="17"/>
    </row>
    <row r="2877" spans="19:27" ht="12.75" x14ac:dyDescent="0.2">
      <c r="S2877" s="19"/>
      <c r="Z2877" s="17"/>
      <c r="AA2877" s="17"/>
    </row>
    <row r="2878" spans="19:27" ht="12.75" x14ac:dyDescent="0.2">
      <c r="S2878" s="19"/>
      <c r="Z2878" s="17"/>
      <c r="AA2878" s="17"/>
    </row>
    <row r="2879" spans="19:27" ht="12.75" x14ac:dyDescent="0.2">
      <c r="S2879" s="19"/>
      <c r="Z2879" s="17"/>
      <c r="AA2879" s="17"/>
    </row>
    <row r="2880" spans="19:27" ht="12.75" x14ac:dyDescent="0.2">
      <c r="S2880" s="19"/>
      <c r="Z2880" s="17"/>
      <c r="AA2880" s="17"/>
    </row>
    <row r="2881" spans="19:27" ht="12.75" x14ac:dyDescent="0.2">
      <c r="S2881" s="19"/>
      <c r="Z2881" s="17"/>
      <c r="AA2881" s="17"/>
    </row>
    <row r="2882" spans="19:27" ht="12.75" x14ac:dyDescent="0.2">
      <c r="S2882" s="19"/>
      <c r="Z2882" s="17"/>
      <c r="AA2882" s="17"/>
    </row>
    <row r="2883" spans="19:27" ht="12.75" x14ac:dyDescent="0.2">
      <c r="S2883" s="19"/>
      <c r="Z2883" s="17"/>
      <c r="AA2883" s="17"/>
    </row>
    <row r="2884" spans="19:27" ht="12.75" x14ac:dyDescent="0.2">
      <c r="S2884" s="19"/>
      <c r="Z2884" s="17"/>
      <c r="AA2884" s="17"/>
    </row>
    <row r="2885" spans="19:27" ht="12.75" x14ac:dyDescent="0.2">
      <c r="S2885" s="19"/>
      <c r="Z2885" s="17"/>
      <c r="AA2885" s="17"/>
    </row>
    <row r="2886" spans="19:27" ht="12.75" x14ac:dyDescent="0.2">
      <c r="S2886" s="19"/>
      <c r="Z2886" s="17"/>
      <c r="AA2886" s="17"/>
    </row>
    <row r="2887" spans="19:27" ht="12.75" x14ac:dyDescent="0.2">
      <c r="S2887" s="19"/>
      <c r="Z2887" s="17"/>
      <c r="AA2887" s="17"/>
    </row>
    <row r="2888" spans="19:27" ht="12.75" x14ac:dyDescent="0.2">
      <c r="S2888" s="19"/>
      <c r="Z2888" s="17"/>
      <c r="AA2888" s="17"/>
    </row>
    <row r="2889" spans="19:27" ht="12.75" x14ac:dyDescent="0.2">
      <c r="S2889" s="19"/>
      <c r="Z2889" s="17"/>
      <c r="AA2889" s="17"/>
    </row>
    <row r="2890" spans="19:27" ht="12.75" x14ac:dyDescent="0.2">
      <c r="S2890" s="19"/>
      <c r="Z2890" s="17"/>
      <c r="AA2890" s="17"/>
    </row>
    <row r="2891" spans="19:27" ht="12.75" x14ac:dyDescent="0.2">
      <c r="S2891" s="19"/>
      <c r="Z2891" s="17"/>
      <c r="AA2891" s="17"/>
    </row>
    <row r="2892" spans="19:27" ht="12.75" x14ac:dyDescent="0.2">
      <c r="S2892" s="19"/>
      <c r="Z2892" s="17"/>
      <c r="AA2892" s="17"/>
    </row>
    <row r="2893" spans="19:27" ht="12.75" x14ac:dyDescent="0.2">
      <c r="S2893" s="19"/>
      <c r="Z2893" s="17"/>
      <c r="AA2893" s="17"/>
    </row>
    <row r="2894" spans="19:27" ht="12.75" x14ac:dyDescent="0.2">
      <c r="S2894" s="19"/>
      <c r="Z2894" s="17"/>
      <c r="AA2894" s="17"/>
    </row>
    <row r="2895" spans="19:27" ht="12.75" x14ac:dyDescent="0.2">
      <c r="S2895" s="19"/>
      <c r="Z2895" s="17"/>
      <c r="AA2895" s="17"/>
    </row>
    <row r="2896" spans="19:27" ht="12.75" x14ac:dyDescent="0.2">
      <c r="S2896" s="19"/>
      <c r="Z2896" s="17"/>
      <c r="AA2896" s="17"/>
    </row>
    <row r="2897" spans="19:27" ht="12.75" x14ac:dyDescent="0.2">
      <c r="S2897" s="19"/>
      <c r="Z2897" s="17"/>
      <c r="AA2897" s="17"/>
    </row>
    <row r="2898" spans="19:27" ht="12.75" x14ac:dyDescent="0.2">
      <c r="S2898" s="19"/>
      <c r="Z2898" s="17"/>
      <c r="AA2898" s="17"/>
    </row>
    <row r="2899" spans="19:27" ht="12.75" x14ac:dyDescent="0.2">
      <c r="S2899" s="19"/>
      <c r="Z2899" s="17"/>
      <c r="AA2899" s="17"/>
    </row>
    <row r="2900" spans="19:27" ht="12.75" x14ac:dyDescent="0.2">
      <c r="S2900" s="19"/>
      <c r="Z2900" s="17"/>
      <c r="AA2900" s="17"/>
    </row>
    <row r="2901" spans="19:27" ht="12.75" x14ac:dyDescent="0.2">
      <c r="S2901" s="19"/>
      <c r="Z2901" s="17"/>
      <c r="AA2901" s="17"/>
    </row>
    <row r="2902" spans="19:27" ht="12.75" x14ac:dyDescent="0.2">
      <c r="S2902" s="19"/>
      <c r="Z2902" s="17"/>
      <c r="AA2902" s="17"/>
    </row>
    <row r="2903" spans="19:27" ht="12.75" x14ac:dyDescent="0.2">
      <c r="S2903" s="19"/>
      <c r="Z2903" s="17"/>
      <c r="AA2903" s="17"/>
    </row>
    <row r="2904" spans="19:27" ht="12.75" x14ac:dyDescent="0.2">
      <c r="S2904" s="19"/>
      <c r="Z2904" s="17"/>
      <c r="AA2904" s="17"/>
    </row>
    <row r="2905" spans="19:27" ht="12.75" x14ac:dyDescent="0.2">
      <c r="S2905" s="19"/>
      <c r="Z2905" s="17"/>
      <c r="AA2905" s="17"/>
    </row>
    <row r="2906" spans="19:27" ht="12.75" x14ac:dyDescent="0.2">
      <c r="S2906" s="19"/>
      <c r="Z2906" s="17"/>
      <c r="AA2906" s="17"/>
    </row>
    <row r="2907" spans="19:27" ht="12.75" x14ac:dyDescent="0.2">
      <c r="S2907" s="19"/>
      <c r="Z2907" s="17"/>
      <c r="AA2907" s="17"/>
    </row>
    <row r="2908" spans="19:27" ht="12.75" x14ac:dyDescent="0.2">
      <c r="S2908" s="19"/>
      <c r="Z2908" s="17"/>
      <c r="AA2908" s="17"/>
    </row>
    <row r="2909" spans="19:27" ht="12.75" x14ac:dyDescent="0.2">
      <c r="S2909" s="19"/>
      <c r="Z2909" s="17"/>
      <c r="AA2909" s="17"/>
    </row>
    <row r="2910" spans="19:27" ht="12.75" x14ac:dyDescent="0.2">
      <c r="S2910" s="19"/>
      <c r="Z2910" s="17"/>
      <c r="AA2910" s="17"/>
    </row>
    <row r="2911" spans="19:27" ht="12.75" x14ac:dyDescent="0.2">
      <c r="S2911" s="19"/>
      <c r="Z2911" s="17"/>
      <c r="AA2911" s="17"/>
    </row>
    <row r="2912" spans="19:27" ht="12.75" x14ac:dyDescent="0.2">
      <c r="S2912" s="19"/>
      <c r="Z2912" s="17"/>
      <c r="AA2912" s="17"/>
    </row>
    <row r="2913" spans="19:27" ht="12.75" x14ac:dyDescent="0.2">
      <c r="S2913" s="19"/>
      <c r="Z2913" s="17"/>
      <c r="AA2913" s="17"/>
    </row>
    <row r="2914" spans="19:27" ht="12.75" x14ac:dyDescent="0.2">
      <c r="S2914" s="19"/>
      <c r="Z2914" s="17"/>
      <c r="AA2914" s="17"/>
    </row>
    <row r="2915" spans="19:27" ht="12.75" x14ac:dyDescent="0.2">
      <c r="S2915" s="19"/>
      <c r="Z2915" s="17"/>
      <c r="AA2915" s="17"/>
    </row>
    <row r="2916" spans="19:27" ht="12.75" x14ac:dyDescent="0.2">
      <c r="S2916" s="19"/>
      <c r="Z2916" s="17"/>
      <c r="AA2916" s="17"/>
    </row>
    <row r="2917" spans="19:27" ht="12.75" x14ac:dyDescent="0.2">
      <c r="S2917" s="19"/>
      <c r="Z2917" s="17"/>
      <c r="AA2917" s="17"/>
    </row>
    <row r="2918" spans="19:27" ht="12.75" x14ac:dyDescent="0.2">
      <c r="S2918" s="19"/>
      <c r="Z2918" s="17"/>
      <c r="AA2918" s="17"/>
    </row>
    <row r="2919" spans="19:27" ht="12.75" x14ac:dyDescent="0.2">
      <c r="S2919" s="19"/>
      <c r="Z2919" s="17"/>
      <c r="AA2919" s="17"/>
    </row>
    <row r="2920" spans="19:27" ht="12.75" x14ac:dyDescent="0.2">
      <c r="S2920" s="19"/>
      <c r="Z2920" s="17"/>
      <c r="AA2920" s="17"/>
    </row>
    <row r="2921" spans="19:27" ht="12.75" x14ac:dyDescent="0.2">
      <c r="S2921" s="19"/>
      <c r="Z2921" s="17"/>
      <c r="AA2921" s="17"/>
    </row>
    <row r="2922" spans="19:27" ht="12.75" x14ac:dyDescent="0.2">
      <c r="S2922" s="19"/>
      <c r="Z2922" s="17"/>
      <c r="AA2922" s="17"/>
    </row>
    <row r="2923" spans="19:27" ht="12.75" x14ac:dyDescent="0.2">
      <c r="S2923" s="19"/>
      <c r="Z2923" s="17"/>
      <c r="AA2923" s="17"/>
    </row>
    <row r="2924" spans="19:27" ht="12.75" x14ac:dyDescent="0.2">
      <c r="S2924" s="19"/>
      <c r="Z2924" s="17"/>
      <c r="AA2924" s="17"/>
    </row>
    <row r="2925" spans="19:27" ht="12.75" x14ac:dyDescent="0.2">
      <c r="S2925" s="19"/>
      <c r="Z2925" s="17"/>
      <c r="AA2925" s="17"/>
    </row>
    <row r="2926" spans="19:27" ht="12.75" x14ac:dyDescent="0.2">
      <c r="S2926" s="19"/>
      <c r="Z2926" s="17"/>
      <c r="AA2926" s="17"/>
    </row>
    <row r="2927" spans="19:27" ht="12.75" x14ac:dyDescent="0.2">
      <c r="S2927" s="19"/>
      <c r="Z2927" s="17"/>
      <c r="AA2927" s="17"/>
    </row>
    <row r="2928" spans="19:27" ht="12.75" x14ac:dyDescent="0.2">
      <c r="S2928" s="19"/>
      <c r="Z2928" s="17"/>
      <c r="AA2928" s="17"/>
    </row>
    <row r="2929" spans="19:27" ht="12.75" x14ac:dyDescent="0.2">
      <c r="S2929" s="19"/>
      <c r="Z2929" s="17"/>
      <c r="AA2929" s="17"/>
    </row>
    <row r="2930" spans="19:27" ht="12.75" x14ac:dyDescent="0.2">
      <c r="S2930" s="19"/>
      <c r="Z2930" s="17"/>
      <c r="AA2930" s="17"/>
    </row>
    <row r="2931" spans="19:27" ht="12.75" x14ac:dyDescent="0.2">
      <c r="S2931" s="19"/>
      <c r="Z2931" s="17"/>
      <c r="AA2931" s="17"/>
    </row>
    <row r="2932" spans="19:27" ht="12.75" x14ac:dyDescent="0.2">
      <c r="S2932" s="19"/>
      <c r="Z2932" s="17"/>
      <c r="AA2932" s="17"/>
    </row>
    <row r="2933" spans="19:27" ht="12.75" x14ac:dyDescent="0.2">
      <c r="S2933" s="19"/>
      <c r="Z2933" s="17"/>
      <c r="AA2933" s="17"/>
    </row>
    <row r="2934" spans="19:27" ht="12.75" x14ac:dyDescent="0.2">
      <c r="S2934" s="19"/>
      <c r="Z2934" s="17"/>
      <c r="AA2934" s="17"/>
    </row>
    <row r="2935" spans="19:27" ht="12.75" x14ac:dyDescent="0.2">
      <c r="S2935" s="19"/>
      <c r="Z2935" s="17"/>
      <c r="AA2935" s="17"/>
    </row>
    <row r="2936" spans="19:27" ht="12.75" x14ac:dyDescent="0.2">
      <c r="S2936" s="19"/>
      <c r="Z2936" s="17"/>
      <c r="AA2936" s="17"/>
    </row>
    <row r="2937" spans="19:27" ht="12.75" x14ac:dyDescent="0.2">
      <c r="S2937" s="19"/>
      <c r="Z2937" s="17"/>
      <c r="AA2937" s="17"/>
    </row>
    <row r="2938" spans="19:27" ht="12.75" x14ac:dyDescent="0.2">
      <c r="S2938" s="19"/>
      <c r="Z2938" s="17"/>
      <c r="AA2938" s="17"/>
    </row>
    <row r="2939" spans="19:27" ht="12.75" x14ac:dyDescent="0.2">
      <c r="S2939" s="19"/>
      <c r="Z2939" s="17"/>
      <c r="AA2939" s="17"/>
    </row>
    <row r="2940" spans="19:27" ht="12.75" x14ac:dyDescent="0.2">
      <c r="S2940" s="19"/>
      <c r="Z2940" s="17"/>
      <c r="AA2940" s="17"/>
    </row>
    <row r="2941" spans="19:27" ht="12.75" x14ac:dyDescent="0.2">
      <c r="S2941" s="19"/>
      <c r="Z2941" s="17"/>
      <c r="AA2941" s="17"/>
    </row>
    <row r="2942" spans="19:27" ht="12.75" x14ac:dyDescent="0.2">
      <c r="S2942" s="19"/>
      <c r="Z2942" s="17"/>
      <c r="AA2942" s="17"/>
    </row>
    <row r="2943" spans="19:27" ht="12.75" x14ac:dyDescent="0.2">
      <c r="S2943" s="19"/>
      <c r="Z2943" s="17"/>
      <c r="AA2943" s="17"/>
    </row>
    <row r="2944" spans="19:27" ht="12.75" x14ac:dyDescent="0.2">
      <c r="S2944" s="19"/>
      <c r="Z2944" s="17"/>
      <c r="AA2944" s="17"/>
    </row>
    <row r="2945" spans="19:27" ht="12.75" x14ac:dyDescent="0.2">
      <c r="S2945" s="19"/>
      <c r="Z2945" s="17"/>
      <c r="AA2945" s="17"/>
    </row>
    <row r="2946" spans="19:27" ht="12.75" x14ac:dyDescent="0.2">
      <c r="S2946" s="19"/>
      <c r="Z2946" s="17"/>
      <c r="AA2946" s="17"/>
    </row>
    <row r="2947" spans="19:27" ht="12.75" x14ac:dyDescent="0.2">
      <c r="S2947" s="19"/>
      <c r="Z2947" s="17"/>
      <c r="AA2947" s="17"/>
    </row>
    <row r="2948" spans="19:27" ht="12.75" x14ac:dyDescent="0.2">
      <c r="S2948" s="19"/>
      <c r="Z2948" s="17"/>
      <c r="AA2948" s="17"/>
    </row>
    <row r="2949" spans="19:27" ht="12.75" x14ac:dyDescent="0.2">
      <c r="S2949" s="19"/>
      <c r="Z2949" s="17"/>
      <c r="AA2949" s="17"/>
    </row>
    <row r="2950" spans="19:27" ht="12.75" x14ac:dyDescent="0.2">
      <c r="S2950" s="19"/>
      <c r="Z2950" s="17"/>
      <c r="AA2950" s="17"/>
    </row>
    <row r="2951" spans="19:27" ht="12.75" x14ac:dyDescent="0.2">
      <c r="S2951" s="19"/>
      <c r="Z2951" s="17"/>
      <c r="AA2951" s="17"/>
    </row>
    <row r="2952" spans="19:27" ht="12.75" x14ac:dyDescent="0.2">
      <c r="S2952" s="19"/>
      <c r="Z2952" s="17"/>
      <c r="AA2952" s="17"/>
    </row>
    <row r="2953" spans="19:27" ht="12.75" x14ac:dyDescent="0.2">
      <c r="S2953" s="19"/>
      <c r="Z2953" s="17"/>
      <c r="AA2953" s="17"/>
    </row>
    <row r="2954" spans="19:27" ht="12.75" x14ac:dyDescent="0.2">
      <c r="S2954" s="19"/>
      <c r="Z2954" s="17"/>
      <c r="AA2954" s="17"/>
    </row>
    <row r="2955" spans="19:27" ht="12.75" x14ac:dyDescent="0.2">
      <c r="S2955" s="19"/>
      <c r="Z2955" s="17"/>
      <c r="AA2955" s="17"/>
    </row>
    <row r="2956" spans="19:27" ht="12.75" x14ac:dyDescent="0.2">
      <c r="S2956" s="19"/>
      <c r="Z2956" s="17"/>
      <c r="AA2956" s="17"/>
    </row>
    <row r="2957" spans="19:27" ht="12.75" x14ac:dyDescent="0.2">
      <c r="S2957" s="19"/>
      <c r="Z2957" s="17"/>
      <c r="AA2957" s="17"/>
    </row>
    <row r="2958" spans="19:27" ht="12.75" x14ac:dyDescent="0.2">
      <c r="S2958" s="19"/>
      <c r="Z2958" s="17"/>
      <c r="AA2958" s="17"/>
    </row>
    <row r="2959" spans="19:27" ht="12.75" x14ac:dyDescent="0.2">
      <c r="S2959" s="19"/>
      <c r="Z2959" s="17"/>
      <c r="AA2959" s="17"/>
    </row>
    <row r="2960" spans="19:27" ht="12.75" x14ac:dyDescent="0.2">
      <c r="S2960" s="19"/>
      <c r="Z2960" s="17"/>
      <c r="AA2960" s="17"/>
    </row>
    <row r="2961" spans="19:27" ht="12.75" x14ac:dyDescent="0.2">
      <c r="S2961" s="19"/>
      <c r="Z2961" s="17"/>
      <c r="AA2961" s="17"/>
    </row>
    <row r="2962" spans="19:27" ht="12.75" x14ac:dyDescent="0.2">
      <c r="S2962" s="19"/>
      <c r="Z2962" s="17"/>
      <c r="AA2962" s="17"/>
    </row>
    <row r="2963" spans="19:27" ht="12.75" x14ac:dyDescent="0.2">
      <c r="S2963" s="19"/>
      <c r="Z2963" s="17"/>
      <c r="AA2963" s="17"/>
    </row>
    <row r="2964" spans="19:27" ht="12.75" x14ac:dyDescent="0.2">
      <c r="S2964" s="19"/>
      <c r="Z2964" s="17"/>
      <c r="AA2964" s="17"/>
    </row>
    <row r="2965" spans="19:27" ht="12.75" x14ac:dyDescent="0.2">
      <c r="S2965" s="19"/>
      <c r="Z2965" s="17"/>
      <c r="AA2965" s="17"/>
    </row>
    <row r="2966" spans="19:27" ht="12.75" x14ac:dyDescent="0.2">
      <c r="S2966" s="19"/>
      <c r="Z2966" s="17"/>
      <c r="AA2966" s="17"/>
    </row>
    <row r="2967" spans="19:27" ht="12.75" x14ac:dyDescent="0.2">
      <c r="S2967" s="19"/>
      <c r="Z2967" s="17"/>
      <c r="AA2967" s="17"/>
    </row>
    <row r="2968" spans="19:27" ht="12.75" x14ac:dyDescent="0.2">
      <c r="S2968" s="19"/>
      <c r="Z2968" s="17"/>
      <c r="AA2968" s="17"/>
    </row>
    <row r="2969" spans="19:27" ht="12.75" x14ac:dyDescent="0.2">
      <c r="S2969" s="19"/>
      <c r="Z2969" s="17"/>
      <c r="AA2969" s="17"/>
    </row>
    <row r="2970" spans="19:27" ht="12.75" x14ac:dyDescent="0.2">
      <c r="S2970" s="19"/>
      <c r="Z2970" s="17"/>
      <c r="AA2970" s="17"/>
    </row>
    <row r="2971" spans="19:27" ht="12.75" x14ac:dyDescent="0.2">
      <c r="S2971" s="19"/>
      <c r="Z2971" s="17"/>
      <c r="AA2971" s="17"/>
    </row>
    <row r="2972" spans="19:27" ht="12.75" x14ac:dyDescent="0.2">
      <c r="S2972" s="19"/>
      <c r="Z2972" s="17"/>
      <c r="AA2972" s="17"/>
    </row>
    <row r="2973" spans="19:27" ht="12.75" x14ac:dyDescent="0.2">
      <c r="S2973" s="19"/>
      <c r="Z2973" s="17"/>
      <c r="AA2973" s="17"/>
    </row>
    <row r="2974" spans="19:27" ht="12.75" x14ac:dyDescent="0.2">
      <c r="S2974" s="19"/>
      <c r="Z2974" s="17"/>
      <c r="AA2974" s="17"/>
    </row>
    <row r="2975" spans="19:27" ht="12.75" x14ac:dyDescent="0.2">
      <c r="S2975" s="19"/>
      <c r="Z2975" s="17"/>
      <c r="AA2975" s="17"/>
    </row>
    <row r="2976" spans="19:27" ht="12.75" x14ac:dyDescent="0.2">
      <c r="S2976" s="19"/>
      <c r="Z2976" s="17"/>
      <c r="AA2976" s="17"/>
    </row>
    <row r="2977" spans="19:27" ht="12.75" x14ac:dyDescent="0.2">
      <c r="S2977" s="19"/>
      <c r="Z2977" s="17"/>
      <c r="AA2977" s="17"/>
    </row>
    <row r="2978" spans="19:27" ht="12.75" x14ac:dyDescent="0.2">
      <c r="S2978" s="19"/>
      <c r="Z2978" s="17"/>
      <c r="AA2978" s="17"/>
    </row>
    <row r="2979" spans="19:27" ht="12.75" x14ac:dyDescent="0.2">
      <c r="S2979" s="19"/>
      <c r="Z2979" s="17"/>
      <c r="AA2979" s="17"/>
    </row>
    <row r="2980" spans="19:27" ht="12.75" x14ac:dyDescent="0.2">
      <c r="S2980" s="19"/>
      <c r="Z2980" s="17"/>
      <c r="AA2980" s="17"/>
    </row>
    <row r="2981" spans="19:27" ht="12.75" x14ac:dyDescent="0.2">
      <c r="S2981" s="19"/>
      <c r="Z2981" s="17"/>
      <c r="AA2981" s="17"/>
    </row>
    <row r="2982" spans="19:27" ht="12.75" x14ac:dyDescent="0.2">
      <c r="S2982" s="19"/>
      <c r="Z2982" s="17"/>
      <c r="AA2982" s="17"/>
    </row>
    <row r="2983" spans="19:27" ht="12.75" x14ac:dyDescent="0.2">
      <c r="S2983" s="19"/>
      <c r="Z2983" s="17"/>
      <c r="AA2983" s="17"/>
    </row>
    <row r="2984" spans="19:27" ht="12.75" x14ac:dyDescent="0.2">
      <c r="S2984" s="19"/>
      <c r="Z2984" s="17"/>
      <c r="AA2984" s="17"/>
    </row>
    <row r="2985" spans="19:27" ht="12.75" x14ac:dyDescent="0.2">
      <c r="S2985" s="19"/>
      <c r="Z2985" s="17"/>
      <c r="AA2985" s="17"/>
    </row>
    <row r="2986" spans="19:27" ht="12.75" x14ac:dyDescent="0.2">
      <c r="S2986" s="19"/>
      <c r="Z2986" s="17"/>
      <c r="AA2986" s="17"/>
    </row>
    <row r="2987" spans="19:27" ht="12.75" x14ac:dyDescent="0.2">
      <c r="S2987" s="19"/>
      <c r="Z2987" s="17"/>
      <c r="AA2987" s="17"/>
    </row>
    <row r="2988" spans="19:27" ht="12.75" x14ac:dyDescent="0.2">
      <c r="S2988" s="19"/>
      <c r="Z2988" s="17"/>
      <c r="AA2988" s="17"/>
    </row>
    <row r="2989" spans="19:27" ht="12.75" x14ac:dyDescent="0.2">
      <c r="S2989" s="19"/>
      <c r="Z2989" s="17"/>
      <c r="AA2989" s="17"/>
    </row>
    <row r="2990" spans="19:27" ht="12.75" x14ac:dyDescent="0.2">
      <c r="S2990" s="19"/>
      <c r="Z2990" s="17"/>
      <c r="AA2990" s="17"/>
    </row>
    <row r="2991" spans="19:27" ht="12.75" x14ac:dyDescent="0.2">
      <c r="S2991" s="19"/>
      <c r="Z2991" s="17"/>
      <c r="AA2991" s="17"/>
    </row>
    <row r="2992" spans="19:27" ht="12.75" x14ac:dyDescent="0.2">
      <c r="S2992" s="19"/>
      <c r="Z2992" s="17"/>
      <c r="AA2992" s="17"/>
    </row>
    <row r="2993" spans="19:27" ht="12.75" x14ac:dyDescent="0.2">
      <c r="S2993" s="19"/>
      <c r="Z2993" s="17"/>
      <c r="AA2993" s="17"/>
    </row>
    <row r="2994" spans="19:27" ht="12.75" x14ac:dyDescent="0.2">
      <c r="S2994" s="19"/>
      <c r="Z2994" s="17"/>
      <c r="AA2994" s="17"/>
    </row>
    <row r="2995" spans="19:27" ht="12.75" x14ac:dyDescent="0.2">
      <c r="S2995" s="19"/>
      <c r="Z2995" s="17"/>
      <c r="AA2995" s="17"/>
    </row>
    <row r="2996" spans="19:27" ht="12.75" x14ac:dyDescent="0.2">
      <c r="S2996" s="19"/>
      <c r="Z2996" s="17"/>
      <c r="AA2996" s="17"/>
    </row>
    <row r="2997" spans="19:27" ht="12.75" x14ac:dyDescent="0.2">
      <c r="S2997" s="19"/>
      <c r="Z2997" s="17"/>
      <c r="AA2997" s="17"/>
    </row>
    <row r="2998" spans="19:27" ht="12.75" x14ac:dyDescent="0.2">
      <c r="S2998" s="19"/>
      <c r="Z2998" s="17"/>
      <c r="AA2998" s="17"/>
    </row>
    <row r="2999" spans="19:27" ht="12.75" x14ac:dyDescent="0.2">
      <c r="S2999" s="19"/>
      <c r="Z2999" s="17"/>
      <c r="AA2999" s="17"/>
    </row>
    <row r="3000" spans="19:27" ht="12.75" x14ac:dyDescent="0.2">
      <c r="S3000" s="19"/>
      <c r="Z3000" s="17"/>
      <c r="AA3000" s="17"/>
    </row>
    <row r="3001" spans="19:27" ht="12.75" x14ac:dyDescent="0.2">
      <c r="S3001" s="19"/>
      <c r="Z3001" s="17"/>
      <c r="AA3001" s="17"/>
    </row>
    <row r="3002" spans="19:27" ht="12.75" x14ac:dyDescent="0.2">
      <c r="S3002" s="19"/>
      <c r="Z3002" s="17"/>
      <c r="AA3002" s="17"/>
    </row>
    <row r="3003" spans="19:27" ht="12.75" x14ac:dyDescent="0.2">
      <c r="S3003" s="19"/>
      <c r="Z3003" s="17"/>
      <c r="AA3003" s="17"/>
    </row>
    <row r="3004" spans="19:27" ht="12.75" x14ac:dyDescent="0.2">
      <c r="S3004" s="19"/>
      <c r="Z3004" s="17"/>
      <c r="AA3004" s="17"/>
    </row>
    <row r="3005" spans="19:27" ht="12.75" x14ac:dyDescent="0.2">
      <c r="S3005" s="19"/>
      <c r="Z3005" s="17"/>
      <c r="AA3005" s="17"/>
    </row>
    <row r="3006" spans="19:27" ht="12.75" x14ac:dyDescent="0.2">
      <c r="S3006" s="19"/>
      <c r="Z3006" s="17"/>
      <c r="AA3006" s="17"/>
    </row>
    <row r="3007" spans="19:27" ht="12.75" x14ac:dyDescent="0.2">
      <c r="S3007" s="19"/>
      <c r="Z3007" s="17"/>
      <c r="AA3007" s="17"/>
    </row>
    <row r="3008" spans="19:27" ht="12.75" x14ac:dyDescent="0.2">
      <c r="S3008" s="19"/>
      <c r="Z3008" s="17"/>
      <c r="AA3008" s="17"/>
    </row>
    <row r="3009" spans="19:27" ht="12.75" x14ac:dyDescent="0.2">
      <c r="S3009" s="19"/>
      <c r="Z3009" s="17"/>
      <c r="AA3009" s="17"/>
    </row>
    <row r="3010" spans="19:27" ht="12.75" x14ac:dyDescent="0.2">
      <c r="S3010" s="19"/>
      <c r="Z3010" s="17"/>
      <c r="AA3010" s="17"/>
    </row>
    <row r="3011" spans="19:27" ht="12.75" x14ac:dyDescent="0.2">
      <c r="S3011" s="19"/>
      <c r="Z3011" s="17"/>
      <c r="AA3011" s="17"/>
    </row>
    <row r="3012" spans="19:27" ht="12.75" x14ac:dyDescent="0.2">
      <c r="S3012" s="19"/>
      <c r="Z3012" s="17"/>
      <c r="AA3012" s="17"/>
    </row>
    <row r="3013" spans="19:27" ht="12.75" x14ac:dyDescent="0.2">
      <c r="S3013" s="19"/>
      <c r="Z3013" s="17"/>
      <c r="AA3013" s="17"/>
    </row>
    <row r="3014" spans="19:27" ht="12.75" x14ac:dyDescent="0.2">
      <c r="S3014" s="19"/>
      <c r="Z3014" s="17"/>
      <c r="AA3014" s="17"/>
    </row>
    <row r="3015" spans="19:27" ht="12.75" x14ac:dyDescent="0.2">
      <c r="S3015" s="19"/>
      <c r="Z3015" s="17"/>
      <c r="AA3015" s="17"/>
    </row>
    <row r="3016" spans="19:27" ht="12.75" x14ac:dyDescent="0.2">
      <c r="S3016" s="19"/>
      <c r="Z3016" s="17"/>
      <c r="AA3016" s="17"/>
    </row>
    <row r="3017" spans="19:27" ht="12.75" x14ac:dyDescent="0.2">
      <c r="S3017" s="19"/>
      <c r="Z3017" s="17"/>
      <c r="AA3017" s="17"/>
    </row>
    <row r="3018" spans="19:27" ht="12.75" x14ac:dyDescent="0.2">
      <c r="S3018" s="19"/>
      <c r="Z3018" s="17"/>
      <c r="AA3018" s="17"/>
    </row>
    <row r="3019" spans="19:27" ht="12.75" x14ac:dyDescent="0.2">
      <c r="S3019" s="19"/>
      <c r="Z3019" s="17"/>
      <c r="AA3019" s="17"/>
    </row>
    <row r="3020" spans="19:27" ht="12.75" x14ac:dyDescent="0.2">
      <c r="S3020" s="19"/>
      <c r="Z3020" s="17"/>
      <c r="AA3020" s="17"/>
    </row>
    <row r="3021" spans="19:27" ht="12.75" x14ac:dyDescent="0.2">
      <c r="S3021" s="19"/>
      <c r="Z3021" s="17"/>
      <c r="AA3021" s="17"/>
    </row>
    <row r="3022" spans="19:27" ht="12.75" x14ac:dyDescent="0.2">
      <c r="S3022" s="19"/>
      <c r="Z3022" s="17"/>
      <c r="AA3022" s="17"/>
    </row>
    <row r="3023" spans="19:27" ht="12.75" x14ac:dyDescent="0.2">
      <c r="S3023" s="19"/>
      <c r="Z3023" s="17"/>
      <c r="AA3023" s="17"/>
    </row>
    <row r="3024" spans="19:27" ht="12.75" x14ac:dyDescent="0.2">
      <c r="S3024" s="19"/>
      <c r="Z3024" s="17"/>
      <c r="AA3024" s="17"/>
    </row>
    <row r="3025" spans="19:27" ht="12.75" x14ac:dyDescent="0.2">
      <c r="S3025" s="19"/>
      <c r="Z3025" s="17"/>
      <c r="AA3025" s="17"/>
    </row>
    <row r="3026" spans="19:27" ht="12.75" x14ac:dyDescent="0.2">
      <c r="S3026" s="19"/>
      <c r="Z3026" s="17"/>
      <c r="AA3026" s="17"/>
    </row>
    <row r="3027" spans="19:27" ht="12.75" x14ac:dyDescent="0.2">
      <c r="S3027" s="19"/>
      <c r="Z3027" s="17"/>
      <c r="AA3027" s="17"/>
    </row>
    <row r="3028" spans="19:27" ht="12.75" x14ac:dyDescent="0.2">
      <c r="S3028" s="19"/>
      <c r="Z3028" s="17"/>
      <c r="AA3028" s="17"/>
    </row>
    <row r="3029" spans="19:27" ht="12.75" x14ac:dyDescent="0.2">
      <c r="S3029" s="19"/>
      <c r="Z3029" s="17"/>
      <c r="AA3029" s="17"/>
    </row>
    <row r="3030" spans="19:27" ht="12.75" x14ac:dyDescent="0.2">
      <c r="S3030" s="19"/>
      <c r="Z3030" s="17"/>
      <c r="AA3030" s="17"/>
    </row>
    <row r="3031" spans="19:27" ht="12.75" x14ac:dyDescent="0.2">
      <c r="S3031" s="19"/>
      <c r="Z3031" s="17"/>
      <c r="AA3031" s="17"/>
    </row>
    <row r="3032" spans="19:27" ht="12.75" x14ac:dyDescent="0.2">
      <c r="S3032" s="19"/>
      <c r="Z3032" s="17"/>
      <c r="AA3032" s="17"/>
    </row>
    <row r="3033" spans="19:27" ht="12.75" x14ac:dyDescent="0.2">
      <c r="S3033" s="19"/>
      <c r="Z3033" s="17"/>
      <c r="AA3033" s="17"/>
    </row>
    <row r="3034" spans="19:27" ht="12.75" x14ac:dyDescent="0.2">
      <c r="S3034" s="19"/>
      <c r="Z3034" s="17"/>
      <c r="AA3034" s="17"/>
    </row>
    <row r="3035" spans="19:27" ht="12.75" x14ac:dyDescent="0.2">
      <c r="S3035" s="19"/>
      <c r="Z3035" s="17"/>
      <c r="AA3035" s="17"/>
    </row>
    <row r="3036" spans="19:27" ht="12.75" x14ac:dyDescent="0.2">
      <c r="S3036" s="19"/>
      <c r="Z3036" s="17"/>
      <c r="AA3036" s="17"/>
    </row>
    <row r="3037" spans="19:27" ht="12.75" x14ac:dyDescent="0.2">
      <c r="S3037" s="19"/>
      <c r="Z3037" s="17"/>
      <c r="AA3037" s="17"/>
    </row>
    <row r="3038" spans="19:27" ht="12.75" x14ac:dyDescent="0.2">
      <c r="S3038" s="19"/>
      <c r="Z3038" s="17"/>
      <c r="AA3038" s="17"/>
    </row>
    <row r="3039" spans="19:27" ht="12.75" x14ac:dyDescent="0.2">
      <c r="S3039" s="19"/>
      <c r="Z3039" s="17"/>
      <c r="AA3039" s="17"/>
    </row>
    <row r="3040" spans="19:27" ht="12.75" x14ac:dyDescent="0.2">
      <c r="S3040" s="19"/>
      <c r="Z3040" s="17"/>
      <c r="AA3040" s="17"/>
    </row>
    <row r="3041" spans="19:27" ht="12.75" x14ac:dyDescent="0.2">
      <c r="S3041" s="19"/>
      <c r="Z3041" s="17"/>
      <c r="AA3041" s="17"/>
    </row>
    <row r="3042" spans="19:27" ht="12.75" x14ac:dyDescent="0.2">
      <c r="S3042" s="19"/>
      <c r="Z3042" s="17"/>
      <c r="AA3042" s="17"/>
    </row>
    <row r="3043" spans="19:27" ht="12.75" x14ac:dyDescent="0.2">
      <c r="S3043" s="19"/>
      <c r="Z3043" s="17"/>
      <c r="AA3043" s="17"/>
    </row>
    <row r="3044" spans="19:27" ht="12.75" x14ac:dyDescent="0.2">
      <c r="S3044" s="19"/>
      <c r="Z3044" s="17"/>
      <c r="AA3044" s="17"/>
    </row>
    <row r="3045" spans="19:27" ht="12.75" x14ac:dyDescent="0.2">
      <c r="S3045" s="19"/>
      <c r="Z3045" s="17"/>
      <c r="AA3045" s="17"/>
    </row>
    <row r="3046" spans="19:27" ht="12.75" x14ac:dyDescent="0.2">
      <c r="S3046" s="19"/>
      <c r="Z3046" s="17"/>
      <c r="AA3046" s="17"/>
    </row>
    <row r="3047" spans="19:27" ht="12.75" x14ac:dyDescent="0.2">
      <c r="S3047" s="19"/>
      <c r="Z3047" s="17"/>
      <c r="AA3047" s="17"/>
    </row>
    <row r="3048" spans="19:27" ht="12.75" x14ac:dyDescent="0.2">
      <c r="S3048" s="19"/>
      <c r="Z3048" s="17"/>
      <c r="AA3048" s="17"/>
    </row>
    <row r="3049" spans="19:27" ht="12.75" x14ac:dyDescent="0.2">
      <c r="S3049" s="19"/>
      <c r="Z3049" s="17"/>
      <c r="AA3049" s="17"/>
    </row>
    <row r="3050" spans="19:27" ht="12.75" x14ac:dyDescent="0.2">
      <c r="S3050" s="19"/>
      <c r="Z3050" s="17"/>
      <c r="AA3050" s="17"/>
    </row>
    <row r="3051" spans="19:27" ht="12.75" x14ac:dyDescent="0.2">
      <c r="S3051" s="19"/>
      <c r="Z3051" s="17"/>
      <c r="AA3051" s="17"/>
    </row>
    <row r="3052" spans="19:27" ht="12.75" x14ac:dyDescent="0.2">
      <c r="S3052" s="19"/>
      <c r="Z3052" s="17"/>
      <c r="AA3052" s="17"/>
    </row>
    <row r="3053" spans="19:27" ht="12.75" x14ac:dyDescent="0.2">
      <c r="S3053" s="19"/>
      <c r="Z3053" s="17"/>
      <c r="AA3053" s="17"/>
    </row>
    <row r="3054" spans="19:27" ht="12.75" x14ac:dyDescent="0.2">
      <c r="S3054" s="19"/>
      <c r="Z3054" s="17"/>
      <c r="AA3054" s="17"/>
    </row>
    <row r="3055" spans="19:27" ht="12.75" x14ac:dyDescent="0.2">
      <c r="S3055" s="19"/>
      <c r="Z3055" s="17"/>
      <c r="AA3055" s="17"/>
    </row>
    <row r="3056" spans="19:27" ht="12.75" x14ac:dyDescent="0.2">
      <c r="S3056" s="19"/>
      <c r="Z3056" s="17"/>
      <c r="AA3056" s="17"/>
    </row>
    <row r="3057" spans="19:27" ht="12.75" x14ac:dyDescent="0.2">
      <c r="S3057" s="19"/>
      <c r="Z3057" s="17"/>
      <c r="AA3057" s="17"/>
    </row>
    <row r="3058" spans="19:27" ht="12.75" x14ac:dyDescent="0.2">
      <c r="S3058" s="19"/>
      <c r="Z3058" s="17"/>
      <c r="AA3058" s="17"/>
    </row>
    <row r="3059" spans="19:27" ht="12.75" x14ac:dyDescent="0.2">
      <c r="S3059" s="19"/>
      <c r="Z3059" s="17"/>
      <c r="AA3059" s="17"/>
    </row>
    <row r="3060" spans="19:27" ht="12.75" x14ac:dyDescent="0.2">
      <c r="S3060" s="19"/>
      <c r="Z3060" s="17"/>
      <c r="AA3060" s="17"/>
    </row>
    <row r="3061" spans="19:27" ht="12.75" x14ac:dyDescent="0.2">
      <c r="S3061" s="19"/>
      <c r="Z3061" s="17"/>
      <c r="AA3061" s="17"/>
    </row>
    <row r="3062" spans="19:27" ht="12.75" x14ac:dyDescent="0.2">
      <c r="S3062" s="19"/>
      <c r="Z3062" s="17"/>
      <c r="AA3062" s="17"/>
    </row>
    <row r="3063" spans="19:27" ht="12.75" x14ac:dyDescent="0.2">
      <c r="S3063" s="19"/>
      <c r="Z3063" s="17"/>
      <c r="AA3063" s="17"/>
    </row>
    <row r="3064" spans="19:27" ht="12.75" x14ac:dyDescent="0.2">
      <c r="S3064" s="19"/>
      <c r="Z3064" s="17"/>
      <c r="AA3064" s="17"/>
    </row>
    <row r="3065" spans="19:27" ht="12.75" x14ac:dyDescent="0.2">
      <c r="S3065" s="19"/>
      <c r="Z3065" s="17"/>
      <c r="AA3065" s="17"/>
    </row>
    <row r="3066" spans="19:27" ht="12.75" x14ac:dyDescent="0.2">
      <c r="S3066" s="19"/>
      <c r="Z3066" s="17"/>
      <c r="AA3066" s="17"/>
    </row>
    <row r="3067" spans="19:27" ht="12.75" x14ac:dyDescent="0.2">
      <c r="S3067" s="19"/>
      <c r="Z3067" s="17"/>
      <c r="AA3067" s="17"/>
    </row>
    <row r="3068" spans="19:27" ht="12.75" x14ac:dyDescent="0.2">
      <c r="S3068" s="19"/>
      <c r="Z3068" s="17"/>
      <c r="AA3068" s="17"/>
    </row>
    <row r="3069" spans="19:27" ht="12.75" x14ac:dyDescent="0.2">
      <c r="S3069" s="19"/>
      <c r="Z3069" s="17"/>
      <c r="AA3069" s="17"/>
    </row>
    <row r="3070" spans="19:27" ht="12.75" x14ac:dyDescent="0.2">
      <c r="S3070" s="19"/>
      <c r="Z3070" s="17"/>
      <c r="AA3070" s="17"/>
    </row>
    <row r="3071" spans="19:27" ht="12.75" x14ac:dyDescent="0.2">
      <c r="S3071" s="19"/>
      <c r="Z3071" s="17"/>
      <c r="AA3071" s="17"/>
    </row>
    <row r="3072" spans="19:27" ht="12.75" x14ac:dyDescent="0.2">
      <c r="S3072" s="19"/>
      <c r="Z3072" s="17"/>
      <c r="AA3072" s="17"/>
    </row>
    <row r="3073" spans="19:27" ht="12.75" x14ac:dyDescent="0.2">
      <c r="S3073" s="19"/>
      <c r="Z3073" s="17"/>
      <c r="AA3073" s="17"/>
    </row>
    <row r="3074" spans="19:27" ht="12.75" x14ac:dyDescent="0.2">
      <c r="S3074" s="19"/>
      <c r="Z3074" s="17"/>
      <c r="AA3074" s="17"/>
    </row>
    <row r="3075" spans="19:27" ht="12.75" x14ac:dyDescent="0.2">
      <c r="S3075" s="19"/>
      <c r="Z3075" s="17"/>
      <c r="AA3075" s="17"/>
    </row>
    <row r="3076" spans="19:27" ht="12.75" x14ac:dyDescent="0.2">
      <c r="S3076" s="19"/>
      <c r="Z3076" s="17"/>
      <c r="AA3076" s="17"/>
    </row>
    <row r="3077" spans="19:27" ht="12.75" x14ac:dyDescent="0.2">
      <c r="S3077" s="19"/>
      <c r="Z3077" s="17"/>
      <c r="AA3077" s="17"/>
    </row>
    <row r="3078" spans="19:27" ht="12.75" x14ac:dyDescent="0.2">
      <c r="S3078" s="19"/>
      <c r="Z3078" s="17"/>
      <c r="AA3078" s="17"/>
    </row>
    <row r="3079" spans="19:27" ht="12.75" x14ac:dyDescent="0.2">
      <c r="S3079" s="19"/>
      <c r="Z3079" s="17"/>
      <c r="AA3079" s="17"/>
    </row>
    <row r="3080" spans="19:27" ht="12.75" x14ac:dyDescent="0.2">
      <c r="S3080" s="19"/>
      <c r="Z3080" s="17"/>
      <c r="AA3080" s="17"/>
    </row>
    <row r="3081" spans="19:27" ht="12.75" x14ac:dyDescent="0.2">
      <c r="S3081" s="19"/>
      <c r="Z3081" s="17"/>
      <c r="AA3081" s="17"/>
    </row>
    <row r="3082" spans="19:27" ht="12.75" x14ac:dyDescent="0.2">
      <c r="S3082" s="19"/>
      <c r="Z3082" s="17"/>
      <c r="AA3082" s="17"/>
    </row>
    <row r="3083" spans="19:27" ht="12.75" x14ac:dyDescent="0.2">
      <c r="S3083" s="19"/>
      <c r="Z3083" s="17"/>
      <c r="AA3083" s="17"/>
    </row>
    <row r="3084" spans="19:27" ht="12.75" x14ac:dyDescent="0.2">
      <c r="S3084" s="19"/>
      <c r="Z3084" s="17"/>
      <c r="AA3084" s="17"/>
    </row>
    <row r="3085" spans="19:27" ht="12.75" x14ac:dyDescent="0.2">
      <c r="S3085" s="19"/>
      <c r="Z3085" s="17"/>
      <c r="AA3085" s="17"/>
    </row>
    <row r="3086" spans="19:27" ht="12.75" x14ac:dyDescent="0.2">
      <c r="S3086" s="19"/>
      <c r="Z3086" s="17"/>
      <c r="AA3086" s="17"/>
    </row>
    <row r="3087" spans="19:27" ht="12.75" x14ac:dyDescent="0.2">
      <c r="S3087" s="19"/>
      <c r="Z3087" s="17"/>
      <c r="AA3087" s="17"/>
    </row>
    <row r="3088" spans="19:27" ht="12.75" x14ac:dyDescent="0.2">
      <c r="S3088" s="19"/>
      <c r="Z3088" s="17"/>
      <c r="AA3088" s="17"/>
    </row>
    <row r="3089" spans="19:27" ht="12.75" x14ac:dyDescent="0.2">
      <c r="S3089" s="19"/>
      <c r="Z3089" s="17"/>
      <c r="AA3089" s="17"/>
    </row>
    <row r="3090" spans="19:27" ht="12.75" x14ac:dyDescent="0.2">
      <c r="S3090" s="19"/>
      <c r="Z3090" s="17"/>
      <c r="AA3090" s="17"/>
    </row>
    <row r="3091" spans="19:27" ht="12.75" x14ac:dyDescent="0.2">
      <c r="S3091" s="19"/>
      <c r="Z3091" s="17"/>
      <c r="AA3091" s="17"/>
    </row>
    <row r="3092" spans="19:27" ht="12.75" x14ac:dyDescent="0.2">
      <c r="S3092" s="19"/>
      <c r="Z3092" s="17"/>
      <c r="AA3092" s="17"/>
    </row>
    <row r="3093" spans="19:27" ht="12.75" x14ac:dyDescent="0.2">
      <c r="S3093" s="19"/>
      <c r="Z3093" s="17"/>
      <c r="AA3093" s="17"/>
    </row>
    <row r="3094" spans="19:27" ht="12.75" x14ac:dyDescent="0.2">
      <c r="S3094" s="19"/>
      <c r="Z3094" s="17"/>
      <c r="AA3094" s="17"/>
    </row>
    <row r="3095" spans="19:27" ht="12.75" x14ac:dyDescent="0.2">
      <c r="S3095" s="19"/>
      <c r="Z3095" s="17"/>
      <c r="AA3095" s="17"/>
    </row>
    <row r="3096" spans="19:27" ht="12.75" x14ac:dyDescent="0.2">
      <c r="S3096" s="19"/>
      <c r="Z3096" s="17"/>
      <c r="AA3096" s="17"/>
    </row>
    <row r="3097" spans="19:27" ht="12.75" x14ac:dyDescent="0.2">
      <c r="S3097" s="19"/>
      <c r="Z3097" s="17"/>
      <c r="AA3097" s="17"/>
    </row>
    <row r="3098" spans="19:27" ht="12.75" x14ac:dyDescent="0.2">
      <c r="S3098" s="19"/>
      <c r="Z3098" s="17"/>
      <c r="AA3098" s="17"/>
    </row>
    <row r="3099" spans="19:27" ht="12.75" x14ac:dyDescent="0.2">
      <c r="S3099" s="19"/>
      <c r="Z3099" s="17"/>
      <c r="AA3099" s="17"/>
    </row>
    <row r="3100" spans="19:27" ht="12.75" x14ac:dyDescent="0.2">
      <c r="S3100" s="19"/>
      <c r="Z3100" s="17"/>
      <c r="AA3100" s="17"/>
    </row>
    <row r="3101" spans="19:27" ht="12.75" x14ac:dyDescent="0.2">
      <c r="S3101" s="19"/>
      <c r="Z3101" s="17"/>
      <c r="AA3101" s="17"/>
    </row>
    <row r="3102" spans="19:27" ht="12.75" x14ac:dyDescent="0.2">
      <c r="S3102" s="19"/>
      <c r="Z3102" s="17"/>
      <c r="AA3102" s="17"/>
    </row>
    <row r="3103" spans="19:27" ht="12.75" x14ac:dyDescent="0.2">
      <c r="S3103" s="19"/>
      <c r="Z3103" s="17"/>
      <c r="AA3103" s="17"/>
    </row>
    <row r="3104" spans="19:27" ht="12.75" x14ac:dyDescent="0.2">
      <c r="S3104" s="19"/>
      <c r="Z3104" s="17"/>
      <c r="AA3104" s="17"/>
    </row>
    <row r="3105" spans="19:27" ht="12.75" x14ac:dyDescent="0.2">
      <c r="S3105" s="19"/>
      <c r="Z3105" s="17"/>
      <c r="AA3105" s="17"/>
    </row>
    <row r="3106" spans="19:27" ht="12.75" x14ac:dyDescent="0.2">
      <c r="S3106" s="19"/>
      <c r="Z3106" s="17"/>
      <c r="AA3106" s="17"/>
    </row>
    <row r="3107" spans="19:27" ht="12.75" x14ac:dyDescent="0.2">
      <c r="S3107" s="19"/>
      <c r="Z3107" s="17"/>
      <c r="AA3107" s="17"/>
    </row>
    <row r="3108" spans="19:27" ht="12.75" x14ac:dyDescent="0.2">
      <c r="S3108" s="19"/>
      <c r="Z3108" s="17"/>
      <c r="AA3108" s="17"/>
    </row>
    <row r="3109" spans="19:27" ht="12.75" x14ac:dyDescent="0.2">
      <c r="S3109" s="19"/>
      <c r="Z3109" s="17"/>
      <c r="AA3109" s="17"/>
    </row>
    <row r="3110" spans="19:27" ht="12.75" x14ac:dyDescent="0.2">
      <c r="S3110" s="19"/>
      <c r="Z3110" s="17"/>
      <c r="AA3110" s="17"/>
    </row>
    <row r="3111" spans="19:27" ht="12.75" x14ac:dyDescent="0.2">
      <c r="S3111" s="19"/>
      <c r="Z3111" s="17"/>
      <c r="AA3111" s="17"/>
    </row>
    <row r="3112" spans="19:27" ht="12.75" x14ac:dyDescent="0.2">
      <c r="S3112" s="19"/>
      <c r="Z3112" s="17"/>
      <c r="AA3112" s="17"/>
    </row>
    <row r="3113" spans="19:27" ht="12.75" x14ac:dyDescent="0.2">
      <c r="S3113" s="19"/>
      <c r="Z3113" s="17"/>
      <c r="AA3113" s="17"/>
    </row>
    <row r="3114" spans="19:27" ht="12.75" x14ac:dyDescent="0.2">
      <c r="S3114" s="19"/>
      <c r="Z3114" s="17"/>
      <c r="AA3114" s="17"/>
    </row>
    <row r="3115" spans="19:27" ht="12.75" x14ac:dyDescent="0.2">
      <c r="S3115" s="19"/>
      <c r="Z3115" s="17"/>
      <c r="AA3115" s="17"/>
    </row>
    <row r="3116" spans="19:27" ht="12.75" x14ac:dyDescent="0.2">
      <c r="S3116" s="19"/>
      <c r="Z3116" s="17"/>
      <c r="AA3116" s="17"/>
    </row>
    <row r="3117" spans="19:27" ht="12.75" x14ac:dyDescent="0.2">
      <c r="S3117" s="19"/>
      <c r="Z3117" s="17"/>
      <c r="AA3117" s="17"/>
    </row>
    <row r="3118" spans="19:27" ht="12.75" x14ac:dyDescent="0.2">
      <c r="S3118" s="19"/>
      <c r="Z3118" s="17"/>
      <c r="AA3118" s="17"/>
    </row>
    <row r="3119" spans="19:27" ht="12.75" x14ac:dyDescent="0.2">
      <c r="S3119" s="19"/>
      <c r="Z3119" s="17"/>
      <c r="AA3119" s="17"/>
    </row>
    <row r="3120" spans="19:27" ht="12.75" x14ac:dyDescent="0.2">
      <c r="S3120" s="19"/>
      <c r="Z3120" s="17"/>
      <c r="AA3120" s="17"/>
    </row>
    <row r="3121" spans="19:27" ht="12.75" x14ac:dyDescent="0.2">
      <c r="S3121" s="19"/>
      <c r="Z3121" s="17"/>
      <c r="AA3121" s="17"/>
    </row>
    <row r="3122" spans="19:27" ht="12.75" x14ac:dyDescent="0.2">
      <c r="S3122" s="19"/>
      <c r="Z3122" s="17"/>
      <c r="AA3122" s="17"/>
    </row>
    <row r="3123" spans="19:27" ht="12.75" x14ac:dyDescent="0.2">
      <c r="S3123" s="19"/>
      <c r="Z3123" s="17"/>
      <c r="AA3123" s="17"/>
    </row>
    <row r="3124" spans="19:27" ht="12.75" x14ac:dyDescent="0.2">
      <c r="S3124" s="19"/>
      <c r="Z3124" s="17"/>
      <c r="AA3124" s="17"/>
    </row>
    <row r="3125" spans="19:27" ht="12.75" x14ac:dyDescent="0.2">
      <c r="S3125" s="19"/>
      <c r="Z3125" s="17"/>
      <c r="AA3125" s="17"/>
    </row>
    <row r="3126" spans="19:27" ht="12.75" x14ac:dyDescent="0.2">
      <c r="S3126" s="19"/>
      <c r="Z3126" s="17"/>
      <c r="AA3126" s="17"/>
    </row>
    <row r="3127" spans="19:27" ht="12.75" x14ac:dyDescent="0.2">
      <c r="S3127" s="19"/>
      <c r="Z3127" s="17"/>
      <c r="AA3127" s="17"/>
    </row>
    <row r="3128" spans="19:27" ht="12.75" x14ac:dyDescent="0.2">
      <c r="S3128" s="19"/>
      <c r="Z3128" s="17"/>
      <c r="AA3128" s="17"/>
    </row>
    <row r="3129" spans="19:27" ht="12.75" x14ac:dyDescent="0.2">
      <c r="S3129" s="19"/>
      <c r="Z3129" s="17"/>
      <c r="AA3129" s="17"/>
    </row>
    <row r="3130" spans="19:27" ht="12.75" x14ac:dyDescent="0.2">
      <c r="S3130" s="19"/>
      <c r="Z3130" s="17"/>
      <c r="AA3130" s="17"/>
    </row>
    <row r="3131" spans="19:27" ht="12.75" x14ac:dyDescent="0.2">
      <c r="S3131" s="19"/>
      <c r="Z3131" s="17"/>
      <c r="AA3131" s="17"/>
    </row>
    <row r="3132" spans="19:27" ht="12.75" x14ac:dyDescent="0.2">
      <c r="S3132" s="19"/>
      <c r="Z3132" s="17"/>
      <c r="AA3132" s="17"/>
    </row>
    <row r="3133" spans="19:27" ht="12.75" x14ac:dyDescent="0.2">
      <c r="S3133" s="19"/>
      <c r="Z3133" s="17"/>
      <c r="AA3133" s="17"/>
    </row>
    <row r="3134" spans="19:27" ht="12.75" x14ac:dyDescent="0.2">
      <c r="S3134" s="19"/>
      <c r="Z3134" s="17"/>
      <c r="AA3134" s="17"/>
    </row>
    <row r="3135" spans="19:27" ht="12.75" x14ac:dyDescent="0.2">
      <c r="S3135" s="19"/>
      <c r="Z3135" s="17"/>
      <c r="AA3135" s="17"/>
    </row>
    <row r="3136" spans="19:27" ht="12.75" x14ac:dyDescent="0.2">
      <c r="S3136" s="19"/>
      <c r="Z3136" s="17"/>
      <c r="AA3136" s="17"/>
    </row>
    <row r="3137" spans="19:27" ht="12.75" x14ac:dyDescent="0.2">
      <c r="S3137" s="19"/>
      <c r="Z3137" s="17"/>
      <c r="AA3137" s="17"/>
    </row>
    <row r="3138" spans="19:27" ht="12.75" x14ac:dyDescent="0.2">
      <c r="S3138" s="19"/>
      <c r="Z3138" s="17"/>
      <c r="AA3138" s="17"/>
    </row>
    <row r="3139" spans="19:27" ht="12.75" x14ac:dyDescent="0.2">
      <c r="S3139" s="19"/>
      <c r="Z3139" s="17"/>
      <c r="AA3139" s="17"/>
    </row>
    <row r="3140" spans="19:27" ht="12.75" x14ac:dyDescent="0.2">
      <c r="S3140" s="19"/>
      <c r="Z3140" s="17"/>
      <c r="AA3140" s="17"/>
    </row>
    <row r="3141" spans="19:27" ht="12.75" x14ac:dyDescent="0.2">
      <c r="S3141" s="19"/>
      <c r="Z3141" s="17"/>
      <c r="AA3141" s="17"/>
    </row>
    <row r="3142" spans="19:27" ht="12.75" x14ac:dyDescent="0.2">
      <c r="S3142" s="19"/>
      <c r="Z3142" s="17"/>
      <c r="AA3142" s="17"/>
    </row>
    <row r="3143" spans="19:27" ht="12.75" x14ac:dyDescent="0.2">
      <c r="S3143" s="19"/>
      <c r="Z3143" s="17"/>
      <c r="AA3143" s="17"/>
    </row>
    <row r="3144" spans="19:27" ht="12.75" x14ac:dyDescent="0.2">
      <c r="S3144" s="19"/>
      <c r="Z3144" s="17"/>
      <c r="AA3144" s="17"/>
    </row>
    <row r="3145" spans="19:27" ht="12.75" x14ac:dyDescent="0.2">
      <c r="S3145" s="19"/>
      <c r="Z3145" s="17"/>
      <c r="AA3145" s="17"/>
    </row>
    <row r="3146" spans="19:27" ht="12.75" x14ac:dyDescent="0.2">
      <c r="S3146" s="19"/>
      <c r="Z3146" s="17"/>
      <c r="AA3146" s="17"/>
    </row>
    <row r="3147" spans="19:27" ht="12.75" x14ac:dyDescent="0.2">
      <c r="S3147" s="19"/>
      <c r="Z3147" s="17"/>
      <c r="AA3147" s="17"/>
    </row>
    <row r="3148" spans="19:27" ht="12.75" x14ac:dyDescent="0.2">
      <c r="S3148" s="19"/>
      <c r="Z3148" s="17"/>
      <c r="AA3148" s="17"/>
    </row>
    <row r="3149" spans="19:27" ht="12.75" x14ac:dyDescent="0.2">
      <c r="S3149" s="19"/>
      <c r="Z3149" s="17"/>
      <c r="AA3149" s="17"/>
    </row>
    <row r="3150" spans="19:27" ht="12.75" x14ac:dyDescent="0.2">
      <c r="S3150" s="19"/>
      <c r="Z3150" s="17"/>
      <c r="AA3150" s="17"/>
    </row>
    <row r="3151" spans="19:27" ht="12.75" x14ac:dyDescent="0.2">
      <c r="S3151" s="19"/>
      <c r="Z3151" s="17"/>
      <c r="AA3151" s="17"/>
    </row>
    <row r="3152" spans="19:27" ht="12.75" x14ac:dyDescent="0.2">
      <c r="S3152" s="19"/>
      <c r="Z3152" s="17"/>
      <c r="AA3152" s="17"/>
    </row>
    <row r="3153" spans="19:27" ht="12.75" x14ac:dyDescent="0.2">
      <c r="S3153" s="19"/>
      <c r="Z3153" s="17"/>
      <c r="AA3153" s="17"/>
    </row>
    <row r="3154" spans="19:27" ht="12.75" x14ac:dyDescent="0.2">
      <c r="S3154" s="19"/>
      <c r="Z3154" s="17"/>
      <c r="AA3154" s="17"/>
    </row>
    <row r="3155" spans="19:27" ht="12.75" x14ac:dyDescent="0.2">
      <c r="S3155" s="19"/>
      <c r="Z3155" s="17"/>
      <c r="AA3155" s="17"/>
    </row>
    <row r="3156" spans="19:27" ht="12.75" x14ac:dyDescent="0.2">
      <c r="S3156" s="19"/>
      <c r="Z3156" s="17"/>
      <c r="AA3156" s="17"/>
    </row>
    <row r="3157" spans="19:27" ht="12.75" x14ac:dyDescent="0.2">
      <c r="S3157" s="19"/>
      <c r="Z3157" s="17"/>
      <c r="AA3157" s="17"/>
    </row>
    <row r="3158" spans="19:27" ht="12.75" x14ac:dyDescent="0.2">
      <c r="S3158" s="19"/>
      <c r="Z3158" s="17"/>
      <c r="AA3158" s="17"/>
    </row>
    <row r="3159" spans="19:27" ht="12.75" x14ac:dyDescent="0.2">
      <c r="S3159" s="19"/>
      <c r="Z3159" s="17"/>
      <c r="AA3159" s="17"/>
    </row>
    <row r="3160" spans="19:27" ht="12.75" x14ac:dyDescent="0.2">
      <c r="S3160" s="19"/>
      <c r="Z3160" s="17"/>
      <c r="AA3160" s="17"/>
    </row>
    <row r="3161" spans="19:27" ht="12.75" x14ac:dyDescent="0.2">
      <c r="S3161" s="19"/>
      <c r="Z3161" s="17"/>
      <c r="AA3161" s="17"/>
    </row>
    <row r="3162" spans="19:27" ht="12.75" x14ac:dyDescent="0.2">
      <c r="S3162" s="19"/>
      <c r="Z3162" s="17"/>
      <c r="AA3162" s="17"/>
    </row>
    <row r="3163" spans="19:27" ht="12.75" x14ac:dyDescent="0.2">
      <c r="S3163" s="19"/>
      <c r="Z3163" s="17"/>
      <c r="AA3163" s="17"/>
    </row>
    <row r="3164" spans="19:27" ht="12.75" x14ac:dyDescent="0.2">
      <c r="S3164" s="19"/>
      <c r="Z3164" s="17"/>
      <c r="AA3164" s="17"/>
    </row>
    <row r="3165" spans="19:27" ht="12.75" x14ac:dyDescent="0.2">
      <c r="S3165" s="19"/>
      <c r="Z3165" s="17"/>
      <c r="AA3165" s="17"/>
    </row>
    <row r="3166" spans="19:27" ht="12.75" x14ac:dyDescent="0.2">
      <c r="S3166" s="19"/>
      <c r="Z3166" s="17"/>
      <c r="AA3166" s="17"/>
    </row>
    <row r="3167" spans="19:27" ht="12.75" x14ac:dyDescent="0.2">
      <c r="S3167" s="19"/>
      <c r="Z3167" s="17"/>
      <c r="AA3167" s="17"/>
    </row>
    <row r="3168" spans="19:27" ht="12.75" x14ac:dyDescent="0.2">
      <c r="S3168" s="19"/>
      <c r="Z3168" s="17"/>
      <c r="AA3168" s="17"/>
    </row>
    <row r="3169" spans="19:27" ht="12.75" x14ac:dyDescent="0.2">
      <c r="S3169" s="19"/>
      <c r="Z3169" s="17"/>
      <c r="AA3169" s="17"/>
    </row>
    <row r="3170" spans="19:27" ht="12.75" x14ac:dyDescent="0.2">
      <c r="S3170" s="19"/>
      <c r="Z3170" s="17"/>
      <c r="AA3170" s="17"/>
    </row>
    <row r="3171" spans="19:27" ht="12.75" x14ac:dyDescent="0.2">
      <c r="S3171" s="19"/>
      <c r="Z3171" s="17"/>
      <c r="AA3171" s="17"/>
    </row>
    <row r="3172" spans="19:27" ht="12.75" x14ac:dyDescent="0.2">
      <c r="S3172" s="19"/>
      <c r="Z3172" s="17"/>
      <c r="AA3172" s="17"/>
    </row>
    <row r="3173" spans="19:27" ht="12.75" x14ac:dyDescent="0.2">
      <c r="S3173" s="19"/>
      <c r="Z3173" s="17"/>
      <c r="AA3173" s="17"/>
    </row>
    <row r="3174" spans="19:27" ht="12.75" x14ac:dyDescent="0.2">
      <c r="S3174" s="19"/>
      <c r="Z3174" s="17"/>
      <c r="AA3174" s="17"/>
    </row>
    <row r="3175" spans="19:27" ht="12.75" x14ac:dyDescent="0.2">
      <c r="S3175" s="19"/>
      <c r="Z3175" s="17"/>
      <c r="AA3175" s="17"/>
    </row>
    <row r="3176" spans="19:27" ht="12.75" x14ac:dyDescent="0.2">
      <c r="S3176" s="19"/>
      <c r="Z3176" s="17"/>
      <c r="AA3176" s="17"/>
    </row>
    <row r="3177" spans="19:27" ht="12.75" x14ac:dyDescent="0.2">
      <c r="S3177" s="19"/>
      <c r="Z3177" s="17"/>
      <c r="AA3177" s="17"/>
    </row>
    <row r="3178" spans="19:27" ht="12.75" x14ac:dyDescent="0.2">
      <c r="S3178" s="19"/>
      <c r="Z3178" s="17"/>
      <c r="AA3178" s="17"/>
    </row>
    <row r="3179" spans="19:27" ht="12.75" x14ac:dyDescent="0.2">
      <c r="S3179" s="19"/>
      <c r="Z3179" s="17"/>
      <c r="AA3179" s="17"/>
    </row>
    <row r="3180" spans="19:27" ht="12.75" x14ac:dyDescent="0.2">
      <c r="S3180" s="19"/>
      <c r="Z3180" s="17"/>
      <c r="AA3180" s="17"/>
    </row>
    <row r="3181" spans="19:27" ht="12.75" x14ac:dyDescent="0.2">
      <c r="S3181" s="19"/>
      <c r="Z3181" s="17"/>
      <c r="AA3181" s="17"/>
    </row>
    <row r="3182" spans="19:27" ht="12.75" x14ac:dyDescent="0.2">
      <c r="S3182" s="19"/>
      <c r="Z3182" s="17"/>
      <c r="AA3182" s="17"/>
    </row>
    <row r="3183" spans="19:27" ht="12.75" x14ac:dyDescent="0.2">
      <c r="S3183" s="19"/>
      <c r="Z3183" s="17"/>
      <c r="AA3183" s="17"/>
    </row>
    <row r="3184" spans="19:27" ht="12.75" x14ac:dyDescent="0.2">
      <c r="S3184" s="19"/>
      <c r="Z3184" s="17"/>
      <c r="AA3184" s="17"/>
    </row>
    <row r="3185" spans="19:27" ht="12.75" x14ac:dyDescent="0.2">
      <c r="S3185" s="19"/>
      <c r="Z3185" s="17"/>
      <c r="AA3185" s="17"/>
    </row>
    <row r="3186" spans="19:27" ht="12.75" x14ac:dyDescent="0.2">
      <c r="S3186" s="19"/>
      <c r="Z3186" s="17"/>
      <c r="AA3186" s="17"/>
    </row>
    <row r="3187" spans="19:27" ht="12.75" x14ac:dyDescent="0.2">
      <c r="S3187" s="19"/>
      <c r="Z3187" s="17"/>
      <c r="AA3187" s="17"/>
    </row>
    <row r="3188" spans="19:27" ht="12.75" x14ac:dyDescent="0.2">
      <c r="S3188" s="19"/>
      <c r="Z3188" s="17"/>
      <c r="AA3188" s="17"/>
    </row>
    <row r="3189" spans="19:27" ht="12.75" x14ac:dyDescent="0.2">
      <c r="S3189" s="19"/>
      <c r="Z3189" s="17"/>
      <c r="AA3189" s="17"/>
    </row>
    <row r="3190" spans="19:27" ht="12.75" x14ac:dyDescent="0.2">
      <c r="S3190" s="19"/>
      <c r="Z3190" s="17"/>
      <c r="AA3190" s="17"/>
    </row>
    <row r="3191" spans="19:27" ht="12.75" x14ac:dyDescent="0.2">
      <c r="S3191" s="19"/>
      <c r="Z3191" s="17"/>
      <c r="AA3191" s="17"/>
    </row>
    <row r="3192" spans="19:27" ht="12.75" x14ac:dyDescent="0.2">
      <c r="S3192" s="19"/>
      <c r="Z3192" s="17"/>
      <c r="AA3192" s="17"/>
    </row>
    <row r="3193" spans="19:27" ht="12.75" x14ac:dyDescent="0.2">
      <c r="S3193" s="19"/>
      <c r="Z3193" s="17"/>
      <c r="AA3193" s="17"/>
    </row>
    <row r="3194" spans="19:27" ht="12.75" x14ac:dyDescent="0.2">
      <c r="S3194" s="19"/>
      <c r="Z3194" s="17"/>
      <c r="AA3194" s="17"/>
    </row>
    <row r="3195" spans="19:27" ht="12.75" x14ac:dyDescent="0.2">
      <c r="S3195" s="19"/>
      <c r="Z3195" s="17"/>
      <c r="AA3195" s="17"/>
    </row>
    <row r="3196" spans="19:27" ht="12.75" x14ac:dyDescent="0.2">
      <c r="S3196" s="19"/>
      <c r="Z3196" s="17"/>
      <c r="AA3196" s="17"/>
    </row>
    <row r="3197" spans="19:27" ht="12.75" x14ac:dyDescent="0.2">
      <c r="S3197" s="19"/>
      <c r="Z3197" s="17"/>
      <c r="AA3197" s="17"/>
    </row>
    <row r="3198" spans="19:27" ht="12.75" x14ac:dyDescent="0.2">
      <c r="S3198" s="19"/>
      <c r="Z3198" s="17"/>
      <c r="AA3198" s="17"/>
    </row>
    <row r="3199" spans="19:27" ht="12.75" x14ac:dyDescent="0.2">
      <c r="S3199" s="19"/>
      <c r="Z3199" s="17"/>
      <c r="AA3199" s="17"/>
    </row>
    <row r="3200" spans="19:27" ht="12.75" x14ac:dyDescent="0.2">
      <c r="S3200" s="19"/>
      <c r="Z3200" s="17"/>
      <c r="AA3200" s="17"/>
    </row>
    <row r="3201" spans="19:27" ht="12.75" x14ac:dyDescent="0.2">
      <c r="S3201" s="19"/>
      <c r="Z3201" s="17"/>
      <c r="AA3201" s="17"/>
    </row>
    <row r="3202" spans="19:27" ht="12.75" x14ac:dyDescent="0.2">
      <c r="S3202" s="19"/>
      <c r="Z3202" s="17"/>
      <c r="AA3202" s="17"/>
    </row>
    <row r="3203" spans="19:27" ht="12.75" x14ac:dyDescent="0.2">
      <c r="S3203" s="19"/>
      <c r="Z3203" s="17"/>
      <c r="AA3203" s="17"/>
    </row>
    <row r="3204" spans="19:27" ht="12.75" x14ac:dyDescent="0.2">
      <c r="S3204" s="19"/>
      <c r="Z3204" s="17"/>
      <c r="AA3204" s="17"/>
    </row>
    <row r="3205" spans="19:27" ht="12.75" x14ac:dyDescent="0.2">
      <c r="S3205" s="19"/>
      <c r="Z3205" s="17"/>
      <c r="AA3205" s="17"/>
    </row>
    <row r="3206" spans="19:27" ht="12.75" x14ac:dyDescent="0.2">
      <c r="S3206" s="19"/>
      <c r="Z3206" s="17"/>
      <c r="AA3206" s="17"/>
    </row>
    <row r="3207" spans="19:27" ht="12.75" x14ac:dyDescent="0.2">
      <c r="S3207" s="19"/>
      <c r="Z3207" s="17"/>
      <c r="AA3207" s="17"/>
    </row>
    <row r="3208" spans="19:27" ht="12.75" x14ac:dyDescent="0.2">
      <c r="S3208" s="19"/>
      <c r="Z3208" s="17"/>
      <c r="AA3208" s="17"/>
    </row>
    <row r="3209" spans="19:27" ht="12.75" x14ac:dyDescent="0.2">
      <c r="S3209" s="19"/>
      <c r="Z3209" s="17"/>
      <c r="AA3209" s="17"/>
    </row>
    <row r="3210" spans="19:27" ht="12.75" x14ac:dyDescent="0.2">
      <c r="S3210" s="19"/>
      <c r="Z3210" s="17"/>
      <c r="AA3210" s="17"/>
    </row>
    <row r="3211" spans="19:27" ht="12.75" x14ac:dyDescent="0.2">
      <c r="S3211" s="19"/>
      <c r="Z3211" s="17"/>
      <c r="AA3211" s="17"/>
    </row>
    <row r="3212" spans="19:27" ht="12.75" x14ac:dyDescent="0.2">
      <c r="S3212" s="19"/>
      <c r="Z3212" s="17"/>
      <c r="AA3212" s="17"/>
    </row>
    <row r="3213" spans="19:27" ht="12.75" x14ac:dyDescent="0.2">
      <c r="S3213" s="19"/>
      <c r="Z3213" s="17"/>
      <c r="AA3213" s="17"/>
    </row>
    <row r="3214" spans="19:27" ht="12.75" x14ac:dyDescent="0.2">
      <c r="S3214" s="19"/>
      <c r="Z3214" s="17"/>
      <c r="AA3214" s="17"/>
    </row>
    <row r="3215" spans="19:27" ht="12.75" x14ac:dyDescent="0.2">
      <c r="S3215" s="19"/>
      <c r="Z3215" s="17"/>
      <c r="AA3215" s="17"/>
    </row>
    <row r="3216" spans="19:27" ht="12.75" x14ac:dyDescent="0.2">
      <c r="S3216" s="19"/>
      <c r="Z3216" s="17"/>
      <c r="AA3216" s="17"/>
    </row>
    <row r="3217" spans="19:27" ht="12.75" x14ac:dyDescent="0.2">
      <c r="S3217" s="19"/>
      <c r="Z3217" s="17"/>
      <c r="AA3217" s="17"/>
    </row>
    <row r="3218" spans="19:27" ht="12.75" x14ac:dyDescent="0.2">
      <c r="S3218" s="19"/>
      <c r="Z3218" s="17"/>
      <c r="AA3218" s="17"/>
    </row>
    <row r="3219" spans="19:27" ht="12.75" x14ac:dyDescent="0.2">
      <c r="S3219" s="19"/>
      <c r="Z3219" s="17"/>
      <c r="AA3219" s="17"/>
    </row>
    <row r="3220" spans="19:27" ht="12.75" x14ac:dyDescent="0.2">
      <c r="S3220" s="19"/>
      <c r="Z3220" s="17"/>
      <c r="AA3220" s="17"/>
    </row>
    <row r="3221" spans="19:27" ht="12.75" x14ac:dyDescent="0.2">
      <c r="S3221" s="19"/>
      <c r="Z3221" s="17"/>
      <c r="AA3221" s="17"/>
    </row>
    <row r="3222" spans="19:27" ht="12.75" x14ac:dyDescent="0.2">
      <c r="S3222" s="19"/>
      <c r="Z3222" s="17"/>
      <c r="AA3222" s="17"/>
    </row>
    <row r="3223" spans="19:27" ht="12.75" x14ac:dyDescent="0.2">
      <c r="S3223" s="19"/>
      <c r="Z3223" s="17"/>
      <c r="AA3223" s="17"/>
    </row>
    <row r="3224" spans="19:27" ht="12.75" x14ac:dyDescent="0.2">
      <c r="S3224" s="19"/>
      <c r="Z3224" s="17"/>
      <c r="AA3224" s="17"/>
    </row>
    <row r="3225" spans="19:27" ht="12.75" x14ac:dyDescent="0.2">
      <c r="S3225" s="19"/>
      <c r="Z3225" s="17"/>
      <c r="AA3225" s="17"/>
    </row>
    <row r="3226" spans="19:27" ht="12.75" x14ac:dyDescent="0.2">
      <c r="S3226" s="19"/>
      <c r="Z3226" s="17"/>
      <c r="AA3226" s="17"/>
    </row>
    <row r="3227" spans="19:27" ht="12.75" x14ac:dyDescent="0.2">
      <c r="S3227" s="19"/>
      <c r="Z3227" s="17"/>
      <c r="AA3227" s="17"/>
    </row>
    <row r="3228" spans="19:27" ht="12.75" x14ac:dyDescent="0.2">
      <c r="S3228" s="19"/>
      <c r="Z3228" s="17"/>
      <c r="AA3228" s="17"/>
    </row>
    <row r="3229" spans="19:27" ht="12.75" x14ac:dyDescent="0.2">
      <c r="S3229" s="19"/>
      <c r="Z3229" s="17"/>
      <c r="AA3229" s="17"/>
    </row>
    <row r="3230" spans="19:27" ht="12.75" x14ac:dyDescent="0.2">
      <c r="S3230" s="19"/>
      <c r="Z3230" s="17"/>
      <c r="AA3230" s="17"/>
    </row>
    <row r="3231" spans="19:27" ht="12.75" x14ac:dyDescent="0.2">
      <c r="S3231" s="19"/>
      <c r="Z3231" s="17"/>
      <c r="AA3231" s="17"/>
    </row>
    <row r="3232" spans="19:27" ht="12.75" x14ac:dyDescent="0.2">
      <c r="S3232" s="19"/>
      <c r="Z3232" s="17"/>
      <c r="AA3232" s="17"/>
    </row>
    <row r="3233" spans="19:27" ht="12.75" x14ac:dyDescent="0.2">
      <c r="S3233" s="19"/>
      <c r="Z3233" s="17"/>
      <c r="AA3233" s="17"/>
    </row>
    <row r="3234" spans="19:27" ht="12.75" x14ac:dyDescent="0.2">
      <c r="S3234" s="19"/>
      <c r="Z3234" s="17"/>
      <c r="AA3234" s="17"/>
    </row>
    <row r="3235" spans="19:27" ht="12.75" x14ac:dyDescent="0.2">
      <c r="S3235" s="19"/>
      <c r="Z3235" s="17"/>
      <c r="AA3235" s="17"/>
    </row>
    <row r="3236" spans="19:27" ht="12.75" x14ac:dyDescent="0.2">
      <c r="S3236" s="19"/>
      <c r="Z3236" s="17"/>
      <c r="AA3236" s="17"/>
    </row>
    <row r="3237" spans="19:27" ht="12.75" x14ac:dyDescent="0.2">
      <c r="S3237" s="19"/>
      <c r="Z3237" s="17"/>
      <c r="AA3237" s="17"/>
    </row>
    <row r="3238" spans="19:27" ht="12.75" x14ac:dyDescent="0.2">
      <c r="S3238" s="19"/>
      <c r="Z3238" s="17"/>
      <c r="AA3238" s="17"/>
    </row>
    <row r="3239" spans="19:27" ht="12.75" x14ac:dyDescent="0.2">
      <c r="S3239" s="19"/>
      <c r="Z3239" s="17"/>
      <c r="AA3239" s="17"/>
    </row>
    <row r="3240" spans="19:27" ht="12.75" x14ac:dyDescent="0.2">
      <c r="S3240" s="19"/>
      <c r="Z3240" s="17"/>
      <c r="AA3240" s="17"/>
    </row>
    <row r="3241" spans="19:27" ht="12.75" x14ac:dyDescent="0.2">
      <c r="S3241" s="19"/>
      <c r="Z3241" s="17"/>
      <c r="AA3241" s="17"/>
    </row>
    <row r="3242" spans="19:27" ht="12.75" x14ac:dyDescent="0.2">
      <c r="S3242" s="19"/>
      <c r="Z3242" s="17"/>
      <c r="AA3242" s="17"/>
    </row>
    <row r="3243" spans="19:27" ht="12.75" x14ac:dyDescent="0.2">
      <c r="S3243" s="19"/>
      <c r="Z3243" s="17"/>
      <c r="AA3243" s="17"/>
    </row>
    <row r="3244" spans="19:27" ht="12.75" x14ac:dyDescent="0.2">
      <c r="S3244" s="19"/>
      <c r="Z3244" s="17"/>
      <c r="AA3244" s="17"/>
    </row>
    <row r="3245" spans="19:27" ht="12.75" x14ac:dyDescent="0.2">
      <c r="S3245" s="19"/>
      <c r="Z3245" s="17"/>
      <c r="AA3245" s="17"/>
    </row>
    <row r="3246" spans="19:27" ht="12.75" x14ac:dyDescent="0.2">
      <c r="S3246" s="19"/>
      <c r="Z3246" s="17"/>
      <c r="AA3246" s="17"/>
    </row>
    <row r="3247" spans="19:27" ht="12.75" x14ac:dyDescent="0.2">
      <c r="S3247" s="19"/>
      <c r="Z3247" s="17"/>
      <c r="AA3247" s="17"/>
    </row>
    <row r="3248" spans="19:27" ht="12.75" x14ac:dyDescent="0.2">
      <c r="S3248" s="19"/>
      <c r="Z3248" s="17"/>
      <c r="AA3248" s="17"/>
    </row>
    <row r="3249" spans="19:27" ht="12.75" x14ac:dyDescent="0.2">
      <c r="S3249" s="19"/>
      <c r="Z3249" s="17"/>
      <c r="AA3249" s="17"/>
    </row>
    <row r="3250" spans="19:27" ht="12.75" x14ac:dyDescent="0.2">
      <c r="S3250" s="19"/>
      <c r="Z3250" s="17"/>
      <c r="AA3250" s="17"/>
    </row>
    <row r="3251" spans="19:27" ht="12.75" x14ac:dyDescent="0.2">
      <c r="S3251" s="19"/>
      <c r="Z3251" s="17"/>
      <c r="AA3251" s="17"/>
    </row>
    <row r="3252" spans="19:27" ht="12.75" x14ac:dyDescent="0.2">
      <c r="S3252" s="19"/>
      <c r="Z3252" s="17"/>
      <c r="AA3252" s="17"/>
    </row>
    <row r="3253" spans="19:27" ht="12.75" x14ac:dyDescent="0.2">
      <c r="S3253" s="19"/>
      <c r="Z3253" s="17"/>
      <c r="AA3253" s="17"/>
    </row>
    <row r="3254" spans="19:27" ht="12.75" x14ac:dyDescent="0.2">
      <c r="S3254" s="19"/>
      <c r="Z3254" s="17"/>
      <c r="AA3254" s="17"/>
    </row>
    <row r="3255" spans="19:27" ht="12.75" x14ac:dyDescent="0.2">
      <c r="S3255" s="19"/>
      <c r="Z3255" s="17"/>
      <c r="AA3255" s="17"/>
    </row>
    <row r="3256" spans="19:27" ht="12.75" x14ac:dyDescent="0.2">
      <c r="S3256" s="19"/>
      <c r="Z3256" s="17"/>
      <c r="AA3256" s="17"/>
    </row>
    <row r="3257" spans="19:27" ht="12.75" x14ac:dyDescent="0.2">
      <c r="S3257" s="19"/>
      <c r="Z3257" s="17"/>
      <c r="AA3257" s="17"/>
    </row>
    <row r="3258" spans="19:27" ht="12.75" x14ac:dyDescent="0.2">
      <c r="S3258" s="19"/>
      <c r="Z3258" s="17"/>
      <c r="AA3258" s="17"/>
    </row>
    <row r="3259" spans="19:27" ht="12.75" x14ac:dyDescent="0.2">
      <c r="S3259" s="19"/>
      <c r="Z3259" s="17"/>
      <c r="AA3259" s="17"/>
    </row>
    <row r="3260" spans="19:27" ht="12.75" x14ac:dyDescent="0.2">
      <c r="S3260" s="19"/>
      <c r="Z3260" s="17"/>
      <c r="AA3260" s="17"/>
    </row>
    <row r="3261" spans="19:27" ht="12.75" x14ac:dyDescent="0.2">
      <c r="S3261" s="19"/>
      <c r="Z3261" s="17"/>
      <c r="AA3261" s="17"/>
    </row>
    <row r="3262" spans="19:27" ht="12.75" x14ac:dyDescent="0.2">
      <c r="S3262" s="19"/>
      <c r="Z3262" s="17"/>
      <c r="AA3262" s="17"/>
    </row>
    <row r="3263" spans="19:27" ht="12.75" x14ac:dyDescent="0.2">
      <c r="S3263" s="19"/>
      <c r="Z3263" s="17"/>
      <c r="AA3263" s="17"/>
    </row>
    <row r="3264" spans="19:27" ht="12.75" x14ac:dyDescent="0.2">
      <c r="S3264" s="19"/>
      <c r="Z3264" s="17"/>
      <c r="AA3264" s="17"/>
    </row>
    <row r="3265" spans="19:27" ht="12.75" x14ac:dyDescent="0.2">
      <c r="S3265" s="19"/>
      <c r="Z3265" s="17"/>
      <c r="AA3265" s="17"/>
    </row>
    <row r="3266" spans="19:27" ht="12.75" x14ac:dyDescent="0.2">
      <c r="S3266" s="19"/>
      <c r="Z3266" s="17"/>
      <c r="AA3266" s="17"/>
    </row>
    <row r="3267" spans="19:27" ht="12.75" x14ac:dyDescent="0.2">
      <c r="S3267" s="19"/>
      <c r="Z3267" s="17"/>
      <c r="AA3267" s="17"/>
    </row>
    <row r="3268" spans="19:27" ht="12.75" x14ac:dyDescent="0.2">
      <c r="S3268" s="19"/>
      <c r="Z3268" s="17"/>
      <c r="AA3268" s="17"/>
    </row>
    <row r="3269" spans="19:27" ht="12.75" x14ac:dyDescent="0.2">
      <c r="S3269" s="19"/>
      <c r="Z3269" s="17"/>
      <c r="AA3269" s="17"/>
    </row>
    <row r="3270" spans="19:27" ht="12.75" x14ac:dyDescent="0.2">
      <c r="S3270" s="19"/>
      <c r="Z3270" s="17"/>
      <c r="AA3270" s="17"/>
    </row>
    <row r="3271" spans="19:27" ht="12.75" x14ac:dyDescent="0.2">
      <c r="S3271" s="19"/>
      <c r="Z3271" s="17"/>
      <c r="AA3271" s="17"/>
    </row>
    <row r="3272" spans="19:27" ht="12.75" x14ac:dyDescent="0.2">
      <c r="S3272" s="19"/>
      <c r="Z3272" s="17"/>
      <c r="AA3272" s="17"/>
    </row>
    <row r="3273" spans="19:27" ht="12.75" x14ac:dyDescent="0.2">
      <c r="S3273" s="19"/>
      <c r="Z3273" s="17"/>
      <c r="AA3273" s="17"/>
    </row>
    <row r="3274" spans="19:27" ht="12.75" x14ac:dyDescent="0.2">
      <c r="S3274" s="19"/>
      <c r="Z3274" s="17"/>
      <c r="AA3274" s="17"/>
    </row>
    <row r="3275" spans="19:27" ht="12.75" x14ac:dyDescent="0.2">
      <c r="S3275" s="19"/>
      <c r="Z3275" s="17"/>
      <c r="AA3275" s="17"/>
    </row>
    <row r="3276" spans="19:27" ht="12.75" x14ac:dyDescent="0.2">
      <c r="S3276" s="19"/>
      <c r="Z3276" s="17"/>
      <c r="AA3276" s="17"/>
    </row>
    <row r="3277" spans="19:27" ht="12.75" x14ac:dyDescent="0.2">
      <c r="S3277" s="19"/>
      <c r="Z3277" s="17"/>
      <c r="AA3277" s="17"/>
    </row>
    <row r="3278" spans="19:27" ht="12.75" x14ac:dyDescent="0.2">
      <c r="S3278" s="19"/>
      <c r="Z3278" s="17"/>
      <c r="AA3278" s="17"/>
    </row>
    <row r="3279" spans="19:27" ht="12.75" x14ac:dyDescent="0.2">
      <c r="S3279" s="19"/>
      <c r="Z3279" s="17"/>
      <c r="AA3279" s="17"/>
    </row>
    <row r="3280" spans="19:27" ht="12.75" x14ac:dyDescent="0.2">
      <c r="S3280" s="19"/>
      <c r="Z3280" s="17"/>
      <c r="AA3280" s="17"/>
    </row>
    <row r="3281" spans="19:27" ht="12.75" x14ac:dyDescent="0.2">
      <c r="S3281" s="19"/>
      <c r="Z3281" s="17"/>
      <c r="AA3281" s="17"/>
    </row>
    <row r="3282" spans="19:27" ht="12.75" x14ac:dyDescent="0.2">
      <c r="S3282" s="19"/>
      <c r="Z3282" s="17"/>
      <c r="AA3282" s="17"/>
    </row>
    <row r="3283" spans="19:27" ht="12.75" x14ac:dyDescent="0.2">
      <c r="S3283" s="19"/>
      <c r="Z3283" s="17"/>
      <c r="AA3283" s="17"/>
    </row>
    <row r="3284" spans="19:27" ht="12.75" x14ac:dyDescent="0.2">
      <c r="S3284" s="19"/>
      <c r="Z3284" s="17"/>
      <c r="AA3284" s="17"/>
    </row>
    <row r="3285" spans="19:27" ht="12.75" x14ac:dyDescent="0.2">
      <c r="S3285" s="19"/>
      <c r="Z3285" s="17"/>
      <c r="AA3285" s="17"/>
    </row>
    <row r="3286" spans="19:27" ht="12.75" x14ac:dyDescent="0.2">
      <c r="S3286" s="19"/>
      <c r="Z3286" s="17"/>
      <c r="AA3286" s="17"/>
    </row>
    <row r="3287" spans="19:27" ht="12.75" x14ac:dyDescent="0.2">
      <c r="S3287" s="19"/>
      <c r="Z3287" s="17"/>
      <c r="AA3287" s="17"/>
    </row>
    <row r="3288" spans="19:27" ht="12.75" x14ac:dyDescent="0.2">
      <c r="S3288" s="19"/>
      <c r="Z3288" s="17"/>
      <c r="AA3288" s="17"/>
    </row>
    <row r="3289" spans="19:27" ht="12.75" x14ac:dyDescent="0.2">
      <c r="S3289" s="19"/>
      <c r="Z3289" s="17"/>
      <c r="AA3289" s="17"/>
    </row>
    <row r="3290" spans="19:27" ht="12.75" x14ac:dyDescent="0.2">
      <c r="S3290" s="19"/>
      <c r="Z3290" s="17"/>
      <c r="AA3290" s="17"/>
    </row>
    <row r="3291" spans="19:27" ht="12.75" x14ac:dyDescent="0.2">
      <c r="S3291" s="19"/>
      <c r="Z3291" s="17"/>
      <c r="AA3291" s="17"/>
    </row>
    <row r="3292" spans="19:27" ht="12.75" x14ac:dyDescent="0.2">
      <c r="S3292" s="19"/>
      <c r="Z3292" s="17"/>
      <c r="AA3292" s="17"/>
    </row>
    <row r="3293" spans="19:27" ht="12.75" x14ac:dyDescent="0.2">
      <c r="S3293" s="19"/>
      <c r="Z3293" s="17"/>
      <c r="AA3293" s="17"/>
    </row>
    <row r="3294" spans="19:27" ht="12.75" x14ac:dyDescent="0.2">
      <c r="S3294" s="19"/>
      <c r="Z3294" s="17"/>
      <c r="AA3294" s="17"/>
    </row>
    <row r="3295" spans="19:27" ht="12.75" x14ac:dyDescent="0.2">
      <c r="S3295" s="19"/>
      <c r="Z3295" s="17"/>
      <c r="AA3295" s="17"/>
    </row>
    <row r="3296" spans="19:27" ht="12.75" x14ac:dyDescent="0.2">
      <c r="S3296" s="19"/>
      <c r="Z3296" s="17"/>
      <c r="AA3296" s="17"/>
    </row>
    <row r="3297" spans="19:27" ht="12.75" x14ac:dyDescent="0.2">
      <c r="S3297" s="19"/>
      <c r="Z3297" s="17"/>
      <c r="AA3297" s="17"/>
    </row>
    <row r="3298" spans="19:27" ht="12.75" x14ac:dyDescent="0.2">
      <c r="S3298" s="19"/>
      <c r="Z3298" s="17"/>
      <c r="AA3298" s="17"/>
    </row>
    <row r="3299" spans="19:27" ht="12.75" x14ac:dyDescent="0.2">
      <c r="S3299" s="19"/>
      <c r="Z3299" s="17"/>
      <c r="AA3299" s="17"/>
    </row>
    <row r="3300" spans="19:27" ht="12.75" x14ac:dyDescent="0.2">
      <c r="S3300" s="19"/>
      <c r="Z3300" s="17"/>
      <c r="AA3300" s="17"/>
    </row>
    <row r="3301" spans="19:27" ht="12.75" x14ac:dyDescent="0.2">
      <c r="S3301" s="19"/>
      <c r="Z3301" s="17"/>
      <c r="AA3301" s="17"/>
    </row>
    <row r="3302" spans="19:27" ht="12.75" x14ac:dyDescent="0.2">
      <c r="S3302" s="19"/>
      <c r="Z3302" s="17"/>
      <c r="AA3302" s="17"/>
    </row>
    <row r="3303" spans="19:27" ht="12.75" x14ac:dyDescent="0.2">
      <c r="S3303" s="19"/>
      <c r="Z3303" s="17"/>
      <c r="AA3303" s="17"/>
    </row>
    <row r="3304" spans="19:27" ht="12.75" x14ac:dyDescent="0.2">
      <c r="S3304" s="19"/>
      <c r="Z3304" s="17"/>
      <c r="AA3304" s="17"/>
    </row>
    <row r="3305" spans="19:27" ht="12.75" x14ac:dyDescent="0.2">
      <c r="S3305" s="19"/>
      <c r="Z3305" s="17"/>
      <c r="AA3305" s="17"/>
    </row>
    <row r="3306" spans="19:27" ht="12.75" x14ac:dyDescent="0.2">
      <c r="S3306" s="19"/>
      <c r="Z3306" s="17"/>
      <c r="AA3306" s="17"/>
    </row>
    <row r="3307" spans="19:27" ht="12.75" x14ac:dyDescent="0.2">
      <c r="S3307" s="19"/>
      <c r="Z3307" s="17"/>
      <c r="AA3307" s="17"/>
    </row>
    <row r="3308" spans="19:27" ht="12.75" x14ac:dyDescent="0.2">
      <c r="S3308" s="19"/>
      <c r="Z3308" s="17"/>
      <c r="AA3308" s="17"/>
    </row>
    <row r="3309" spans="19:27" ht="12.75" x14ac:dyDescent="0.2">
      <c r="S3309" s="19"/>
      <c r="Z3309" s="17"/>
      <c r="AA3309" s="17"/>
    </row>
    <row r="3310" spans="19:27" ht="12.75" x14ac:dyDescent="0.2">
      <c r="S3310" s="19"/>
      <c r="Z3310" s="17"/>
      <c r="AA3310" s="17"/>
    </row>
    <row r="3311" spans="19:27" ht="12.75" x14ac:dyDescent="0.2">
      <c r="S3311" s="19"/>
      <c r="Z3311" s="17"/>
      <c r="AA3311" s="17"/>
    </row>
    <row r="3312" spans="19:27" ht="12.75" x14ac:dyDescent="0.2">
      <c r="S3312" s="19"/>
      <c r="Z3312" s="17"/>
      <c r="AA3312" s="17"/>
    </row>
    <row r="3313" spans="19:27" ht="12.75" x14ac:dyDescent="0.2">
      <c r="S3313" s="19"/>
      <c r="Z3313" s="17"/>
      <c r="AA3313" s="17"/>
    </row>
    <row r="3314" spans="19:27" ht="12.75" x14ac:dyDescent="0.2">
      <c r="S3314" s="19"/>
      <c r="Z3314" s="17"/>
      <c r="AA3314" s="17"/>
    </row>
    <row r="3315" spans="19:27" ht="12.75" x14ac:dyDescent="0.2">
      <c r="S3315" s="19"/>
      <c r="Z3315" s="17"/>
      <c r="AA3315" s="17"/>
    </row>
    <row r="3316" spans="19:27" ht="12.75" x14ac:dyDescent="0.2">
      <c r="S3316" s="19"/>
      <c r="Z3316" s="17"/>
      <c r="AA3316" s="17"/>
    </row>
    <row r="3317" spans="19:27" ht="12.75" x14ac:dyDescent="0.2">
      <c r="S3317" s="19"/>
      <c r="Z3317" s="17"/>
      <c r="AA3317" s="17"/>
    </row>
    <row r="3318" spans="19:27" ht="12.75" x14ac:dyDescent="0.2">
      <c r="S3318" s="19"/>
      <c r="Z3318" s="17"/>
      <c r="AA3318" s="17"/>
    </row>
    <row r="3319" spans="19:27" ht="12.75" x14ac:dyDescent="0.2">
      <c r="S3319" s="19"/>
      <c r="Z3319" s="17"/>
      <c r="AA3319" s="17"/>
    </row>
    <row r="3320" spans="19:27" ht="12.75" x14ac:dyDescent="0.2">
      <c r="S3320" s="19"/>
      <c r="Z3320" s="17"/>
      <c r="AA3320" s="17"/>
    </row>
    <row r="3321" spans="19:27" ht="12.75" x14ac:dyDescent="0.2">
      <c r="S3321" s="19"/>
      <c r="Z3321" s="17"/>
      <c r="AA3321" s="17"/>
    </row>
    <row r="3322" spans="19:27" ht="12.75" x14ac:dyDescent="0.2">
      <c r="S3322" s="19"/>
      <c r="Z3322" s="17"/>
      <c r="AA3322" s="17"/>
    </row>
    <row r="3323" spans="19:27" ht="12.75" x14ac:dyDescent="0.2">
      <c r="S3323" s="19"/>
      <c r="Z3323" s="17"/>
      <c r="AA3323" s="17"/>
    </row>
    <row r="3324" spans="19:27" ht="12.75" x14ac:dyDescent="0.2">
      <c r="S3324" s="19"/>
      <c r="Z3324" s="17"/>
      <c r="AA3324" s="17"/>
    </row>
    <row r="3325" spans="19:27" ht="12.75" x14ac:dyDescent="0.2">
      <c r="S3325" s="19"/>
      <c r="Z3325" s="17"/>
      <c r="AA3325" s="17"/>
    </row>
    <row r="3326" spans="19:27" ht="12.75" x14ac:dyDescent="0.2">
      <c r="S3326" s="19"/>
      <c r="Z3326" s="17"/>
      <c r="AA3326" s="17"/>
    </row>
    <row r="3327" spans="19:27" ht="12.75" x14ac:dyDescent="0.2">
      <c r="S3327" s="19"/>
      <c r="Z3327" s="17"/>
      <c r="AA3327" s="17"/>
    </row>
    <row r="3328" spans="19:27" ht="12.75" x14ac:dyDescent="0.2">
      <c r="S3328" s="19"/>
      <c r="Z3328" s="17"/>
      <c r="AA3328" s="17"/>
    </row>
    <row r="3329" spans="19:27" ht="12.75" x14ac:dyDescent="0.2">
      <c r="S3329" s="19"/>
      <c r="Z3329" s="17"/>
      <c r="AA3329" s="17"/>
    </row>
    <row r="3330" spans="19:27" ht="12.75" x14ac:dyDescent="0.2">
      <c r="S3330" s="19"/>
      <c r="Z3330" s="17"/>
      <c r="AA3330" s="17"/>
    </row>
    <row r="3331" spans="19:27" ht="12.75" x14ac:dyDescent="0.2">
      <c r="S3331" s="19"/>
      <c r="Z3331" s="17"/>
      <c r="AA3331" s="17"/>
    </row>
    <row r="3332" spans="19:27" ht="12.75" x14ac:dyDescent="0.2">
      <c r="S3332" s="19"/>
      <c r="Z3332" s="17"/>
      <c r="AA3332" s="17"/>
    </row>
    <row r="3333" spans="19:27" ht="12.75" x14ac:dyDescent="0.2">
      <c r="S3333" s="19"/>
      <c r="Z3333" s="17"/>
      <c r="AA3333" s="17"/>
    </row>
    <row r="3334" spans="19:27" ht="12.75" x14ac:dyDescent="0.2">
      <c r="S3334" s="19"/>
      <c r="Z3334" s="17"/>
      <c r="AA3334" s="17"/>
    </row>
    <row r="3335" spans="19:27" ht="12.75" x14ac:dyDescent="0.2">
      <c r="S3335" s="19"/>
      <c r="Z3335" s="17"/>
      <c r="AA3335" s="17"/>
    </row>
    <row r="3336" spans="19:27" ht="12.75" x14ac:dyDescent="0.2">
      <c r="S3336" s="19"/>
      <c r="Z3336" s="17"/>
      <c r="AA3336" s="17"/>
    </row>
    <row r="3337" spans="19:27" ht="12.75" x14ac:dyDescent="0.2">
      <c r="S3337" s="19"/>
      <c r="Z3337" s="17"/>
      <c r="AA3337" s="17"/>
    </row>
    <row r="3338" spans="19:27" ht="12.75" x14ac:dyDescent="0.2">
      <c r="S3338" s="19"/>
      <c r="Z3338" s="17"/>
      <c r="AA3338" s="17"/>
    </row>
    <row r="3339" spans="19:27" ht="12.75" x14ac:dyDescent="0.2">
      <c r="S3339" s="19"/>
      <c r="Z3339" s="17"/>
      <c r="AA3339" s="17"/>
    </row>
    <row r="3340" spans="19:27" ht="12.75" x14ac:dyDescent="0.2">
      <c r="S3340" s="19"/>
      <c r="Z3340" s="17"/>
      <c r="AA3340" s="17"/>
    </row>
    <row r="3341" spans="19:27" ht="12.75" x14ac:dyDescent="0.2">
      <c r="S3341" s="19"/>
      <c r="Z3341" s="17"/>
      <c r="AA3341" s="17"/>
    </row>
    <row r="3342" spans="19:27" ht="12.75" x14ac:dyDescent="0.2">
      <c r="S3342" s="19"/>
      <c r="Z3342" s="17"/>
      <c r="AA3342" s="17"/>
    </row>
    <row r="3343" spans="19:27" ht="12.75" x14ac:dyDescent="0.2">
      <c r="S3343" s="19"/>
      <c r="Z3343" s="17"/>
      <c r="AA3343" s="17"/>
    </row>
    <row r="3344" spans="19:27" ht="12.75" x14ac:dyDescent="0.2">
      <c r="S3344" s="19"/>
      <c r="Z3344" s="17"/>
      <c r="AA3344" s="17"/>
    </row>
    <row r="3345" spans="19:27" ht="12.75" x14ac:dyDescent="0.2">
      <c r="S3345" s="19"/>
      <c r="Z3345" s="17"/>
      <c r="AA3345" s="17"/>
    </row>
    <row r="3346" spans="19:27" ht="12.75" x14ac:dyDescent="0.2">
      <c r="S3346" s="19"/>
      <c r="Z3346" s="17"/>
      <c r="AA3346" s="17"/>
    </row>
    <row r="3347" spans="19:27" ht="12.75" x14ac:dyDescent="0.2">
      <c r="S3347" s="19"/>
      <c r="Z3347" s="17"/>
      <c r="AA3347" s="17"/>
    </row>
    <row r="3348" spans="19:27" ht="12.75" x14ac:dyDescent="0.2">
      <c r="S3348" s="19"/>
      <c r="Z3348" s="17"/>
      <c r="AA3348" s="17"/>
    </row>
    <row r="3349" spans="19:27" ht="12.75" x14ac:dyDescent="0.2">
      <c r="S3349" s="19"/>
      <c r="Z3349" s="17"/>
      <c r="AA3349" s="17"/>
    </row>
    <row r="3350" spans="19:27" ht="12.75" x14ac:dyDescent="0.2">
      <c r="S3350" s="19"/>
      <c r="Z3350" s="17"/>
      <c r="AA3350" s="17"/>
    </row>
    <row r="3351" spans="19:27" ht="12.75" x14ac:dyDescent="0.2">
      <c r="S3351" s="19"/>
      <c r="Z3351" s="17"/>
      <c r="AA3351" s="17"/>
    </row>
    <row r="3352" spans="19:27" ht="12.75" x14ac:dyDescent="0.2">
      <c r="S3352" s="19"/>
      <c r="Z3352" s="17"/>
      <c r="AA3352" s="17"/>
    </row>
    <row r="3353" spans="19:27" ht="12.75" x14ac:dyDescent="0.2">
      <c r="S3353" s="19"/>
      <c r="Z3353" s="17"/>
      <c r="AA3353" s="17"/>
    </row>
    <row r="3354" spans="19:27" ht="12.75" x14ac:dyDescent="0.2">
      <c r="S3354" s="19"/>
      <c r="Z3354" s="17"/>
      <c r="AA3354" s="17"/>
    </row>
    <row r="3355" spans="19:27" ht="12.75" x14ac:dyDescent="0.2">
      <c r="S3355" s="19"/>
      <c r="Z3355" s="17"/>
      <c r="AA3355" s="17"/>
    </row>
    <row r="3356" spans="19:27" ht="12.75" x14ac:dyDescent="0.2">
      <c r="S3356" s="19"/>
      <c r="Z3356" s="17"/>
      <c r="AA3356" s="17"/>
    </row>
    <row r="3357" spans="19:27" ht="12.75" x14ac:dyDescent="0.2">
      <c r="S3357" s="19"/>
      <c r="Z3357" s="17"/>
      <c r="AA3357" s="17"/>
    </row>
    <row r="3358" spans="19:27" ht="12.75" x14ac:dyDescent="0.2">
      <c r="S3358" s="19"/>
      <c r="Z3358" s="17"/>
      <c r="AA3358" s="17"/>
    </row>
    <row r="3359" spans="19:27" ht="12.75" x14ac:dyDescent="0.2">
      <c r="S3359" s="19"/>
      <c r="Z3359" s="17"/>
      <c r="AA3359" s="17"/>
    </row>
    <row r="3360" spans="19:27" ht="12.75" x14ac:dyDescent="0.2">
      <c r="S3360" s="19"/>
      <c r="Z3360" s="17"/>
      <c r="AA3360" s="17"/>
    </row>
    <row r="3361" spans="19:27" ht="12.75" x14ac:dyDescent="0.2">
      <c r="S3361" s="19"/>
      <c r="Z3361" s="17"/>
      <c r="AA3361" s="17"/>
    </row>
    <row r="3362" spans="19:27" ht="12.75" x14ac:dyDescent="0.2">
      <c r="S3362" s="19"/>
      <c r="Z3362" s="17"/>
      <c r="AA3362" s="17"/>
    </row>
    <row r="3363" spans="19:27" ht="12.75" x14ac:dyDescent="0.2">
      <c r="S3363" s="19"/>
      <c r="Z3363" s="17"/>
      <c r="AA3363" s="17"/>
    </row>
    <row r="3364" spans="19:27" ht="12.75" x14ac:dyDescent="0.2">
      <c r="S3364" s="19"/>
      <c r="Z3364" s="17"/>
      <c r="AA3364" s="17"/>
    </row>
    <row r="3365" spans="19:27" ht="12.75" x14ac:dyDescent="0.2">
      <c r="S3365" s="19"/>
      <c r="Z3365" s="17"/>
      <c r="AA3365" s="17"/>
    </row>
    <row r="3366" spans="19:27" ht="12.75" x14ac:dyDescent="0.2">
      <c r="S3366" s="19"/>
      <c r="Z3366" s="17"/>
      <c r="AA3366" s="17"/>
    </row>
    <row r="3367" spans="19:27" ht="12.75" x14ac:dyDescent="0.2">
      <c r="S3367" s="19"/>
      <c r="Z3367" s="17"/>
      <c r="AA3367" s="17"/>
    </row>
    <row r="3368" spans="19:27" ht="12.75" x14ac:dyDescent="0.2">
      <c r="S3368" s="19"/>
      <c r="Z3368" s="17"/>
      <c r="AA3368" s="17"/>
    </row>
    <row r="3369" spans="19:27" ht="12.75" x14ac:dyDescent="0.2">
      <c r="S3369" s="19"/>
      <c r="Z3369" s="17"/>
      <c r="AA3369" s="17"/>
    </row>
    <row r="3370" spans="19:27" ht="12.75" x14ac:dyDescent="0.2">
      <c r="S3370" s="19"/>
      <c r="Z3370" s="17"/>
      <c r="AA3370" s="17"/>
    </row>
    <row r="3371" spans="19:27" ht="12.75" x14ac:dyDescent="0.2">
      <c r="S3371" s="19"/>
      <c r="Z3371" s="17"/>
      <c r="AA3371" s="17"/>
    </row>
    <row r="3372" spans="19:27" ht="12.75" x14ac:dyDescent="0.2">
      <c r="S3372" s="19"/>
      <c r="Z3372" s="17"/>
      <c r="AA3372" s="17"/>
    </row>
    <row r="3373" spans="19:27" ht="12.75" x14ac:dyDescent="0.2">
      <c r="S3373" s="19"/>
      <c r="Z3373" s="17"/>
      <c r="AA3373" s="17"/>
    </row>
    <row r="3374" spans="19:27" ht="12.75" x14ac:dyDescent="0.2">
      <c r="S3374" s="19"/>
      <c r="Z3374" s="17"/>
      <c r="AA3374" s="17"/>
    </row>
    <row r="3375" spans="19:27" ht="12.75" x14ac:dyDescent="0.2">
      <c r="S3375" s="19"/>
      <c r="Z3375" s="17"/>
      <c r="AA3375" s="17"/>
    </row>
    <row r="3376" spans="19:27" ht="12.75" x14ac:dyDescent="0.2">
      <c r="S3376" s="19"/>
      <c r="Z3376" s="17"/>
      <c r="AA3376" s="17"/>
    </row>
    <row r="3377" spans="19:27" ht="12.75" x14ac:dyDescent="0.2">
      <c r="S3377" s="19"/>
      <c r="Z3377" s="17"/>
      <c r="AA3377" s="17"/>
    </row>
    <row r="3378" spans="19:27" ht="12.75" x14ac:dyDescent="0.2">
      <c r="S3378" s="19"/>
      <c r="Z3378" s="17"/>
      <c r="AA3378" s="17"/>
    </row>
    <row r="3379" spans="19:27" ht="12.75" x14ac:dyDescent="0.2">
      <c r="S3379" s="19"/>
      <c r="Z3379" s="17"/>
      <c r="AA3379" s="17"/>
    </row>
    <row r="3380" spans="19:27" ht="12.75" x14ac:dyDescent="0.2">
      <c r="S3380" s="19"/>
      <c r="Z3380" s="17"/>
      <c r="AA3380" s="17"/>
    </row>
    <row r="3381" spans="19:27" ht="12.75" x14ac:dyDescent="0.2">
      <c r="S3381" s="19"/>
      <c r="Z3381" s="17"/>
      <c r="AA3381" s="17"/>
    </row>
    <row r="3382" spans="19:27" ht="12.75" x14ac:dyDescent="0.2">
      <c r="S3382" s="19"/>
      <c r="Z3382" s="17"/>
      <c r="AA3382" s="17"/>
    </row>
    <row r="3383" spans="19:27" ht="12.75" x14ac:dyDescent="0.2">
      <c r="S3383" s="19"/>
      <c r="Z3383" s="17"/>
      <c r="AA3383" s="17"/>
    </row>
    <row r="3384" spans="19:27" ht="12.75" x14ac:dyDescent="0.2">
      <c r="S3384" s="19"/>
      <c r="Z3384" s="17"/>
      <c r="AA3384" s="17"/>
    </row>
    <row r="3385" spans="19:27" ht="12.75" x14ac:dyDescent="0.2">
      <c r="S3385" s="19"/>
      <c r="Z3385" s="17"/>
      <c r="AA3385" s="17"/>
    </row>
    <row r="3386" spans="19:27" ht="12.75" x14ac:dyDescent="0.2">
      <c r="S3386" s="19"/>
      <c r="Z3386" s="17"/>
      <c r="AA3386" s="17"/>
    </row>
    <row r="3387" spans="19:27" ht="12.75" x14ac:dyDescent="0.2">
      <c r="S3387" s="19"/>
      <c r="Z3387" s="17"/>
      <c r="AA3387" s="17"/>
    </row>
    <row r="3388" spans="19:27" ht="12.75" x14ac:dyDescent="0.2">
      <c r="S3388" s="19"/>
      <c r="Z3388" s="17"/>
      <c r="AA3388" s="17"/>
    </row>
    <row r="3389" spans="19:27" ht="12.75" x14ac:dyDescent="0.2">
      <c r="S3389" s="19"/>
      <c r="Z3389" s="17"/>
      <c r="AA3389" s="17"/>
    </row>
    <row r="3390" spans="19:27" ht="12.75" x14ac:dyDescent="0.2">
      <c r="S3390" s="19"/>
      <c r="Z3390" s="17"/>
      <c r="AA3390" s="17"/>
    </row>
    <row r="3391" spans="19:27" ht="12.75" x14ac:dyDescent="0.2">
      <c r="S3391" s="19"/>
      <c r="Z3391" s="17"/>
      <c r="AA3391" s="17"/>
    </row>
    <row r="3392" spans="19:27" ht="12.75" x14ac:dyDescent="0.2">
      <c r="S3392" s="19"/>
      <c r="Z3392" s="17"/>
      <c r="AA3392" s="17"/>
    </row>
    <row r="3393" spans="19:27" ht="12.75" x14ac:dyDescent="0.2">
      <c r="S3393" s="19"/>
      <c r="Z3393" s="17"/>
      <c r="AA3393" s="17"/>
    </row>
    <row r="3394" spans="19:27" ht="12.75" x14ac:dyDescent="0.2">
      <c r="S3394" s="19"/>
      <c r="Z3394" s="17"/>
      <c r="AA3394" s="17"/>
    </row>
    <row r="3395" spans="19:27" ht="12.75" x14ac:dyDescent="0.2">
      <c r="S3395" s="19"/>
      <c r="Z3395" s="17"/>
      <c r="AA3395" s="17"/>
    </row>
    <row r="3396" spans="19:27" ht="12.75" x14ac:dyDescent="0.2">
      <c r="S3396" s="19"/>
      <c r="Z3396" s="17"/>
      <c r="AA3396" s="17"/>
    </row>
    <row r="3397" spans="19:27" ht="12.75" x14ac:dyDescent="0.2">
      <c r="S3397" s="19"/>
      <c r="Z3397" s="17"/>
      <c r="AA3397" s="17"/>
    </row>
    <row r="3398" spans="19:27" ht="12.75" x14ac:dyDescent="0.2">
      <c r="S3398" s="19"/>
      <c r="Z3398" s="17"/>
      <c r="AA3398" s="17"/>
    </row>
    <row r="3399" spans="19:27" ht="12.75" x14ac:dyDescent="0.2">
      <c r="S3399" s="19"/>
      <c r="Z3399" s="17"/>
      <c r="AA3399" s="17"/>
    </row>
    <row r="3400" spans="19:27" ht="12.75" x14ac:dyDescent="0.2">
      <c r="S3400" s="19"/>
      <c r="Z3400" s="17"/>
      <c r="AA3400" s="17"/>
    </row>
    <row r="3401" spans="19:27" ht="12.75" x14ac:dyDescent="0.2">
      <c r="S3401" s="19"/>
      <c r="Z3401" s="17"/>
      <c r="AA3401" s="17"/>
    </row>
    <row r="3402" spans="19:27" ht="12.75" x14ac:dyDescent="0.2">
      <c r="S3402" s="19"/>
      <c r="Z3402" s="17"/>
      <c r="AA3402" s="17"/>
    </row>
    <row r="3403" spans="19:27" ht="12.75" x14ac:dyDescent="0.2">
      <c r="S3403" s="19"/>
      <c r="Z3403" s="17"/>
      <c r="AA3403" s="17"/>
    </row>
    <row r="3404" spans="19:27" ht="12.75" x14ac:dyDescent="0.2">
      <c r="S3404" s="19"/>
      <c r="Z3404" s="17"/>
      <c r="AA3404" s="17"/>
    </row>
    <row r="3405" spans="19:27" ht="12.75" x14ac:dyDescent="0.2">
      <c r="S3405" s="19"/>
      <c r="Z3405" s="17"/>
      <c r="AA3405" s="17"/>
    </row>
    <row r="3406" spans="19:27" ht="12.75" x14ac:dyDescent="0.2">
      <c r="S3406" s="19"/>
      <c r="Z3406" s="17"/>
      <c r="AA3406" s="17"/>
    </row>
    <row r="3407" spans="19:27" ht="12.75" x14ac:dyDescent="0.2">
      <c r="S3407" s="19"/>
      <c r="Z3407" s="17"/>
      <c r="AA3407" s="17"/>
    </row>
    <row r="3408" spans="19:27" ht="12.75" x14ac:dyDescent="0.2">
      <c r="S3408" s="19"/>
      <c r="Z3408" s="17"/>
      <c r="AA3408" s="17"/>
    </row>
    <row r="3409" spans="19:27" ht="12.75" x14ac:dyDescent="0.2">
      <c r="S3409" s="19"/>
      <c r="Z3409" s="17"/>
      <c r="AA3409" s="17"/>
    </row>
    <row r="3410" spans="19:27" ht="12.75" x14ac:dyDescent="0.2">
      <c r="S3410" s="19"/>
      <c r="Z3410" s="17"/>
      <c r="AA3410" s="17"/>
    </row>
    <row r="3411" spans="19:27" ht="12.75" x14ac:dyDescent="0.2">
      <c r="S3411" s="19"/>
      <c r="Z3411" s="17"/>
      <c r="AA3411" s="17"/>
    </row>
    <row r="3412" spans="19:27" ht="12.75" x14ac:dyDescent="0.2">
      <c r="S3412" s="19"/>
      <c r="Z3412" s="17"/>
      <c r="AA3412" s="17"/>
    </row>
    <row r="3413" spans="19:27" ht="12.75" x14ac:dyDescent="0.2">
      <c r="S3413" s="19"/>
      <c r="Z3413" s="17"/>
      <c r="AA3413" s="17"/>
    </row>
    <row r="3414" spans="19:27" ht="12.75" x14ac:dyDescent="0.2">
      <c r="S3414" s="19"/>
      <c r="Z3414" s="17"/>
      <c r="AA3414" s="17"/>
    </row>
    <row r="3415" spans="19:27" ht="12.75" x14ac:dyDescent="0.2">
      <c r="S3415" s="19"/>
      <c r="Z3415" s="17"/>
      <c r="AA3415" s="17"/>
    </row>
    <row r="3416" spans="19:27" ht="12.75" x14ac:dyDescent="0.2">
      <c r="S3416" s="19"/>
      <c r="Z3416" s="17"/>
      <c r="AA3416" s="17"/>
    </row>
    <row r="3417" spans="19:27" ht="12.75" x14ac:dyDescent="0.2">
      <c r="S3417" s="19"/>
      <c r="Z3417" s="17"/>
      <c r="AA3417" s="17"/>
    </row>
    <row r="3418" spans="19:27" ht="12.75" x14ac:dyDescent="0.2">
      <c r="S3418" s="19"/>
      <c r="Z3418" s="17"/>
      <c r="AA3418" s="17"/>
    </row>
    <row r="3419" spans="19:27" ht="12.75" x14ac:dyDescent="0.2">
      <c r="S3419" s="19"/>
      <c r="Z3419" s="17"/>
      <c r="AA3419" s="17"/>
    </row>
    <row r="3420" spans="19:27" ht="12.75" x14ac:dyDescent="0.2">
      <c r="S3420" s="19"/>
      <c r="Z3420" s="17"/>
      <c r="AA3420" s="17"/>
    </row>
    <row r="3421" spans="19:27" ht="12.75" x14ac:dyDescent="0.2">
      <c r="S3421" s="19"/>
      <c r="Z3421" s="17"/>
      <c r="AA3421" s="17"/>
    </row>
    <row r="3422" spans="19:27" ht="12.75" x14ac:dyDescent="0.2">
      <c r="S3422" s="19"/>
      <c r="Z3422" s="17"/>
      <c r="AA3422" s="17"/>
    </row>
    <row r="3423" spans="19:27" ht="12.75" x14ac:dyDescent="0.2">
      <c r="S3423" s="19"/>
      <c r="Z3423" s="17"/>
      <c r="AA3423" s="17"/>
    </row>
    <row r="3424" spans="19:27" ht="12.75" x14ac:dyDescent="0.2">
      <c r="S3424" s="19"/>
      <c r="Z3424" s="17"/>
      <c r="AA3424" s="17"/>
    </row>
    <row r="3425" spans="19:27" ht="12.75" x14ac:dyDescent="0.2">
      <c r="S3425" s="19"/>
      <c r="Z3425" s="17"/>
      <c r="AA3425" s="17"/>
    </row>
    <row r="3426" spans="19:27" ht="12.75" x14ac:dyDescent="0.2">
      <c r="S3426" s="19"/>
      <c r="Z3426" s="17"/>
      <c r="AA3426" s="17"/>
    </row>
    <row r="3427" spans="19:27" ht="12.75" x14ac:dyDescent="0.2">
      <c r="S3427" s="19"/>
      <c r="Z3427" s="17"/>
      <c r="AA3427" s="17"/>
    </row>
    <row r="3428" spans="19:27" ht="12.75" x14ac:dyDescent="0.2">
      <c r="S3428" s="19"/>
      <c r="Z3428" s="17"/>
      <c r="AA3428" s="17"/>
    </row>
    <row r="3429" spans="19:27" ht="12.75" x14ac:dyDescent="0.2">
      <c r="S3429" s="19"/>
      <c r="Z3429" s="17"/>
      <c r="AA3429" s="17"/>
    </row>
    <row r="3430" spans="19:27" ht="12.75" x14ac:dyDescent="0.2">
      <c r="S3430" s="19"/>
      <c r="Z3430" s="17"/>
      <c r="AA3430" s="17"/>
    </row>
    <row r="3431" spans="19:27" ht="12.75" x14ac:dyDescent="0.2">
      <c r="S3431" s="19"/>
      <c r="Z3431" s="17"/>
      <c r="AA3431" s="17"/>
    </row>
    <row r="3432" spans="19:27" ht="12.75" x14ac:dyDescent="0.2">
      <c r="S3432" s="19"/>
      <c r="Z3432" s="17"/>
      <c r="AA3432" s="17"/>
    </row>
    <row r="3433" spans="19:27" ht="12.75" x14ac:dyDescent="0.2">
      <c r="S3433" s="19"/>
      <c r="Z3433" s="17"/>
      <c r="AA3433" s="17"/>
    </row>
    <row r="3434" spans="19:27" ht="12.75" x14ac:dyDescent="0.2">
      <c r="S3434" s="19"/>
      <c r="Z3434" s="17"/>
      <c r="AA3434" s="17"/>
    </row>
    <row r="3435" spans="19:27" ht="12.75" x14ac:dyDescent="0.2">
      <c r="S3435" s="19"/>
      <c r="Z3435" s="17"/>
      <c r="AA3435" s="17"/>
    </row>
    <row r="3436" spans="19:27" ht="12.75" x14ac:dyDescent="0.2">
      <c r="S3436" s="19"/>
      <c r="Z3436" s="17"/>
      <c r="AA3436" s="17"/>
    </row>
    <row r="3437" spans="19:27" ht="12.75" x14ac:dyDescent="0.2">
      <c r="S3437" s="19"/>
      <c r="Z3437" s="17"/>
      <c r="AA3437" s="17"/>
    </row>
    <row r="3438" spans="19:27" ht="12.75" x14ac:dyDescent="0.2">
      <c r="S3438" s="19"/>
      <c r="Z3438" s="17"/>
      <c r="AA3438" s="17"/>
    </row>
    <row r="3439" spans="19:27" ht="12.75" x14ac:dyDescent="0.2">
      <c r="S3439" s="19"/>
      <c r="Z3439" s="17"/>
      <c r="AA3439" s="17"/>
    </row>
    <row r="3440" spans="19:27" ht="12.75" x14ac:dyDescent="0.2">
      <c r="S3440" s="19"/>
      <c r="Z3440" s="17"/>
      <c r="AA3440" s="17"/>
    </row>
    <row r="3441" spans="19:27" ht="12.75" x14ac:dyDescent="0.2">
      <c r="S3441" s="19"/>
      <c r="Z3441" s="17"/>
      <c r="AA3441" s="17"/>
    </row>
    <row r="3442" spans="19:27" ht="12.75" x14ac:dyDescent="0.2">
      <c r="S3442" s="19"/>
      <c r="Z3442" s="17"/>
      <c r="AA3442" s="17"/>
    </row>
    <row r="3443" spans="19:27" ht="12.75" x14ac:dyDescent="0.2">
      <c r="S3443" s="19"/>
      <c r="Z3443" s="17"/>
      <c r="AA3443" s="17"/>
    </row>
    <row r="3444" spans="19:27" ht="12.75" x14ac:dyDescent="0.2">
      <c r="S3444" s="19"/>
      <c r="Z3444" s="17"/>
      <c r="AA3444" s="17"/>
    </row>
    <row r="3445" spans="19:27" ht="12.75" x14ac:dyDescent="0.2">
      <c r="S3445" s="19"/>
      <c r="Z3445" s="17"/>
      <c r="AA3445" s="17"/>
    </row>
    <row r="3446" spans="19:27" ht="12.75" x14ac:dyDescent="0.2">
      <c r="S3446" s="19"/>
      <c r="Z3446" s="17"/>
      <c r="AA3446" s="17"/>
    </row>
    <row r="3447" spans="19:27" ht="12.75" x14ac:dyDescent="0.2">
      <c r="S3447" s="19"/>
      <c r="Z3447" s="17"/>
      <c r="AA3447" s="17"/>
    </row>
    <row r="3448" spans="19:27" ht="12.75" x14ac:dyDescent="0.2">
      <c r="S3448" s="19"/>
      <c r="Z3448" s="17"/>
      <c r="AA3448" s="17"/>
    </row>
    <row r="3449" spans="19:27" ht="12.75" x14ac:dyDescent="0.2">
      <c r="S3449" s="19"/>
      <c r="Z3449" s="17"/>
      <c r="AA3449" s="17"/>
    </row>
    <row r="3450" spans="19:27" ht="12.75" x14ac:dyDescent="0.2">
      <c r="S3450" s="19"/>
      <c r="Z3450" s="17"/>
      <c r="AA3450" s="17"/>
    </row>
    <row r="3451" spans="19:27" ht="12.75" x14ac:dyDescent="0.2">
      <c r="S3451" s="19"/>
      <c r="Z3451" s="17"/>
      <c r="AA3451" s="17"/>
    </row>
    <row r="3452" spans="19:27" ht="12.75" x14ac:dyDescent="0.2">
      <c r="S3452" s="19"/>
      <c r="Z3452" s="17"/>
      <c r="AA3452" s="17"/>
    </row>
    <row r="3453" spans="19:27" ht="12.75" x14ac:dyDescent="0.2">
      <c r="S3453" s="19"/>
      <c r="Z3453" s="17"/>
      <c r="AA3453" s="17"/>
    </row>
    <row r="3454" spans="19:27" ht="12.75" x14ac:dyDescent="0.2">
      <c r="S3454" s="19"/>
      <c r="Z3454" s="17"/>
      <c r="AA3454" s="17"/>
    </row>
    <row r="3455" spans="19:27" ht="12.75" x14ac:dyDescent="0.2">
      <c r="S3455" s="19"/>
      <c r="Z3455" s="17"/>
      <c r="AA3455" s="17"/>
    </row>
    <row r="3456" spans="19:27" ht="12.75" x14ac:dyDescent="0.2">
      <c r="S3456" s="19"/>
      <c r="Z3456" s="17"/>
      <c r="AA3456" s="17"/>
    </row>
    <row r="3457" spans="19:27" ht="12.75" x14ac:dyDescent="0.2">
      <c r="S3457" s="19"/>
      <c r="Z3457" s="17"/>
      <c r="AA3457" s="17"/>
    </row>
    <row r="3458" spans="19:27" ht="12.75" x14ac:dyDescent="0.2">
      <c r="S3458" s="19"/>
      <c r="Z3458" s="17"/>
      <c r="AA3458" s="17"/>
    </row>
    <row r="3459" spans="19:27" ht="12.75" x14ac:dyDescent="0.2">
      <c r="S3459" s="19"/>
      <c r="Z3459" s="17"/>
      <c r="AA3459" s="17"/>
    </row>
    <row r="3460" spans="19:27" ht="12.75" x14ac:dyDescent="0.2">
      <c r="S3460" s="19"/>
      <c r="Z3460" s="17"/>
      <c r="AA3460" s="17"/>
    </row>
    <row r="3461" spans="19:27" ht="12.75" x14ac:dyDescent="0.2">
      <c r="S3461" s="19"/>
      <c r="Z3461" s="17"/>
      <c r="AA3461" s="17"/>
    </row>
    <row r="3462" spans="19:27" ht="12.75" x14ac:dyDescent="0.2">
      <c r="S3462" s="19"/>
      <c r="Z3462" s="17"/>
      <c r="AA3462" s="17"/>
    </row>
    <row r="3463" spans="19:27" ht="12.75" x14ac:dyDescent="0.2">
      <c r="S3463" s="19"/>
      <c r="Z3463" s="17"/>
      <c r="AA3463" s="17"/>
    </row>
    <row r="3464" spans="19:27" ht="12.75" x14ac:dyDescent="0.2">
      <c r="S3464" s="19"/>
      <c r="Z3464" s="17"/>
      <c r="AA3464" s="17"/>
    </row>
    <row r="3465" spans="19:27" ht="12.75" x14ac:dyDescent="0.2">
      <c r="S3465" s="19"/>
      <c r="Z3465" s="17"/>
      <c r="AA3465" s="17"/>
    </row>
    <row r="3466" spans="19:27" ht="12.75" x14ac:dyDescent="0.2">
      <c r="S3466" s="19"/>
      <c r="Z3466" s="17"/>
      <c r="AA3466" s="17"/>
    </row>
    <row r="3467" spans="19:27" ht="12.75" x14ac:dyDescent="0.2">
      <c r="S3467" s="19"/>
      <c r="Z3467" s="17"/>
      <c r="AA3467" s="17"/>
    </row>
    <row r="3468" spans="19:27" ht="12.75" x14ac:dyDescent="0.2">
      <c r="S3468" s="19"/>
      <c r="Z3468" s="17"/>
      <c r="AA3468" s="17"/>
    </row>
    <row r="3469" spans="19:27" ht="12.75" x14ac:dyDescent="0.2">
      <c r="S3469" s="19"/>
      <c r="Z3469" s="17"/>
      <c r="AA3469" s="17"/>
    </row>
    <row r="3470" spans="19:27" ht="12.75" x14ac:dyDescent="0.2">
      <c r="S3470" s="19"/>
      <c r="Z3470" s="17"/>
      <c r="AA3470" s="17"/>
    </row>
    <row r="3471" spans="19:27" ht="12.75" x14ac:dyDescent="0.2">
      <c r="S3471" s="19"/>
      <c r="Z3471" s="17"/>
      <c r="AA3471" s="17"/>
    </row>
    <row r="3472" spans="19:27" ht="12.75" x14ac:dyDescent="0.2">
      <c r="S3472" s="19"/>
      <c r="Z3472" s="17"/>
      <c r="AA3472" s="17"/>
    </row>
    <row r="3473" spans="19:27" ht="12.75" x14ac:dyDescent="0.2">
      <c r="S3473" s="19"/>
      <c r="Z3473" s="17"/>
      <c r="AA3473" s="17"/>
    </row>
    <row r="3474" spans="19:27" ht="12.75" x14ac:dyDescent="0.2">
      <c r="S3474" s="19"/>
      <c r="Z3474" s="17"/>
      <c r="AA3474" s="17"/>
    </row>
    <row r="3475" spans="19:27" ht="12.75" x14ac:dyDescent="0.2">
      <c r="S3475" s="19"/>
      <c r="Z3475" s="17"/>
      <c r="AA3475" s="17"/>
    </row>
    <row r="3476" spans="19:27" ht="12.75" x14ac:dyDescent="0.2">
      <c r="S3476" s="19"/>
      <c r="Z3476" s="17"/>
      <c r="AA3476" s="17"/>
    </row>
    <row r="3477" spans="19:27" ht="12.75" x14ac:dyDescent="0.2">
      <c r="S3477" s="19"/>
      <c r="Z3477" s="17"/>
      <c r="AA3477" s="17"/>
    </row>
    <row r="3478" spans="19:27" ht="12.75" x14ac:dyDescent="0.2">
      <c r="S3478" s="19"/>
      <c r="Z3478" s="17"/>
      <c r="AA3478" s="17"/>
    </row>
    <row r="3479" spans="19:27" ht="12.75" x14ac:dyDescent="0.2">
      <c r="S3479" s="19"/>
      <c r="Z3479" s="17"/>
      <c r="AA3479" s="17"/>
    </row>
    <row r="3480" spans="19:27" ht="12.75" x14ac:dyDescent="0.2">
      <c r="S3480" s="19"/>
      <c r="Z3480" s="17"/>
      <c r="AA3480" s="17"/>
    </row>
    <row r="3481" spans="19:27" ht="12.75" x14ac:dyDescent="0.2">
      <c r="S3481" s="19"/>
      <c r="Z3481" s="17"/>
      <c r="AA3481" s="17"/>
    </row>
    <row r="3482" spans="19:27" ht="12.75" x14ac:dyDescent="0.2">
      <c r="S3482" s="19"/>
      <c r="Z3482" s="17"/>
      <c r="AA3482" s="17"/>
    </row>
    <row r="3483" spans="19:27" ht="12.75" x14ac:dyDescent="0.2">
      <c r="S3483" s="19"/>
      <c r="Z3483" s="17"/>
      <c r="AA3483" s="17"/>
    </row>
    <row r="3484" spans="19:27" ht="12.75" x14ac:dyDescent="0.2">
      <c r="S3484" s="19"/>
      <c r="Z3484" s="17"/>
      <c r="AA3484" s="17"/>
    </row>
    <row r="3485" spans="19:27" ht="12.75" x14ac:dyDescent="0.2">
      <c r="S3485" s="19"/>
      <c r="Z3485" s="17"/>
      <c r="AA3485" s="17"/>
    </row>
    <row r="3486" spans="19:27" ht="12.75" x14ac:dyDescent="0.2">
      <c r="S3486" s="19"/>
      <c r="Z3486" s="17"/>
      <c r="AA3486" s="17"/>
    </row>
    <row r="3487" spans="19:27" ht="12.75" x14ac:dyDescent="0.2">
      <c r="S3487" s="19"/>
      <c r="Z3487" s="17"/>
      <c r="AA3487" s="17"/>
    </row>
    <row r="3488" spans="19:27" ht="12.75" x14ac:dyDescent="0.2">
      <c r="S3488" s="19"/>
      <c r="Z3488" s="17"/>
      <c r="AA3488" s="17"/>
    </row>
    <row r="3489" spans="19:27" ht="12.75" x14ac:dyDescent="0.2">
      <c r="S3489" s="19"/>
      <c r="Z3489" s="17"/>
      <c r="AA3489" s="17"/>
    </row>
    <row r="3490" spans="19:27" ht="12.75" x14ac:dyDescent="0.2">
      <c r="S3490" s="19"/>
      <c r="Z3490" s="17"/>
      <c r="AA3490" s="17"/>
    </row>
    <row r="3491" spans="19:27" ht="12.75" x14ac:dyDescent="0.2">
      <c r="S3491" s="19"/>
      <c r="Z3491" s="17"/>
      <c r="AA3491" s="17"/>
    </row>
    <row r="3492" spans="19:27" ht="12.75" x14ac:dyDescent="0.2">
      <c r="S3492" s="19"/>
      <c r="Z3492" s="17"/>
      <c r="AA3492" s="17"/>
    </row>
    <row r="3493" spans="19:27" ht="12.75" x14ac:dyDescent="0.2">
      <c r="S3493" s="19"/>
      <c r="Z3493" s="17"/>
      <c r="AA3493" s="17"/>
    </row>
    <row r="3494" spans="19:27" ht="12.75" x14ac:dyDescent="0.2">
      <c r="S3494" s="19"/>
      <c r="Z3494" s="17"/>
      <c r="AA3494" s="17"/>
    </row>
    <row r="3495" spans="19:27" ht="12.75" x14ac:dyDescent="0.2">
      <c r="S3495" s="19"/>
      <c r="Z3495" s="17"/>
      <c r="AA3495" s="17"/>
    </row>
    <row r="3496" spans="19:27" ht="12.75" x14ac:dyDescent="0.2">
      <c r="S3496" s="19"/>
      <c r="Z3496" s="17"/>
      <c r="AA3496" s="17"/>
    </row>
    <row r="3497" spans="19:27" ht="12.75" x14ac:dyDescent="0.2">
      <c r="S3497" s="19"/>
      <c r="Z3497" s="17"/>
      <c r="AA3497" s="17"/>
    </row>
    <row r="3498" spans="19:27" ht="12.75" x14ac:dyDescent="0.2">
      <c r="S3498" s="19"/>
      <c r="Z3498" s="17"/>
      <c r="AA3498" s="17"/>
    </row>
    <row r="3499" spans="19:27" ht="12.75" x14ac:dyDescent="0.2">
      <c r="S3499" s="19"/>
      <c r="Z3499" s="17"/>
      <c r="AA3499" s="17"/>
    </row>
    <row r="3500" spans="19:27" ht="12.75" x14ac:dyDescent="0.2">
      <c r="S3500" s="19"/>
      <c r="Z3500" s="17"/>
      <c r="AA3500" s="17"/>
    </row>
    <row r="3501" spans="19:27" ht="12.75" x14ac:dyDescent="0.2">
      <c r="S3501" s="19"/>
      <c r="Z3501" s="17"/>
      <c r="AA3501" s="17"/>
    </row>
    <row r="3502" spans="19:27" ht="12.75" x14ac:dyDescent="0.2">
      <c r="S3502" s="19"/>
      <c r="Z3502" s="17"/>
      <c r="AA3502" s="17"/>
    </row>
    <row r="3503" spans="19:27" ht="12.75" x14ac:dyDescent="0.2">
      <c r="S3503" s="19"/>
      <c r="Z3503" s="17"/>
      <c r="AA3503" s="17"/>
    </row>
    <row r="3504" spans="19:27" ht="12.75" x14ac:dyDescent="0.2">
      <c r="S3504" s="19"/>
      <c r="Z3504" s="17"/>
      <c r="AA3504" s="17"/>
    </row>
    <row r="3505" spans="19:27" ht="12.75" x14ac:dyDescent="0.2">
      <c r="S3505" s="19"/>
      <c r="Z3505" s="17"/>
      <c r="AA3505" s="17"/>
    </row>
    <row r="3506" spans="19:27" ht="12.75" x14ac:dyDescent="0.2">
      <c r="S3506" s="19"/>
      <c r="Z3506" s="17"/>
      <c r="AA3506" s="17"/>
    </row>
    <row r="3507" spans="19:27" ht="12.75" x14ac:dyDescent="0.2">
      <c r="S3507" s="19"/>
      <c r="Z3507" s="17"/>
      <c r="AA3507" s="17"/>
    </row>
    <row r="3508" spans="19:27" ht="12.75" x14ac:dyDescent="0.2">
      <c r="S3508" s="19"/>
      <c r="Z3508" s="17"/>
      <c r="AA3508" s="17"/>
    </row>
    <row r="3509" spans="19:27" ht="12.75" x14ac:dyDescent="0.2">
      <c r="S3509" s="19"/>
      <c r="Z3509" s="17"/>
      <c r="AA3509" s="17"/>
    </row>
    <row r="3510" spans="19:27" ht="12.75" x14ac:dyDescent="0.2">
      <c r="S3510" s="19"/>
      <c r="Z3510" s="17"/>
      <c r="AA3510" s="17"/>
    </row>
    <row r="3511" spans="19:27" ht="12.75" x14ac:dyDescent="0.2">
      <c r="S3511" s="19"/>
      <c r="Z3511" s="17"/>
      <c r="AA3511" s="17"/>
    </row>
    <row r="3512" spans="19:27" ht="12.75" x14ac:dyDescent="0.2">
      <c r="S3512" s="19"/>
      <c r="Z3512" s="17"/>
      <c r="AA3512" s="17"/>
    </row>
    <row r="3513" spans="19:27" ht="12.75" x14ac:dyDescent="0.2">
      <c r="S3513" s="19"/>
      <c r="Z3513" s="17"/>
      <c r="AA3513" s="17"/>
    </row>
    <row r="3514" spans="19:27" ht="12.75" x14ac:dyDescent="0.2">
      <c r="S3514" s="19"/>
      <c r="Z3514" s="17"/>
      <c r="AA3514" s="17"/>
    </row>
    <row r="3515" spans="19:27" ht="12.75" x14ac:dyDescent="0.2">
      <c r="S3515" s="19"/>
      <c r="Z3515" s="17"/>
      <c r="AA3515" s="17"/>
    </row>
    <row r="3516" spans="19:27" ht="12.75" x14ac:dyDescent="0.2">
      <c r="S3516" s="19"/>
      <c r="Z3516" s="17"/>
      <c r="AA3516" s="17"/>
    </row>
    <row r="3517" spans="19:27" ht="12.75" x14ac:dyDescent="0.2">
      <c r="S3517" s="19"/>
      <c r="Z3517" s="17"/>
      <c r="AA3517" s="17"/>
    </row>
    <row r="3518" spans="19:27" ht="12.75" x14ac:dyDescent="0.2">
      <c r="S3518" s="19"/>
      <c r="Z3518" s="17"/>
      <c r="AA3518" s="17"/>
    </row>
    <row r="3519" spans="19:27" ht="12.75" x14ac:dyDescent="0.2">
      <c r="S3519" s="19"/>
      <c r="Z3519" s="17"/>
      <c r="AA3519" s="17"/>
    </row>
    <row r="3520" spans="19:27" ht="12.75" x14ac:dyDescent="0.2">
      <c r="S3520" s="19"/>
      <c r="Z3520" s="17"/>
      <c r="AA3520" s="17"/>
    </row>
    <row r="3521" spans="19:27" ht="12.75" x14ac:dyDescent="0.2">
      <c r="S3521" s="19"/>
      <c r="Z3521" s="17"/>
      <c r="AA3521" s="17"/>
    </row>
    <row r="3522" spans="19:27" ht="12.75" x14ac:dyDescent="0.2">
      <c r="S3522" s="19"/>
      <c r="Z3522" s="17"/>
      <c r="AA3522" s="17"/>
    </row>
    <row r="3523" spans="19:27" ht="12.75" x14ac:dyDescent="0.2">
      <c r="S3523" s="19"/>
      <c r="Z3523" s="17"/>
      <c r="AA3523" s="17"/>
    </row>
    <row r="3524" spans="19:27" ht="12.75" x14ac:dyDescent="0.2">
      <c r="S3524" s="19"/>
      <c r="Z3524" s="17"/>
      <c r="AA3524" s="17"/>
    </row>
    <row r="3525" spans="19:27" ht="12.75" x14ac:dyDescent="0.2">
      <c r="S3525" s="19"/>
      <c r="Z3525" s="17"/>
      <c r="AA3525" s="17"/>
    </row>
    <row r="3526" spans="19:27" ht="12.75" x14ac:dyDescent="0.2">
      <c r="S3526" s="19"/>
      <c r="Z3526" s="17"/>
      <c r="AA3526" s="17"/>
    </row>
    <row r="3527" spans="19:27" ht="12.75" x14ac:dyDescent="0.2">
      <c r="S3527" s="19"/>
      <c r="Z3527" s="17"/>
      <c r="AA3527" s="17"/>
    </row>
    <row r="3528" spans="19:27" ht="12.75" x14ac:dyDescent="0.2">
      <c r="S3528" s="19"/>
      <c r="Z3528" s="17"/>
      <c r="AA3528" s="17"/>
    </row>
    <row r="3529" spans="19:27" ht="12.75" x14ac:dyDescent="0.2">
      <c r="S3529" s="19"/>
      <c r="Z3529" s="17"/>
      <c r="AA3529" s="17"/>
    </row>
    <row r="3530" spans="19:27" ht="12.75" x14ac:dyDescent="0.2">
      <c r="S3530" s="19"/>
      <c r="Z3530" s="17"/>
      <c r="AA3530" s="17"/>
    </row>
    <row r="3531" spans="19:27" ht="12.75" x14ac:dyDescent="0.2">
      <c r="S3531" s="19"/>
      <c r="Z3531" s="17"/>
      <c r="AA3531" s="17"/>
    </row>
    <row r="3532" spans="19:27" ht="12.75" x14ac:dyDescent="0.2">
      <c r="S3532" s="19"/>
      <c r="Z3532" s="17"/>
      <c r="AA3532" s="17"/>
    </row>
    <row r="3533" spans="19:27" ht="12.75" x14ac:dyDescent="0.2">
      <c r="S3533" s="19"/>
      <c r="Z3533" s="17"/>
      <c r="AA3533" s="17"/>
    </row>
    <row r="3534" spans="19:27" ht="12.75" x14ac:dyDescent="0.2">
      <c r="S3534" s="19"/>
      <c r="Z3534" s="17"/>
      <c r="AA3534" s="17"/>
    </row>
    <row r="3535" spans="19:27" ht="12.75" x14ac:dyDescent="0.2">
      <c r="S3535" s="19"/>
      <c r="Z3535" s="17"/>
      <c r="AA3535" s="17"/>
    </row>
    <row r="3536" spans="19:27" ht="12.75" x14ac:dyDescent="0.2">
      <c r="S3536" s="19"/>
      <c r="Z3536" s="17"/>
      <c r="AA3536" s="17"/>
    </row>
    <row r="3537" spans="19:27" ht="12.75" x14ac:dyDescent="0.2">
      <c r="S3537" s="19"/>
      <c r="Z3537" s="17"/>
      <c r="AA3537" s="17"/>
    </row>
    <row r="3538" spans="19:27" ht="12.75" x14ac:dyDescent="0.2">
      <c r="S3538" s="19"/>
      <c r="Z3538" s="17"/>
      <c r="AA3538" s="17"/>
    </row>
    <row r="3539" spans="19:27" ht="12.75" x14ac:dyDescent="0.2">
      <c r="S3539" s="19"/>
      <c r="Z3539" s="17"/>
      <c r="AA3539" s="17"/>
    </row>
    <row r="3540" spans="19:27" ht="12.75" x14ac:dyDescent="0.2">
      <c r="S3540" s="19"/>
      <c r="Z3540" s="17"/>
      <c r="AA3540" s="17"/>
    </row>
    <row r="3541" spans="19:27" ht="12.75" x14ac:dyDescent="0.2">
      <c r="S3541" s="19"/>
      <c r="Z3541" s="17"/>
      <c r="AA3541" s="17"/>
    </row>
    <row r="3542" spans="19:27" ht="12.75" x14ac:dyDescent="0.2">
      <c r="S3542" s="19"/>
      <c r="Z3542" s="17"/>
      <c r="AA3542" s="17"/>
    </row>
    <row r="3543" spans="19:27" ht="12.75" x14ac:dyDescent="0.2">
      <c r="S3543" s="19"/>
      <c r="Z3543" s="17"/>
      <c r="AA3543" s="17"/>
    </row>
    <row r="3544" spans="19:27" ht="12.75" x14ac:dyDescent="0.2">
      <c r="S3544" s="19"/>
      <c r="Z3544" s="17"/>
      <c r="AA3544" s="17"/>
    </row>
    <row r="3545" spans="19:27" ht="12.75" x14ac:dyDescent="0.2">
      <c r="S3545" s="19"/>
      <c r="Z3545" s="17"/>
      <c r="AA3545" s="17"/>
    </row>
    <row r="3546" spans="19:27" ht="12.75" x14ac:dyDescent="0.2">
      <c r="S3546" s="19"/>
      <c r="Z3546" s="17"/>
      <c r="AA3546" s="17"/>
    </row>
    <row r="3547" spans="19:27" ht="12.75" x14ac:dyDescent="0.2">
      <c r="S3547" s="19"/>
      <c r="Z3547" s="17"/>
      <c r="AA3547" s="17"/>
    </row>
    <row r="3548" spans="19:27" ht="12.75" x14ac:dyDescent="0.2">
      <c r="S3548" s="19"/>
      <c r="Z3548" s="17"/>
      <c r="AA3548" s="17"/>
    </row>
    <row r="3549" spans="19:27" ht="12.75" x14ac:dyDescent="0.2">
      <c r="S3549" s="19"/>
      <c r="Z3549" s="17"/>
      <c r="AA3549" s="17"/>
    </row>
    <row r="3550" spans="19:27" ht="12.75" x14ac:dyDescent="0.2">
      <c r="S3550" s="19"/>
      <c r="Z3550" s="17"/>
      <c r="AA3550" s="17"/>
    </row>
    <row r="3551" spans="19:27" ht="12.75" x14ac:dyDescent="0.2">
      <c r="S3551" s="19"/>
      <c r="Z3551" s="17"/>
      <c r="AA3551" s="17"/>
    </row>
    <row r="3552" spans="19:27" ht="12.75" x14ac:dyDescent="0.2">
      <c r="S3552" s="19"/>
      <c r="Z3552" s="17"/>
      <c r="AA3552" s="17"/>
    </row>
    <row r="3553" spans="19:27" ht="12.75" x14ac:dyDescent="0.2">
      <c r="S3553" s="19"/>
      <c r="Z3553" s="17"/>
      <c r="AA3553" s="17"/>
    </row>
    <row r="3554" spans="19:27" ht="12.75" x14ac:dyDescent="0.2">
      <c r="S3554" s="19"/>
      <c r="Z3554" s="17"/>
      <c r="AA3554" s="17"/>
    </row>
    <row r="3555" spans="19:27" ht="12.75" x14ac:dyDescent="0.2">
      <c r="S3555" s="19"/>
      <c r="Z3555" s="17"/>
      <c r="AA3555" s="17"/>
    </row>
    <row r="3556" spans="19:27" ht="12.75" x14ac:dyDescent="0.2">
      <c r="S3556" s="19"/>
      <c r="Z3556" s="17"/>
      <c r="AA3556" s="17"/>
    </row>
    <row r="3557" spans="19:27" ht="12.75" x14ac:dyDescent="0.2">
      <c r="S3557" s="19"/>
      <c r="Z3557" s="17"/>
      <c r="AA3557" s="17"/>
    </row>
    <row r="3558" spans="19:27" ht="12.75" x14ac:dyDescent="0.2">
      <c r="S3558" s="19"/>
      <c r="Z3558" s="17"/>
      <c r="AA3558" s="17"/>
    </row>
    <row r="3559" spans="19:27" ht="12.75" x14ac:dyDescent="0.2">
      <c r="S3559" s="19"/>
      <c r="Z3559" s="17"/>
      <c r="AA3559" s="17"/>
    </row>
    <row r="3560" spans="19:27" ht="12.75" x14ac:dyDescent="0.2">
      <c r="S3560" s="19"/>
      <c r="Z3560" s="17"/>
      <c r="AA3560" s="17"/>
    </row>
    <row r="3561" spans="19:27" ht="12.75" x14ac:dyDescent="0.2">
      <c r="S3561" s="19"/>
      <c r="Z3561" s="17"/>
      <c r="AA3561" s="17"/>
    </row>
    <row r="3562" spans="19:27" ht="12.75" x14ac:dyDescent="0.2">
      <c r="S3562" s="19"/>
      <c r="Z3562" s="17"/>
      <c r="AA3562" s="17"/>
    </row>
    <row r="3563" spans="19:27" ht="12.75" x14ac:dyDescent="0.2">
      <c r="S3563" s="19"/>
      <c r="Z3563" s="17"/>
      <c r="AA3563" s="17"/>
    </row>
    <row r="3564" spans="19:27" ht="12.75" x14ac:dyDescent="0.2">
      <c r="S3564" s="19"/>
      <c r="Z3564" s="17"/>
      <c r="AA3564" s="17"/>
    </row>
    <row r="3565" spans="19:27" ht="12.75" x14ac:dyDescent="0.2">
      <c r="S3565" s="19"/>
      <c r="Z3565" s="17"/>
      <c r="AA3565" s="17"/>
    </row>
    <row r="3566" spans="19:27" ht="12.75" x14ac:dyDescent="0.2">
      <c r="S3566" s="19"/>
      <c r="Z3566" s="17"/>
      <c r="AA3566" s="17"/>
    </row>
    <row r="3567" spans="19:27" ht="12.75" x14ac:dyDescent="0.2">
      <c r="S3567" s="19"/>
      <c r="Z3567" s="17"/>
      <c r="AA3567" s="17"/>
    </row>
    <row r="3568" spans="19:27" ht="12.75" x14ac:dyDescent="0.2">
      <c r="S3568" s="19"/>
      <c r="Z3568" s="17"/>
      <c r="AA3568" s="17"/>
    </row>
    <row r="3569" spans="19:27" ht="12.75" x14ac:dyDescent="0.2">
      <c r="S3569" s="19"/>
      <c r="Z3569" s="17"/>
      <c r="AA3569" s="17"/>
    </row>
    <row r="3570" spans="19:27" ht="12.75" x14ac:dyDescent="0.2">
      <c r="S3570" s="19"/>
      <c r="Z3570" s="17"/>
      <c r="AA3570" s="17"/>
    </row>
    <row r="3571" spans="19:27" ht="12.75" x14ac:dyDescent="0.2">
      <c r="S3571" s="19"/>
      <c r="Z3571" s="17"/>
      <c r="AA3571" s="17"/>
    </row>
    <row r="3572" spans="19:27" ht="12.75" x14ac:dyDescent="0.2">
      <c r="S3572" s="19"/>
      <c r="Z3572" s="17"/>
      <c r="AA3572" s="17"/>
    </row>
    <row r="3573" spans="19:27" ht="12.75" x14ac:dyDescent="0.2">
      <c r="S3573" s="19"/>
      <c r="Z3573" s="17"/>
      <c r="AA3573" s="17"/>
    </row>
    <row r="3574" spans="19:27" ht="12.75" x14ac:dyDescent="0.2">
      <c r="S3574" s="19"/>
      <c r="Z3574" s="17"/>
      <c r="AA3574" s="17"/>
    </row>
    <row r="3575" spans="19:27" ht="12.75" x14ac:dyDescent="0.2">
      <c r="S3575" s="19"/>
      <c r="Z3575" s="17"/>
      <c r="AA3575" s="17"/>
    </row>
    <row r="3576" spans="19:27" ht="12.75" x14ac:dyDescent="0.2">
      <c r="S3576" s="19"/>
      <c r="Z3576" s="17"/>
      <c r="AA3576" s="17"/>
    </row>
    <row r="3577" spans="19:27" ht="12.75" x14ac:dyDescent="0.2">
      <c r="S3577" s="19"/>
      <c r="Z3577" s="17"/>
      <c r="AA3577" s="17"/>
    </row>
    <row r="3578" spans="19:27" ht="12.75" x14ac:dyDescent="0.2">
      <c r="S3578" s="19"/>
      <c r="Z3578" s="17"/>
      <c r="AA3578" s="17"/>
    </row>
    <row r="3579" spans="19:27" ht="12.75" x14ac:dyDescent="0.2">
      <c r="S3579" s="19"/>
      <c r="Z3579" s="17"/>
      <c r="AA3579" s="17"/>
    </row>
    <row r="3580" spans="19:27" ht="12.75" x14ac:dyDescent="0.2">
      <c r="S3580" s="19"/>
      <c r="Z3580" s="17"/>
      <c r="AA3580" s="17"/>
    </row>
    <row r="3581" spans="19:27" ht="12.75" x14ac:dyDescent="0.2">
      <c r="S3581" s="19"/>
      <c r="Z3581" s="17"/>
      <c r="AA3581" s="17"/>
    </row>
    <row r="3582" spans="19:27" ht="12.75" x14ac:dyDescent="0.2">
      <c r="S3582" s="19"/>
      <c r="Z3582" s="17"/>
      <c r="AA3582" s="17"/>
    </row>
    <row r="3583" spans="19:27" ht="12.75" x14ac:dyDescent="0.2">
      <c r="S3583" s="19"/>
      <c r="Z3583" s="17"/>
      <c r="AA3583" s="17"/>
    </row>
    <row r="3584" spans="19:27" ht="12.75" x14ac:dyDescent="0.2">
      <c r="S3584" s="19"/>
      <c r="Z3584" s="17"/>
      <c r="AA3584" s="17"/>
    </row>
    <row r="3585" spans="19:27" ht="12.75" x14ac:dyDescent="0.2">
      <c r="S3585" s="19"/>
      <c r="Z3585" s="17"/>
      <c r="AA3585" s="17"/>
    </row>
    <row r="3586" spans="19:27" ht="12.75" x14ac:dyDescent="0.2">
      <c r="S3586" s="19"/>
      <c r="Z3586" s="17"/>
      <c r="AA3586" s="17"/>
    </row>
    <row r="3587" spans="19:27" ht="12.75" x14ac:dyDescent="0.2">
      <c r="S3587" s="19"/>
      <c r="Z3587" s="17"/>
      <c r="AA3587" s="17"/>
    </row>
    <row r="3588" spans="19:27" ht="12.75" x14ac:dyDescent="0.2">
      <c r="S3588" s="19"/>
      <c r="Z3588" s="17"/>
      <c r="AA3588" s="17"/>
    </row>
    <row r="3589" spans="19:27" ht="12.75" x14ac:dyDescent="0.2">
      <c r="S3589" s="19"/>
      <c r="Z3589" s="17"/>
      <c r="AA3589" s="17"/>
    </row>
    <row r="3590" spans="19:27" ht="12.75" x14ac:dyDescent="0.2">
      <c r="S3590" s="19"/>
      <c r="Z3590" s="17"/>
      <c r="AA3590" s="17"/>
    </row>
    <row r="3591" spans="19:27" ht="12.75" x14ac:dyDescent="0.2">
      <c r="S3591" s="19"/>
      <c r="Z3591" s="17"/>
      <c r="AA3591" s="17"/>
    </row>
    <row r="3592" spans="19:27" ht="12.75" x14ac:dyDescent="0.2">
      <c r="S3592" s="19"/>
      <c r="Z3592" s="17"/>
      <c r="AA3592" s="17"/>
    </row>
    <row r="3593" spans="19:27" ht="12.75" x14ac:dyDescent="0.2">
      <c r="S3593" s="19"/>
      <c r="Z3593" s="17"/>
      <c r="AA3593" s="17"/>
    </row>
    <row r="3594" spans="19:27" ht="12.75" x14ac:dyDescent="0.2">
      <c r="S3594" s="19"/>
      <c r="Z3594" s="17"/>
      <c r="AA3594" s="17"/>
    </row>
    <row r="3595" spans="19:27" ht="12.75" x14ac:dyDescent="0.2">
      <c r="S3595" s="19"/>
      <c r="Z3595" s="17"/>
      <c r="AA3595" s="17"/>
    </row>
    <row r="3596" spans="19:27" ht="12.75" x14ac:dyDescent="0.2">
      <c r="S3596" s="19"/>
      <c r="Z3596" s="17"/>
      <c r="AA3596" s="17"/>
    </row>
    <row r="3597" spans="19:27" ht="12.75" x14ac:dyDescent="0.2">
      <c r="S3597" s="19"/>
      <c r="Z3597" s="17"/>
      <c r="AA3597" s="17"/>
    </row>
    <row r="3598" spans="19:27" ht="12.75" x14ac:dyDescent="0.2">
      <c r="S3598" s="19"/>
      <c r="Z3598" s="17"/>
      <c r="AA3598" s="17"/>
    </row>
    <row r="3599" spans="19:27" ht="12.75" x14ac:dyDescent="0.2">
      <c r="S3599" s="19"/>
      <c r="Z3599" s="17"/>
      <c r="AA3599" s="17"/>
    </row>
    <row r="3600" spans="19:27" ht="12.75" x14ac:dyDescent="0.2">
      <c r="S3600" s="19"/>
      <c r="Z3600" s="17"/>
      <c r="AA3600" s="17"/>
    </row>
    <row r="3601" spans="19:27" ht="12.75" x14ac:dyDescent="0.2">
      <c r="S3601" s="19"/>
      <c r="Z3601" s="17"/>
      <c r="AA3601" s="17"/>
    </row>
    <row r="3602" spans="19:27" ht="12.75" x14ac:dyDescent="0.2">
      <c r="S3602" s="19"/>
      <c r="Z3602" s="17"/>
      <c r="AA3602" s="17"/>
    </row>
    <row r="3603" spans="19:27" ht="12.75" x14ac:dyDescent="0.2">
      <c r="S3603" s="19"/>
      <c r="Z3603" s="17"/>
      <c r="AA3603" s="17"/>
    </row>
    <row r="3604" spans="19:27" ht="12.75" x14ac:dyDescent="0.2">
      <c r="S3604" s="19"/>
      <c r="Z3604" s="17"/>
      <c r="AA3604" s="17"/>
    </row>
    <row r="3605" spans="19:27" ht="12.75" x14ac:dyDescent="0.2">
      <c r="S3605" s="19"/>
      <c r="Z3605" s="17"/>
      <c r="AA3605" s="17"/>
    </row>
    <row r="3606" spans="19:27" ht="12.75" x14ac:dyDescent="0.2">
      <c r="S3606" s="19"/>
      <c r="Z3606" s="17"/>
      <c r="AA3606" s="17"/>
    </row>
    <row r="3607" spans="19:27" ht="12.75" x14ac:dyDescent="0.2">
      <c r="S3607" s="19"/>
      <c r="Z3607" s="17"/>
      <c r="AA3607" s="17"/>
    </row>
    <row r="3608" spans="19:27" ht="12.75" x14ac:dyDescent="0.2">
      <c r="S3608" s="19"/>
      <c r="Z3608" s="17"/>
      <c r="AA3608" s="17"/>
    </row>
    <row r="3609" spans="19:27" ht="12.75" x14ac:dyDescent="0.2">
      <c r="S3609" s="19"/>
      <c r="Z3609" s="17"/>
      <c r="AA3609" s="17"/>
    </row>
    <row r="3610" spans="19:27" ht="12.75" x14ac:dyDescent="0.2">
      <c r="S3610" s="19"/>
      <c r="Z3610" s="17"/>
      <c r="AA3610" s="17"/>
    </row>
    <row r="3611" spans="19:27" ht="12.75" x14ac:dyDescent="0.2">
      <c r="S3611" s="19"/>
      <c r="Z3611" s="17"/>
      <c r="AA3611" s="17"/>
    </row>
    <row r="3612" spans="19:27" ht="12.75" x14ac:dyDescent="0.2">
      <c r="S3612" s="19"/>
      <c r="Z3612" s="17"/>
      <c r="AA3612" s="17"/>
    </row>
    <row r="3613" spans="19:27" ht="12.75" x14ac:dyDescent="0.2">
      <c r="S3613" s="19"/>
      <c r="Z3613" s="17"/>
      <c r="AA3613" s="17"/>
    </row>
    <row r="3614" spans="19:27" ht="12.75" x14ac:dyDescent="0.2">
      <c r="S3614" s="19"/>
      <c r="Z3614" s="17"/>
      <c r="AA3614" s="17"/>
    </row>
    <row r="3615" spans="19:27" ht="12.75" x14ac:dyDescent="0.2">
      <c r="S3615" s="19"/>
      <c r="Z3615" s="17"/>
      <c r="AA3615" s="17"/>
    </row>
    <row r="3616" spans="19:27" ht="12.75" x14ac:dyDescent="0.2">
      <c r="S3616" s="19"/>
      <c r="Z3616" s="17"/>
      <c r="AA3616" s="17"/>
    </row>
    <row r="3617" spans="19:27" ht="12.75" x14ac:dyDescent="0.2">
      <c r="S3617" s="19"/>
      <c r="Z3617" s="17"/>
      <c r="AA3617" s="17"/>
    </row>
    <row r="3618" spans="19:27" ht="12.75" x14ac:dyDescent="0.2">
      <c r="S3618" s="19"/>
      <c r="Z3618" s="17"/>
      <c r="AA3618" s="17"/>
    </row>
    <row r="3619" spans="19:27" ht="12.75" x14ac:dyDescent="0.2">
      <c r="S3619" s="19"/>
      <c r="Z3619" s="17"/>
      <c r="AA3619" s="17"/>
    </row>
    <row r="3620" spans="19:27" ht="12.75" x14ac:dyDescent="0.2">
      <c r="S3620" s="19"/>
      <c r="Z3620" s="17"/>
      <c r="AA3620" s="17"/>
    </row>
    <row r="3621" spans="19:27" ht="12.75" x14ac:dyDescent="0.2">
      <c r="S3621" s="19"/>
      <c r="Z3621" s="17"/>
      <c r="AA3621" s="17"/>
    </row>
    <row r="3622" spans="19:27" ht="12.75" x14ac:dyDescent="0.2">
      <c r="S3622" s="19"/>
      <c r="Z3622" s="17"/>
      <c r="AA3622" s="17"/>
    </row>
    <row r="3623" spans="19:27" ht="12.75" x14ac:dyDescent="0.2">
      <c r="S3623" s="19"/>
      <c r="Z3623" s="17"/>
      <c r="AA3623" s="17"/>
    </row>
    <row r="3624" spans="19:27" ht="12.75" x14ac:dyDescent="0.2">
      <c r="S3624" s="19"/>
      <c r="Z3624" s="17"/>
      <c r="AA3624" s="17"/>
    </row>
    <row r="3625" spans="19:27" ht="12.75" x14ac:dyDescent="0.2">
      <c r="S3625" s="19"/>
      <c r="Z3625" s="17"/>
      <c r="AA3625" s="17"/>
    </row>
    <row r="3626" spans="19:27" ht="12.75" x14ac:dyDescent="0.2">
      <c r="S3626" s="19"/>
      <c r="Z3626" s="17"/>
      <c r="AA3626" s="17"/>
    </row>
    <row r="3627" spans="19:27" ht="12.75" x14ac:dyDescent="0.2">
      <c r="S3627" s="19"/>
      <c r="Z3627" s="17"/>
      <c r="AA3627" s="17"/>
    </row>
    <row r="3628" spans="19:27" ht="12.75" x14ac:dyDescent="0.2">
      <c r="S3628" s="19"/>
      <c r="Z3628" s="17"/>
      <c r="AA3628" s="17"/>
    </row>
    <row r="3629" spans="19:27" ht="12.75" x14ac:dyDescent="0.2">
      <c r="S3629" s="19"/>
      <c r="Z3629" s="17"/>
      <c r="AA3629" s="17"/>
    </row>
    <row r="3630" spans="19:27" ht="12.75" x14ac:dyDescent="0.2">
      <c r="S3630" s="19"/>
      <c r="Z3630" s="17"/>
      <c r="AA3630" s="17"/>
    </row>
    <row r="3631" spans="19:27" ht="12.75" x14ac:dyDescent="0.2">
      <c r="S3631" s="19"/>
      <c r="Z3631" s="17"/>
      <c r="AA3631" s="17"/>
    </row>
    <row r="3632" spans="19:27" ht="12.75" x14ac:dyDescent="0.2">
      <c r="S3632" s="19"/>
      <c r="Z3632" s="17"/>
      <c r="AA3632" s="17"/>
    </row>
    <row r="3633" spans="19:27" ht="12.75" x14ac:dyDescent="0.2">
      <c r="S3633" s="19"/>
      <c r="Z3633" s="17"/>
      <c r="AA3633" s="17"/>
    </row>
    <row r="3634" spans="19:27" ht="12.75" x14ac:dyDescent="0.2">
      <c r="S3634" s="19"/>
      <c r="Z3634" s="17"/>
      <c r="AA3634" s="17"/>
    </row>
    <row r="3635" spans="19:27" ht="12.75" x14ac:dyDescent="0.2">
      <c r="S3635" s="19"/>
      <c r="Z3635" s="17"/>
      <c r="AA3635" s="17"/>
    </row>
    <row r="3636" spans="19:27" ht="12.75" x14ac:dyDescent="0.2">
      <c r="S3636" s="19"/>
      <c r="Z3636" s="17"/>
      <c r="AA3636" s="17"/>
    </row>
    <row r="3637" spans="19:27" ht="12.75" x14ac:dyDescent="0.2">
      <c r="S3637" s="19"/>
      <c r="Z3637" s="17"/>
      <c r="AA3637" s="17"/>
    </row>
    <row r="3638" spans="19:27" ht="12.75" x14ac:dyDescent="0.2">
      <c r="S3638" s="19"/>
      <c r="Z3638" s="17"/>
      <c r="AA3638" s="17"/>
    </row>
    <row r="3639" spans="19:27" ht="12.75" x14ac:dyDescent="0.2">
      <c r="S3639" s="19"/>
      <c r="Z3639" s="17"/>
      <c r="AA3639" s="17"/>
    </row>
    <row r="3640" spans="19:27" ht="12.75" x14ac:dyDescent="0.2">
      <c r="S3640" s="19"/>
      <c r="Z3640" s="17"/>
      <c r="AA3640" s="17"/>
    </row>
    <row r="3641" spans="19:27" ht="12.75" x14ac:dyDescent="0.2">
      <c r="S3641" s="19"/>
      <c r="Z3641" s="17"/>
      <c r="AA3641" s="17"/>
    </row>
    <row r="3642" spans="19:27" ht="12.75" x14ac:dyDescent="0.2">
      <c r="S3642" s="19"/>
      <c r="Z3642" s="17"/>
      <c r="AA3642" s="17"/>
    </row>
    <row r="3643" spans="19:27" ht="12.75" x14ac:dyDescent="0.2">
      <c r="S3643" s="19"/>
      <c r="Z3643" s="17"/>
      <c r="AA3643" s="17"/>
    </row>
    <row r="3644" spans="19:27" ht="12.75" x14ac:dyDescent="0.2">
      <c r="S3644" s="19"/>
      <c r="Z3644" s="17"/>
      <c r="AA3644" s="17"/>
    </row>
    <row r="3645" spans="19:27" ht="12.75" x14ac:dyDescent="0.2">
      <c r="S3645" s="19"/>
      <c r="Z3645" s="17"/>
      <c r="AA3645" s="17"/>
    </row>
    <row r="3646" spans="19:27" ht="12.75" x14ac:dyDescent="0.2">
      <c r="S3646" s="19"/>
      <c r="Z3646" s="17"/>
      <c r="AA3646" s="17"/>
    </row>
    <row r="3647" spans="19:27" ht="12.75" x14ac:dyDescent="0.2">
      <c r="S3647" s="19"/>
      <c r="Z3647" s="17"/>
      <c r="AA3647" s="17"/>
    </row>
    <row r="3648" spans="19:27" ht="12.75" x14ac:dyDescent="0.2">
      <c r="S3648" s="19"/>
      <c r="Z3648" s="17"/>
      <c r="AA3648" s="17"/>
    </row>
    <row r="3649" spans="19:27" ht="12.75" x14ac:dyDescent="0.2">
      <c r="S3649" s="19"/>
      <c r="Z3649" s="17"/>
      <c r="AA3649" s="17"/>
    </row>
    <row r="3650" spans="19:27" ht="12.75" x14ac:dyDescent="0.2">
      <c r="S3650" s="19"/>
      <c r="Z3650" s="17"/>
      <c r="AA3650" s="17"/>
    </row>
    <row r="3651" spans="19:27" ht="12.75" x14ac:dyDescent="0.2">
      <c r="S3651" s="19"/>
      <c r="Z3651" s="17"/>
      <c r="AA3651" s="17"/>
    </row>
    <row r="3652" spans="19:27" ht="12.75" x14ac:dyDescent="0.2">
      <c r="S3652" s="19"/>
      <c r="Z3652" s="17"/>
      <c r="AA3652" s="17"/>
    </row>
    <row r="3653" spans="19:27" ht="12.75" x14ac:dyDescent="0.2">
      <c r="S3653" s="19"/>
      <c r="Z3653" s="17"/>
      <c r="AA3653" s="17"/>
    </row>
    <row r="3654" spans="19:27" ht="12.75" x14ac:dyDescent="0.2">
      <c r="S3654" s="19"/>
      <c r="Z3654" s="17"/>
      <c r="AA3654" s="17"/>
    </row>
    <row r="3655" spans="19:27" ht="12.75" x14ac:dyDescent="0.2">
      <c r="S3655" s="19"/>
      <c r="Z3655" s="17"/>
      <c r="AA3655" s="17"/>
    </row>
    <row r="3656" spans="19:27" ht="12.75" x14ac:dyDescent="0.2">
      <c r="S3656" s="19"/>
      <c r="Z3656" s="17"/>
      <c r="AA3656" s="17"/>
    </row>
    <row r="3657" spans="19:27" ht="12.75" x14ac:dyDescent="0.2">
      <c r="S3657" s="19"/>
      <c r="Z3657" s="17"/>
      <c r="AA3657" s="17"/>
    </row>
    <row r="3658" spans="19:27" ht="12.75" x14ac:dyDescent="0.2">
      <c r="S3658" s="19"/>
      <c r="Z3658" s="17"/>
      <c r="AA3658" s="17"/>
    </row>
    <row r="3659" spans="19:27" ht="12.75" x14ac:dyDescent="0.2">
      <c r="S3659" s="19"/>
      <c r="Z3659" s="17"/>
      <c r="AA3659" s="17"/>
    </row>
    <row r="3660" spans="19:27" ht="12.75" x14ac:dyDescent="0.2">
      <c r="S3660" s="19"/>
      <c r="Z3660" s="17"/>
      <c r="AA3660" s="17"/>
    </row>
    <row r="3661" spans="19:27" ht="12.75" x14ac:dyDescent="0.2">
      <c r="S3661" s="19"/>
      <c r="Z3661" s="17"/>
      <c r="AA3661" s="17"/>
    </row>
    <row r="3662" spans="19:27" ht="12.75" x14ac:dyDescent="0.2">
      <c r="S3662" s="19"/>
      <c r="Z3662" s="17"/>
      <c r="AA3662" s="17"/>
    </row>
    <row r="3663" spans="19:27" ht="12.75" x14ac:dyDescent="0.2">
      <c r="S3663" s="19"/>
      <c r="Z3663" s="17"/>
      <c r="AA3663" s="17"/>
    </row>
    <row r="3664" spans="19:27" ht="12.75" x14ac:dyDescent="0.2">
      <c r="S3664" s="19"/>
      <c r="Z3664" s="17"/>
      <c r="AA3664" s="17"/>
    </row>
    <row r="3665" spans="19:27" ht="12.75" x14ac:dyDescent="0.2">
      <c r="S3665" s="19"/>
      <c r="Z3665" s="17"/>
      <c r="AA3665" s="17"/>
    </row>
    <row r="3666" spans="19:27" ht="12.75" x14ac:dyDescent="0.2">
      <c r="S3666" s="19"/>
      <c r="Z3666" s="17"/>
      <c r="AA3666" s="17"/>
    </row>
    <row r="3667" spans="19:27" ht="12.75" x14ac:dyDescent="0.2">
      <c r="S3667" s="19"/>
      <c r="Z3667" s="17"/>
      <c r="AA3667" s="17"/>
    </row>
    <row r="3668" spans="19:27" ht="12.75" x14ac:dyDescent="0.2">
      <c r="S3668" s="19"/>
      <c r="Z3668" s="17"/>
      <c r="AA3668" s="17"/>
    </row>
    <row r="3669" spans="19:27" ht="12.75" x14ac:dyDescent="0.2">
      <c r="S3669" s="19"/>
      <c r="Z3669" s="17"/>
      <c r="AA3669" s="17"/>
    </row>
    <row r="3670" spans="19:27" ht="12.75" x14ac:dyDescent="0.2">
      <c r="S3670" s="19"/>
      <c r="Z3670" s="17"/>
      <c r="AA3670" s="17"/>
    </row>
    <row r="3671" spans="19:27" ht="12.75" x14ac:dyDescent="0.2">
      <c r="S3671" s="19"/>
      <c r="Z3671" s="17"/>
      <c r="AA3671" s="17"/>
    </row>
    <row r="3672" spans="19:27" ht="12.75" x14ac:dyDescent="0.2">
      <c r="S3672" s="19"/>
      <c r="Z3672" s="17"/>
      <c r="AA3672" s="17"/>
    </row>
    <row r="3673" spans="19:27" ht="12.75" x14ac:dyDescent="0.2">
      <c r="S3673" s="19"/>
      <c r="Z3673" s="17"/>
      <c r="AA3673" s="17"/>
    </row>
    <row r="3674" spans="19:27" ht="12.75" x14ac:dyDescent="0.2">
      <c r="S3674" s="19"/>
      <c r="Z3674" s="17"/>
      <c r="AA3674" s="17"/>
    </row>
    <row r="3675" spans="19:27" ht="12.75" x14ac:dyDescent="0.2">
      <c r="S3675" s="19"/>
      <c r="Z3675" s="17"/>
      <c r="AA3675" s="17"/>
    </row>
    <row r="3676" spans="19:27" ht="12.75" x14ac:dyDescent="0.2">
      <c r="S3676" s="19"/>
      <c r="Z3676" s="17"/>
      <c r="AA3676" s="17"/>
    </row>
    <row r="3677" spans="19:27" ht="12.75" x14ac:dyDescent="0.2">
      <c r="S3677" s="19"/>
      <c r="Z3677" s="17"/>
      <c r="AA3677" s="17"/>
    </row>
    <row r="3678" spans="19:27" ht="12.75" x14ac:dyDescent="0.2">
      <c r="S3678" s="19"/>
      <c r="Z3678" s="17"/>
      <c r="AA3678" s="17"/>
    </row>
    <row r="3679" spans="19:27" ht="12.75" x14ac:dyDescent="0.2">
      <c r="S3679" s="19"/>
      <c r="Z3679" s="17"/>
      <c r="AA3679" s="17"/>
    </row>
    <row r="3680" spans="19:27" ht="12.75" x14ac:dyDescent="0.2">
      <c r="S3680" s="19"/>
      <c r="Z3680" s="17"/>
      <c r="AA3680" s="17"/>
    </row>
    <row r="3681" spans="19:27" ht="12.75" x14ac:dyDescent="0.2">
      <c r="S3681" s="19"/>
      <c r="Z3681" s="17"/>
      <c r="AA3681" s="17"/>
    </row>
    <row r="3682" spans="19:27" ht="12.75" x14ac:dyDescent="0.2">
      <c r="S3682" s="19"/>
      <c r="Z3682" s="17"/>
      <c r="AA3682" s="17"/>
    </row>
    <row r="3683" spans="19:27" ht="12.75" x14ac:dyDescent="0.2">
      <c r="S3683" s="19"/>
      <c r="Z3683" s="17"/>
      <c r="AA3683" s="17"/>
    </row>
    <row r="3684" spans="19:27" ht="12.75" x14ac:dyDescent="0.2">
      <c r="S3684" s="19"/>
      <c r="Z3684" s="17"/>
      <c r="AA3684" s="17"/>
    </row>
    <row r="3685" spans="19:27" ht="12.75" x14ac:dyDescent="0.2">
      <c r="S3685" s="19"/>
      <c r="Z3685" s="17"/>
      <c r="AA3685" s="17"/>
    </row>
    <row r="3686" spans="19:27" ht="12.75" x14ac:dyDescent="0.2">
      <c r="S3686" s="19"/>
      <c r="Z3686" s="17"/>
      <c r="AA3686" s="17"/>
    </row>
    <row r="3687" spans="19:27" ht="12.75" x14ac:dyDescent="0.2">
      <c r="S3687" s="19"/>
      <c r="Z3687" s="17"/>
      <c r="AA3687" s="17"/>
    </row>
    <row r="3688" spans="19:27" ht="12.75" x14ac:dyDescent="0.2">
      <c r="S3688" s="19"/>
      <c r="Z3688" s="17"/>
      <c r="AA3688" s="17"/>
    </row>
    <row r="3689" spans="19:27" ht="12.75" x14ac:dyDescent="0.2">
      <c r="S3689" s="19"/>
      <c r="Z3689" s="17"/>
      <c r="AA3689" s="17"/>
    </row>
    <row r="3690" spans="19:27" ht="12.75" x14ac:dyDescent="0.2">
      <c r="S3690" s="19"/>
      <c r="Z3690" s="17"/>
      <c r="AA3690" s="17"/>
    </row>
    <row r="3691" spans="19:27" ht="12.75" x14ac:dyDescent="0.2">
      <c r="S3691" s="19"/>
      <c r="Z3691" s="17"/>
      <c r="AA3691" s="17"/>
    </row>
    <row r="3692" spans="19:27" ht="12.75" x14ac:dyDescent="0.2">
      <c r="S3692" s="19"/>
      <c r="Z3692" s="17"/>
      <c r="AA3692" s="17"/>
    </row>
    <row r="3693" spans="19:27" ht="12.75" x14ac:dyDescent="0.2">
      <c r="S3693" s="19"/>
      <c r="Z3693" s="17"/>
      <c r="AA3693" s="17"/>
    </row>
    <row r="3694" spans="19:27" ht="12.75" x14ac:dyDescent="0.2">
      <c r="S3694" s="19"/>
      <c r="Z3694" s="17"/>
      <c r="AA3694" s="17"/>
    </row>
    <row r="3695" spans="19:27" ht="12.75" x14ac:dyDescent="0.2">
      <c r="S3695" s="19"/>
      <c r="Z3695" s="17"/>
      <c r="AA3695" s="17"/>
    </row>
    <row r="3696" spans="19:27" ht="12.75" x14ac:dyDescent="0.2">
      <c r="S3696" s="19"/>
      <c r="Z3696" s="17"/>
      <c r="AA3696" s="17"/>
    </row>
    <row r="3697" spans="19:27" ht="12.75" x14ac:dyDescent="0.2">
      <c r="S3697" s="19"/>
      <c r="Z3697" s="17"/>
      <c r="AA3697" s="17"/>
    </row>
    <row r="3698" spans="19:27" ht="12.75" x14ac:dyDescent="0.2">
      <c r="S3698" s="19"/>
      <c r="Z3698" s="17"/>
      <c r="AA3698" s="17"/>
    </row>
    <row r="3699" spans="19:27" ht="12.75" x14ac:dyDescent="0.2">
      <c r="S3699" s="19"/>
      <c r="Z3699" s="17"/>
      <c r="AA3699" s="17"/>
    </row>
    <row r="3700" spans="19:27" ht="12.75" x14ac:dyDescent="0.2">
      <c r="S3700" s="19"/>
      <c r="Z3700" s="17"/>
      <c r="AA3700" s="17"/>
    </row>
    <row r="3701" spans="19:27" ht="12.75" x14ac:dyDescent="0.2">
      <c r="S3701" s="19"/>
      <c r="Z3701" s="17"/>
      <c r="AA3701" s="17"/>
    </row>
    <row r="3702" spans="19:27" ht="12.75" x14ac:dyDescent="0.2">
      <c r="S3702" s="19"/>
      <c r="Z3702" s="17"/>
      <c r="AA3702" s="17"/>
    </row>
    <row r="3703" spans="19:27" ht="12.75" x14ac:dyDescent="0.2">
      <c r="S3703" s="19"/>
      <c r="Z3703" s="17"/>
      <c r="AA3703" s="17"/>
    </row>
    <row r="3704" spans="19:27" ht="12.75" x14ac:dyDescent="0.2">
      <c r="S3704" s="19"/>
      <c r="Z3704" s="17"/>
      <c r="AA3704" s="17"/>
    </row>
    <row r="3705" spans="19:27" ht="12.75" x14ac:dyDescent="0.2">
      <c r="S3705" s="19"/>
      <c r="Z3705" s="17"/>
      <c r="AA3705" s="17"/>
    </row>
    <row r="3706" spans="19:27" ht="12.75" x14ac:dyDescent="0.2">
      <c r="S3706" s="19"/>
      <c r="Z3706" s="17"/>
      <c r="AA3706" s="17"/>
    </row>
    <row r="3707" spans="19:27" ht="12.75" x14ac:dyDescent="0.2">
      <c r="S3707" s="19"/>
      <c r="Z3707" s="17"/>
      <c r="AA3707" s="17"/>
    </row>
    <row r="3708" spans="19:27" ht="12.75" x14ac:dyDescent="0.2">
      <c r="S3708" s="19"/>
      <c r="Z3708" s="17"/>
      <c r="AA3708" s="17"/>
    </row>
    <row r="3709" spans="19:27" ht="12.75" x14ac:dyDescent="0.2">
      <c r="S3709" s="19"/>
      <c r="Z3709" s="17"/>
      <c r="AA3709" s="17"/>
    </row>
    <row r="3710" spans="19:27" ht="12.75" x14ac:dyDescent="0.2">
      <c r="S3710" s="19"/>
      <c r="Z3710" s="17"/>
      <c r="AA3710" s="17"/>
    </row>
    <row r="3711" spans="19:27" ht="12.75" x14ac:dyDescent="0.2">
      <c r="S3711" s="19"/>
      <c r="Z3711" s="17"/>
      <c r="AA3711" s="17"/>
    </row>
    <row r="3712" spans="19:27" ht="12.75" x14ac:dyDescent="0.2">
      <c r="S3712" s="19"/>
      <c r="Z3712" s="17"/>
      <c r="AA3712" s="17"/>
    </row>
    <row r="3713" spans="19:27" ht="12.75" x14ac:dyDescent="0.2">
      <c r="S3713" s="19"/>
      <c r="Z3713" s="17"/>
      <c r="AA3713" s="17"/>
    </row>
    <row r="3714" spans="19:27" ht="12.75" x14ac:dyDescent="0.2">
      <c r="S3714" s="19"/>
      <c r="Z3714" s="17"/>
      <c r="AA3714" s="17"/>
    </row>
    <row r="3715" spans="19:27" ht="12.75" x14ac:dyDescent="0.2">
      <c r="S3715" s="19"/>
      <c r="Z3715" s="17"/>
      <c r="AA3715" s="17"/>
    </row>
    <row r="3716" spans="19:27" ht="12.75" x14ac:dyDescent="0.2">
      <c r="S3716" s="19"/>
      <c r="Z3716" s="17"/>
      <c r="AA3716" s="17"/>
    </row>
    <row r="3717" spans="19:27" ht="12.75" x14ac:dyDescent="0.2">
      <c r="S3717" s="19"/>
      <c r="Z3717" s="17"/>
      <c r="AA3717" s="17"/>
    </row>
    <row r="3718" spans="19:27" ht="12.75" x14ac:dyDescent="0.2">
      <c r="S3718" s="19"/>
      <c r="Z3718" s="17"/>
      <c r="AA3718" s="17"/>
    </row>
    <row r="3719" spans="19:27" ht="12.75" x14ac:dyDescent="0.2">
      <c r="S3719" s="19"/>
      <c r="Z3719" s="17"/>
      <c r="AA3719" s="17"/>
    </row>
    <row r="3720" spans="19:27" ht="12.75" x14ac:dyDescent="0.2">
      <c r="S3720" s="19"/>
      <c r="Z3720" s="17"/>
      <c r="AA3720" s="17"/>
    </row>
    <row r="3721" spans="19:27" ht="12.75" x14ac:dyDescent="0.2">
      <c r="S3721" s="19"/>
      <c r="Z3721" s="17"/>
      <c r="AA3721" s="17"/>
    </row>
    <row r="3722" spans="19:27" ht="12.75" x14ac:dyDescent="0.2">
      <c r="S3722" s="19"/>
      <c r="Z3722" s="17"/>
      <c r="AA3722" s="17"/>
    </row>
    <row r="3723" spans="19:27" ht="12.75" x14ac:dyDescent="0.2">
      <c r="S3723" s="19"/>
      <c r="Z3723" s="17"/>
      <c r="AA3723" s="17"/>
    </row>
    <row r="3724" spans="19:27" ht="12.75" x14ac:dyDescent="0.2">
      <c r="S3724" s="19"/>
      <c r="Z3724" s="17"/>
      <c r="AA3724" s="17"/>
    </row>
    <row r="3725" spans="19:27" ht="12.75" x14ac:dyDescent="0.2">
      <c r="S3725" s="19"/>
      <c r="Z3725" s="17"/>
      <c r="AA3725" s="17"/>
    </row>
    <row r="3726" spans="19:27" ht="12.75" x14ac:dyDescent="0.2">
      <c r="S3726" s="19"/>
      <c r="Z3726" s="17"/>
      <c r="AA3726" s="17"/>
    </row>
    <row r="3727" spans="19:27" ht="12.75" x14ac:dyDescent="0.2">
      <c r="S3727" s="19"/>
      <c r="Z3727" s="17"/>
      <c r="AA3727" s="17"/>
    </row>
    <row r="3728" spans="19:27" ht="12.75" x14ac:dyDescent="0.2">
      <c r="S3728" s="19"/>
      <c r="Z3728" s="17"/>
      <c r="AA3728" s="17"/>
    </row>
    <row r="3729" spans="19:27" ht="12.75" x14ac:dyDescent="0.2">
      <c r="S3729" s="19"/>
      <c r="Z3729" s="17"/>
      <c r="AA3729" s="17"/>
    </row>
    <row r="3730" spans="19:27" ht="12.75" x14ac:dyDescent="0.2">
      <c r="S3730" s="19"/>
      <c r="Z3730" s="17"/>
      <c r="AA3730" s="17"/>
    </row>
    <row r="3731" spans="19:27" ht="12.75" x14ac:dyDescent="0.2">
      <c r="S3731" s="19"/>
      <c r="Z3731" s="17"/>
      <c r="AA3731" s="17"/>
    </row>
    <row r="3732" spans="19:27" ht="12.75" x14ac:dyDescent="0.2">
      <c r="S3732" s="19"/>
      <c r="Z3732" s="17"/>
      <c r="AA3732" s="17"/>
    </row>
    <row r="3733" spans="19:27" ht="12.75" x14ac:dyDescent="0.2">
      <c r="S3733" s="19"/>
      <c r="Z3733" s="17"/>
      <c r="AA3733" s="17"/>
    </row>
    <row r="3734" spans="19:27" ht="12.75" x14ac:dyDescent="0.2">
      <c r="S3734" s="19"/>
      <c r="Z3734" s="17"/>
      <c r="AA3734" s="17"/>
    </row>
    <row r="3735" spans="19:27" ht="12.75" x14ac:dyDescent="0.2">
      <c r="S3735" s="19"/>
      <c r="Z3735" s="17"/>
      <c r="AA3735" s="17"/>
    </row>
    <row r="3736" spans="19:27" ht="12.75" x14ac:dyDescent="0.2">
      <c r="S3736" s="19"/>
      <c r="Z3736" s="17"/>
      <c r="AA3736" s="17"/>
    </row>
    <row r="3737" spans="19:27" ht="12.75" x14ac:dyDescent="0.2">
      <c r="S3737" s="19"/>
      <c r="Z3737" s="17"/>
      <c r="AA3737" s="17"/>
    </row>
    <row r="3738" spans="19:27" ht="12.75" x14ac:dyDescent="0.2">
      <c r="S3738" s="19"/>
      <c r="Z3738" s="17"/>
      <c r="AA3738" s="17"/>
    </row>
    <row r="3739" spans="19:27" ht="12.75" x14ac:dyDescent="0.2">
      <c r="S3739" s="19"/>
      <c r="Z3739" s="17"/>
      <c r="AA3739" s="17"/>
    </row>
    <row r="3740" spans="19:27" ht="12.75" x14ac:dyDescent="0.2">
      <c r="S3740" s="19"/>
      <c r="Z3740" s="17"/>
      <c r="AA3740" s="17"/>
    </row>
    <row r="3741" spans="19:27" ht="12.75" x14ac:dyDescent="0.2">
      <c r="S3741" s="19"/>
      <c r="Z3741" s="17"/>
      <c r="AA3741" s="17"/>
    </row>
    <row r="3742" spans="19:27" ht="12.75" x14ac:dyDescent="0.2">
      <c r="S3742" s="19"/>
      <c r="Z3742" s="17"/>
      <c r="AA3742" s="17"/>
    </row>
    <row r="3743" spans="19:27" ht="12.75" x14ac:dyDescent="0.2">
      <c r="S3743" s="19"/>
      <c r="Z3743" s="17"/>
      <c r="AA3743" s="17"/>
    </row>
    <row r="3744" spans="19:27" ht="12.75" x14ac:dyDescent="0.2">
      <c r="S3744" s="19"/>
      <c r="Z3744" s="17"/>
      <c r="AA3744" s="17"/>
    </row>
    <row r="3745" spans="19:27" ht="12.75" x14ac:dyDescent="0.2">
      <c r="S3745" s="19"/>
      <c r="Z3745" s="17"/>
      <c r="AA3745" s="17"/>
    </row>
    <row r="3746" spans="19:27" ht="12.75" x14ac:dyDescent="0.2">
      <c r="S3746" s="19"/>
      <c r="Z3746" s="17"/>
      <c r="AA3746" s="17"/>
    </row>
    <row r="3747" spans="19:27" ht="12.75" x14ac:dyDescent="0.2">
      <c r="S3747" s="19"/>
      <c r="Z3747" s="17"/>
      <c r="AA3747" s="17"/>
    </row>
    <row r="3748" spans="19:27" ht="12.75" x14ac:dyDescent="0.2">
      <c r="S3748" s="19"/>
      <c r="Z3748" s="17"/>
      <c r="AA3748" s="17"/>
    </row>
    <row r="3749" spans="19:27" ht="12.75" x14ac:dyDescent="0.2">
      <c r="S3749" s="19"/>
      <c r="Z3749" s="17"/>
      <c r="AA3749" s="17"/>
    </row>
    <row r="3750" spans="19:27" ht="12.75" x14ac:dyDescent="0.2">
      <c r="S3750" s="19"/>
      <c r="Z3750" s="17"/>
      <c r="AA3750" s="17"/>
    </row>
    <row r="3751" spans="19:27" ht="12.75" x14ac:dyDescent="0.2">
      <c r="S3751" s="19"/>
      <c r="Z3751" s="17"/>
      <c r="AA3751" s="17"/>
    </row>
    <row r="3752" spans="19:27" ht="12.75" x14ac:dyDescent="0.2">
      <c r="S3752" s="19"/>
      <c r="Z3752" s="17"/>
      <c r="AA3752" s="17"/>
    </row>
    <row r="3753" spans="19:27" ht="12.75" x14ac:dyDescent="0.2">
      <c r="S3753" s="19"/>
      <c r="Z3753" s="17"/>
      <c r="AA3753" s="17"/>
    </row>
    <row r="3754" spans="19:27" ht="12.75" x14ac:dyDescent="0.2">
      <c r="S3754" s="19"/>
      <c r="Z3754" s="17"/>
      <c r="AA3754" s="17"/>
    </row>
    <row r="3755" spans="19:27" ht="12.75" x14ac:dyDescent="0.2">
      <c r="S3755" s="19"/>
      <c r="Z3755" s="17"/>
      <c r="AA3755" s="17"/>
    </row>
    <row r="3756" spans="19:27" ht="12.75" x14ac:dyDescent="0.2">
      <c r="S3756" s="19"/>
      <c r="Z3756" s="17"/>
      <c r="AA3756" s="17"/>
    </row>
    <row r="3757" spans="19:27" ht="12.75" x14ac:dyDescent="0.2">
      <c r="S3757" s="19"/>
      <c r="Z3757" s="17"/>
      <c r="AA3757" s="17"/>
    </row>
    <row r="3758" spans="19:27" ht="12.75" x14ac:dyDescent="0.2">
      <c r="S3758" s="19"/>
      <c r="Z3758" s="17"/>
      <c r="AA3758" s="17"/>
    </row>
    <row r="3759" spans="19:27" ht="12.75" x14ac:dyDescent="0.2">
      <c r="S3759" s="19"/>
      <c r="Z3759" s="17"/>
      <c r="AA3759" s="17"/>
    </row>
    <row r="3760" spans="19:27" ht="12.75" x14ac:dyDescent="0.2">
      <c r="S3760" s="19"/>
      <c r="Z3760" s="17"/>
      <c r="AA3760" s="17"/>
    </row>
    <row r="3761" spans="19:27" ht="12.75" x14ac:dyDescent="0.2">
      <c r="S3761" s="19"/>
      <c r="Z3761" s="17"/>
      <c r="AA3761" s="17"/>
    </row>
    <row r="3762" spans="19:27" ht="12.75" x14ac:dyDescent="0.2">
      <c r="S3762" s="19"/>
      <c r="Z3762" s="17"/>
      <c r="AA3762" s="17"/>
    </row>
    <row r="3763" spans="19:27" ht="12.75" x14ac:dyDescent="0.2">
      <c r="S3763" s="19"/>
      <c r="Z3763" s="17"/>
      <c r="AA3763" s="17"/>
    </row>
    <row r="3764" spans="19:27" ht="12.75" x14ac:dyDescent="0.2">
      <c r="S3764" s="19"/>
      <c r="Z3764" s="17"/>
      <c r="AA3764" s="17"/>
    </row>
    <row r="3765" spans="19:27" ht="12.75" x14ac:dyDescent="0.2">
      <c r="S3765" s="19"/>
      <c r="Z3765" s="17"/>
      <c r="AA3765" s="17"/>
    </row>
    <row r="3766" spans="19:27" ht="12.75" x14ac:dyDescent="0.2">
      <c r="S3766" s="19"/>
      <c r="Z3766" s="17"/>
      <c r="AA3766" s="17"/>
    </row>
    <row r="3767" spans="19:27" ht="12.75" x14ac:dyDescent="0.2">
      <c r="S3767" s="19"/>
      <c r="Z3767" s="17"/>
      <c r="AA3767" s="17"/>
    </row>
    <row r="3768" spans="19:27" ht="12.75" x14ac:dyDescent="0.2">
      <c r="S3768" s="19"/>
      <c r="Z3768" s="17"/>
      <c r="AA3768" s="17"/>
    </row>
    <row r="3769" spans="19:27" ht="12.75" x14ac:dyDescent="0.2">
      <c r="S3769" s="19"/>
      <c r="Z3769" s="17"/>
      <c r="AA3769" s="17"/>
    </row>
    <row r="3770" spans="19:27" ht="12.75" x14ac:dyDescent="0.2">
      <c r="S3770" s="19"/>
      <c r="Z3770" s="17"/>
      <c r="AA3770" s="17"/>
    </row>
    <row r="3771" spans="19:27" ht="12.75" x14ac:dyDescent="0.2">
      <c r="S3771" s="19"/>
      <c r="Z3771" s="17"/>
      <c r="AA3771" s="17"/>
    </row>
    <row r="3772" spans="19:27" ht="12.75" x14ac:dyDescent="0.2">
      <c r="S3772" s="19"/>
      <c r="Z3772" s="17"/>
      <c r="AA3772" s="17"/>
    </row>
    <row r="3773" spans="19:27" ht="12.75" x14ac:dyDescent="0.2">
      <c r="S3773" s="19"/>
      <c r="Z3773" s="17"/>
      <c r="AA3773" s="17"/>
    </row>
    <row r="3774" spans="19:27" ht="12.75" x14ac:dyDescent="0.2">
      <c r="S3774" s="19"/>
      <c r="Z3774" s="17"/>
      <c r="AA3774" s="17"/>
    </row>
    <row r="3775" spans="19:27" ht="12.75" x14ac:dyDescent="0.2">
      <c r="S3775" s="19"/>
      <c r="Z3775" s="17"/>
      <c r="AA3775" s="17"/>
    </row>
    <row r="3776" spans="19:27" ht="12.75" x14ac:dyDescent="0.2">
      <c r="S3776" s="19"/>
      <c r="Z3776" s="17"/>
      <c r="AA3776" s="17"/>
    </row>
    <row r="3777" spans="19:27" ht="12.75" x14ac:dyDescent="0.2">
      <c r="S3777" s="19"/>
      <c r="Z3777" s="17"/>
      <c r="AA3777" s="17"/>
    </row>
    <row r="3778" spans="19:27" ht="12.75" x14ac:dyDescent="0.2">
      <c r="S3778" s="19"/>
      <c r="Z3778" s="17"/>
      <c r="AA3778" s="17"/>
    </row>
    <row r="3779" spans="19:27" ht="12.75" x14ac:dyDescent="0.2">
      <c r="S3779" s="19"/>
      <c r="Z3779" s="17"/>
      <c r="AA3779" s="17"/>
    </row>
    <row r="3780" spans="19:27" ht="12.75" x14ac:dyDescent="0.2">
      <c r="S3780" s="19"/>
      <c r="Z3780" s="17"/>
      <c r="AA3780" s="17"/>
    </row>
    <row r="3781" spans="19:27" ht="12.75" x14ac:dyDescent="0.2">
      <c r="S3781" s="19"/>
      <c r="Z3781" s="17"/>
      <c r="AA3781" s="17"/>
    </row>
    <row r="3782" spans="19:27" ht="12.75" x14ac:dyDescent="0.2">
      <c r="S3782" s="19"/>
      <c r="Z3782" s="17"/>
      <c r="AA3782" s="17"/>
    </row>
    <row r="3783" spans="19:27" ht="12.75" x14ac:dyDescent="0.2">
      <c r="S3783" s="19"/>
      <c r="Z3783" s="17"/>
      <c r="AA3783" s="17"/>
    </row>
    <row r="3784" spans="19:27" ht="12.75" x14ac:dyDescent="0.2">
      <c r="S3784" s="19"/>
      <c r="Z3784" s="17"/>
      <c r="AA3784" s="17"/>
    </row>
    <row r="3785" spans="19:27" ht="12.75" x14ac:dyDescent="0.2">
      <c r="S3785" s="19"/>
      <c r="Z3785" s="17"/>
      <c r="AA3785" s="17"/>
    </row>
    <row r="3786" spans="19:27" ht="12.75" x14ac:dyDescent="0.2">
      <c r="S3786" s="19"/>
      <c r="Z3786" s="17"/>
      <c r="AA3786" s="17"/>
    </row>
    <row r="3787" spans="19:27" ht="12.75" x14ac:dyDescent="0.2">
      <c r="S3787" s="19"/>
      <c r="Z3787" s="17"/>
      <c r="AA3787" s="17"/>
    </row>
    <row r="3788" spans="19:27" ht="12.75" x14ac:dyDescent="0.2">
      <c r="S3788" s="19"/>
      <c r="Z3788" s="17"/>
      <c r="AA3788" s="17"/>
    </row>
    <row r="3789" spans="19:27" ht="12.75" x14ac:dyDescent="0.2">
      <c r="S3789" s="19"/>
      <c r="Z3789" s="17"/>
      <c r="AA3789" s="17"/>
    </row>
    <row r="3790" spans="19:27" ht="12.75" x14ac:dyDescent="0.2">
      <c r="S3790" s="19"/>
      <c r="Z3790" s="17"/>
      <c r="AA3790" s="17"/>
    </row>
    <row r="3791" spans="19:27" ht="12.75" x14ac:dyDescent="0.2">
      <c r="S3791" s="19"/>
      <c r="Z3791" s="17"/>
      <c r="AA3791" s="17"/>
    </row>
    <row r="3792" spans="19:27" ht="12.75" x14ac:dyDescent="0.2">
      <c r="S3792" s="19"/>
      <c r="Z3792" s="17"/>
      <c r="AA3792" s="17"/>
    </row>
    <row r="3793" spans="19:27" ht="12.75" x14ac:dyDescent="0.2">
      <c r="S3793" s="19"/>
      <c r="Z3793" s="17"/>
      <c r="AA3793" s="17"/>
    </row>
    <row r="3794" spans="19:27" ht="12.75" x14ac:dyDescent="0.2">
      <c r="S3794" s="19"/>
      <c r="Z3794" s="17"/>
      <c r="AA3794" s="17"/>
    </row>
    <row r="3795" spans="19:27" ht="12.75" x14ac:dyDescent="0.2">
      <c r="S3795" s="19"/>
      <c r="Z3795" s="17"/>
      <c r="AA3795" s="17"/>
    </row>
    <row r="3796" spans="19:27" ht="12.75" x14ac:dyDescent="0.2">
      <c r="S3796" s="19"/>
      <c r="Z3796" s="17"/>
      <c r="AA3796" s="17"/>
    </row>
    <row r="3797" spans="19:27" ht="12.75" x14ac:dyDescent="0.2">
      <c r="S3797" s="19"/>
      <c r="Z3797" s="17"/>
      <c r="AA3797" s="17"/>
    </row>
    <row r="3798" spans="19:27" ht="12.75" x14ac:dyDescent="0.2">
      <c r="S3798" s="19"/>
      <c r="Z3798" s="17"/>
      <c r="AA3798" s="17"/>
    </row>
    <row r="3799" spans="19:27" ht="12.75" x14ac:dyDescent="0.2">
      <c r="S3799" s="19"/>
      <c r="Z3799" s="17"/>
      <c r="AA3799" s="17"/>
    </row>
    <row r="3800" spans="19:27" ht="12.75" x14ac:dyDescent="0.2">
      <c r="S3800" s="19"/>
      <c r="Z3800" s="17"/>
      <c r="AA3800" s="17"/>
    </row>
    <row r="3801" spans="19:27" ht="12.75" x14ac:dyDescent="0.2">
      <c r="S3801" s="19"/>
      <c r="Z3801" s="17"/>
      <c r="AA3801" s="17"/>
    </row>
    <row r="3802" spans="19:27" ht="12.75" x14ac:dyDescent="0.2">
      <c r="S3802" s="19"/>
      <c r="Z3802" s="17"/>
      <c r="AA3802" s="17"/>
    </row>
    <row r="3803" spans="19:27" ht="12.75" x14ac:dyDescent="0.2">
      <c r="S3803" s="19"/>
      <c r="Z3803" s="17"/>
      <c r="AA3803" s="17"/>
    </row>
    <row r="3804" spans="19:27" ht="12.75" x14ac:dyDescent="0.2">
      <c r="S3804" s="19"/>
      <c r="Z3804" s="17"/>
      <c r="AA3804" s="17"/>
    </row>
    <row r="3805" spans="19:27" ht="12.75" x14ac:dyDescent="0.2">
      <c r="S3805" s="19"/>
      <c r="Z3805" s="17"/>
      <c r="AA3805" s="17"/>
    </row>
    <row r="3806" spans="19:27" ht="12.75" x14ac:dyDescent="0.2">
      <c r="S3806" s="19"/>
      <c r="Z3806" s="17"/>
      <c r="AA3806" s="17"/>
    </row>
    <row r="3807" spans="19:27" ht="12.75" x14ac:dyDescent="0.2">
      <c r="S3807" s="19"/>
      <c r="Z3807" s="17"/>
      <c r="AA3807" s="17"/>
    </row>
    <row r="3808" spans="19:27" ht="12.75" x14ac:dyDescent="0.2">
      <c r="S3808" s="19"/>
      <c r="Z3808" s="17"/>
      <c r="AA3808" s="17"/>
    </row>
    <row r="3809" spans="19:27" ht="12.75" x14ac:dyDescent="0.2">
      <c r="S3809" s="19"/>
      <c r="Z3809" s="17"/>
      <c r="AA3809" s="17"/>
    </row>
    <row r="3810" spans="19:27" ht="12.75" x14ac:dyDescent="0.2">
      <c r="S3810" s="19"/>
      <c r="Z3810" s="17"/>
      <c r="AA3810" s="17"/>
    </row>
    <row r="3811" spans="19:27" ht="12.75" x14ac:dyDescent="0.2">
      <c r="S3811" s="19"/>
      <c r="Z3811" s="17"/>
      <c r="AA3811" s="17"/>
    </row>
    <row r="3812" spans="19:27" ht="12.75" x14ac:dyDescent="0.2">
      <c r="S3812" s="19"/>
      <c r="Z3812" s="17"/>
      <c r="AA3812" s="17"/>
    </row>
    <row r="3813" spans="19:27" ht="12.75" x14ac:dyDescent="0.2">
      <c r="S3813" s="19"/>
      <c r="Z3813" s="17"/>
      <c r="AA3813" s="17"/>
    </row>
    <row r="3814" spans="19:27" ht="12.75" x14ac:dyDescent="0.2">
      <c r="S3814" s="19"/>
      <c r="Z3814" s="17"/>
      <c r="AA3814" s="17"/>
    </row>
    <row r="3815" spans="19:27" ht="12.75" x14ac:dyDescent="0.2">
      <c r="S3815" s="19"/>
      <c r="Z3815" s="17"/>
      <c r="AA3815" s="17"/>
    </row>
    <row r="3816" spans="19:27" ht="12.75" x14ac:dyDescent="0.2">
      <c r="S3816" s="19"/>
      <c r="Z3816" s="17"/>
      <c r="AA3816" s="17"/>
    </row>
    <row r="3817" spans="19:27" ht="12.75" x14ac:dyDescent="0.2">
      <c r="S3817" s="19"/>
      <c r="Z3817" s="17"/>
      <c r="AA3817" s="17"/>
    </row>
    <row r="3818" spans="19:27" ht="12.75" x14ac:dyDescent="0.2">
      <c r="S3818" s="19"/>
      <c r="Z3818" s="17"/>
      <c r="AA3818" s="17"/>
    </row>
    <row r="3819" spans="19:27" ht="12.75" x14ac:dyDescent="0.2">
      <c r="S3819" s="19"/>
      <c r="Z3819" s="17"/>
      <c r="AA3819" s="17"/>
    </row>
    <row r="3820" spans="19:27" ht="12.75" x14ac:dyDescent="0.2">
      <c r="S3820" s="19"/>
      <c r="Z3820" s="17"/>
      <c r="AA3820" s="17"/>
    </row>
    <row r="3821" spans="19:27" ht="12.75" x14ac:dyDescent="0.2">
      <c r="S3821" s="19"/>
      <c r="Z3821" s="17"/>
      <c r="AA3821" s="17"/>
    </row>
    <row r="3822" spans="19:27" ht="12.75" x14ac:dyDescent="0.2">
      <c r="S3822" s="19"/>
      <c r="Z3822" s="17"/>
      <c r="AA3822" s="17"/>
    </row>
    <row r="3823" spans="19:27" ht="12.75" x14ac:dyDescent="0.2">
      <c r="S3823" s="19"/>
      <c r="Z3823" s="17"/>
      <c r="AA3823" s="17"/>
    </row>
    <row r="3824" spans="19:27" ht="12.75" x14ac:dyDescent="0.2">
      <c r="S3824" s="19"/>
      <c r="Z3824" s="17"/>
      <c r="AA3824" s="17"/>
    </row>
    <row r="3825" spans="19:27" ht="12.75" x14ac:dyDescent="0.2">
      <c r="S3825" s="19"/>
      <c r="Z3825" s="17"/>
      <c r="AA3825" s="17"/>
    </row>
    <row r="3826" spans="19:27" ht="12.75" x14ac:dyDescent="0.2">
      <c r="S3826" s="19"/>
      <c r="Z3826" s="17"/>
      <c r="AA3826" s="17"/>
    </row>
    <row r="3827" spans="19:27" ht="12.75" x14ac:dyDescent="0.2">
      <c r="S3827" s="19"/>
      <c r="Z3827" s="17"/>
      <c r="AA3827" s="17"/>
    </row>
    <row r="3828" spans="19:27" ht="12.75" x14ac:dyDescent="0.2">
      <c r="S3828" s="19"/>
      <c r="Z3828" s="17"/>
      <c r="AA3828" s="17"/>
    </row>
    <row r="3829" spans="19:27" ht="12.75" x14ac:dyDescent="0.2">
      <c r="S3829" s="19"/>
      <c r="Z3829" s="17"/>
      <c r="AA3829" s="17"/>
    </row>
    <row r="3830" spans="19:27" ht="12.75" x14ac:dyDescent="0.2">
      <c r="S3830" s="19"/>
      <c r="Z3830" s="17"/>
      <c r="AA3830" s="17"/>
    </row>
    <row r="3831" spans="19:27" ht="12.75" x14ac:dyDescent="0.2">
      <c r="S3831" s="19"/>
      <c r="Z3831" s="17"/>
      <c r="AA3831" s="17"/>
    </row>
    <row r="3832" spans="19:27" ht="12.75" x14ac:dyDescent="0.2">
      <c r="S3832" s="19"/>
      <c r="Z3832" s="17"/>
      <c r="AA3832" s="17"/>
    </row>
    <row r="3833" spans="19:27" ht="12.75" x14ac:dyDescent="0.2">
      <c r="S3833" s="19"/>
      <c r="Z3833" s="17"/>
      <c r="AA3833" s="17"/>
    </row>
    <row r="3834" spans="19:27" ht="12.75" x14ac:dyDescent="0.2">
      <c r="S3834" s="19"/>
      <c r="Z3834" s="17"/>
      <c r="AA3834" s="17"/>
    </row>
    <row r="3835" spans="19:27" ht="12.75" x14ac:dyDescent="0.2">
      <c r="S3835" s="19"/>
      <c r="Z3835" s="17"/>
      <c r="AA3835" s="17"/>
    </row>
    <row r="3836" spans="19:27" ht="12.75" x14ac:dyDescent="0.2">
      <c r="S3836" s="19"/>
      <c r="Z3836" s="17"/>
      <c r="AA3836" s="17"/>
    </row>
    <row r="3837" spans="19:27" ht="12.75" x14ac:dyDescent="0.2">
      <c r="S3837" s="19"/>
      <c r="Z3837" s="17"/>
      <c r="AA3837" s="17"/>
    </row>
    <row r="3838" spans="19:27" ht="12.75" x14ac:dyDescent="0.2">
      <c r="S3838" s="19"/>
      <c r="Z3838" s="17"/>
      <c r="AA3838" s="17"/>
    </row>
    <row r="3839" spans="19:27" ht="12.75" x14ac:dyDescent="0.2">
      <c r="S3839" s="19"/>
      <c r="Z3839" s="17"/>
      <c r="AA3839" s="17"/>
    </row>
    <row r="3840" spans="19:27" ht="12.75" x14ac:dyDescent="0.2">
      <c r="S3840" s="19"/>
      <c r="Z3840" s="17"/>
      <c r="AA3840" s="17"/>
    </row>
    <row r="3841" spans="19:27" ht="12.75" x14ac:dyDescent="0.2">
      <c r="S3841" s="19"/>
      <c r="Z3841" s="17"/>
      <c r="AA3841" s="17"/>
    </row>
    <row r="3842" spans="19:27" ht="12.75" x14ac:dyDescent="0.2">
      <c r="S3842" s="19"/>
      <c r="Z3842" s="17"/>
      <c r="AA3842" s="17"/>
    </row>
    <row r="3843" spans="19:27" ht="12.75" x14ac:dyDescent="0.2">
      <c r="S3843" s="19"/>
      <c r="Z3843" s="17"/>
      <c r="AA3843" s="17"/>
    </row>
    <row r="3844" spans="19:27" ht="12.75" x14ac:dyDescent="0.2">
      <c r="S3844" s="19"/>
      <c r="Z3844" s="17"/>
      <c r="AA3844" s="17"/>
    </row>
    <row r="3845" spans="19:27" ht="12.75" x14ac:dyDescent="0.2">
      <c r="S3845" s="19"/>
      <c r="Z3845" s="17"/>
      <c r="AA3845" s="17"/>
    </row>
    <row r="3846" spans="19:27" ht="12.75" x14ac:dyDescent="0.2">
      <c r="S3846" s="19"/>
      <c r="Z3846" s="17"/>
      <c r="AA3846" s="17"/>
    </row>
    <row r="3847" spans="19:27" ht="12.75" x14ac:dyDescent="0.2">
      <c r="S3847" s="19"/>
      <c r="Z3847" s="17"/>
      <c r="AA3847" s="17"/>
    </row>
    <row r="3848" spans="19:27" ht="12.75" x14ac:dyDescent="0.2">
      <c r="S3848" s="19"/>
      <c r="Z3848" s="17"/>
      <c r="AA3848" s="17"/>
    </row>
    <row r="3849" spans="19:27" ht="12.75" x14ac:dyDescent="0.2">
      <c r="S3849" s="19"/>
      <c r="Z3849" s="17"/>
      <c r="AA3849" s="17"/>
    </row>
    <row r="3850" spans="19:27" ht="12.75" x14ac:dyDescent="0.2">
      <c r="S3850" s="19"/>
      <c r="Z3850" s="17"/>
      <c r="AA3850" s="17"/>
    </row>
    <row r="3851" spans="19:27" ht="12.75" x14ac:dyDescent="0.2">
      <c r="S3851" s="19"/>
      <c r="Z3851" s="17"/>
      <c r="AA3851" s="17"/>
    </row>
    <row r="3852" spans="19:27" ht="12.75" x14ac:dyDescent="0.2">
      <c r="S3852" s="19"/>
      <c r="Z3852" s="17"/>
      <c r="AA3852" s="17"/>
    </row>
    <row r="3853" spans="19:27" ht="12.75" x14ac:dyDescent="0.2">
      <c r="S3853" s="19"/>
      <c r="Z3853" s="17"/>
      <c r="AA3853" s="17"/>
    </row>
    <row r="3854" spans="19:27" ht="12.75" x14ac:dyDescent="0.2">
      <c r="S3854" s="19"/>
      <c r="Z3854" s="17"/>
      <c r="AA3854" s="17"/>
    </row>
    <row r="3855" spans="19:27" ht="12.75" x14ac:dyDescent="0.2">
      <c r="S3855" s="19"/>
      <c r="Z3855" s="17"/>
      <c r="AA3855" s="17"/>
    </row>
    <row r="3856" spans="19:27" ht="12.75" x14ac:dyDescent="0.2">
      <c r="S3856" s="19"/>
      <c r="Z3856" s="17"/>
      <c r="AA3856" s="17"/>
    </row>
    <row r="3857" spans="19:27" ht="12.75" x14ac:dyDescent="0.2">
      <c r="S3857" s="19"/>
      <c r="Z3857" s="17"/>
      <c r="AA3857" s="17"/>
    </row>
    <row r="3858" spans="19:27" ht="12.75" x14ac:dyDescent="0.2">
      <c r="S3858" s="19"/>
      <c r="Z3858" s="17"/>
      <c r="AA3858" s="17"/>
    </row>
    <row r="3859" spans="19:27" ht="12.75" x14ac:dyDescent="0.2">
      <c r="S3859" s="19"/>
      <c r="Z3859" s="17"/>
      <c r="AA3859" s="17"/>
    </row>
    <row r="3860" spans="19:27" ht="12.75" x14ac:dyDescent="0.2">
      <c r="S3860" s="19"/>
      <c r="Z3860" s="17"/>
      <c r="AA3860" s="17"/>
    </row>
    <row r="3861" spans="19:27" ht="12.75" x14ac:dyDescent="0.2">
      <c r="S3861" s="19"/>
      <c r="Z3861" s="17"/>
      <c r="AA3861" s="17"/>
    </row>
    <row r="3862" spans="19:27" ht="12.75" x14ac:dyDescent="0.2">
      <c r="S3862" s="19"/>
      <c r="Z3862" s="17"/>
      <c r="AA3862" s="17"/>
    </row>
    <row r="3863" spans="19:27" ht="12.75" x14ac:dyDescent="0.2">
      <c r="S3863" s="19"/>
      <c r="Z3863" s="17"/>
      <c r="AA3863" s="17"/>
    </row>
    <row r="3864" spans="19:27" ht="12.75" x14ac:dyDescent="0.2">
      <c r="S3864" s="19"/>
      <c r="Z3864" s="17"/>
      <c r="AA3864" s="17"/>
    </row>
    <row r="3865" spans="19:27" ht="12.75" x14ac:dyDescent="0.2">
      <c r="S3865" s="19"/>
      <c r="Z3865" s="17"/>
      <c r="AA3865" s="17"/>
    </row>
    <row r="3866" spans="19:27" ht="12.75" x14ac:dyDescent="0.2">
      <c r="S3866" s="19"/>
      <c r="Z3866" s="17"/>
      <c r="AA3866" s="17"/>
    </row>
    <row r="3867" spans="19:27" ht="12.75" x14ac:dyDescent="0.2">
      <c r="S3867" s="19"/>
      <c r="Z3867" s="17"/>
      <c r="AA3867" s="17"/>
    </row>
    <row r="3868" spans="19:27" ht="12.75" x14ac:dyDescent="0.2">
      <c r="S3868" s="19"/>
      <c r="Z3868" s="17"/>
      <c r="AA3868" s="17"/>
    </row>
    <row r="3869" spans="19:27" ht="12.75" x14ac:dyDescent="0.2">
      <c r="S3869" s="19"/>
      <c r="Z3869" s="17"/>
      <c r="AA3869" s="17"/>
    </row>
    <row r="3870" spans="19:27" ht="12.75" x14ac:dyDescent="0.2">
      <c r="S3870" s="19"/>
      <c r="Z3870" s="17"/>
      <c r="AA3870" s="17"/>
    </row>
    <row r="3871" spans="19:27" ht="12.75" x14ac:dyDescent="0.2">
      <c r="S3871" s="19"/>
      <c r="Z3871" s="17"/>
      <c r="AA3871" s="17"/>
    </row>
    <row r="3872" spans="19:27" ht="12.75" x14ac:dyDescent="0.2">
      <c r="S3872" s="19"/>
      <c r="Z3872" s="17"/>
      <c r="AA3872" s="17"/>
    </row>
    <row r="3873" spans="19:27" ht="12.75" x14ac:dyDescent="0.2">
      <c r="S3873" s="19"/>
      <c r="Z3873" s="17"/>
      <c r="AA3873" s="17"/>
    </row>
    <row r="3874" spans="19:27" ht="12.75" x14ac:dyDescent="0.2">
      <c r="S3874" s="19"/>
      <c r="Z3874" s="17"/>
      <c r="AA3874" s="17"/>
    </row>
    <row r="3875" spans="19:27" ht="12.75" x14ac:dyDescent="0.2">
      <c r="S3875" s="19"/>
      <c r="Z3875" s="17"/>
      <c r="AA3875" s="17"/>
    </row>
    <row r="3876" spans="19:27" ht="12.75" x14ac:dyDescent="0.2">
      <c r="S3876" s="19"/>
      <c r="Z3876" s="17"/>
      <c r="AA3876" s="17"/>
    </row>
    <row r="3877" spans="19:27" ht="12.75" x14ac:dyDescent="0.2">
      <c r="S3877" s="19"/>
      <c r="Z3877" s="17"/>
      <c r="AA3877" s="17"/>
    </row>
    <row r="3878" spans="19:27" ht="12.75" x14ac:dyDescent="0.2">
      <c r="S3878" s="19"/>
      <c r="Z3878" s="17"/>
      <c r="AA3878" s="17"/>
    </row>
    <row r="3879" spans="19:27" ht="12.75" x14ac:dyDescent="0.2">
      <c r="S3879" s="19"/>
      <c r="Z3879" s="17"/>
      <c r="AA3879" s="17"/>
    </row>
    <row r="3880" spans="19:27" ht="12.75" x14ac:dyDescent="0.2">
      <c r="S3880" s="19"/>
      <c r="Z3880" s="17"/>
      <c r="AA3880" s="17"/>
    </row>
    <row r="3881" spans="19:27" ht="12.75" x14ac:dyDescent="0.2">
      <c r="S3881" s="19"/>
      <c r="Z3881" s="17"/>
      <c r="AA3881" s="17"/>
    </row>
    <row r="3882" spans="19:27" ht="12.75" x14ac:dyDescent="0.2">
      <c r="S3882" s="19"/>
      <c r="Z3882" s="17"/>
      <c r="AA3882" s="17"/>
    </row>
    <row r="3883" spans="19:27" ht="12.75" x14ac:dyDescent="0.2">
      <c r="S3883" s="19"/>
      <c r="Z3883" s="17"/>
      <c r="AA3883" s="17"/>
    </row>
    <row r="3884" spans="19:27" ht="12.75" x14ac:dyDescent="0.2">
      <c r="S3884" s="19"/>
      <c r="Z3884" s="17"/>
      <c r="AA3884" s="17"/>
    </row>
    <row r="3885" spans="19:27" ht="12.75" x14ac:dyDescent="0.2">
      <c r="S3885" s="19"/>
      <c r="Z3885" s="17"/>
      <c r="AA3885" s="17"/>
    </row>
    <row r="3886" spans="19:27" ht="12.75" x14ac:dyDescent="0.2">
      <c r="S3886" s="19"/>
      <c r="Z3886" s="17"/>
      <c r="AA3886" s="17"/>
    </row>
    <row r="3887" spans="19:27" ht="12.75" x14ac:dyDescent="0.2">
      <c r="S3887" s="19"/>
      <c r="Z3887" s="17"/>
      <c r="AA3887" s="17"/>
    </row>
    <row r="3888" spans="19:27" ht="12.75" x14ac:dyDescent="0.2">
      <c r="S3888" s="19"/>
      <c r="Z3888" s="17"/>
      <c r="AA3888" s="17"/>
    </row>
    <row r="3889" spans="19:27" ht="12.75" x14ac:dyDescent="0.2">
      <c r="S3889" s="19"/>
      <c r="Z3889" s="17"/>
      <c r="AA3889" s="17"/>
    </row>
    <row r="3890" spans="19:27" ht="12.75" x14ac:dyDescent="0.2">
      <c r="S3890" s="19"/>
      <c r="Z3890" s="17"/>
      <c r="AA3890" s="17"/>
    </row>
    <row r="3891" spans="19:27" ht="12.75" x14ac:dyDescent="0.2">
      <c r="S3891" s="19"/>
      <c r="Z3891" s="17"/>
      <c r="AA3891" s="17"/>
    </row>
    <row r="3892" spans="19:27" ht="12.75" x14ac:dyDescent="0.2">
      <c r="S3892" s="19"/>
      <c r="Z3892" s="17"/>
      <c r="AA3892" s="17"/>
    </row>
    <row r="3893" spans="19:27" ht="12.75" x14ac:dyDescent="0.2">
      <c r="S3893" s="19"/>
      <c r="Z3893" s="17"/>
      <c r="AA3893" s="17"/>
    </row>
    <row r="3894" spans="19:27" ht="12.75" x14ac:dyDescent="0.2">
      <c r="S3894" s="19"/>
      <c r="Z3894" s="17"/>
      <c r="AA3894" s="17"/>
    </row>
    <row r="3895" spans="19:27" ht="12.75" x14ac:dyDescent="0.2">
      <c r="S3895" s="19"/>
      <c r="Z3895" s="17"/>
      <c r="AA3895" s="17"/>
    </row>
    <row r="3896" spans="19:27" ht="12.75" x14ac:dyDescent="0.2">
      <c r="S3896" s="19"/>
      <c r="Z3896" s="17"/>
      <c r="AA3896" s="17"/>
    </row>
    <row r="3897" spans="19:27" ht="12.75" x14ac:dyDescent="0.2">
      <c r="S3897" s="19"/>
      <c r="Z3897" s="17"/>
      <c r="AA3897" s="17"/>
    </row>
    <row r="3898" spans="19:27" ht="12.75" x14ac:dyDescent="0.2">
      <c r="S3898" s="19"/>
      <c r="Z3898" s="17"/>
      <c r="AA3898" s="17"/>
    </row>
    <row r="3899" spans="19:27" ht="12.75" x14ac:dyDescent="0.2">
      <c r="S3899" s="19"/>
      <c r="Z3899" s="17"/>
      <c r="AA3899" s="17"/>
    </row>
    <row r="3900" spans="19:27" ht="12.75" x14ac:dyDescent="0.2">
      <c r="S3900" s="19"/>
      <c r="Z3900" s="17"/>
      <c r="AA3900" s="17"/>
    </row>
    <row r="3901" spans="19:27" ht="12.75" x14ac:dyDescent="0.2">
      <c r="S3901" s="19"/>
      <c r="Z3901" s="17"/>
      <c r="AA3901" s="17"/>
    </row>
    <row r="3902" spans="19:27" ht="12.75" x14ac:dyDescent="0.2">
      <c r="S3902" s="19"/>
      <c r="Z3902" s="17"/>
      <c r="AA3902" s="17"/>
    </row>
    <row r="3903" spans="19:27" ht="12.75" x14ac:dyDescent="0.2">
      <c r="S3903" s="19"/>
      <c r="Z3903" s="17"/>
      <c r="AA3903" s="17"/>
    </row>
    <row r="3904" spans="19:27" ht="12.75" x14ac:dyDescent="0.2">
      <c r="S3904" s="19"/>
      <c r="Z3904" s="17"/>
      <c r="AA3904" s="17"/>
    </row>
    <row r="3905" spans="19:27" ht="12.75" x14ac:dyDescent="0.2">
      <c r="S3905" s="19"/>
      <c r="Z3905" s="17"/>
      <c r="AA3905" s="17"/>
    </row>
    <row r="3906" spans="19:27" ht="12.75" x14ac:dyDescent="0.2">
      <c r="S3906" s="19"/>
      <c r="Z3906" s="17"/>
      <c r="AA3906" s="17"/>
    </row>
    <row r="3907" spans="19:27" ht="12.75" x14ac:dyDescent="0.2">
      <c r="S3907" s="19"/>
      <c r="Z3907" s="17"/>
      <c r="AA3907" s="17"/>
    </row>
    <row r="3908" spans="19:27" ht="12.75" x14ac:dyDescent="0.2">
      <c r="S3908" s="19"/>
      <c r="Z3908" s="17"/>
      <c r="AA3908" s="17"/>
    </row>
    <row r="3909" spans="19:27" ht="12.75" x14ac:dyDescent="0.2">
      <c r="S3909" s="19"/>
      <c r="Z3909" s="17"/>
      <c r="AA3909" s="17"/>
    </row>
    <row r="3910" spans="19:27" ht="12.75" x14ac:dyDescent="0.2">
      <c r="S3910" s="19"/>
      <c r="Z3910" s="17"/>
      <c r="AA3910" s="17"/>
    </row>
    <row r="3911" spans="19:27" ht="12.75" x14ac:dyDescent="0.2">
      <c r="S3911" s="19"/>
      <c r="Z3911" s="17"/>
      <c r="AA3911" s="17"/>
    </row>
    <row r="3912" spans="19:27" ht="12.75" x14ac:dyDescent="0.2">
      <c r="S3912" s="19"/>
      <c r="Z3912" s="17"/>
      <c r="AA3912" s="17"/>
    </row>
    <row r="3913" spans="19:27" ht="12.75" x14ac:dyDescent="0.2">
      <c r="S3913" s="19"/>
      <c r="Z3913" s="17"/>
      <c r="AA3913" s="17"/>
    </row>
    <row r="3914" spans="19:27" ht="12.75" x14ac:dyDescent="0.2">
      <c r="S3914" s="19"/>
      <c r="Z3914" s="17"/>
      <c r="AA3914" s="17"/>
    </row>
    <row r="3915" spans="19:27" ht="12.75" x14ac:dyDescent="0.2">
      <c r="S3915" s="19"/>
      <c r="Z3915" s="17"/>
      <c r="AA3915" s="17"/>
    </row>
    <row r="3916" spans="19:27" ht="12.75" x14ac:dyDescent="0.2">
      <c r="S3916" s="19"/>
      <c r="Z3916" s="17"/>
      <c r="AA3916" s="17"/>
    </row>
    <row r="3917" spans="19:27" ht="12.75" x14ac:dyDescent="0.2">
      <c r="S3917" s="19"/>
      <c r="Z3917" s="17"/>
      <c r="AA3917" s="17"/>
    </row>
    <row r="3918" spans="19:27" ht="12.75" x14ac:dyDescent="0.2">
      <c r="S3918" s="19"/>
      <c r="Z3918" s="17"/>
      <c r="AA3918" s="17"/>
    </row>
    <row r="3919" spans="19:27" ht="12.75" x14ac:dyDescent="0.2">
      <c r="S3919" s="19"/>
      <c r="Z3919" s="17"/>
      <c r="AA3919" s="17"/>
    </row>
    <row r="3920" spans="19:27" ht="12.75" x14ac:dyDescent="0.2">
      <c r="S3920" s="19"/>
      <c r="Z3920" s="17"/>
      <c r="AA3920" s="17"/>
    </row>
    <row r="3921" spans="19:27" ht="12.75" x14ac:dyDescent="0.2">
      <c r="S3921" s="19"/>
      <c r="Z3921" s="17"/>
      <c r="AA3921" s="17"/>
    </row>
    <row r="3922" spans="19:27" ht="12.75" x14ac:dyDescent="0.2">
      <c r="S3922" s="19"/>
      <c r="Z3922" s="17"/>
      <c r="AA3922" s="17"/>
    </row>
    <row r="3923" spans="19:27" ht="12.75" x14ac:dyDescent="0.2">
      <c r="S3923" s="19"/>
      <c r="Z3923" s="17"/>
      <c r="AA3923" s="17"/>
    </row>
    <row r="3924" spans="19:27" ht="12.75" x14ac:dyDescent="0.2">
      <c r="S3924" s="19"/>
      <c r="Z3924" s="17"/>
      <c r="AA3924" s="17"/>
    </row>
    <row r="3925" spans="19:27" ht="12.75" x14ac:dyDescent="0.2">
      <c r="S3925" s="19"/>
      <c r="Z3925" s="17"/>
      <c r="AA3925" s="17"/>
    </row>
    <row r="3926" spans="19:27" ht="12.75" x14ac:dyDescent="0.2">
      <c r="S3926" s="19"/>
      <c r="Z3926" s="17"/>
      <c r="AA3926" s="17"/>
    </row>
    <row r="3927" spans="19:27" ht="12.75" x14ac:dyDescent="0.2">
      <c r="S3927" s="19"/>
      <c r="Z3927" s="17"/>
      <c r="AA3927" s="17"/>
    </row>
    <row r="3928" spans="19:27" ht="12.75" x14ac:dyDescent="0.2">
      <c r="S3928" s="19"/>
      <c r="Z3928" s="17"/>
      <c r="AA3928" s="17"/>
    </row>
    <row r="3929" spans="19:27" ht="12.75" x14ac:dyDescent="0.2">
      <c r="S3929" s="19"/>
      <c r="Z3929" s="17"/>
      <c r="AA3929" s="17"/>
    </row>
    <row r="3930" spans="19:27" ht="12.75" x14ac:dyDescent="0.2">
      <c r="S3930" s="19"/>
      <c r="Z3930" s="17"/>
      <c r="AA3930" s="17"/>
    </row>
    <row r="3931" spans="19:27" ht="12.75" x14ac:dyDescent="0.2">
      <c r="S3931" s="19"/>
      <c r="Z3931" s="17"/>
      <c r="AA3931" s="17"/>
    </row>
    <row r="3932" spans="19:27" ht="12.75" x14ac:dyDescent="0.2">
      <c r="S3932" s="19"/>
      <c r="Z3932" s="17"/>
      <c r="AA3932" s="17"/>
    </row>
    <row r="3933" spans="19:27" ht="12.75" x14ac:dyDescent="0.2">
      <c r="S3933" s="19"/>
      <c r="Z3933" s="17"/>
      <c r="AA3933" s="17"/>
    </row>
    <row r="3934" spans="19:27" ht="12.75" x14ac:dyDescent="0.2">
      <c r="S3934" s="19"/>
      <c r="Z3934" s="17"/>
      <c r="AA3934" s="17"/>
    </row>
    <row r="3935" spans="19:27" ht="12.75" x14ac:dyDescent="0.2">
      <c r="S3935" s="19"/>
      <c r="Z3935" s="17"/>
      <c r="AA3935" s="17"/>
    </row>
    <row r="3936" spans="19:27" ht="12.75" x14ac:dyDescent="0.2">
      <c r="S3936" s="19"/>
      <c r="Z3936" s="17"/>
      <c r="AA3936" s="17"/>
    </row>
    <row r="3937" spans="19:27" ht="12.75" x14ac:dyDescent="0.2">
      <c r="S3937" s="19"/>
      <c r="Z3937" s="17"/>
      <c r="AA3937" s="17"/>
    </row>
    <row r="3938" spans="19:27" ht="12.75" x14ac:dyDescent="0.2">
      <c r="S3938" s="19"/>
      <c r="Z3938" s="17"/>
      <c r="AA3938" s="17"/>
    </row>
    <row r="3939" spans="19:27" ht="12.75" x14ac:dyDescent="0.2">
      <c r="S3939" s="19"/>
      <c r="Z3939" s="17"/>
      <c r="AA3939" s="17"/>
    </row>
    <row r="3940" spans="19:27" ht="12.75" x14ac:dyDescent="0.2">
      <c r="S3940" s="19"/>
      <c r="Z3940" s="17"/>
      <c r="AA3940" s="17"/>
    </row>
    <row r="3941" spans="19:27" ht="12.75" x14ac:dyDescent="0.2">
      <c r="S3941" s="19"/>
      <c r="Z3941" s="17"/>
      <c r="AA3941" s="17"/>
    </row>
    <row r="3942" spans="19:27" ht="12.75" x14ac:dyDescent="0.2">
      <c r="S3942" s="19"/>
      <c r="Z3942" s="17"/>
      <c r="AA3942" s="17"/>
    </row>
    <row r="3943" spans="19:27" ht="12.75" x14ac:dyDescent="0.2">
      <c r="S3943" s="19"/>
      <c r="Z3943" s="17"/>
      <c r="AA3943" s="17"/>
    </row>
    <row r="3944" spans="19:27" ht="12.75" x14ac:dyDescent="0.2">
      <c r="S3944" s="19"/>
      <c r="Z3944" s="17"/>
      <c r="AA3944" s="17"/>
    </row>
    <row r="3945" spans="19:27" ht="12.75" x14ac:dyDescent="0.2">
      <c r="S3945" s="19"/>
      <c r="Z3945" s="17"/>
      <c r="AA3945" s="17"/>
    </row>
    <row r="3946" spans="19:27" ht="12.75" x14ac:dyDescent="0.2">
      <c r="S3946" s="19"/>
      <c r="Z3946" s="17"/>
      <c r="AA3946" s="17"/>
    </row>
    <row r="3947" spans="19:27" ht="12.75" x14ac:dyDescent="0.2">
      <c r="S3947" s="19"/>
      <c r="Z3947" s="17"/>
      <c r="AA3947" s="17"/>
    </row>
    <row r="3948" spans="19:27" ht="12.75" x14ac:dyDescent="0.2">
      <c r="S3948" s="19"/>
      <c r="Z3948" s="17"/>
      <c r="AA3948" s="17"/>
    </row>
    <row r="3949" spans="19:27" ht="12.75" x14ac:dyDescent="0.2">
      <c r="S3949" s="19"/>
      <c r="Z3949" s="17"/>
      <c r="AA3949" s="17"/>
    </row>
    <row r="3950" spans="19:27" ht="12.75" x14ac:dyDescent="0.2">
      <c r="S3950" s="19"/>
      <c r="Z3950" s="17"/>
      <c r="AA3950" s="17"/>
    </row>
    <row r="3951" spans="19:27" ht="12.75" x14ac:dyDescent="0.2">
      <c r="S3951" s="19"/>
      <c r="Z3951" s="17"/>
      <c r="AA3951" s="17"/>
    </row>
    <row r="3952" spans="19:27" ht="12.75" x14ac:dyDescent="0.2">
      <c r="S3952" s="19"/>
      <c r="Z3952" s="17"/>
      <c r="AA3952" s="17"/>
    </row>
    <row r="3953" spans="19:27" ht="12.75" x14ac:dyDescent="0.2">
      <c r="S3953" s="19"/>
      <c r="Z3953" s="17"/>
      <c r="AA3953" s="17"/>
    </row>
    <row r="3954" spans="19:27" ht="12.75" x14ac:dyDescent="0.2">
      <c r="S3954" s="19"/>
      <c r="Z3954" s="17"/>
      <c r="AA3954" s="17"/>
    </row>
    <row r="3955" spans="19:27" ht="12.75" x14ac:dyDescent="0.2">
      <c r="S3955" s="19"/>
      <c r="Z3955" s="17"/>
      <c r="AA3955" s="17"/>
    </row>
    <row r="3956" spans="19:27" ht="12.75" x14ac:dyDescent="0.2">
      <c r="S3956" s="19"/>
      <c r="Z3956" s="17"/>
      <c r="AA3956" s="17"/>
    </row>
    <row r="3957" spans="19:27" ht="12.75" x14ac:dyDescent="0.2">
      <c r="S3957" s="19"/>
      <c r="Z3957" s="17"/>
      <c r="AA3957" s="17"/>
    </row>
    <row r="3958" spans="19:27" ht="12.75" x14ac:dyDescent="0.2">
      <c r="S3958" s="19"/>
      <c r="Z3958" s="17"/>
      <c r="AA3958" s="17"/>
    </row>
    <row r="3959" spans="19:27" ht="12.75" x14ac:dyDescent="0.2">
      <c r="S3959" s="19"/>
      <c r="Z3959" s="17"/>
      <c r="AA3959" s="17"/>
    </row>
    <row r="3960" spans="19:27" ht="12.75" x14ac:dyDescent="0.2">
      <c r="S3960" s="19"/>
      <c r="Z3960" s="17"/>
      <c r="AA3960" s="17"/>
    </row>
    <row r="3961" spans="19:27" ht="12.75" x14ac:dyDescent="0.2">
      <c r="S3961" s="19"/>
      <c r="Z3961" s="17"/>
      <c r="AA3961" s="17"/>
    </row>
    <row r="3962" spans="19:27" ht="12.75" x14ac:dyDescent="0.2">
      <c r="S3962" s="19"/>
      <c r="Z3962" s="17"/>
      <c r="AA3962" s="17"/>
    </row>
    <row r="3963" spans="19:27" ht="12.75" x14ac:dyDescent="0.2">
      <c r="S3963" s="19"/>
      <c r="Z3963" s="17"/>
      <c r="AA3963" s="17"/>
    </row>
    <row r="3964" spans="19:27" ht="12.75" x14ac:dyDescent="0.2">
      <c r="S3964" s="19"/>
      <c r="Z3964" s="17"/>
      <c r="AA3964" s="17"/>
    </row>
    <row r="3965" spans="19:27" ht="12.75" x14ac:dyDescent="0.2">
      <c r="S3965" s="19"/>
      <c r="Z3965" s="17"/>
      <c r="AA3965" s="17"/>
    </row>
    <row r="3966" spans="19:27" ht="12.75" x14ac:dyDescent="0.2">
      <c r="S3966" s="19"/>
      <c r="Z3966" s="17"/>
      <c r="AA3966" s="17"/>
    </row>
    <row r="3967" spans="19:27" ht="12.75" x14ac:dyDescent="0.2">
      <c r="S3967" s="19"/>
      <c r="Z3967" s="17"/>
      <c r="AA3967" s="17"/>
    </row>
    <row r="3968" spans="19:27" ht="12.75" x14ac:dyDescent="0.2">
      <c r="S3968" s="19"/>
      <c r="Z3968" s="17"/>
      <c r="AA3968" s="17"/>
    </row>
    <row r="3969" spans="19:27" ht="12.75" x14ac:dyDescent="0.2">
      <c r="S3969" s="19"/>
      <c r="Z3969" s="17"/>
      <c r="AA3969" s="17"/>
    </row>
    <row r="3970" spans="19:27" ht="12.75" x14ac:dyDescent="0.2">
      <c r="S3970" s="19"/>
      <c r="Z3970" s="17"/>
      <c r="AA3970" s="17"/>
    </row>
    <row r="3971" spans="19:27" ht="12.75" x14ac:dyDescent="0.2">
      <c r="S3971" s="19"/>
      <c r="Z3971" s="17"/>
      <c r="AA3971" s="17"/>
    </row>
    <row r="3972" spans="19:27" ht="12.75" x14ac:dyDescent="0.2">
      <c r="S3972" s="19"/>
      <c r="Z3972" s="17"/>
      <c r="AA3972" s="17"/>
    </row>
    <row r="3973" spans="19:27" ht="12.75" x14ac:dyDescent="0.2">
      <c r="S3973" s="19"/>
      <c r="Z3973" s="17"/>
      <c r="AA3973" s="17"/>
    </row>
    <row r="3974" spans="19:27" ht="12.75" x14ac:dyDescent="0.2">
      <c r="S3974" s="19"/>
      <c r="Z3974" s="17"/>
      <c r="AA3974" s="17"/>
    </row>
    <row r="3975" spans="19:27" ht="12.75" x14ac:dyDescent="0.2">
      <c r="S3975" s="19"/>
      <c r="Z3975" s="17"/>
      <c r="AA3975" s="17"/>
    </row>
    <row r="3976" spans="19:27" ht="12.75" x14ac:dyDescent="0.2">
      <c r="S3976" s="19"/>
      <c r="Z3976" s="17"/>
      <c r="AA3976" s="17"/>
    </row>
    <row r="3977" spans="19:27" ht="12.75" x14ac:dyDescent="0.2">
      <c r="S3977" s="19"/>
      <c r="Z3977" s="17"/>
      <c r="AA3977" s="17"/>
    </row>
    <row r="3978" spans="19:27" ht="12.75" x14ac:dyDescent="0.2">
      <c r="S3978" s="19"/>
      <c r="Z3978" s="17"/>
      <c r="AA3978" s="17"/>
    </row>
    <row r="3979" spans="19:27" ht="12.75" x14ac:dyDescent="0.2">
      <c r="S3979" s="19"/>
      <c r="Z3979" s="17"/>
      <c r="AA3979" s="17"/>
    </row>
    <row r="3980" spans="19:27" ht="12.75" x14ac:dyDescent="0.2">
      <c r="S3980" s="19"/>
      <c r="Z3980" s="17"/>
      <c r="AA3980" s="17"/>
    </row>
    <row r="3981" spans="19:27" ht="12.75" x14ac:dyDescent="0.2">
      <c r="S3981" s="19"/>
      <c r="Z3981" s="17"/>
      <c r="AA3981" s="17"/>
    </row>
    <row r="3982" spans="19:27" ht="12.75" x14ac:dyDescent="0.2">
      <c r="S3982" s="19"/>
      <c r="Z3982" s="17"/>
      <c r="AA3982" s="17"/>
    </row>
    <row r="3983" spans="19:27" ht="12.75" x14ac:dyDescent="0.2">
      <c r="S3983" s="19"/>
      <c r="Z3983" s="17"/>
      <c r="AA3983" s="17"/>
    </row>
    <row r="3984" spans="19:27" ht="12.75" x14ac:dyDescent="0.2">
      <c r="S3984" s="19"/>
      <c r="Z3984" s="17"/>
      <c r="AA3984" s="17"/>
    </row>
    <row r="3985" spans="19:27" ht="12.75" x14ac:dyDescent="0.2">
      <c r="S3985" s="19"/>
      <c r="Z3985" s="17"/>
      <c r="AA3985" s="17"/>
    </row>
    <row r="3986" spans="19:27" ht="12.75" x14ac:dyDescent="0.2">
      <c r="S3986" s="19"/>
      <c r="Z3986" s="17"/>
      <c r="AA3986" s="17"/>
    </row>
    <row r="3987" spans="19:27" ht="12.75" x14ac:dyDescent="0.2">
      <c r="S3987" s="19"/>
      <c r="Z3987" s="17"/>
      <c r="AA3987" s="17"/>
    </row>
    <row r="3988" spans="19:27" ht="12.75" x14ac:dyDescent="0.2">
      <c r="S3988" s="19"/>
      <c r="Z3988" s="17"/>
      <c r="AA3988" s="17"/>
    </row>
    <row r="3989" spans="19:27" ht="12.75" x14ac:dyDescent="0.2">
      <c r="S3989" s="19"/>
      <c r="Z3989" s="17"/>
      <c r="AA3989" s="17"/>
    </row>
    <row r="3990" spans="19:27" ht="12.75" x14ac:dyDescent="0.2">
      <c r="S3990" s="19"/>
      <c r="Z3990" s="17"/>
      <c r="AA3990" s="17"/>
    </row>
    <row r="3991" spans="19:27" ht="12.75" x14ac:dyDescent="0.2">
      <c r="S3991" s="19"/>
      <c r="Z3991" s="17"/>
      <c r="AA3991" s="17"/>
    </row>
    <row r="3992" spans="19:27" ht="12.75" x14ac:dyDescent="0.2">
      <c r="S3992" s="19"/>
      <c r="Z3992" s="17"/>
      <c r="AA3992" s="17"/>
    </row>
    <row r="3993" spans="19:27" ht="12.75" x14ac:dyDescent="0.2">
      <c r="S3993" s="19"/>
      <c r="Z3993" s="17"/>
      <c r="AA3993" s="17"/>
    </row>
    <row r="3994" spans="19:27" ht="12.75" x14ac:dyDescent="0.2">
      <c r="S3994" s="19"/>
      <c r="Z3994" s="17"/>
      <c r="AA3994" s="17"/>
    </row>
    <row r="3995" spans="19:27" ht="12.75" x14ac:dyDescent="0.2">
      <c r="S3995" s="19"/>
      <c r="Z3995" s="17"/>
      <c r="AA3995" s="17"/>
    </row>
    <row r="3996" spans="19:27" ht="12.75" x14ac:dyDescent="0.2">
      <c r="S3996" s="19"/>
      <c r="Z3996" s="17"/>
      <c r="AA3996" s="17"/>
    </row>
    <row r="3997" spans="19:27" ht="12.75" x14ac:dyDescent="0.2">
      <c r="S3997" s="19"/>
      <c r="Z3997" s="17"/>
      <c r="AA3997" s="17"/>
    </row>
    <row r="3998" spans="19:27" ht="12.75" x14ac:dyDescent="0.2">
      <c r="S3998" s="19"/>
      <c r="Z3998" s="17"/>
      <c r="AA3998" s="17"/>
    </row>
    <row r="3999" spans="19:27" ht="12.75" x14ac:dyDescent="0.2">
      <c r="S3999" s="19"/>
      <c r="Z3999" s="17"/>
      <c r="AA3999" s="17"/>
    </row>
    <row r="4000" spans="19:27" ht="12.75" x14ac:dyDescent="0.2">
      <c r="S4000" s="19"/>
      <c r="Z4000" s="17"/>
      <c r="AA4000" s="17"/>
    </row>
    <row r="4001" spans="19:27" ht="12.75" x14ac:dyDescent="0.2">
      <c r="S4001" s="19"/>
      <c r="Z4001" s="17"/>
      <c r="AA4001" s="17"/>
    </row>
    <row r="4002" spans="19:27" ht="12.75" x14ac:dyDescent="0.2">
      <c r="S4002" s="19"/>
      <c r="Z4002" s="17"/>
      <c r="AA4002" s="17"/>
    </row>
    <row r="4003" spans="19:27" ht="12.75" x14ac:dyDescent="0.2">
      <c r="S4003" s="19"/>
      <c r="Z4003" s="17"/>
      <c r="AA4003" s="17"/>
    </row>
    <row r="4004" spans="19:27" ht="12.75" x14ac:dyDescent="0.2">
      <c r="S4004" s="19"/>
      <c r="Z4004" s="17"/>
      <c r="AA4004" s="17"/>
    </row>
    <row r="4005" spans="19:27" ht="12.75" x14ac:dyDescent="0.2">
      <c r="S4005" s="19"/>
      <c r="Z4005" s="17"/>
      <c r="AA4005" s="17"/>
    </row>
    <row r="4006" spans="19:27" ht="12.75" x14ac:dyDescent="0.2">
      <c r="S4006" s="19"/>
      <c r="Z4006" s="17"/>
      <c r="AA4006" s="17"/>
    </row>
    <row r="4007" spans="19:27" ht="12.75" x14ac:dyDescent="0.2">
      <c r="S4007" s="19"/>
      <c r="Z4007" s="17"/>
      <c r="AA4007" s="17"/>
    </row>
    <row r="4008" spans="19:27" ht="12.75" x14ac:dyDescent="0.2">
      <c r="S4008" s="19"/>
      <c r="Z4008" s="17"/>
      <c r="AA4008" s="17"/>
    </row>
    <row r="4009" spans="19:27" ht="12.75" x14ac:dyDescent="0.2">
      <c r="S4009" s="19"/>
      <c r="Z4009" s="17"/>
      <c r="AA4009" s="17"/>
    </row>
    <row r="4010" spans="19:27" ht="12.75" x14ac:dyDescent="0.2">
      <c r="S4010" s="19"/>
      <c r="Z4010" s="17"/>
      <c r="AA4010" s="17"/>
    </row>
    <row r="4011" spans="19:27" ht="12.75" x14ac:dyDescent="0.2">
      <c r="S4011" s="19"/>
      <c r="Z4011" s="17"/>
      <c r="AA4011" s="17"/>
    </row>
    <row r="4012" spans="19:27" ht="12.75" x14ac:dyDescent="0.2">
      <c r="S4012" s="19"/>
      <c r="Z4012" s="17"/>
      <c r="AA4012" s="17"/>
    </row>
    <row r="4013" spans="19:27" ht="12.75" x14ac:dyDescent="0.2">
      <c r="S4013" s="19"/>
      <c r="Z4013" s="17"/>
      <c r="AA4013" s="17"/>
    </row>
    <row r="4014" spans="19:27" ht="12.75" x14ac:dyDescent="0.2">
      <c r="S4014" s="19"/>
      <c r="Z4014" s="17"/>
      <c r="AA4014" s="17"/>
    </row>
    <row r="4015" spans="19:27" ht="12.75" x14ac:dyDescent="0.2">
      <c r="S4015" s="19"/>
      <c r="Z4015" s="17"/>
      <c r="AA4015" s="17"/>
    </row>
    <row r="4016" spans="19:27" ht="12.75" x14ac:dyDescent="0.2">
      <c r="S4016" s="19"/>
      <c r="Z4016" s="17"/>
      <c r="AA4016" s="17"/>
    </row>
    <row r="4017" spans="19:27" ht="12.75" x14ac:dyDescent="0.2">
      <c r="S4017" s="19"/>
      <c r="Z4017" s="17"/>
      <c r="AA4017" s="17"/>
    </row>
    <row r="4018" spans="19:27" ht="12.75" x14ac:dyDescent="0.2">
      <c r="S4018" s="19"/>
      <c r="Z4018" s="17"/>
      <c r="AA4018" s="17"/>
    </row>
    <row r="4019" spans="19:27" ht="12.75" x14ac:dyDescent="0.2">
      <c r="S4019" s="19"/>
      <c r="Z4019" s="17"/>
      <c r="AA4019" s="17"/>
    </row>
    <row r="4020" spans="19:27" ht="12.75" x14ac:dyDescent="0.2">
      <c r="S4020" s="19"/>
      <c r="Z4020" s="17"/>
      <c r="AA4020" s="17"/>
    </row>
    <row r="4021" spans="19:27" ht="12.75" x14ac:dyDescent="0.2">
      <c r="S4021" s="19"/>
      <c r="Z4021" s="17"/>
      <c r="AA4021" s="17"/>
    </row>
    <row r="4022" spans="19:27" ht="12.75" x14ac:dyDescent="0.2">
      <c r="S4022" s="19"/>
      <c r="Z4022" s="17"/>
      <c r="AA4022" s="17"/>
    </row>
    <row r="4023" spans="19:27" ht="12.75" x14ac:dyDescent="0.2">
      <c r="S4023" s="19"/>
      <c r="Z4023" s="17"/>
      <c r="AA4023" s="17"/>
    </row>
    <row r="4024" spans="19:27" ht="12.75" x14ac:dyDescent="0.2">
      <c r="S4024" s="19"/>
      <c r="Z4024" s="17"/>
      <c r="AA4024" s="17"/>
    </row>
    <row r="4025" spans="19:27" ht="12.75" x14ac:dyDescent="0.2">
      <c r="S4025" s="19"/>
      <c r="Z4025" s="17"/>
      <c r="AA4025" s="17"/>
    </row>
    <row r="4026" spans="19:27" ht="12.75" x14ac:dyDescent="0.2">
      <c r="S4026" s="19"/>
      <c r="Z4026" s="17"/>
      <c r="AA4026" s="17"/>
    </row>
    <row r="4027" spans="19:27" ht="12.75" x14ac:dyDescent="0.2">
      <c r="S4027" s="19"/>
      <c r="Z4027" s="17"/>
      <c r="AA4027" s="17"/>
    </row>
    <row r="4028" spans="19:27" ht="12.75" x14ac:dyDescent="0.2">
      <c r="S4028" s="19"/>
      <c r="Z4028" s="17"/>
      <c r="AA4028" s="17"/>
    </row>
    <row r="4029" spans="19:27" ht="12.75" x14ac:dyDescent="0.2">
      <c r="S4029" s="19"/>
      <c r="Z4029" s="17"/>
      <c r="AA4029" s="17"/>
    </row>
    <row r="4030" spans="19:27" ht="12.75" x14ac:dyDescent="0.2">
      <c r="S4030" s="19"/>
      <c r="Z4030" s="17"/>
      <c r="AA4030" s="17"/>
    </row>
    <row r="4031" spans="19:27" ht="12.75" x14ac:dyDescent="0.2">
      <c r="S4031" s="19"/>
      <c r="Z4031" s="17"/>
      <c r="AA4031" s="17"/>
    </row>
    <row r="4032" spans="19:27" ht="12.75" x14ac:dyDescent="0.2">
      <c r="S4032" s="19"/>
      <c r="Z4032" s="17"/>
      <c r="AA4032" s="17"/>
    </row>
    <row r="4033" spans="19:27" ht="12.75" x14ac:dyDescent="0.2">
      <c r="S4033" s="19"/>
      <c r="Z4033" s="17"/>
      <c r="AA4033" s="17"/>
    </row>
    <row r="4034" spans="19:27" ht="12.75" x14ac:dyDescent="0.2">
      <c r="S4034" s="19"/>
      <c r="Z4034" s="17"/>
      <c r="AA4034" s="17"/>
    </row>
    <row r="4035" spans="19:27" ht="12.75" x14ac:dyDescent="0.2">
      <c r="S4035" s="19"/>
      <c r="Z4035" s="17"/>
      <c r="AA4035" s="17"/>
    </row>
    <row r="4036" spans="19:27" ht="12.75" x14ac:dyDescent="0.2">
      <c r="S4036" s="19"/>
      <c r="Z4036" s="17"/>
      <c r="AA4036" s="17"/>
    </row>
    <row r="4037" spans="19:27" ht="12.75" x14ac:dyDescent="0.2">
      <c r="S4037" s="19"/>
      <c r="Z4037" s="17"/>
      <c r="AA4037" s="17"/>
    </row>
    <row r="4038" spans="19:27" ht="12.75" x14ac:dyDescent="0.2">
      <c r="S4038" s="19"/>
      <c r="Z4038" s="17"/>
      <c r="AA4038" s="17"/>
    </row>
    <row r="4039" spans="19:27" ht="12.75" x14ac:dyDescent="0.2">
      <c r="S4039" s="19"/>
      <c r="Z4039" s="17"/>
      <c r="AA4039" s="17"/>
    </row>
    <row r="4040" spans="19:27" ht="12.75" x14ac:dyDescent="0.2">
      <c r="S4040" s="19"/>
      <c r="Z4040" s="17"/>
      <c r="AA4040" s="17"/>
    </row>
    <row r="4041" spans="19:27" ht="12.75" x14ac:dyDescent="0.2">
      <c r="S4041" s="19"/>
      <c r="Z4041" s="17"/>
      <c r="AA4041" s="17"/>
    </row>
    <row r="4042" spans="19:27" ht="12.75" x14ac:dyDescent="0.2">
      <c r="S4042" s="19"/>
      <c r="Z4042" s="17"/>
      <c r="AA4042" s="17"/>
    </row>
    <row r="4043" spans="19:27" ht="12.75" x14ac:dyDescent="0.2">
      <c r="S4043" s="19"/>
      <c r="Z4043" s="17"/>
      <c r="AA4043" s="17"/>
    </row>
    <row r="4044" spans="19:27" ht="12.75" x14ac:dyDescent="0.2">
      <c r="S4044" s="19"/>
      <c r="Z4044" s="17"/>
      <c r="AA4044" s="17"/>
    </row>
    <row r="4045" spans="19:27" ht="12.75" x14ac:dyDescent="0.2">
      <c r="S4045" s="19"/>
      <c r="Z4045" s="17"/>
      <c r="AA4045" s="17"/>
    </row>
    <row r="4046" spans="19:27" ht="12.75" x14ac:dyDescent="0.2">
      <c r="S4046" s="19"/>
      <c r="Z4046" s="17"/>
      <c r="AA4046" s="17"/>
    </row>
    <row r="4047" spans="19:27" ht="12.75" x14ac:dyDescent="0.2">
      <c r="S4047" s="19"/>
      <c r="Z4047" s="17"/>
      <c r="AA4047" s="17"/>
    </row>
    <row r="4048" spans="19:27" ht="12.75" x14ac:dyDescent="0.2">
      <c r="S4048" s="19"/>
      <c r="Z4048" s="17"/>
      <c r="AA4048" s="17"/>
    </row>
    <row r="4049" spans="19:27" ht="12.75" x14ac:dyDescent="0.2">
      <c r="S4049" s="19"/>
      <c r="Z4049" s="17"/>
      <c r="AA4049" s="17"/>
    </row>
    <row r="4050" spans="19:27" ht="12.75" x14ac:dyDescent="0.2">
      <c r="S4050" s="19"/>
      <c r="Z4050" s="17"/>
      <c r="AA4050" s="17"/>
    </row>
    <row r="4051" spans="19:27" ht="12.75" x14ac:dyDescent="0.2">
      <c r="S4051" s="19"/>
      <c r="Z4051" s="17"/>
      <c r="AA4051" s="17"/>
    </row>
    <row r="4052" spans="19:27" ht="12.75" x14ac:dyDescent="0.2">
      <c r="S4052" s="19"/>
      <c r="Z4052" s="17"/>
      <c r="AA4052" s="17"/>
    </row>
    <row r="4053" spans="19:27" ht="12.75" x14ac:dyDescent="0.2">
      <c r="S4053" s="19"/>
      <c r="Z4053" s="17"/>
      <c r="AA4053" s="17"/>
    </row>
    <row r="4054" spans="19:27" ht="12.75" x14ac:dyDescent="0.2">
      <c r="S4054" s="19"/>
      <c r="Z4054" s="17"/>
      <c r="AA4054" s="17"/>
    </row>
    <row r="4055" spans="19:27" ht="12.75" x14ac:dyDescent="0.2">
      <c r="S4055" s="19"/>
      <c r="Z4055" s="17"/>
      <c r="AA4055" s="17"/>
    </row>
    <row r="4056" spans="19:27" ht="12.75" x14ac:dyDescent="0.2">
      <c r="S4056" s="19"/>
      <c r="Z4056" s="17"/>
      <c r="AA4056" s="17"/>
    </row>
    <row r="4057" spans="19:27" ht="12.75" x14ac:dyDescent="0.2">
      <c r="S4057" s="19"/>
      <c r="Z4057" s="17"/>
      <c r="AA4057" s="17"/>
    </row>
    <row r="4058" spans="19:27" ht="12.75" x14ac:dyDescent="0.2">
      <c r="S4058" s="19"/>
      <c r="Z4058" s="17"/>
      <c r="AA4058" s="17"/>
    </row>
    <row r="4059" spans="19:27" ht="12.75" x14ac:dyDescent="0.2">
      <c r="S4059" s="19"/>
      <c r="Z4059" s="17"/>
      <c r="AA4059" s="17"/>
    </row>
    <row r="4060" spans="19:27" ht="12.75" x14ac:dyDescent="0.2">
      <c r="S4060" s="19"/>
      <c r="Z4060" s="17"/>
      <c r="AA4060" s="17"/>
    </row>
    <row r="4061" spans="19:27" ht="12.75" x14ac:dyDescent="0.2">
      <c r="S4061" s="19"/>
      <c r="Z4061" s="17"/>
      <c r="AA4061" s="17"/>
    </row>
    <row r="4062" spans="19:27" ht="12.75" x14ac:dyDescent="0.2">
      <c r="S4062" s="19"/>
      <c r="Z4062" s="17"/>
      <c r="AA4062" s="17"/>
    </row>
    <row r="4063" spans="19:27" ht="12.75" x14ac:dyDescent="0.2">
      <c r="S4063" s="19"/>
      <c r="Z4063" s="17"/>
      <c r="AA4063" s="17"/>
    </row>
    <row r="4064" spans="19:27" ht="12.75" x14ac:dyDescent="0.2">
      <c r="S4064" s="19"/>
      <c r="Z4064" s="17"/>
      <c r="AA4064" s="17"/>
    </row>
    <row r="4065" spans="19:27" ht="12.75" x14ac:dyDescent="0.2">
      <c r="S4065" s="19"/>
      <c r="Z4065" s="17"/>
      <c r="AA4065" s="17"/>
    </row>
    <row r="4066" spans="19:27" ht="12.75" x14ac:dyDescent="0.2">
      <c r="S4066" s="19"/>
      <c r="Z4066" s="17"/>
      <c r="AA4066" s="17"/>
    </row>
    <row r="4067" spans="19:27" ht="12.75" x14ac:dyDescent="0.2">
      <c r="S4067" s="19"/>
      <c r="Z4067" s="17"/>
      <c r="AA4067" s="17"/>
    </row>
    <row r="4068" spans="19:27" ht="12.75" x14ac:dyDescent="0.2">
      <c r="S4068" s="19"/>
      <c r="Z4068" s="17"/>
      <c r="AA4068" s="17"/>
    </row>
    <row r="4069" spans="19:27" ht="12.75" x14ac:dyDescent="0.2">
      <c r="S4069" s="19"/>
      <c r="Z4069" s="17"/>
      <c r="AA4069" s="17"/>
    </row>
    <row r="4070" spans="19:27" ht="12.75" x14ac:dyDescent="0.2">
      <c r="S4070" s="19"/>
      <c r="Z4070" s="17"/>
      <c r="AA4070" s="17"/>
    </row>
    <row r="4071" spans="19:27" ht="12.75" x14ac:dyDescent="0.2">
      <c r="S4071" s="19"/>
      <c r="Z4071" s="17"/>
      <c r="AA4071" s="17"/>
    </row>
    <row r="4072" spans="19:27" ht="12.75" x14ac:dyDescent="0.2">
      <c r="S4072" s="19"/>
      <c r="Z4072" s="17"/>
      <c r="AA4072" s="17"/>
    </row>
    <row r="4073" spans="19:27" ht="12.75" x14ac:dyDescent="0.2">
      <c r="S4073" s="19"/>
      <c r="Z4073" s="17"/>
      <c r="AA4073" s="17"/>
    </row>
    <row r="4074" spans="19:27" ht="12.75" x14ac:dyDescent="0.2">
      <c r="S4074" s="19"/>
      <c r="Z4074" s="17"/>
      <c r="AA4074" s="17"/>
    </row>
    <row r="4075" spans="19:27" ht="12.75" x14ac:dyDescent="0.2">
      <c r="S4075" s="19"/>
      <c r="Z4075" s="17"/>
      <c r="AA4075" s="17"/>
    </row>
    <row r="4076" spans="19:27" ht="12.75" x14ac:dyDescent="0.2">
      <c r="S4076" s="19"/>
      <c r="Z4076" s="17"/>
      <c r="AA4076" s="17"/>
    </row>
    <row r="4077" spans="19:27" ht="12.75" x14ac:dyDescent="0.2">
      <c r="S4077" s="19"/>
      <c r="Z4077" s="17"/>
      <c r="AA4077" s="17"/>
    </row>
    <row r="4078" spans="19:27" ht="12.75" x14ac:dyDescent="0.2">
      <c r="S4078" s="19"/>
      <c r="Z4078" s="17"/>
      <c r="AA4078" s="17"/>
    </row>
    <row r="4079" spans="19:27" ht="12.75" x14ac:dyDescent="0.2">
      <c r="S4079" s="19"/>
      <c r="Z4079" s="17"/>
      <c r="AA4079" s="17"/>
    </row>
    <row r="4080" spans="19:27" ht="12.75" x14ac:dyDescent="0.2">
      <c r="S4080" s="19"/>
      <c r="Z4080" s="17"/>
      <c r="AA4080" s="17"/>
    </row>
    <row r="4081" spans="19:27" ht="12.75" x14ac:dyDescent="0.2">
      <c r="S4081" s="19"/>
      <c r="Z4081" s="17"/>
      <c r="AA4081" s="17"/>
    </row>
    <row r="4082" spans="19:27" ht="12.75" x14ac:dyDescent="0.2">
      <c r="S4082" s="19"/>
      <c r="Z4082" s="17"/>
      <c r="AA4082" s="17"/>
    </row>
    <row r="4083" spans="19:27" ht="12.75" x14ac:dyDescent="0.2">
      <c r="S4083" s="19"/>
      <c r="Z4083" s="17"/>
      <c r="AA4083" s="17"/>
    </row>
    <row r="4084" spans="19:27" ht="12.75" x14ac:dyDescent="0.2">
      <c r="S4084" s="19"/>
      <c r="Z4084" s="17"/>
      <c r="AA4084" s="17"/>
    </row>
    <row r="4085" spans="19:27" ht="12.75" x14ac:dyDescent="0.2">
      <c r="S4085" s="19"/>
      <c r="Z4085" s="17"/>
      <c r="AA4085" s="17"/>
    </row>
    <row r="4086" spans="19:27" ht="12.75" x14ac:dyDescent="0.2">
      <c r="S4086" s="19"/>
      <c r="Z4086" s="17"/>
      <c r="AA4086" s="17"/>
    </row>
    <row r="4087" spans="19:27" ht="12.75" x14ac:dyDescent="0.2">
      <c r="S4087" s="19"/>
      <c r="Z4087" s="17"/>
      <c r="AA4087" s="17"/>
    </row>
    <row r="4088" spans="19:27" ht="12.75" x14ac:dyDescent="0.2">
      <c r="S4088" s="19"/>
      <c r="Z4088" s="17"/>
      <c r="AA4088" s="17"/>
    </row>
    <row r="4089" spans="19:27" ht="12.75" x14ac:dyDescent="0.2">
      <c r="S4089" s="19"/>
      <c r="Z4089" s="17"/>
      <c r="AA4089" s="17"/>
    </row>
    <row r="4090" spans="19:27" ht="12.75" x14ac:dyDescent="0.2">
      <c r="S4090" s="19"/>
      <c r="Z4090" s="17"/>
      <c r="AA4090" s="17"/>
    </row>
    <row r="4091" spans="19:27" ht="12.75" x14ac:dyDescent="0.2">
      <c r="S4091" s="19"/>
      <c r="Z4091" s="17"/>
      <c r="AA4091" s="17"/>
    </row>
    <row r="4092" spans="19:27" ht="12.75" x14ac:dyDescent="0.2">
      <c r="S4092" s="19"/>
      <c r="Z4092" s="17"/>
      <c r="AA4092" s="17"/>
    </row>
    <row r="4093" spans="19:27" ht="12.75" x14ac:dyDescent="0.2">
      <c r="S4093" s="19"/>
      <c r="Z4093" s="17"/>
      <c r="AA4093" s="17"/>
    </row>
    <row r="4094" spans="19:27" ht="12.75" x14ac:dyDescent="0.2">
      <c r="S4094" s="19"/>
      <c r="Z4094" s="17"/>
      <c r="AA4094" s="17"/>
    </row>
    <row r="4095" spans="19:27" ht="12.75" x14ac:dyDescent="0.2">
      <c r="S4095" s="19"/>
      <c r="Z4095" s="17"/>
      <c r="AA4095" s="17"/>
    </row>
    <row r="4096" spans="19:27" ht="12.75" x14ac:dyDescent="0.2">
      <c r="S4096" s="19"/>
      <c r="Z4096" s="17"/>
      <c r="AA4096" s="17"/>
    </row>
    <row r="4097" spans="19:27" ht="12.75" x14ac:dyDescent="0.2">
      <c r="S4097" s="19"/>
      <c r="Z4097" s="17"/>
      <c r="AA4097" s="17"/>
    </row>
    <row r="4098" spans="19:27" ht="12.75" x14ac:dyDescent="0.2">
      <c r="S4098" s="19"/>
      <c r="Z4098" s="17"/>
      <c r="AA4098" s="17"/>
    </row>
    <row r="4099" spans="19:27" ht="12.75" x14ac:dyDescent="0.2">
      <c r="S4099" s="19"/>
      <c r="Z4099" s="17"/>
      <c r="AA4099" s="17"/>
    </row>
    <row r="4100" spans="19:27" ht="12.75" x14ac:dyDescent="0.2">
      <c r="S4100" s="19"/>
      <c r="Z4100" s="17"/>
      <c r="AA4100" s="17"/>
    </row>
    <row r="4101" spans="19:27" ht="12.75" x14ac:dyDescent="0.2">
      <c r="S4101" s="19"/>
      <c r="Z4101" s="17"/>
      <c r="AA4101" s="17"/>
    </row>
    <row r="4102" spans="19:27" ht="12.75" x14ac:dyDescent="0.2">
      <c r="S4102" s="19"/>
      <c r="Z4102" s="17"/>
      <c r="AA4102" s="17"/>
    </row>
    <row r="4103" spans="19:27" ht="12.75" x14ac:dyDescent="0.2">
      <c r="S4103" s="19"/>
      <c r="Z4103" s="17"/>
      <c r="AA4103" s="17"/>
    </row>
    <row r="4104" spans="19:27" ht="12.75" x14ac:dyDescent="0.2">
      <c r="S4104" s="19"/>
      <c r="Z4104" s="17"/>
      <c r="AA4104" s="17"/>
    </row>
    <row r="4105" spans="19:27" ht="12.75" x14ac:dyDescent="0.2">
      <c r="S4105" s="19"/>
      <c r="Z4105" s="17"/>
      <c r="AA4105" s="17"/>
    </row>
    <row r="4106" spans="19:27" ht="12.75" x14ac:dyDescent="0.2">
      <c r="S4106" s="19"/>
      <c r="Z4106" s="17"/>
      <c r="AA4106" s="17"/>
    </row>
    <row r="4107" spans="19:27" ht="12.75" x14ac:dyDescent="0.2">
      <c r="S4107" s="19"/>
      <c r="Z4107" s="17"/>
      <c r="AA4107" s="17"/>
    </row>
    <row r="4108" spans="19:27" ht="12.75" x14ac:dyDescent="0.2">
      <c r="S4108" s="19"/>
      <c r="Z4108" s="17"/>
      <c r="AA4108" s="17"/>
    </row>
    <row r="4109" spans="19:27" ht="12.75" x14ac:dyDescent="0.2">
      <c r="S4109" s="19"/>
      <c r="Z4109" s="17"/>
      <c r="AA4109" s="17"/>
    </row>
    <row r="4110" spans="19:27" ht="12.75" x14ac:dyDescent="0.2">
      <c r="S4110" s="19"/>
      <c r="Z4110" s="17"/>
      <c r="AA4110" s="17"/>
    </row>
    <row r="4111" spans="19:27" ht="12.75" x14ac:dyDescent="0.2">
      <c r="S4111" s="19"/>
      <c r="Z4111" s="17"/>
      <c r="AA4111" s="17"/>
    </row>
    <row r="4112" spans="19:27" ht="12.75" x14ac:dyDescent="0.2">
      <c r="S4112" s="19"/>
      <c r="Z4112" s="17"/>
      <c r="AA4112" s="17"/>
    </row>
    <row r="4113" spans="19:27" ht="12.75" x14ac:dyDescent="0.2">
      <c r="S4113" s="19"/>
      <c r="Z4113" s="17"/>
      <c r="AA4113" s="17"/>
    </row>
    <row r="4114" spans="19:27" ht="12.75" x14ac:dyDescent="0.2">
      <c r="S4114" s="19"/>
      <c r="Z4114" s="17"/>
      <c r="AA4114" s="17"/>
    </row>
    <row r="4115" spans="19:27" ht="12.75" x14ac:dyDescent="0.2">
      <c r="S4115" s="19"/>
      <c r="Z4115" s="17"/>
      <c r="AA4115" s="17"/>
    </row>
    <row r="4116" spans="19:27" ht="12.75" x14ac:dyDescent="0.2">
      <c r="S4116" s="19"/>
      <c r="Z4116" s="17"/>
      <c r="AA4116" s="17"/>
    </row>
    <row r="4117" spans="19:27" ht="12.75" x14ac:dyDescent="0.2">
      <c r="S4117" s="19"/>
      <c r="Z4117" s="17"/>
      <c r="AA4117" s="17"/>
    </row>
    <row r="4118" spans="19:27" ht="12.75" x14ac:dyDescent="0.2">
      <c r="S4118" s="19"/>
      <c r="Z4118" s="17"/>
      <c r="AA4118" s="17"/>
    </row>
    <row r="4119" spans="19:27" ht="12.75" x14ac:dyDescent="0.2">
      <c r="S4119" s="19"/>
      <c r="Z4119" s="17"/>
      <c r="AA4119" s="17"/>
    </row>
    <row r="4120" spans="19:27" ht="12.75" x14ac:dyDescent="0.2">
      <c r="S4120" s="19"/>
      <c r="Z4120" s="17"/>
      <c r="AA4120" s="17"/>
    </row>
    <row r="4121" spans="19:27" ht="12.75" x14ac:dyDescent="0.2">
      <c r="S4121" s="19"/>
      <c r="Z4121" s="17"/>
      <c r="AA4121" s="17"/>
    </row>
    <row r="4122" spans="19:27" ht="12.75" x14ac:dyDescent="0.2">
      <c r="S4122" s="19"/>
      <c r="Z4122" s="17"/>
      <c r="AA4122" s="17"/>
    </row>
    <row r="4123" spans="19:27" ht="12.75" x14ac:dyDescent="0.2">
      <c r="S4123" s="19"/>
      <c r="Z4123" s="17"/>
      <c r="AA4123" s="17"/>
    </row>
    <row r="4124" spans="19:27" ht="12.75" x14ac:dyDescent="0.2">
      <c r="S4124" s="19"/>
      <c r="Z4124" s="17"/>
      <c r="AA4124" s="17"/>
    </row>
    <row r="4125" spans="19:27" ht="12.75" x14ac:dyDescent="0.2">
      <c r="S4125" s="19"/>
      <c r="Z4125" s="17"/>
      <c r="AA4125" s="17"/>
    </row>
    <row r="4126" spans="19:27" ht="12.75" x14ac:dyDescent="0.2">
      <c r="S4126" s="19"/>
      <c r="Z4126" s="17"/>
      <c r="AA4126" s="17"/>
    </row>
    <row r="4127" spans="19:27" ht="12.75" x14ac:dyDescent="0.2">
      <c r="S4127" s="19"/>
      <c r="Z4127" s="17"/>
      <c r="AA4127" s="17"/>
    </row>
    <row r="4128" spans="19:27" ht="12.75" x14ac:dyDescent="0.2">
      <c r="S4128" s="19"/>
      <c r="Z4128" s="17"/>
      <c r="AA4128" s="17"/>
    </row>
    <row r="4129" spans="19:27" ht="12.75" x14ac:dyDescent="0.2">
      <c r="S4129" s="19"/>
      <c r="Z4129" s="17"/>
      <c r="AA4129" s="17"/>
    </row>
    <row r="4130" spans="19:27" ht="12.75" x14ac:dyDescent="0.2">
      <c r="S4130" s="19"/>
      <c r="Z4130" s="17"/>
      <c r="AA4130" s="17"/>
    </row>
    <row r="4131" spans="19:27" ht="12.75" x14ac:dyDescent="0.2">
      <c r="S4131" s="19"/>
      <c r="Z4131" s="17"/>
      <c r="AA4131" s="17"/>
    </row>
    <row r="4132" spans="19:27" ht="12.75" x14ac:dyDescent="0.2">
      <c r="S4132" s="19"/>
      <c r="Z4132" s="17"/>
      <c r="AA4132" s="17"/>
    </row>
    <row r="4133" spans="19:27" ht="12.75" x14ac:dyDescent="0.2">
      <c r="S4133" s="19"/>
      <c r="Z4133" s="17"/>
      <c r="AA4133" s="17"/>
    </row>
    <row r="4134" spans="19:27" ht="12.75" x14ac:dyDescent="0.2">
      <c r="S4134" s="19"/>
      <c r="Z4134" s="17"/>
      <c r="AA4134" s="17"/>
    </row>
    <row r="4135" spans="19:27" ht="12.75" x14ac:dyDescent="0.2">
      <c r="S4135" s="19"/>
      <c r="Z4135" s="17"/>
      <c r="AA4135" s="17"/>
    </row>
    <row r="4136" spans="19:27" ht="12.75" x14ac:dyDescent="0.2">
      <c r="S4136" s="19"/>
      <c r="Z4136" s="17"/>
      <c r="AA4136" s="17"/>
    </row>
    <row r="4137" spans="19:27" ht="12.75" x14ac:dyDescent="0.2">
      <c r="S4137" s="19"/>
      <c r="Z4137" s="17"/>
      <c r="AA4137" s="17"/>
    </row>
    <row r="4138" spans="19:27" ht="12.75" x14ac:dyDescent="0.2">
      <c r="S4138" s="19"/>
      <c r="Z4138" s="17"/>
      <c r="AA4138" s="17"/>
    </row>
    <row r="4139" spans="19:27" ht="12.75" x14ac:dyDescent="0.2">
      <c r="S4139" s="19"/>
      <c r="Z4139" s="17"/>
      <c r="AA4139" s="17"/>
    </row>
    <row r="4140" spans="19:27" ht="12.75" x14ac:dyDescent="0.2">
      <c r="S4140" s="19"/>
      <c r="Z4140" s="17"/>
      <c r="AA4140" s="17"/>
    </row>
    <row r="4141" spans="19:27" ht="12.75" x14ac:dyDescent="0.2">
      <c r="S4141" s="19"/>
      <c r="Z4141" s="17"/>
      <c r="AA4141" s="17"/>
    </row>
    <row r="4142" spans="19:27" ht="12.75" x14ac:dyDescent="0.2">
      <c r="S4142" s="19"/>
      <c r="Z4142" s="17"/>
      <c r="AA4142" s="17"/>
    </row>
    <row r="4143" spans="19:27" ht="12.75" x14ac:dyDescent="0.2">
      <c r="S4143" s="19"/>
      <c r="Z4143" s="17"/>
      <c r="AA4143" s="17"/>
    </row>
    <row r="4144" spans="19:27" ht="12.75" x14ac:dyDescent="0.2">
      <c r="S4144" s="19"/>
      <c r="Z4144" s="17"/>
      <c r="AA4144" s="17"/>
    </row>
    <row r="4145" spans="19:27" ht="12.75" x14ac:dyDescent="0.2">
      <c r="S4145" s="19"/>
      <c r="Z4145" s="17"/>
      <c r="AA4145" s="17"/>
    </row>
    <row r="4146" spans="19:27" ht="12.75" x14ac:dyDescent="0.2">
      <c r="S4146" s="19"/>
      <c r="Z4146" s="17"/>
      <c r="AA4146" s="17"/>
    </row>
    <row r="4147" spans="19:27" ht="12.75" x14ac:dyDescent="0.2">
      <c r="S4147" s="19"/>
      <c r="Z4147" s="17"/>
      <c r="AA4147" s="17"/>
    </row>
    <row r="4148" spans="19:27" ht="12.75" x14ac:dyDescent="0.2">
      <c r="S4148" s="19"/>
      <c r="Z4148" s="17"/>
      <c r="AA4148" s="17"/>
    </row>
    <row r="4149" spans="19:27" ht="12.75" x14ac:dyDescent="0.2">
      <c r="S4149" s="19"/>
      <c r="Z4149" s="17"/>
      <c r="AA4149" s="17"/>
    </row>
    <row r="4150" spans="19:27" ht="12.75" x14ac:dyDescent="0.2">
      <c r="S4150" s="19"/>
      <c r="Z4150" s="17"/>
      <c r="AA4150" s="17"/>
    </row>
    <row r="4151" spans="19:27" ht="12.75" x14ac:dyDescent="0.2">
      <c r="S4151" s="19"/>
      <c r="Z4151" s="17"/>
      <c r="AA4151" s="17"/>
    </row>
    <row r="4152" spans="19:27" ht="12.75" x14ac:dyDescent="0.2">
      <c r="S4152" s="19"/>
      <c r="Z4152" s="17"/>
      <c r="AA4152" s="17"/>
    </row>
    <row r="4153" spans="19:27" ht="12.75" x14ac:dyDescent="0.2">
      <c r="S4153" s="19"/>
      <c r="Z4153" s="17"/>
      <c r="AA4153" s="17"/>
    </row>
    <row r="4154" spans="19:27" ht="12.75" x14ac:dyDescent="0.2">
      <c r="S4154" s="19"/>
      <c r="Z4154" s="17"/>
      <c r="AA4154" s="17"/>
    </row>
    <row r="4155" spans="19:27" ht="12.75" x14ac:dyDescent="0.2">
      <c r="S4155" s="19"/>
      <c r="Z4155" s="17"/>
      <c r="AA4155" s="17"/>
    </row>
    <row r="4156" spans="19:27" ht="12.75" x14ac:dyDescent="0.2">
      <c r="S4156" s="19"/>
      <c r="Z4156" s="17"/>
      <c r="AA4156" s="17"/>
    </row>
    <row r="4157" spans="19:27" ht="12.75" x14ac:dyDescent="0.2">
      <c r="S4157" s="19"/>
      <c r="Z4157" s="17"/>
      <c r="AA4157" s="17"/>
    </row>
    <row r="4158" spans="19:27" ht="12.75" x14ac:dyDescent="0.2">
      <c r="S4158" s="19"/>
      <c r="Z4158" s="17"/>
      <c r="AA4158" s="17"/>
    </row>
    <row r="4159" spans="19:27" ht="12.75" x14ac:dyDescent="0.2">
      <c r="S4159" s="19"/>
      <c r="Z4159" s="17"/>
      <c r="AA4159" s="17"/>
    </row>
    <row r="4160" spans="19:27" ht="12.75" x14ac:dyDescent="0.2">
      <c r="S4160" s="19"/>
      <c r="Z4160" s="17"/>
      <c r="AA4160" s="17"/>
    </row>
    <row r="4161" spans="19:27" ht="12.75" x14ac:dyDescent="0.2">
      <c r="S4161" s="19"/>
      <c r="Z4161" s="17"/>
      <c r="AA4161" s="17"/>
    </row>
    <row r="4162" spans="19:27" ht="12.75" x14ac:dyDescent="0.2">
      <c r="S4162" s="19"/>
      <c r="Z4162" s="17"/>
      <c r="AA4162" s="17"/>
    </row>
    <row r="4163" spans="19:27" ht="12.75" x14ac:dyDescent="0.2">
      <c r="S4163" s="19"/>
      <c r="Z4163" s="17"/>
      <c r="AA4163" s="17"/>
    </row>
    <row r="4164" spans="19:27" ht="12.75" x14ac:dyDescent="0.2">
      <c r="S4164" s="19"/>
      <c r="Z4164" s="17"/>
      <c r="AA4164" s="17"/>
    </row>
    <row r="4165" spans="19:27" ht="12.75" x14ac:dyDescent="0.2">
      <c r="S4165" s="19"/>
      <c r="Z4165" s="17"/>
      <c r="AA4165" s="17"/>
    </row>
    <row r="4166" spans="19:27" ht="12.75" x14ac:dyDescent="0.2">
      <c r="S4166" s="19"/>
      <c r="Z4166" s="17"/>
      <c r="AA4166" s="17"/>
    </row>
    <row r="4167" spans="19:27" ht="12.75" x14ac:dyDescent="0.2">
      <c r="S4167" s="19"/>
      <c r="Z4167" s="17"/>
      <c r="AA4167" s="17"/>
    </row>
    <row r="4168" spans="19:27" ht="12.75" x14ac:dyDescent="0.2">
      <c r="S4168" s="19"/>
      <c r="Z4168" s="17"/>
      <c r="AA4168" s="17"/>
    </row>
    <row r="4169" spans="19:27" ht="12.75" x14ac:dyDescent="0.2">
      <c r="S4169" s="19"/>
      <c r="Z4169" s="17"/>
      <c r="AA4169" s="17"/>
    </row>
    <row r="4170" spans="19:27" ht="12.75" x14ac:dyDescent="0.2">
      <c r="S4170" s="19"/>
      <c r="Z4170" s="17"/>
      <c r="AA4170" s="17"/>
    </row>
    <row r="4171" spans="19:27" ht="12.75" x14ac:dyDescent="0.2">
      <c r="S4171" s="19"/>
      <c r="Z4171" s="17"/>
      <c r="AA4171" s="17"/>
    </row>
    <row r="4172" spans="19:27" ht="12.75" x14ac:dyDescent="0.2">
      <c r="S4172" s="19"/>
      <c r="Z4172" s="17"/>
      <c r="AA4172" s="17"/>
    </row>
    <row r="4173" spans="19:27" ht="12.75" x14ac:dyDescent="0.2">
      <c r="S4173" s="19"/>
      <c r="Z4173" s="17"/>
      <c r="AA4173" s="17"/>
    </row>
    <row r="4174" spans="19:27" ht="12.75" x14ac:dyDescent="0.2">
      <c r="S4174" s="19"/>
      <c r="Z4174" s="17"/>
      <c r="AA4174" s="17"/>
    </row>
    <row r="4175" spans="19:27" ht="12.75" x14ac:dyDescent="0.2">
      <c r="S4175" s="19"/>
      <c r="Z4175" s="17"/>
      <c r="AA4175" s="17"/>
    </row>
    <row r="4176" spans="19:27" ht="12.75" x14ac:dyDescent="0.2">
      <c r="S4176" s="19"/>
      <c r="Z4176" s="17"/>
      <c r="AA4176" s="17"/>
    </row>
    <row r="4177" spans="19:27" ht="12.75" x14ac:dyDescent="0.2">
      <c r="S4177" s="19"/>
      <c r="Z4177" s="17"/>
      <c r="AA4177" s="17"/>
    </row>
    <row r="4178" spans="19:27" ht="12.75" x14ac:dyDescent="0.2">
      <c r="S4178" s="19"/>
      <c r="Z4178" s="17"/>
      <c r="AA4178" s="17"/>
    </row>
    <row r="4179" spans="19:27" ht="12.75" x14ac:dyDescent="0.2">
      <c r="S4179" s="19"/>
      <c r="Z4179" s="17"/>
      <c r="AA4179" s="17"/>
    </row>
    <row r="4180" spans="19:27" ht="12.75" x14ac:dyDescent="0.2">
      <c r="S4180" s="19"/>
      <c r="Z4180" s="17"/>
      <c r="AA4180" s="17"/>
    </row>
    <row r="4181" spans="19:27" ht="12.75" x14ac:dyDescent="0.2">
      <c r="S4181" s="19"/>
      <c r="Z4181" s="17"/>
      <c r="AA4181" s="17"/>
    </row>
    <row r="4182" spans="19:27" ht="12.75" x14ac:dyDescent="0.2">
      <c r="S4182" s="19"/>
      <c r="Z4182" s="17"/>
      <c r="AA4182" s="17"/>
    </row>
    <row r="4183" spans="19:27" ht="12.75" x14ac:dyDescent="0.2">
      <c r="S4183" s="19"/>
      <c r="Z4183" s="17"/>
      <c r="AA4183" s="17"/>
    </row>
    <row r="4184" spans="19:27" ht="12.75" x14ac:dyDescent="0.2">
      <c r="S4184" s="19"/>
      <c r="Z4184" s="17"/>
      <c r="AA4184" s="17"/>
    </row>
    <row r="4185" spans="19:27" ht="12.75" x14ac:dyDescent="0.2">
      <c r="S4185" s="19"/>
      <c r="Z4185" s="17"/>
      <c r="AA4185" s="17"/>
    </row>
    <row r="4186" spans="19:27" ht="12.75" x14ac:dyDescent="0.2">
      <c r="S4186" s="19"/>
      <c r="Z4186" s="17"/>
      <c r="AA4186" s="17"/>
    </row>
    <row r="4187" spans="19:27" ht="12.75" x14ac:dyDescent="0.2">
      <c r="S4187" s="19"/>
      <c r="Z4187" s="17"/>
      <c r="AA4187" s="17"/>
    </row>
    <row r="4188" spans="19:27" ht="12.75" x14ac:dyDescent="0.2">
      <c r="S4188" s="19"/>
      <c r="Z4188" s="17"/>
      <c r="AA4188" s="17"/>
    </row>
    <row r="4189" spans="19:27" ht="12.75" x14ac:dyDescent="0.2">
      <c r="S4189" s="19"/>
      <c r="Z4189" s="17"/>
      <c r="AA4189" s="17"/>
    </row>
    <row r="4190" spans="19:27" ht="12.75" x14ac:dyDescent="0.2">
      <c r="S4190" s="19"/>
      <c r="Z4190" s="17"/>
      <c r="AA4190" s="17"/>
    </row>
    <row r="4191" spans="19:27" ht="12.75" x14ac:dyDescent="0.2">
      <c r="S4191" s="19"/>
      <c r="Z4191" s="17"/>
      <c r="AA4191" s="17"/>
    </row>
    <row r="4192" spans="19:27" ht="12.75" x14ac:dyDescent="0.2">
      <c r="S4192" s="19"/>
      <c r="Z4192" s="17"/>
      <c r="AA4192" s="17"/>
    </row>
    <row r="4193" spans="19:27" ht="12.75" x14ac:dyDescent="0.2">
      <c r="S4193" s="19"/>
      <c r="Z4193" s="17"/>
      <c r="AA4193" s="17"/>
    </row>
    <row r="4194" spans="19:27" ht="12.75" x14ac:dyDescent="0.2">
      <c r="S4194" s="19"/>
      <c r="Z4194" s="17"/>
      <c r="AA4194" s="17"/>
    </row>
    <row r="4195" spans="19:27" ht="12.75" x14ac:dyDescent="0.2">
      <c r="S4195" s="19"/>
      <c r="Z4195" s="17"/>
      <c r="AA4195" s="17"/>
    </row>
    <row r="4196" spans="19:27" ht="12.75" x14ac:dyDescent="0.2">
      <c r="S4196" s="19"/>
      <c r="Z4196" s="17"/>
      <c r="AA4196" s="17"/>
    </row>
    <row r="4197" spans="19:27" ht="12.75" x14ac:dyDescent="0.2">
      <c r="S4197" s="19"/>
      <c r="Z4197" s="17"/>
      <c r="AA4197" s="17"/>
    </row>
    <row r="4198" spans="19:27" ht="12.75" x14ac:dyDescent="0.2">
      <c r="S4198" s="19"/>
      <c r="Z4198" s="17"/>
      <c r="AA4198" s="17"/>
    </row>
    <row r="4199" spans="19:27" ht="12.75" x14ac:dyDescent="0.2">
      <c r="S4199" s="19"/>
      <c r="Z4199" s="17"/>
      <c r="AA4199" s="17"/>
    </row>
    <row r="4200" spans="19:27" ht="12.75" x14ac:dyDescent="0.2">
      <c r="S4200" s="19"/>
      <c r="Z4200" s="17"/>
      <c r="AA4200" s="17"/>
    </row>
    <row r="4201" spans="19:27" ht="12.75" x14ac:dyDescent="0.2">
      <c r="S4201" s="19"/>
      <c r="Z4201" s="17"/>
      <c r="AA4201" s="17"/>
    </row>
    <row r="4202" spans="19:27" ht="12.75" x14ac:dyDescent="0.2">
      <c r="S4202" s="19"/>
      <c r="Z4202" s="17"/>
      <c r="AA4202" s="17"/>
    </row>
    <row r="4203" spans="19:27" ht="12.75" x14ac:dyDescent="0.2">
      <c r="S4203" s="19"/>
      <c r="Z4203" s="17"/>
      <c r="AA4203" s="17"/>
    </row>
    <row r="4204" spans="19:27" ht="12.75" x14ac:dyDescent="0.2">
      <c r="S4204" s="19"/>
      <c r="Z4204" s="17"/>
      <c r="AA4204" s="17"/>
    </row>
    <row r="4205" spans="19:27" ht="12.75" x14ac:dyDescent="0.2">
      <c r="S4205" s="19"/>
      <c r="Z4205" s="17"/>
      <c r="AA4205" s="17"/>
    </row>
    <row r="4206" spans="19:27" ht="12.75" x14ac:dyDescent="0.2">
      <c r="S4206" s="19"/>
      <c r="Z4206" s="17"/>
      <c r="AA4206" s="17"/>
    </row>
    <row r="4207" spans="19:27" ht="12.75" x14ac:dyDescent="0.2">
      <c r="S4207" s="19"/>
      <c r="Z4207" s="17"/>
      <c r="AA4207" s="17"/>
    </row>
    <row r="4208" spans="19:27" ht="12.75" x14ac:dyDescent="0.2">
      <c r="S4208" s="19"/>
      <c r="Z4208" s="17"/>
      <c r="AA4208" s="17"/>
    </row>
    <row r="4209" spans="19:27" ht="12.75" x14ac:dyDescent="0.2">
      <c r="S4209" s="19"/>
      <c r="Z4209" s="17"/>
      <c r="AA4209" s="17"/>
    </row>
    <row r="4210" spans="19:27" ht="12.75" x14ac:dyDescent="0.2">
      <c r="S4210" s="19"/>
      <c r="Z4210" s="17"/>
      <c r="AA4210" s="17"/>
    </row>
    <row r="4211" spans="19:27" ht="12.75" x14ac:dyDescent="0.2">
      <c r="S4211" s="19"/>
      <c r="Z4211" s="17"/>
      <c r="AA4211" s="17"/>
    </row>
    <row r="4212" spans="19:27" ht="12.75" x14ac:dyDescent="0.2">
      <c r="S4212" s="19"/>
      <c r="Z4212" s="17"/>
      <c r="AA4212" s="17"/>
    </row>
    <row r="4213" spans="19:27" ht="12.75" x14ac:dyDescent="0.2">
      <c r="S4213" s="19"/>
      <c r="Z4213" s="17"/>
      <c r="AA4213" s="17"/>
    </row>
    <row r="4214" spans="19:27" ht="12.75" x14ac:dyDescent="0.2">
      <c r="S4214" s="19"/>
      <c r="Z4214" s="17"/>
      <c r="AA4214" s="17"/>
    </row>
    <row r="4215" spans="19:27" ht="12.75" x14ac:dyDescent="0.2">
      <c r="S4215" s="19"/>
      <c r="Z4215" s="17"/>
      <c r="AA4215" s="17"/>
    </row>
    <row r="4216" spans="19:27" ht="12.75" x14ac:dyDescent="0.2">
      <c r="S4216" s="19"/>
      <c r="Z4216" s="17"/>
      <c r="AA4216" s="17"/>
    </row>
    <row r="4217" spans="19:27" ht="12.75" x14ac:dyDescent="0.2">
      <c r="S4217" s="19"/>
      <c r="Z4217" s="17"/>
      <c r="AA4217" s="17"/>
    </row>
    <row r="4218" spans="19:27" ht="12.75" x14ac:dyDescent="0.2">
      <c r="S4218" s="19"/>
      <c r="Z4218" s="17"/>
      <c r="AA4218" s="17"/>
    </row>
    <row r="4219" spans="19:27" ht="12.75" x14ac:dyDescent="0.2">
      <c r="S4219" s="19"/>
      <c r="Z4219" s="17"/>
      <c r="AA4219" s="17"/>
    </row>
    <row r="4220" spans="19:27" ht="12.75" x14ac:dyDescent="0.2">
      <c r="S4220" s="19"/>
      <c r="Z4220" s="17"/>
      <c r="AA4220" s="17"/>
    </row>
    <row r="4221" spans="19:27" ht="12.75" x14ac:dyDescent="0.2">
      <c r="S4221" s="19"/>
      <c r="Z4221" s="17"/>
      <c r="AA4221" s="17"/>
    </row>
    <row r="4222" spans="19:27" ht="12.75" x14ac:dyDescent="0.2">
      <c r="S4222" s="19"/>
      <c r="Z4222" s="17"/>
      <c r="AA4222" s="17"/>
    </row>
    <row r="4223" spans="19:27" ht="12.75" x14ac:dyDescent="0.2">
      <c r="S4223" s="19"/>
      <c r="Z4223" s="17"/>
      <c r="AA4223" s="17"/>
    </row>
    <row r="4224" spans="19:27" ht="12.75" x14ac:dyDescent="0.2">
      <c r="S4224" s="19"/>
      <c r="Z4224" s="17"/>
      <c r="AA4224" s="17"/>
    </row>
    <row r="4225" spans="19:27" ht="12.75" x14ac:dyDescent="0.2">
      <c r="S4225" s="19"/>
      <c r="Z4225" s="17"/>
      <c r="AA4225" s="17"/>
    </row>
    <row r="4226" spans="19:27" ht="12.75" x14ac:dyDescent="0.2">
      <c r="S4226" s="19"/>
      <c r="Z4226" s="17"/>
      <c r="AA4226" s="17"/>
    </row>
    <row r="4227" spans="19:27" ht="12.75" x14ac:dyDescent="0.2">
      <c r="S4227" s="19"/>
      <c r="Z4227" s="17"/>
      <c r="AA4227" s="17"/>
    </row>
    <row r="4228" spans="19:27" ht="12.75" x14ac:dyDescent="0.2">
      <c r="S4228" s="19"/>
      <c r="Z4228" s="17"/>
      <c r="AA4228" s="17"/>
    </row>
    <row r="4229" spans="19:27" ht="12.75" x14ac:dyDescent="0.2">
      <c r="S4229" s="19"/>
      <c r="Z4229" s="17"/>
      <c r="AA4229" s="17"/>
    </row>
    <row r="4230" spans="19:27" ht="12.75" x14ac:dyDescent="0.2">
      <c r="S4230" s="19"/>
      <c r="Z4230" s="17"/>
      <c r="AA4230" s="17"/>
    </row>
    <row r="4231" spans="19:27" ht="12.75" x14ac:dyDescent="0.2">
      <c r="S4231" s="19"/>
      <c r="Z4231" s="17"/>
      <c r="AA4231" s="17"/>
    </row>
    <row r="4232" spans="19:27" ht="12.75" x14ac:dyDescent="0.2">
      <c r="S4232" s="19"/>
      <c r="Z4232" s="17"/>
      <c r="AA4232" s="17"/>
    </row>
    <row r="4233" spans="19:27" ht="12.75" x14ac:dyDescent="0.2">
      <c r="S4233" s="19"/>
      <c r="Z4233" s="17"/>
      <c r="AA4233" s="17"/>
    </row>
    <row r="4234" spans="19:27" ht="12.75" x14ac:dyDescent="0.2">
      <c r="S4234" s="19"/>
      <c r="Z4234" s="17"/>
      <c r="AA4234" s="17"/>
    </row>
    <row r="4235" spans="19:27" ht="12.75" x14ac:dyDescent="0.2">
      <c r="S4235" s="19"/>
      <c r="Z4235" s="17"/>
      <c r="AA4235" s="17"/>
    </row>
    <row r="4236" spans="19:27" ht="12.75" x14ac:dyDescent="0.2">
      <c r="S4236" s="19"/>
      <c r="Z4236" s="17"/>
      <c r="AA4236" s="17"/>
    </row>
    <row r="4237" spans="19:27" ht="12.75" x14ac:dyDescent="0.2">
      <c r="S4237" s="19"/>
      <c r="Z4237" s="17"/>
      <c r="AA4237" s="17"/>
    </row>
    <row r="4238" spans="19:27" ht="12.75" x14ac:dyDescent="0.2">
      <c r="S4238" s="19"/>
      <c r="Z4238" s="17"/>
      <c r="AA4238" s="17"/>
    </row>
    <row r="4239" spans="19:27" ht="12.75" x14ac:dyDescent="0.2">
      <c r="S4239" s="19"/>
      <c r="Z4239" s="17"/>
      <c r="AA4239" s="17"/>
    </row>
    <row r="4240" spans="19:27" ht="12.75" x14ac:dyDescent="0.2">
      <c r="S4240" s="19"/>
      <c r="Z4240" s="17"/>
      <c r="AA4240" s="17"/>
    </row>
    <row r="4241" spans="19:27" ht="12.75" x14ac:dyDescent="0.2">
      <c r="S4241" s="19"/>
      <c r="Z4241" s="17"/>
      <c r="AA4241" s="17"/>
    </row>
    <row r="4242" spans="19:27" ht="12.75" x14ac:dyDescent="0.2">
      <c r="S4242" s="19"/>
      <c r="Z4242" s="17"/>
      <c r="AA4242" s="17"/>
    </row>
    <row r="4243" spans="19:27" ht="12.75" x14ac:dyDescent="0.2">
      <c r="S4243" s="19"/>
      <c r="Z4243" s="17"/>
      <c r="AA4243" s="17"/>
    </row>
    <row r="4244" spans="19:27" ht="12.75" x14ac:dyDescent="0.2">
      <c r="S4244" s="19"/>
      <c r="Z4244" s="17"/>
      <c r="AA4244" s="17"/>
    </row>
    <row r="4245" spans="19:27" ht="12.75" x14ac:dyDescent="0.2">
      <c r="S4245" s="19"/>
      <c r="Z4245" s="17"/>
      <c r="AA4245" s="17"/>
    </row>
    <row r="4246" spans="19:27" ht="12.75" x14ac:dyDescent="0.2">
      <c r="S4246" s="19"/>
      <c r="Z4246" s="17"/>
      <c r="AA4246" s="17"/>
    </row>
    <row r="4247" spans="19:27" ht="12.75" x14ac:dyDescent="0.2">
      <c r="S4247" s="19"/>
      <c r="Z4247" s="17"/>
      <c r="AA4247" s="17"/>
    </row>
    <row r="4248" spans="19:27" ht="12.75" x14ac:dyDescent="0.2">
      <c r="S4248" s="19"/>
      <c r="Z4248" s="17"/>
      <c r="AA4248" s="17"/>
    </row>
    <row r="4249" spans="19:27" ht="12.75" x14ac:dyDescent="0.2">
      <c r="S4249" s="19"/>
      <c r="Z4249" s="17"/>
      <c r="AA4249" s="17"/>
    </row>
    <row r="4250" spans="19:27" ht="12.75" x14ac:dyDescent="0.2">
      <c r="S4250" s="19"/>
      <c r="Z4250" s="17"/>
      <c r="AA4250" s="17"/>
    </row>
    <row r="4251" spans="19:27" ht="12.75" x14ac:dyDescent="0.2">
      <c r="S4251" s="19"/>
      <c r="Z4251" s="17"/>
      <c r="AA4251" s="17"/>
    </row>
    <row r="4252" spans="19:27" ht="12.75" x14ac:dyDescent="0.2">
      <c r="S4252" s="19"/>
      <c r="Z4252" s="17"/>
      <c r="AA4252" s="17"/>
    </row>
    <row r="4253" spans="19:27" ht="12.75" x14ac:dyDescent="0.2">
      <c r="S4253" s="19"/>
      <c r="Z4253" s="17"/>
      <c r="AA4253" s="17"/>
    </row>
    <row r="4254" spans="19:27" ht="12.75" x14ac:dyDescent="0.2">
      <c r="S4254" s="19"/>
      <c r="Z4254" s="17"/>
      <c r="AA4254" s="17"/>
    </row>
    <row r="4255" spans="19:27" ht="12.75" x14ac:dyDescent="0.2">
      <c r="S4255" s="19"/>
      <c r="Z4255" s="17"/>
      <c r="AA4255" s="17"/>
    </row>
    <row r="4256" spans="19:27" ht="12.75" x14ac:dyDescent="0.2">
      <c r="S4256" s="19"/>
      <c r="Z4256" s="17"/>
      <c r="AA4256" s="17"/>
    </row>
    <row r="4257" spans="19:27" ht="12.75" x14ac:dyDescent="0.2">
      <c r="S4257" s="19"/>
      <c r="Z4257" s="17"/>
      <c r="AA4257" s="17"/>
    </row>
    <row r="4258" spans="19:27" ht="12.75" x14ac:dyDescent="0.2">
      <c r="S4258" s="19"/>
      <c r="Z4258" s="17"/>
      <c r="AA4258" s="17"/>
    </row>
    <row r="4259" spans="19:27" ht="12.75" x14ac:dyDescent="0.2">
      <c r="S4259" s="19"/>
      <c r="Z4259" s="17"/>
      <c r="AA4259" s="17"/>
    </row>
    <row r="4260" spans="19:27" ht="12.75" x14ac:dyDescent="0.2">
      <c r="S4260" s="19"/>
      <c r="Z4260" s="17"/>
      <c r="AA4260" s="17"/>
    </row>
    <row r="4261" spans="19:27" ht="12.75" x14ac:dyDescent="0.2">
      <c r="S4261" s="19"/>
      <c r="Z4261" s="17"/>
      <c r="AA4261" s="17"/>
    </row>
    <row r="4262" spans="19:27" ht="12.75" x14ac:dyDescent="0.2">
      <c r="S4262" s="19"/>
      <c r="Z4262" s="17"/>
      <c r="AA4262" s="17"/>
    </row>
    <row r="4263" spans="19:27" ht="12.75" x14ac:dyDescent="0.2">
      <c r="S4263" s="19"/>
      <c r="Z4263" s="17"/>
      <c r="AA4263" s="17"/>
    </row>
    <row r="4264" spans="19:27" ht="12.75" x14ac:dyDescent="0.2">
      <c r="S4264" s="19"/>
      <c r="Z4264" s="17"/>
      <c r="AA4264" s="17"/>
    </row>
    <row r="4265" spans="19:27" ht="12.75" x14ac:dyDescent="0.2">
      <c r="S4265" s="19"/>
      <c r="Z4265" s="17"/>
      <c r="AA4265" s="17"/>
    </row>
    <row r="4266" spans="19:27" ht="12.75" x14ac:dyDescent="0.2">
      <c r="S4266" s="19"/>
      <c r="Z4266" s="17"/>
      <c r="AA4266" s="17"/>
    </row>
    <row r="4267" spans="19:27" ht="12.75" x14ac:dyDescent="0.2">
      <c r="S4267" s="19"/>
      <c r="Z4267" s="17"/>
      <c r="AA4267" s="17"/>
    </row>
    <row r="4268" spans="19:27" ht="12.75" x14ac:dyDescent="0.2">
      <c r="S4268" s="19"/>
      <c r="Z4268" s="17"/>
      <c r="AA4268" s="17"/>
    </row>
    <row r="4269" spans="19:27" ht="12.75" x14ac:dyDescent="0.2">
      <c r="S4269" s="19"/>
      <c r="Z4269" s="17"/>
      <c r="AA4269" s="17"/>
    </row>
    <row r="4270" spans="19:27" ht="12.75" x14ac:dyDescent="0.2">
      <c r="S4270" s="19"/>
      <c r="Z4270" s="17"/>
      <c r="AA4270" s="17"/>
    </row>
    <row r="4271" spans="19:27" ht="12.75" x14ac:dyDescent="0.2">
      <c r="S4271" s="19"/>
      <c r="Z4271" s="17"/>
      <c r="AA4271" s="17"/>
    </row>
    <row r="4272" spans="19:27" ht="12.75" x14ac:dyDescent="0.2">
      <c r="S4272" s="19"/>
      <c r="Z4272" s="17"/>
      <c r="AA4272" s="17"/>
    </row>
    <row r="4273" spans="19:27" ht="12.75" x14ac:dyDescent="0.2">
      <c r="S4273" s="19"/>
      <c r="Z4273" s="17"/>
      <c r="AA4273" s="17"/>
    </row>
    <row r="4274" spans="19:27" ht="12.75" x14ac:dyDescent="0.2">
      <c r="S4274" s="19"/>
      <c r="Z4274" s="17"/>
      <c r="AA4274" s="17"/>
    </row>
    <row r="4275" spans="19:27" ht="12.75" x14ac:dyDescent="0.2">
      <c r="S4275" s="19"/>
      <c r="Z4275" s="17"/>
      <c r="AA4275" s="17"/>
    </row>
    <row r="4276" spans="19:27" ht="12.75" x14ac:dyDescent="0.2">
      <c r="S4276" s="19"/>
      <c r="Z4276" s="17"/>
      <c r="AA4276" s="17"/>
    </row>
    <row r="4277" spans="19:27" ht="12.75" x14ac:dyDescent="0.2">
      <c r="S4277" s="19"/>
      <c r="Z4277" s="17"/>
      <c r="AA4277" s="17"/>
    </row>
    <row r="4278" spans="19:27" ht="12.75" x14ac:dyDescent="0.2">
      <c r="S4278" s="19"/>
      <c r="Z4278" s="17"/>
      <c r="AA4278" s="17"/>
    </row>
    <row r="4279" spans="19:27" ht="12.75" x14ac:dyDescent="0.2">
      <c r="S4279" s="19"/>
      <c r="Z4279" s="17"/>
      <c r="AA4279" s="17"/>
    </row>
    <row r="4280" spans="19:27" ht="12.75" x14ac:dyDescent="0.2">
      <c r="S4280" s="19"/>
      <c r="Z4280" s="17"/>
      <c r="AA4280" s="17"/>
    </row>
    <row r="4281" spans="19:27" ht="12.75" x14ac:dyDescent="0.2">
      <c r="S4281" s="19"/>
      <c r="Z4281" s="17"/>
      <c r="AA4281" s="17"/>
    </row>
    <row r="4282" spans="19:27" ht="12.75" x14ac:dyDescent="0.2">
      <c r="S4282" s="19"/>
      <c r="Z4282" s="17"/>
      <c r="AA4282" s="17"/>
    </row>
    <row r="4283" spans="19:27" ht="12.75" x14ac:dyDescent="0.2">
      <c r="S4283" s="19"/>
      <c r="Z4283" s="17"/>
      <c r="AA4283" s="17"/>
    </row>
    <row r="4284" spans="19:27" ht="12.75" x14ac:dyDescent="0.2">
      <c r="S4284" s="19"/>
      <c r="Z4284" s="17"/>
      <c r="AA4284" s="17"/>
    </row>
    <row r="4285" spans="19:27" ht="12.75" x14ac:dyDescent="0.2">
      <c r="S4285" s="19"/>
      <c r="Z4285" s="17"/>
      <c r="AA4285" s="17"/>
    </row>
    <row r="4286" spans="19:27" ht="12.75" x14ac:dyDescent="0.2">
      <c r="S4286" s="19"/>
      <c r="Z4286" s="17"/>
      <c r="AA4286" s="17"/>
    </row>
    <row r="4287" spans="19:27" ht="12.75" x14ac:dyDescent="0.2">
      <c r="S4287" s="19"/>
      <c r="Z4287" s="17"/>
      <c r="AA4287" s="17"/>
    </row>
    <row r="4288" spans="19:27" ht="12.75" x14ac:dyDescent="0.2">
      <c r="S4288" s="19"/>
      <c r="Z4288" s="17"/>
      <c r="AA4288" s="17"/>
    </row>
    <row r="4289" spans="19:27" ht="12.75" x14ac:dyDescent="0.2">
      <c r="S4289" s="19"/>
      <c r="Z4289" s="17"/>
      <c r="AA4289" s="17"/>
    </row>
    <row r="4290" spans="19:27" ht="12.75" x14ac:dyDescent="0.2">
      <c r="S4290" s="19"/>
      <c r="Z4290" s="17"/>
      <c r="AA4290" s="17"/>
    </row>
    <row r="4291" spans="19:27" ht="12.75" x14ac:dyDescent="0.2">
      <c r="S4291" s="19"/>
      <c r="Z4291" s="17"/>
      <c r="AA4291" s="17"/>
    </row>
    <row r="4292" spans="19:27" ht="12.75" x14ac:dyDescent="0.2">
      <c r="S4292" s="19"/>
      <c r="Z4292" s="17"/>
      <c r="AA4292" s="17"/>
    </row>
    <row r="4293" spans="19:27" ht="12.75" x14ac:dyDescent="0.2">
      <c r="S4293" s="19"/>
      <c r="Z4293" s="17"/>
      <c r="AA4293" s="17"/>
    </row>
    <row r="4294" spans="19:27" ht="12.75" x14ac:dyDescent="0.2">
      <c r="S4294" s="19"/>
      <c r="Z4294" s="17"/>
      <c r="AA4294" s="17"/>
    </row>
    <row r="4295" spans="19:27" ht="12.75" x14ac:dyDescent="0.2">
      <c r="S4295" s="19"/>
      <c r="Z4295" s="17"/>
      <c r="AA4295" s="17"/>
    </row>
    <row r="4296" spans="19:27" ht="12.75" x14ac:dyDescent="0.2">
      <c r="S4296" s="19"/>
      <c r="Z4296" s="17"/>
      <c r="AA4296" s="17"/>
    </row>
    <row r="4297" spans="19:27" ht="12.75" x14ac:dyDescent="0.2">
      <c r="S4297" s="19"/>
      <c r="Z4297" s="17"/>
      <c r="AA4297" s="17"/>
    </row>
    <row r="4298" spans="19:27" ht="12.75" x14ac:dyDescent="0.2">
      <c r="S4298" s="19"/>
      <c r="Z4298" s="17"/>
      <c r="AA4298" s="17"/>
    </row>
    <row r="4299" spans="19:27" ht="12.75" x14ac:dyDescent="0.2">
      <c r="S4299" s="19"/>
      <c r="Z4299" s="17"/>
      <c r="AA4299" s="17"/>
    </row>
    <row r="4300" spans="19:27" ht="12.75" x14ac:dyDescent="0.2">
      <c r="S4300" s="19"/>
      <c r="Z4300" s="17"/>
      <c r="AA4300" s="17"/>
    </row>
    <row r="4301" spans="19:27" ht="12.75" x14ac:dyDescent="0.2">
      <c r="S4301" s="19"/>
      <c r="Z4301" s="17"/>
      <c r="AA4301" s="17"/>
    </row>
    <row r="4302" spans="19:27" ht="12.75" x14ac:dyDescent="0.2">
      <c r="S4302" s="19"/>
      <c r="Z4302" s="17"/>
      <c r="AA4302" s="17"/>
    </row>
    <row r="4303" spans="19:27" ht="12.75" x14ac:dyDescent="0.2">
      <c r="S4303" s="19"/>
      <c r="Z4303" s="17"/>
      <c r="AA4303" s="17"/>
    </row>
    <row r="4304" spans="19:27" ht="12.75" x14ac:dyDescent="0.2">
      <c r="S4304" s="19"/>
      <c r="Z4304" s="17"/>
      <c r="AA4304" s="17"/>
    </row>
    <row r="4305" spans="19:27" ht="12.75" x14ac:dyDescent="0.2">
      <c r="S4305" s="19"/>
      <c r="Z4305" s="17"/>
      <c r="AA4305" s="17"/>
    </row>
    <row r="4306" spans="19:27" ht="12.75" x14ac:dyDescent="0.2">
      <c r="S4306" s="19"/>
      <c r="Z4306" s="17"/>
      <c r="AA4306" s="17"/>
    </row>
    <row r="4307" spans="19:27" ht="12.75" x14ac:dyDescent="0.2">
      <c r="S4307" s="19"/>
      <c r="Z4307" s="17"/>
      <c r="AA4307" s="17"/>
    </row>
    <row r="4308" spans="19:27" ht="12.75" x14ac:dyDescent="0.2">
      <c r="S4308" s="19"/>
      <c r="Z4308" s="17"/>
      <c r="AA4308" s="17"/>
    </row>
    <row r="4309" spans="19:27" ht="12.75" x14ac:dyDescent="0.2">
      <c r="S4309" s="19"/>
      <c r="Z4309" s="17"/>
      <c r="AA4309" s="17"/>
    </row>
    <row r="4310" spans="19:27" ht="12.75" x14ac:dyDescent="0.2">
      <c r="S4310" s="19"/>
      <c r="Z4310" s="17"/>
      <c r="AA4310" s="17"/>
    </row>
    <row r="4311" spans="19:27" ht="12.75" x14ac:dyDescent="0.2">
      <c r="S4311" s="19"/>
      <c r="Z4311" s="17"/>
      <c r="AA4311" s="17"/>
    </row>
    <row r="4312" spans="19:27" ht="12.75" x14ac:dyDescent="0.2">
      <c r="S4312" s="19"/>
      <c r="Z4312" s="17"/>
      <c r="AA4312" s="17"/>
    </row>
    <row r="4313" spans="19:27" ht="12.75" x14ac:dyDescent="0.2">
      <c r="S4313" s="19"/>
      <c r="Z4313" s="17"/>
      <c r="AA4313" s="17"/>
    </row>
    <row r="4314" spans="19:27" ht="12.75" x14ac:dyDescent="0.2">
      <c r="S4314" s="19"/>
      <c r="Z4314" s="17"/>
      <c r="AA4314" s="17"/>
    </row>
    <row r="4315" spans="19:27" ht="12.75" x14ac:dyDescent="0.2">
      <c r="S4315" s="19"/>
      <c r="Z4315" s="17"/>
      <c r="AA4315" s="17"/>
    </row>
    <row r="4316" spans="19:27" ht="12.75" x14ac:dyDescent="0.2">
      <c r="S4316" s="19"/>
      <c r="Z4316" s="17"/>
      <c r="AA4316" s="17"/>
    </row>
    <row r="4317" spans="19:27" ht="12.75" x14ac:dyDescent="0.2">
      <c r="S4317" s="19"/>
      <c r="Z4317" s="17"/>
      <c r="AA4317" s="17"/>
    </row>
    <row r="4318" spans="19:27" ht="12.75" x14ac:dyDescent="0.2">
      <c r="S4318" s="19"/>
      <c r="Z4318" s="17"/>
      <c r="AA4318" s="17"/>
    </row>
    <row r="4319" spans="19:27" ht="12.75" x14ac:dyDescent="0.2">
      <c r="S4319" s="19"/>
      <c r="Z4319" s="17"/>
      <c r="AA4319" s="17"/>
    </row>
    <row r="4320" spans="19:27" ht="12.75" x14ac:dyDescent="0.2">
      <c r="S4320" s="19"/>
      <c r="Z4320" s="17"/>
      <c r="AA4320" s="17"/>
    </row>
    <row r="4321" spans="19:27" ht="12.75" x14ac:dyDescent="0.2">
      <c r="S4321" s="19"/>
      <c r="Z4321" s="17"/>
      <c r="AA4321" s="17"/>
    </row>
    <row r="4322" spans="19:27" ht="12.75" x14ac:dyDescent="0.2">
      <c r="S4322" s="19"/>
      <c r="Z4322" s="17"/>
      <c r="AA4322" s="17"/>
    </row>
    <row r="4323" spans="19:27" ht="12.75" x14ac:dyDescent="0.2">
      <c r="S4323" s="19"/>
      <c r="Z4323" s="17"/>
      <c r="AA4323" s="17"/>
    </row>
    <row r="4324" spans="19:27" ht="12.75" x14ac:dyDescent="0.2">
      <c r="S4324" s="19"/>
      <c r="Z4324" s="17"/>
      <c r="AA4324" s="17"/>
    </row>
    <row r="4325" spans="19:27" ht="12.75" x14ac:dyDescent="0.2">
      <c r="S4325" s="19"/>
      <c r="Z4325" s="17"/>
      <c r="AA4325" s="17"/>
    </row>
    <row r="4326" spans="19:27" ht="12.75" x14ac:dyDescent="0.2">
      <c r="S4326" s="19"/>
      <c r="Z4326" s="17"/>
      <c r="AA4326" s="17"/>
    </row>
    <row r="4327" spans="19:27" ht="12.75" x14ac:dyDescent="0.2">
      <c r="S4327" s="19"/>
      <c r="Z4327" s="17"/>
      <c r="AA4327" s="17"/>
    </row>
    <row r="4328" spans="19:27" ht="12.75" x14ac:dyDescent="0.2">
      <c r="S4328" s="19"/>
      <c r="Z4328" s="17"/>
      <c r="AA4328" s="17"/>
    </row>
    <row r="4329" spans="19:27" ht="12.75" x14ac:dyDescent="0.2">
      <c r="S4329" s="19"/>
      <c r="Z4329" s="17"/>
      <c r="AA4329" s="17"/>
    </row>
    <row r="4330" spans="19:27" ht="12.75" x14ac:dyDescent="0.2">
      <c r="S4330" s="19"/>
      <c r="Z4330" s="17"/>
      <c r="AA4330" s="17"/>
    </row>
    <row r="4331" spans="19:27" ht="12.75" x14ac:dyDescent="0.2">
      <c r="S4331" s="19"/>
      <c r="Z4331" s="17"/>
      <c r="AA4331" s="17"/>
    </row>
    <row r="4332" spans="19:27" ht="12.75" x14ac:dyDescent="0.2">
      <c r="S4332" s="19"/>
      <c r="Z4332" s="17"/>
      <c r="AA4332" s="17"/>
    </row>
    <row r="4333" spans="19:27" ht="12.75" x14ac:dyDescent="0.2">
      <c r="S4333" s="19"/>
      <c r="Z4333" s="17"/>
      <c r="AA4333" s="17"/>
    </row>
    <row r="4334" spans="19:27" ht="12.75" x14ac:dyDescent="0.2">
      <c r="S4334" s="19"/>
      <c r="Z4334" s="17"/>
      <c r="AA4334" s="17"/>
    </row>
    <row r="4335" spans="19:27" ht="12.75" x14ac:dyDescent="0.2">
      <c r="S4335" s="19"/>
      <c r="Z4335" s="17"/>
      <c r="AA4335" s="17"/>
    </row>
    <row r="4336" spans="19:27" ht="12.75" x14ac:dyDescent="0.2">
      <c r="S4336" s="19"/>
      <c r="Z4336" s="17"/>
      <c r="AA4336" s="17"/>
    </row>
    <row r="4337" spans="19:27" ht="12.75" x14ac:dyDescent="0.2">
      <c r="S4337" s="19"/>
      <c r="Z4337" s="17"/>
      <c r="AA4337" s="17"/>
    </row>
    <row r="4338" spans="19:27" ht="12.75" x14ac:dyDescent="0.2">
      <c r="S4338" s="19"/>
      <c r="Z4338" s="17"/>
      <c r="AA4338" s="17"/>
    </row>
    <row r="4339" spans="19:27" ht="12.75" x14ac:dyDescent="0.2">
      <c r="S4339" s="19"/>
      <c r="Z4339" s="17"/>
      <c r="AA4339" s="17"/>
    </row>
    <row r="4340" spans="19:27" ht="12.75" x14ac:dyDescent="0.2">
      <c r="S4340" s="19"/>
      <c r="Z4340" s="17"/>
      <c r="AA4340" s="17"/>
    </row>
    <row r="4341" spans="19:27" ht="12.75" x14ac:dyDescent="0.2">
      <c r="S4341" s="19"/>
      <c r="Z4341" s="17"/>
      <c r="AA4341" s="17"/>
    </row>
    <row r="4342" spans="19:27" ht="12.75" x14ac:dyDescent="0.2">
      <c r="S4342" s="19"/>
      <c r="Z4342" s="17"/>
      <c r="AA4342" s="17"/>
    </row>
    <row r="4343" spans="19:27" ht="12.75" x14ac:dyDescent="0.2">
      <c r="S4343" s="19"/>
      <c r="Z4343" s="17"/>
      <c r="AA4343" s="17"/>
    </row>
    <row r="4344" spans="19:27" ht="12.75" x14ac:dyDescent="0.2">
      <c r="S4344" s="19"/>
      <c r="Z4344" s="17"/>
      <c r="AA4344" s="17"/>
    </row>
    <row r="4345" spans="19:27" ht="12.75" x14ac:dyDescent="0.2">
      <c r="S4345" s="19"/>
      <c r="Z4345" s="17"/>
      <c r="AA4345" s="17"/>
    </row>
    <row r="4346" spans="19:27" ht="12.75" x14ac:dyDescent="0.2">
      <c r="S4346" s="19"/>
      <c r="Z4346" s="17"/>
      <c r="AA4346" s="17"/>
    </row>
    <row r="4347" spans="19:27" ht="12.75" x14ac:dyDescent="0.2">
      <c r="S4347" s="19"/>
      <c r="Z4347" s="17"/>
      <c r="AA4347" s="17"/>
    </row>
    <row r="4348" spans="19:27" ht="12.75" x14ac:dyDescent="0.2">
      <c r="S4348" s="19"/>
      <c r="Z4348" s="17"/>
      <c r="AA4348" s="17"/>
    </row>
    <row r="4349" spans="19:27" ht="12.75" x14ac:dyDescent="0.2">
      <c r="S4349" s="19"/>
      <c r="Z4349" s="17"/>
      <c r="AA4349" s="17"/>
    </row>
    <row r="4350" spans="19:27" ht="12.75" x14ac:dyDescent="0.2">
      <c r="S4350" s="19"/>
      <c r="Z4350" s="17"/>
      <c r="AA4350" s="17"/>
    </row>
    <row r="4351" spans="19:27" ht="12.75" x14ac:dyDescent="0.2">
      <c r="S4351" s="19"/>
      <c r="Z4351" s="17"/>
      <c r="AA4351" s="17"/>
    </row>
    <row r="4352" spans="19:27" ht="12.75" x14ac:dyDescent="0.2">
      <c r="S4352" s="19"/>
      <c r="Z4352" s="17"/>
      <c r="AA4352" s="17"/>
    </row>
    <row r="4353" spans="19:27" ht="12.75" x14ac:dyDescent="0.2">
      <c r="S4353" s="19"/>
      <c r="Z4353" s="17"/>
      <c r="AA4353" s="17"/>
    </row>
    <row r="4354" spans="19:27" ht="12.75" x14ac:dyDescent="0.2">
      <c r="S4354" s="19"/>
      <c r="Z4354" s="17"/>
      <c r="AA4354" s="17"/>
    </row>
    <row r="4355" spans="19:27" ht="12.75" x14ac:dyDescent="0.2">
      <c r="S4355" s="19"/>
      <c r="Z4355" s="17"/>
      <c r="AA4355" s="17"/>
    </row>
    <row r="4356" spans="19:27" ht="12.75" x14ac:dyDescent="0.2">
      <c r="S4356" s="19"/>
      <c r="Z4356" s="17"/>
      <c r="AA4356" s="17"/>
    </row>
    <row r="4357" spans="19:27" ht="12.75" x14ac:dyDescent="0.2">
      <c r="S4357" s="19"/>
      <c r="Z4357" s="17"/>
      <c r="AA4357" s="17"/>
    </row>
    <row r="4358" spans="19:27" ht="12.75" x14ac:dyDescent="0.2">
      <c r="S4358" s="19"/>
      <c r="Z4358" s="17"/>
      <c r="AA4358" s="17"/>
    </row>
    <row r="4359" spans="19:27" ht="12.75" x14ac:dyDescent="0.2">
      <c r="S4359" s="19"/>
      <c r="Z4359" s="17"/>
      <c r="AA4359" s="17"/>
    </row>
    <row r="4360" spans="19:27" ht="12.75" x14ac:dyDescent="0.2">
      <c r="S4360" s="19"/>
      <c r="Z4360" s="17"/>
      <c r="AA4360" s="17"/>
    </row>
    <row r="4361" spans="19:27" ht="12.75" x14ac:dyDescent="0.2">
      <c r="S4361" s="19"/>
      <c r="Z4361" s="17"/>
      <c r="AA4361" s="17"/>
    </row>
    <row r="4362" spans="19:27" ht="12.75" x14ac:dyDescent="0.2">
      <c r="S4362" s="19"/>
      <c r="Z4362" s="17"/>
      <c r="AA4362" s="17"/>
    </row>
    <row r="4363" spans="19:27" ht="12.75" x14ac:dyDescent="0.2">
      <c r="S4363" s="19"/>
      <c r="Z4363" s="17"/>
      <c r="AA4363" s="17"/>
    </row>
    <row r="4364" spans="19:27" ht="12.75" x14ac:dyDescent="0.2">
      <c r="S4364" s="19"/>
      <c r="Z4364" s="17"/>
      <c r="AA4364" s="17"/>
    </row>
    <row r="4365" spans="19:27" ht="12.75" x14ac:dyDescent="0.2">
      <c r="S4365" s="19"/>
      <c r="Z4365" s="17"/>
      <c r="AA4365" s="17"/>
    </row>
    <row r="4366" spans="19:27" ht="12.75" x14ac:dyDescent="0.2">
      <c r="S4366" s="19"/>
      <c r="Z4366" s="17"/>
      <c r="AA4366" s="17"/>
    </row>
    <row r="4367" spans="19:27" ht="12.75" x14ac:dyDescent="0.2">
      <c r="S4367" s="19"/>
      <c r="Z4367" s="17"/>
      <c r="AA4367" s="17"/>
    </row>
    <row r="4368" spans="19:27" ht="12.75" x14ac:dyDescent="0.2">
      <c r="S4368" s="19"/>
      <c r="Z4368" s="17"/>
      <c r="AA4368" s="17"/>
    </row>
    <row r="4369" spans="19:27" ht="12.75" x14ac:dyDescent="0.2">
      <c r="S4369" s="19"/>
      <c r="Z4369" s="17"/>
      <c r="AA4369" s="17"/>
    </row>
    <row r="4370" spans="19:27" ht="12.75" x14ac:dyDescent="0.2">
      <c r="S4370" s="19"/>
      <c r="Z4370" s="17"/>
      <c r="AA4370" s="17"/>
    </row>
    <row r="4371" spans="19:27" ht="12.75" x14ac:dyDescent="0.2">
      <c r="S4371" s="19"/>
      <c r="Z4371" s="17"/>
      <c r="AA4371" s="17"/>
    </row>
    <row r="4372" spans="19:27" ht="12.75" x14ac:dyDescent="0.2">
      <c r="S4372" s="19"/>
      <c r="Z4372" s="17"/>
      <c r="AA4372" s="17"/>
    </row>
    <row r="4373" spans="19:27" ht="12.75" x14ac:dyDescent="0.2">
      <c r="S4373" s="19"/>
      <c r="Z4373" s="17"/>
      <c r="AA4373" s="17"/>
    </row>
    <row r="4374" spans="19:27" ht="12.75" x14ac:dyDescent="0.2">
      <c r="S4374" s="19"/>
      <c r="Z4374" s="17"/>
      <c r="AA4374" s="17"/>
    </row>
    <row r="4375" spans="19:27" ht="12.75" x14ac:dyDescent="0.2">
      <c r="S4375" s="19"/>
      <c r="Z4375" s="17"/>
      <c r="AA4375" s="17"/>
    </row>
    <row r="4376" spans="19:27" ht="12.75" x14ac:dyDescent="0.2">
      <c r="S4376" s="19"/>
      <c r="Z4376" s="17"/>
      <c r="AA4376" s="17"/>
    </row>
    <row r="4377" spans="19:27" ht="12.75" x14ac:dyDescent="0.2">
      <c r="S4377" s="19"/>
      <c r="Z4377" s="17"/>
      <c r="AA4377" s="17"/>
    </row>
    <row r="4378" spans="19:27" ht="12.75" x14ac:dyDescent="0.2">
      <c r="S4378" s="19"/>
      <c r="Z4378" s="17"/>
      <c r="AA4378" s="17"/>
    </row>
    <row r="4379" spans="19:27" ht="12.75" x14ac:dyDescent="0.2">
      <c r="S4379" s="19"/>
      <c r="Z4379" s="17"/>
      <c r="AA4379" s="17"/>
    </row>
    <row r="4380" spans="19:27" ht="12.75" x14ac:dyDescent="0.2">
      <c r="S4380" s="19"/>
      <c r="Z4380" s="17"/>
      <c r="AA4380" s="17"/>
    </row>
    <row r="4381" spans="19:27" ht="12.75" x14ac:dyDescent="0.2">
      <c r="S4381" s="19"/>
      <c r="Z4381" s="17"/>
      <c r="AA4381" s="17"/>
    </row>
    <row r="4382" spans="19:27" ht="12.75" x14ac:dyDescent="0.2">
      <c r="S4382" s="19"/>
      <c r="Z4382" s="17"/>
      <c r="AA4382" s="17"/>
    </row>
    <row r="4383" spans="19:27" ht="12.75" x14ac:dyDescent="0.2">
      <c r="S4383" s="19"/>
      <c r="Z4383" s="17"/>
      <c r="AA4383" s="17"/>
    </row>
    <row r="4384" spans="19:27" ht="12.75" x14ac:dyDescent="0.2">
      <c r="S4384" s="19"/>
      <c r="Z4384" s="17"/>
      <c r="AA4384" s="17"/>
    </row>
    <row r="4385" spans="19:27" ht="12.75" x14ac:dyDescent="0.2">
      <c r="S4385" s="19"/>
      <c r="Z4385" s="17"/>
      <c r="AA4385" s="17"/>
    </row>
    <row r="4386" spans="19:27" ht="12.75" x14ac:dyDescent="0.2">
      <c r="S4386" s="19"/>
      <c r="Z4386" s="17"/>
      <c r="AA4386" s="17"/>
    </row>
    <row r="4387" spans="19:27" ht="12.75" x14ac:dyDescent="0.2">
      <c r="S4387" s="19"/>
      <c r="Z4387" s="17"/>
      <c r="AA4387" s="17"/>
    </row>
    <row r="4388" spans="19:27" ht="12.75" x14ac:dyDescent="0.2">
      <c r="S4388" s="19"/>
      <c r="Z4388" s="17"/>
      <c r="AA4388" s="17"/>
    </row>
    <row r="4389" spans="19:27" ht="12.75" x14ac:dyDescent="0.2">
      <c r="S4389" s="19"/>
      <c r="Z4389" s="17"/>
      <c r="AA4389" s="17"/>
    </row>
    <row r="4390" spans="19:27" ht="12.75" x14ac:dyDescent="0.2">
      <c r="S4390" s="19"/>
      <c r="Z4390" s="17"/>
      <c r="AA4390" s="17"/>
    </row>
    <row r="4391" spans="19:27" ht="12.75" x14ac:dyDescent="0.2">
      <c r="S4391" s="19"/>
      <c r="Z4391" s="17"/>
      <c r="AA4391" s="17"/>
    </row>
    <row r="4392" spans="19:27" ht="12.75" x14ac:dyDescent="0.2">
      <c r="S4392" s="19"/>
      <c r="Z4392" s="17"/>
      <c r="AA4392" s="17"/>
    </row>
    <row r="4393" spans="19:27" ht="12.75" x14ac:dyDescent="0.2">
      <c r="S4393" s="19"/>
      <c r="Z4393" s="17"/>
      <c r="AA4393" s="17"/>
    </row>
    <row r="4394" spans="19:27" ht="12.75" x14ac:dyDescent="0.2">
      <c r="S4394" s="19"/>
      <c r="Z4394" s="17"/>
      <c r="AA4394" s="17"/>
    </row>
    <row r="4395" spans="19:27" ht="12.75" x14ac:dyDescent="0.2">
      <c r="S4395" s="19"/>
      <c r="Z4395" s="17"/>
      <c r="AA4395" s="17"/>
    </row>
    <row r="4396" spans="19:27" ht="12.75" x14ac:dyDescent="0.2">
      <c r="S4396" s="19"/>
      <c r="Z4396" s="17"/>
      <c r="AA4396" s="17"/>
    </row>
    <row r="4397" spans="19:27" ht="12.75" x14ac:dyDescent="0.2">
      <c r="S4397" s="19"/>
      <c r="Z4397" s="17"/>
      <c r="AA4397" s="17"/>
    </row>
    <row r="4398" spans="19:27" ht="12.75" x14ac:dyDescent="0.2">
      <c r="S4398" s="19"/>
      <c r="Z4398" s="17"/>
      <c r="AA4398" s="17"/>
    </row>
    <row r="4399" spans="19:27" ht="12.75" x14ac:dyDescent="0.2">
      <c r="S4399" s="19"/>
      <c r="Z4399" s="17"/>
      <c r="AA4399" s="17"/>
    </row>
    <row r="4400" spans="19:27" ht="12.75" x14ac:dyDescent="0.2">
      <c r="S4400" s="19"/>
      <c r="Z4400" s="17"/>
      <c r="AA4400" s="17"/>
    </row>
    <row r="4401" spans="19:27" ht="12.75" x14ac:dyDescent="0.2">
      <c r="S4401" s="19"/>
      <c r="Z4401" s="17"/>
      <c r="AA4401" s="17"/>
    </row>
    <row r="4402" spans="19:27" ht="12.75" x14ac:dyDescent="0.2">
      <c r="S4402" s="19"/>
      <c r="Z4402" s="17"/>
      <c r="AA4402" s="17"/>
    </row>
    <row r="4403" spans="19:27" ht="12.75" x14ac:dyDescent="0.2">
      <c r="S4403" s="19"/>
      <c r="Z4403" s="17"/>
      <c r="AA4403" s="17"/>
    </row>
    <row r="4404" spans="19:27" ht="12.75" x14ac:dyDescent="0.2">
      <c r="S4404" s="19"/>
      <c r="Z4404" s="17"/>
      <c r="AA4404" s="17"/>
    </row>
    <row r="4405" spans="19:27" ht="12.75" x14ac:dyDescent="0.2">
      <c r="S4405" s="19"/>
      <c r="Z4405" s="17"/>
      <c r="AA4405" s="17"/>
    </row>
    <row r="4406" spans="19:27" ht="12.75" x14ac:dyDescent="0.2">
      <c r="S4406" s="19"/>
      <c r="Z4406" s="17"/>
      <c r="AA4406" s="17"/>
    </row>
    <row r="4407" spans="19:27" ht="12.75" x14ac:dyDescent="0.2">
      <c r="S4407" s="19"/>
      <c r="Z4407" s="17"/>
      <c r="AA4407" s="17"/>
    </row>
    <row r="4408" spans="19:27" ht="12.75" x14ac:dyDescent="0.2">
      <c r="S4408" s="19"/>
      <c r="Z4408" s="17"/>
      <c r="AA4408" s="17"/>
    </row>
    <row r="4409" spans="19:27" ht="12.75" x14ac:dyDescent="0.2">
      <c r="S4409" s="19"/>
      <c r="Z4409" s="17"/>
      <c r="AA4409" s="17"/>
    </row>
    <row r="4410" spans="19:27" ht="12.75" x14ac:dyDescent="0.2">
      <c r="S4410" s="19"/>
      <c r="Z4410" s="17"/>
      <c r="AA4410" s="17"/>
    </row>
    <row r="4411" spans="19:27" ht="12.75" x14ac:dyDescent="0.2">
      <c r="S4411" s="19"/>
      <c r="Z4411" s="17"/>
      <c r="AA4411" s="17"/>
    </row>
    <row r="4412" spans="19:27" ht="12.75" x14ac:dyDescent="0.2">
      <c r="S4412" s="19"/>
      <c r="Z4412" s="17"/>
      <c r="AA4412" s="17"/>
    </row>
    <row r="4413" spans="19:27" ht="12.75" x14ac:dyDescent="0.2">
      <c r="S4413" s="19"/>
      <c r="Z4413" s="17"/>
      <c r="AA4413" s="17"/>
    </row>
    <row r="4414" spans="19:27" ht="12.75" x14ac:dyDescent="0.2">
      <c r="S4414" s="19"/>
      <c r="Z4414" s="17"/>
      <c r="AA4414" s="17"/>
    </row>
    <row r="4415" spans="19:27" ht="12.75" x14ac:dyDescent="0.2">
      <c r="S4415" s="19"/>
      <c r="Z4415" s="17"/>
      <c r="AA4415" s="17"/>
    </row>
    <row r="4416" spans="19:27" ht="12.75" x14ac:dyDescent="0.2">
      <c r="S4416" s="19"/>
      <c r="Z4416" s="17"/>
      <c r="AA4416" s="17"/>
    </row>
    <row r="4417" spans="19:27" ht="12.75" x14ac:dyDescent="0.2">
      <c r="S4417" s="19"/>
      <c r="Z4417" s="17"/>
      <c r="AA4417" s="17"/>
    </row>
    <row r="4418" spans="19:27" ht="12.75" x14ac:dyDescent="0.2">
      <c r="S4418" s="19"/>
      <c r="Z4418" s="17"/>
      <c r="AA4418" s="17"/>
    </row>
    <row r="4419" spans="19:27" ht="12.75" x14ac:dyDescent="0.2">
      <c r="S4419" s="19"/>
      <c r="Z4419" s="17"/>
      <c r="AA4419" s="17"/>
    </row>
    <row r="4420" spans="19:27" ht="12.75" x14ac:dyDescent="0.2">
      <c r="S4420" s="19"/>
      <c r="Z4420" s="17"/>
      <c r="AA4420" s="17"/>
    </row>
    <row r="4421" spans="19:27" ht="12.75" x14ac:dyDescent="0.2">
      <c r="S4421" s="19"/>
      <c r="Z4421" s="17"/>
      <c r="AA4421" s="17"/>
    </row>
    <row r="4422" spans="19:27" ht="12.75" x14ac:dyDescent="0.2">
      <c r="S4422" s="19"/>
      <c r="Z4422" s="17"/>
      <c r="AA4422" s="17"/>
    </row>
    <row r="4423" spans="19:27" ht="12.75" x14ac:dyDescent="0.2">
      <c r="S4423" s="19"/>
      <c r="Z4423" s="17"/>
      <c r="AA4423" s="17"/>
    </row>
    <row r="4424" spans="19:27" ht="12.75" x14ac:dyDescent="0.2">
      <c r="S4424" s="19"/>
      <c r="Z4424" s="17"/>
      <c r="AA4424" s="17"/>
    </row>
    <row r="4425" spans="19:27" ht="12.75" x14ac:dyDescent="0.2">
      <c r="S4425" s="19"/>
      <c r="Z4425" s="17"/>
      <c r="AA4425" s="17"/>
    </row>
    <row r="4426" spans="19:27" ht="12.75" x14ac:dyDescent="0.2">
      <c r="S4426" s="19"/>
      <c r="Z4426" s="17"/>
      <c r="AA4426" s="17"/>
    </row>
    <row r="4427" spans="19:27" ht="12.75" x14ac:dyDescent="0.2">
      <c r="S4427" s="19"/>
      <c r="Z4427" s="17"/>
      <c r="AA4427" s="17"/>
    </row>
    <row r="4428" spans="19:27" ht="12.75" x14ac:dyDescent="0.2">
      <c r="S4428" s="19"/>
      <c r="Z4428" s="17"/>
      <c r="AA4428" s="17"/>
    </row>
    <row r="4429" spans="19:27" ht="12.75" x14ac:dyDescent="0.2">
      <c r="S4429" s="19"/>
      <c r="Z4429" s="17"/>
      <c r="AA4429" s="17"/>
    </row>
    <row r="4430" spans="19:27" ht="12.75" x14ac:dyDescent="0.2">
      <c r="S4430" s="19"/>
      <c r="Z4430" s="17"/>
      <c r="AA4430" s="17"/>
    </row>
    <row r="4431" spans="19:27" ht="12.75" x14ac:dyDescent="0.2">
      <c r="S4431" s="19"/>
      <c r="Z4431" s="17"/>
      <c r="AA4431" s="17"/>
    </row>
    <row r="4432" spans="19:27" ht="12.75" x14ac:dyDescent="0.2">
      <c r="S4432" s="19"/>
      <c r="Z4432" s="17"/>
      <c r="AA4432" s="17"/>
    </row>
    <row r="4433" spans="19:27" ht="12.75" x14ac:dyDescent="0.2">
      <c r="S4433" s="19"/>
      <c r="Z4433" s="17"/>
      <c r="AA4433" s="17"/>
    </row>
    <row r="4434" spans="19:27" ht="12.75" x14ac:dyDescent="0.2">
      <c r="S4434" s="19"/>
      <c r="Z4434" s="17"/>
      <c r="AA4434" s="17"/>
    </row>
    <row r="4435" spans="19:27" ht="12.75" x14ac:dyDescent="0.2">
      <c r="S4435" s="19"/>
      <c r="Z4435" s="17"/>
      <c r="AA4435" s="17"/>
    </row>
    <row r="4436" spans="19:27" ht="12.75" x14ac:dyDescent="0.2">
      <c r="S4436" s="19"/>
      <c r="Z4436" s="17"/>
      <c r="AA4436" s="17"/>
    </row>
    <row r="4437" spans="19:27" ht="12.75" x14ac:dyDescent="0.2">
      <c r="S4437" s="19"/>
      <c r="Z4437" s="17"/>
      <c r="AA4437" s="17"/>
    </row>
    <row r="4438" spans="19:27" ht="12.75" x14ac:dyDescent="0.2">
      <c r="S4438" s="19"/>
      <c r="Z4438" s="17"/>
      <c r="AA4438" s="17"/>
    </row>
    <row r="4439" spans="19:27" ht="12.75" x14ac:dyDescent="0.2">
      <c r="S4439" s="19"/>
      <c r="Z4439" s="17"/>
      <c r="AA4439" s="17"/>
    </row>
    <row r="4440" spans="19:27" ht="12.75" x14ac:dyDescent="0.2">
      <c r="S4440" s="19"/>
      <c r="Z4440" s="17"/>
      <c r="AA4440" s="17"/>
    </row>
    <row r="4441" spans="19:27" ht="12.75" x14ac:dyDescent="0.2">
      <c r="S4441" s="19"/>
      <c r="Z4441" s="17"/>
      <c r="AA4441" s="17"/>
    </row>
    <row r="4442" spans="19:27" ht="12.75" x14ac:dyDescent="0.2">
      <c r="S4442" s="19"/>
      <c r="Z4442" s="17"/>
      <c r="AA4442" s="17"/>
    </row>
    <row r="4443" spans="19:27" ht="12.75" x14ac:dyDescent="0.2">
      <c r="S4443" s="19"/>
      <c r="Z4443" s="17"/>
      <c r="AA4443" s="17"/>
    </row>
    <row r="4444" spans="19:27" ht="12.75" x14ac:dyDescent="0.2">
      <c r="S4444" s="19"/>
      <c r="Z4444" s="17"/>
      <c r="AA4444" s="17"/>
    </row>
    <row r="4445" spans="19:27" ht="12.75" x14ac:dyDescent="0.2">
      <c r="S4445" s="19"/>
      <c r="Z4445" s="17"/>
      <c r="AA4445" s="17"/>
    </row>
    <row r="4446" spans="19:27" ht="12.75" x14ac:dyDescent="0.2">
      <c r="S4446" s="19"/>
      <c r="Z4446" s="17"/>
      <c r="AA4446" s="17"/>
    </row>
    <row r="4447" spans="19:27" ht="12.75" x14ac:dyDescent="0.2">
      <c r="S4447" s="19"/>
      <c r="Z4447" s="17"/>
      <c r="AA4447" s="17"/>
    </row>
    <row r="4448" spans="19:27" ht="12.75" x14ac:dyDescent="0.2">
      <c r="S4448" s="19"/>
      <c r="Z4448" s="17"/>
      <c r="AA4448" s="17"/>
    </row>
    <row r="4449" spans="19:27" ht="12.75" x14ac:dyDescent="0.2">
      <c r="S4449" s="19"/>
      <c r="Z4449" s="17"/>
      <c r="AA4449" s="17"/>
    </row>
    <row r="4450" spans="19:27" ht="12.75" x14ac:dyDescent="0.2">
      <c r="S4450" s="19"/>
      <c r="Z4450" s="17"/>
      <c r="AA4450" s="17"/>
    </row>
    <row r="4451" spans="19:27" ht="12.75" x14ac:dyDescent="0.2">
      <c r="S4451" s="19"/>
      <c r="Z4451" s="17"/>
      <c r="AA4451" s="17"/>
    </row>
    <row r="4452" spans="19:27" ht="12.75" x14ac:dyDescent="0.2">
      <c r="S4452" s="19"/>
      <c r="Z4452" s="17"/>
      <c r="AA4452" s="17"/>
    </row>
    <row r="4453" spans="19:27" ht="12.75" x14ac:dyDescent="0.2">
      <c r="S4453" s="19"/>
      <c r="Z4453" s="17"/>
      <c r="AA4453" s="17"/>
    </row>
    <row r="4454" spans="19:27" ht="12.75" x14ac:dyDescent="0.2">
      <c r="S4454" s="19"/>
      <c r="Z4454" s="17"/>
      <c r="AA4454" s="17"/>
    </row>
    <row r="4455" spans="19:27" ht="12.75" x14ac:dyDescent="0.2">
      <c r="S4455" s="19"/>
      <c r="Z4455" s="17"/>
      <c r="AA4455" s="17"/>
    </row>
    <row r="4456" spans="19:27" ht="12.75" x14ac:dyDescent="0.2">
      <c r="S4456" s="19"/>
      <c r="Z4456" s="17"/>
      <c r="AA4456" s="17"/>
    </row>
    <row r="4457" spans="19:27" ht="12.75" x14ac:dyDescent="0.2">
      <c r="S4457" s="19"/>
      <c r="Z4457" s="17"/>
      <c r="AA4457" s="17"/>
    </row>
    <row r="4458" spans="19:27" ht="12.75" x14ac:dyDescent="0.2">
      <c r="S4458" s="19"/>
      <c r="Z4458" s="17"/>
      <c r="AA4458" s="17"/>
    </row>
    <row r="4459" spans="19:27" ht="12.75" x14ac:dyDescent="0.2">
      <c r="S4459" s="19"/>
      <c r="Z4459" s="17"/>
      <c r="AA4459" s="17"/>
    </row>
    <row r="4460" spans="19:27" ht="12.75" x14ac:dyDescent="0.2">
      <c r="S4460" s="19"/>
      <c r="Z4460" s="17"/>
      <c r="AA4460" s="17"/>
    </row>
    <row r="4461" spans="19:27" ht="12.75" x14ac:dyDescent="0.2">
      <c r="S4461" s="19"/>
      <c r="Z4461" s="17"/>
      <c r="AA4461" s="17"/>
    </row>
    <row r="4462" spans="19:27" ht="12.75" x14ac:dyDescent="0.2">
      <c r="S4462" s="19"/>
      <c r="Z4462" s="17"/>
      <c r="AA4462" s="17"/>
    </row>
    <row r="4463" spans="19:27" ht="12.75" x14ac:dyDescent="0.2">
      <c r="S4463" s="19"/>
      <c r="Z4463" s="17"/>
      <c r="AA4463" s="17"/>
    </row>
    <row r="4464" spans="19:27" ht="12.75" x14ac:dyDescent="0.2">
      <c r="S4464" s="19"/>
      <c r="Z4464" s="17"/>
      <c r="AA4464" s="17"/>
    </row>
    <row r="4465" spans="19:27" ht="12.75" x14ac:dyDescent="0.2">
      <c r="S4465" s="19"/>
      <c r="Z4465" s="17"/>
      <c r="AA4465" s="17"/>
    </row>
    <row r="4466" spans="19:27" ht="12.75" x14ac:dyDescent="0.2">
      <c r="S4466" s="19"/>
      <c r="Z4466" s="17"/>
      <c r="AA4466" s="17"/>
    </row>
    <row r="4467" spans="19:27" ht="12.75" x14ac:dyDescent="0.2">
      <c r="S4467" s="19"/>
      <c r="Z4467" s="17"/>
      <c r="AA4467" s="17"/>
    </row>
    <row r="4468" spans="19:27" ht="12.75" x14ac:dyDescent="0.2">
      <c r="S4468" s="19"/>
      <c r="Z4468" s="17"/>
      <c r="AA4468" s="17"/>
    </row>
    <row r="4469" spans="19:27" ht="12.75" x14ac:dyDescent="0.2">
      <c r="S4469" s="19"/>
      <c r="Z4469" s="17"/>
      <c r="AA4469" s="17"/>
    </row>
    <row r="4470" spans="19:27" ht="12.75" x14ac:dyDescent="0.2">
      <c r="S4470" s="19"/>
      <c r="Z4470" s="17"/>
      <c r="AA4470" s="17"/>
    </row>
    <row r="4471" spans="19:27" ht="12.75" x14ac:dyDescent="0.2">
      <c r="S4471" s="19"/>
      <c r="Z4471" s="17"/>
      <c r="AA4471" s="17"/>
    </row>
    <row r="4472" spans="19:27" ht="12.75" x14ac:dyDescent="0.2">
      <c r="S4472" s="19"/>
      <c r="Z4472" s="17"/>
      <c r="AA4472" s="17"/>
    </row>
    <row r="4473" spans="19:27" ht="12.75" x14ac:dyDescent="0.2">
      <c r="S4473" s="19"/>
      <c r="Z4473" s="17"/>
      <c r="AA4473" s="17"/>
    </row>
    <row r="4474" spans="19:27" ht="12.75" x14ac:dyDescent="0.2">
      <c r="S4474" s="19"/>
      <c r="Z4474" s="17"/>
      <c r="AA4474" s="17"/>
    </row>
    <row r="4475" spans="19:27" ht="12.75" x14ac:dyDescent="0.2">
      <c r="S4475" s="19"/>
      <c r="Z4475" s="17"/>
      <c r="AA4475" s="17"/>
    </row>
    <row r="4476" spans="19:27" ht="12.75" x14ac:dyDescent="0.2">
      <c r="S4476" s="19"/>
      <c r="Z4476" s="17"/>
      <c r="AA4476" s="17"/>
    </row>
    <row r="4477" spans="19:27" ht="12.75" x14ac:dyDescent="0.2">
      <c r="S4477" s="19"/>
      <c r="Z4477" s="17"/>
      <c r="AA4477" s="17"/>
    </row>
    <row r="4478" spans="19:27" ht="12.75" x14ac:dyDescent="0.2">
      <c r="S4478" s="19"/>
      <c r="Z4478" s="17"/>
      <c r="AA4478" s="17"/>
    </row>
    <row r="4479" spans="19:27" ht="12.75" x14ac:dyDescent="0.2">
      <c r="S4479" s="19"/>
      <c r="Z4479" s="17"/>
      <c r="AA4479" s="17"/>
    </row>
    <row r="4480" spans="19:27" ht="12.75" x14ac:dyDescent="0.2">
      <c r="S4480" s="19"/>
      <c r="Z4480" s="17"/>
      <c r="AA4480" s="17"/>
    </row>
    <row r="4481" spans="19:27" ht="12.75" x14ac:dyDescent="0.2">
      <c r="S4481" s="19"/>
      <c r="Z4481" s="17"/>
      <c r="AA4481" s="17"/>
    </row>
    <row r="4482" spans="19:27" ht="12.75" x14ac:dyDescent="0.2">
      <c r="S4482" s="19"/>
      <c r="Z4482" s="17"/>
      <c r="AA4482" s="17"/>
    </row>
    <row r="4483" spans="19:27" ht="12.75" x14ac:dyDescent="0.2">
      <c r="S4483" s="19"/>
      <c r="Z4483" s="17"/>
      <c r="AA4483" s="17"/>
    </row>
    <row r="4484" spans="19:27" ht="12.75" x14ac:dyDescent="0.2">
      <c r="S4484" s="19"/>
      <c r="Z4484" s="17"/>
      <c r="AA4484" s="17"/>
    </row>
    <row r="4485" spans="19:27" ht="12.75" x14ac:dyDescent="0.2">
      <c r="S4485" s="19"/>
      <c r="Z4485" s="17"/>
      <c r="AA4485" s="17"/>
    </row>
    <row r="4486" spans="19:27" ht="12.75" x14ac:dyDescent="0.2">
      <c r="S4486" s="19"/>
      <c r="Z4486" s="17"/>
      <c r="AA4486" s="17"/>
    </row>
    <row r="4487" spans="19:27" ht="12.75" x14ac:dyDescent="0.2">
      <c r="S4487" s="19"/>
      <c r="Z4487" s="17"/>
      <c r="AA4487" s="17"/>
    </row>
    <row r="4488" spans="19:27" ht="12.75" x14ac:dyDescent="0.2">
      <c r="S4488" s="19"/>
      <c r="Z4488" s="17"/>
      <c r="AA4488" s="17"/>
    </row>
    <row r="4489" spans="19:27" ht="12.75" x14ac:dyDescent="0.2">
      <c r="S4489" s="19"/>
      <c r="Z4489" s="17"/>
      <c r="AA4489" s="17"/>
    </row>
    <row r="4490" spans="19:27" ht="12.75" x14ac:dyDescent="0.2">
      <c r="S4490" s="19"/>
      <c r="Z4490" s="17"/>
      <c r="AA4490" s="17"/>
    </row>
    <row r="4491" spans="19:27" ht="12.75" x14ac:dyDescent="0.2">
      <c r="S4491" s="19"/>
      <c r="Z4491" s="17"/>
      <c r="AA4491" s="17"/>
    </row>
    <row r="4492" spans="19:27" ht="12.75" x14ac:dyDescent="0.2">
      <c r="S4492" s="19"/>
      <c r="Z4492" s="17"/>
      <c r="AA4492" s="17"/>
    </row>
    <row r="4493" spans="19:27" ht="12.75" x14ac:dyDescent="0.2">
      <c r="S4493" s="19"/>
      <c r="Z4493" s="17"/>
      <c r="AA4493" s="17"/>
    </row>
    <row r="4494" spans="19:27" ht="12.75" x14ac:dyDescent="0.2">
      <c r="S4494" s="19"/>
      <c r="Z4494" s="17"/>
      <c r="AA4494" s="17"/>
    </row>
    <row r="4495" spans="19:27" ht="12.75" x14ac:dyDescent="0.2">
      <c r="S4495" s="19"/>
      <c r="Z4495" s="17"/>
      <c r="AA4495" s="17"/>
    </row>
    <row r="4496" spans="19:27" ht="12.75" x14ac:dyDescent="0.2">
      <c r="S4496" s="19"/>
      <c r="Z4496" s="17"/>
      <c r="AA4496" s="17"/>
    </row>
    <row r="4497" spans="19:27" ht="12.75" x14ac:dyDescent="0.2">
      <c r="S4497" s="19"/>
      <c r="Z4497" s="17"/>
      <c r="AA4497" s="17"/>
    </row>
    <row r="4498" spans="19:27" ht="12.75" x14ac:dyDescent="0.2">
      <c r="S4498" s="19"/>
      <c r="Z4498" s="17"/>
      <c r="AA4498" s="17"/>
    </row>
    <row r="4499" spans="19:27" ht="12.75" x14ac:dyDescent="0.2">
      <c r="S4499" s="19"/>
      <c r="Z4499" s="17"/>
      <c r="AA4499" s="17"/>
    </row>
    <row r="4500" spans="19:27" ht="12.75" x14ac:dyDescent="0.2">
      <c r="S4500" s="19"/>
      <c r="Z4500" s="17"/>
      <c r="AA4500" s="17"/>
    </row>
    <row r="4501" spans="19:27" ht="12.75" x14ac:dyDescent="0.2">
      <c r="S4501" s="19"/>
      <c r="Z4501" s="17"/>
      <c r="AA4501" s="17"/>
    </row>
    <row r="4502" spans="19:27" ht="12.75" x14ac:dyDescent="0.2">
      <c r="S4502" s="19"/>
      <c r="Z4502" s="17"/>
      <c r="AA4502" s="17"/>
    </row>
    <row r="4503" spans="19:27" ht="12.75" x14ac:dyDescent="0.2">
      <c r="S4503" s="19"/>
      <c r="Z4503" s="17"/>
      <c r="AA4503" s="17"/>
    </row>
    <row r="4504" spans="19:27" ht="12.75" x14ac:dyDescent="0.2">
      <c r="S4504" s="19"/>
      <c r="Z4504" s="17"/>
      <c r="AA4504" s="17"/>
    </row>
    <row r="4505" spans="19:27" ht="12.75" x14ac:dyDescent="0.2">
      <c r="S4505" s="19"/>
      <c r="Z4505" s="17"/>
      <c r="AA4505" s="17"/>
    </row>
    <row r="4506" spans="19:27" ht="12.75" x14ac:dyDescent="0.2">
      <c r="S4506" s="19"/>
      <c r="Z4506" s="17"/>
      <c r="AA4506" s="17"/>
    </row>
    <row r="4507" spans="19:27" ht="12.75" x14ac:dyDescent="0.2">
      <c r="S4507" s="19"/>
      <c r="Z4507" s="17"/>
      <c r="AA4507" s="17"/>
    </row>
    <row r="4508" spans="19:27" ht="12.75" x14ac:dyDescent="0.2">
      <c r="S4508" s="19"/>
      <c r="Z4508" s="17"/>
      <c r="AA4508" s="17"/>
    </row>
    <row r="4509" spans="19:27" ht="12.75" x14ac:dyDescent="0.2">
      <c r="S4509" s="19"/>
      <c r="Z4509" s="17"/>
      <c r="AA4509" s="17"/>
    </row>
    <row r="4510" spans="19:27" ht="12.75" x14ac:dyDescent="0.2">
      <c r="S4510" s="19"/>
      <c r="Z4510" s="17"/>
      <c r="AA4510" s="17"/>
    </row>
    <row r="4511" spans="19:27" ht="12.75" x14ac:dyDescent="0.2">
      <c r="S4511" s="19"/>
      <c r="Z4511" s="17"/>
      <c r="AA4511" s="17"/>
    </row>
    <row r="4512" spans="19:27" ht="12.75" x14ac:dyDescent="0.2">
      <c r="S4512" s="19"/>
      <c r="Z4512" s="17"/>
      <c r="AA4512" s="17"/>
    </row>
    <row r="4513" spans="19:27" ht="12.75" x14ac:dyDescent="0.2">
      <c r="S4513" s="19"/>
      <c r="Z4513" s="17"/>
      <c r="AA4513" s="17"/>
    </row>
    <row r="4514" spans="19:27" ht="12.75" x14ac:dyDescent="0.2">
      <c r="S4514" s="19"/>
      <c r="Z4514" s="17"/>
      <c r="AA4514" s="17"/>
    </row>
    <row r="4515" spans="19:27" ht="12.75" x14ac:dyDescent="0.2">
      <c r="S4515" s="19"/>
      <c r="Z4515" s="17"/>
      <c r="AA4515" s="17"/>
    </row>
    <row r="4516" spans="19:27" ht="12.75" x14ac:dyDescent="0.2">
      <c r="S4516" s="19"/>
      <c r="Z4516" s="17"/>
      <c r="AA4516" s="17"/>
    </row>
    <row r="4517" spans="19:27" ht="12.75" x14ac:dyDescent="0.2">
      <c r="S4517" s="19"/>
      <c r="Z4517" s="17"/>
      <c r="AA4517" s="17"/>
    </row>
    <row r="4518" spans="19:27" ht="12.75" x14ac:dyDescent="0.2">
      <c r="S4518" s="19"/>
      <c r="Z4518" s="17"/>
      <c r="AA4518" s="17"/>
    </row>
    <row r="4519" spans="19:27" ht="12.75" x14ac:dyDescent="0.2">
      <c r="S4519" s="19"/>
      <c r="Z4519" s="17"/>
      <c r="AA4519" s="17"/>
    </row>
    <row r="4520" spans="19:27" ht="12.75" x14ac:dyDescent="0.2">
      <c r="S4520" s="19"/>
      <c r="Z4520" s="17"/>
      <c r="AA4520" s="17"/>
    </row>
    <row r="4521" spans="19:27" ht="12.75" x14ac:dyDescent="0.2">
      <c r="S4521" s="19"/>
      <c r="Z4521" s="17"/>
      <c r="AA4521" s="17"/>
    </row>
    <row r="4522" spans="19:27" ht="12.75" x14ac:dyDescent="0.2">
      <c r="S4522" s="19"/>
      <c r="Z4522" s="17"/>
      <c r="AA4522" s="17"/>
    </row>
    <row r="4523" spans="19:27" ht="12.75" x14ac:dyDescent="0.2">
      <c r="S4523" s="19"/>
      <c r="Z4523" s="17"/>
      <c r="AA4523" s="17"/>
    </row>
    <row r="4524" spans="19:27" ht="12.75" x14ac:dyDescent="0.2">
      <c r="S4524" s="19"/>
      <c r="Z4524" s="17"/>
      <c r="AA4524" s="17"/>
    </row>
    <row r="4525" spans="19:27" ht="12.75" x14ac:dyDescent="0.2">
      <c r="S4525" s="19"/>
      <c r="Z4525" s="17"/>
      <c r="AA4525" s="17"/>
    </row>
    <row r="4526" spans="19:27" ht="12.75" x14ac:dyDescent="0.2">
      <c r="S4526" s="19"/>
      <c r="Z4526" s="17"/>
      <c r="AA4526" s="17"/>
    </row>
    <row r="4527" spans="19:27" ht="12.75" x14ac:dyDescent="0.2">
      <c r="S4527" s="19"/>
      <c r="Z4527" s="17"/>
      <c r="AA4527" s="17"/>
    </row>
    <row r="4528" spans="19:27" ht="12.75" x14ac:dyDescent="0.2">
      <c r="S4528" s="19"/>
      <c r="Z4528" s="17"/>
      <c r="AA4528" s="17"/>
    </row>
    <row r="4529" spans="19:27" ht="12.75" x14ac:dyDescent="0.2">
      <c r="S4529" s="19"/>
      <c r="Z4529" s="17"/>
      <c r="AA4529" s="17"/>
    </row>
    <row r="4530" spans="19:27" ht="12.75" x14ac:dyDescent="0.2">
      <c r="S4530" s="19"/>
      <c r="Z4530" s="17"/>
      <c r="AA4530" s="17"/>
    </row>
    <row r="4531" spans="19:27" ht="12.75" x14ac:dyDescent="0.2">
      <c r="S4531" s="19"/>
      <c r="Z4531" s="17"/>
      <c r="AA4531" s="17"/>
    </row>
    <row r="4532" spans="19:27" ht="12.75" x14ac:dyDescent="0.2">
      <c r="S4532" s="19"/>
      <c r="Z4532" s="17"/>
      <c r="AA4532" s="17"/>
    </row>
    <row r="4533" spans="19:27" ht="12.75" x14ac:dyDescent="0.2">
      <c r="S4533" s="19"/>
      <c r="Z4533" s="17"/>
      <c r="AA4533" s="17"/>
    </row>
    <row r="4534" spans="19:27" ht="12.75" x14ac:dyDescent="0.2">
      <c r="S4534" s="19"/>
      <c r="Z4534" s="17"/>
      <c r="AA4534" s="17"/>
    </row>
    <row r="4535" spans="19:27" ht="12.75" x14ac:dyDescent="0.2">
      <c r="S4535" s="19"/>
      <c r="Z4535" s="17"/>
      <c r="AA4535" s="17"/>
    </row>
    <row r="4536" spans="19:27" ht="12.75" x14ac:dyDescent="0.2">
      <c r="S4536" s="19"/>
      <c r="Z4536" s="17"/>
      <c r="AA4536" s="17"/>
    </row>
    <row r="4537" spans="19:27" ht="12.75" x14ac:dyDescent="0.2">
      <c r="S4537" s="19"/>
      <c r="Z4537" s="17"/>
      <c r="AA4537" s="17"/>
    </row>
    <row r="4538" spans="19:27" ht="12.75" x14ac:dyDescent="0.2">
      <c r="S4538" s="19"/>
      <c r="Z4538" s="17"/>
      <c r="AA4538" s="17"/>
    </row>
    <row r="4539" spans="19:27" ht="12.75" x14ac:dyDescent="0.2">
      <c r="S4539" s="19"/>
      <c r="Z4539" s="17"/>
      <c r="AA4539" s="17"/>
    </row>
    <row r="4540" spans="19:27" ht="12.75" x14ac:dyDescent="0.2">
      <c r="S4540" s="19"/>
      <c r="Z4540" s="17"/>
      <c r="AA4540" s="17"/>
    </row>
    <row r="4541" spans="19:27" ht="12.75" x14ac:dyDescent="0.2">
      <c r="S4541" s="19"/>
      <c r="Z4541" s="17"/>
      <c r="AA4541" s="17"/>
    </row>
    <row r="4542" spans="19:27" ht="12.75" x14ac:dyDescent="0.2">
      <c r="S4542" s="19"/>
      <c r="Z4542" s="17"/>
      <c r="AA4542" s="17"/>
    </row>
    <row r="4543" spans="19:27" ht="12.75" x14ac:dyDescent="0.2">
      <c r="S4543" s="19"/>
      <c r="Z4543" s="17"/>
      <c r="AA4543" s="17"/>
    </row>
    <row r="4544" spans="19:27" ht="12.75" x14ac:dyDescent="0.2">
      <c r="S4544" s="19"/>
      <c r="Z4544" s="17"/>
      <c r="AA4544" s="17"/>
    </row>
    <row r="4545" spans="19:27" ht="12.75" x14ac:dyDescent="0.2">
      <c r="S4545" s="19"/>
      <c r="Z4545" s="17"/>
      <c r="AA4545" s="17"/>
    </row>
    <row r="4546" spans="19:27" ht="12.75" x14ac:dyDescent="0.2">
      <c r="S4546" s="19"/>
      <c r="Z4546" s="17"/>
      <c r="AA4546" s="17"/>
    </row>
    <row r="4547" spans="19:27" ht="12.75" x14ac:dyDescent="0.2">
      <c r="S4547" s="19"/>
      <c r="Z4547" s="17"/>
      <c r="AA4547" s="17"/>
    </row>
    <row r="4548" spans="19:27" ht="12.75" x14ac:dyDescent="0.2">
      <c r="S4548" s="19"/>
      <c r="Z4548" s="17"/>
      <c r="AA4548" s="17"/>
    </row>
    <row r="4549" spans="19:27" ht="12.75" x14ac:dyDescent="0.2">
      <c r="S4549" s="19"/>
      <c r="Z4549" s="17"/>
      <c r="AA4549" s="17"/>
    </row>
    <row r="4550" spans="19:27" ht="12.75" x14ac:dyDescent="0.2">
      <c r="S4550" s="19"/>
      <c r="Z4550" s="17"/>
      <c r="AA4550" s="17"/>
    </row>
    <row r="4551" spans="19:27" ht="12.75" x14ac:dyDescent="0.2">
      <c r="S4551" s="19"/>
      <c r="Z4551" s="17"/>
      <c r="AA4551" s="17"/>
    </row>
    <row r="4552" spans="19:27" ht="12.75" x14ac:dyDescent="0.2">
      <c r="S4552" s="19"/>
      <c r="Z4552" s="17"/>
      <c r="AA4552" s="17"/>
    </row>
    <row r="4553" spans="19:27" ht="12.75" x14ac:dyDescent="0.2">
      <c r="S4553" s="19"/>
      <c r="Z4553" s="17"/>
      <c r="AA4553" s="17"/>
    </row>
    <row r="4554" spans="19:27" ht="12.75" x14ac:dyDescent="0.2">
      <c r="S4554" s="19"/>
      <c r="Z4554" s="17"/>
      <c r="AA4554" s="17"/>
    </row>
    <row r="4555" spans="19:27" ht="12.75" x14ac:dyDescent="0.2">
      <c r="S4555" s="19"/>
      <c r="Z4555" s="17"/>
      <c r="AA4555" s="17"/>
    </row>
    <row r="4556" spans="19:27" ht="12.75" x14ac:dyDescent="0.2">
      <c r="S4556" s="19"/>
      <c r="Z4556" s="17"/>
      <c r="AA4556" s="17"/>
    </row>
    <row r="4557" spans="19:27" ht="12.75" x14ac:dyDescent="0.2">
      <c r="S4557" s="19"/>
      <c r="Z4557" s="17"/>
      <c r="AA4557" s="17"/>
    </row>
    <row r="4558" spans="19:27" ht="12.75" x14ac:dyDescent="0.2">
      <c r="S4558" s="19"/>
      <c r="Z4558" s="17"/>
      <c r="AA4558" s="17"/>
    </row>
    <row r="4559" spans="19:27" ht="12.75" x14ac:dyDescent="0.2">
      <c r="S4559" s="19"/>
      <c r="Z4559" s="17"/>
      <c r="AA4559" s="17"/>
    </row>
    <row r="4560" spans="19:27" ht="12.75" x14ac:dyDescent="0.2">
      <c r="S4560" s="19"/>
      <c r="Z4560" s="17"/>
      <c r="AA4560" s="17"/>
    </row>
    <row r="4561" spans="19:27" ht="12.75" x14ac:dyDescent="0.2">
      <c r="S4561" s="19"/>
      <c r="Z4561" s="17"/>
      <c r="AA4561" s="17"/>
    </row>
    <row r="4562" spans="19:27" ht="12.75" x14ac:dyDescent="0.2">
      <c r="S4562" s="19"/>
      <c r="Z4562" s="17"/>
      <c r="AA4562" s="17"/>
    </row>
    <row r="4563" spans="19:27" ht="12.75" x14ac:dyDescent="0.2">
      <c r="S4563" s="19"/>
      <c r="Z4563" s="17"/>
      <c r="AA4563" s="17"/>
    </row>
    <row r="4564" spans="19:27" ht="12.75" x14ac:dyDescent="0.2">
      <c r="S4564" s="19"/>
      <c r="Z4564" s="17"/>
      <c r="AA4564" s="17"/>
    </row>
    <row r="4565" spans="19:27" ht="12.75" x14ac:dyDescent="0.2">
      <c r="S4565" s="19"/>
      <c r="Z4565" s="17"/>
      <c r="AA4565" s="17"/>
    </row>
    <row r="4566" spans="19:27" ht="12.75" x14ac:dyDescent="0.2">
      <c r="S4566" s="19"/>
      <c r="Z4566" s="17"/>
      <c r="AA4566" s="17"/>
    </row>
    <row r="4567" spans="19:27" ht="12.75" x14ac:dyDescent="0.2">
      <c r="S4567" s="19"/>
      <c r="Z4567" s="17"/>
      <c r="AA4567" s="17"/>
    </row>
    <row r="4568" spans="19:27" ht="12.75" x14ac:dyDescent="0.2">
      <c r="S4568" s="19"/>
      <c r="Z4568" s="17"/>
      <c r="AA4568" s="17"/>
    </row>
    <row r="4569" spans="19:27" ht="12.75" x14ac:dyDescent="0.2">
      <c r="S4569" s="19"/>
      <c r="Z4569" s="17"/>
      <c r="AA4569" s="17"/>
    </row>
    <row r="4570" spans="19:27" ht="12.75" x14ac:dyDescent="0.2">
      <c r="S4570" s="19"/>
      <c r="Z4570" s="17"/>
      <c r="AA4570" s="17"/>
    </row>
    <row r="4571" spans="19:27" ht="12.75" x14ac:dyDescent="0.2">
      <c r="S4571" s="19"/>
      <c r="Z4571" s="17"/>
      <c r="AA4571" s="17"/>
    </row>
    <row r="4572" spans="19:27" ht="12.75" x14ac:dyDescent="0.2">
      <c r="S4572" s="19"/>
      <c r="Z4572" s="17"/>
      <c r="AA4572" s="17"/>
    </row>
    <row r="4573" spans="19:27" ht="12.75" x14ac:dyDescent="0.2">
      <c r="S4573" s="19"/>
      <c r="Z4573" s="17"/>
      <c r="AA4573" s="17"/>
    </row>
    <row r="4574" spans="19:27" ht="12.75" x14ac:dyDescent="0.2">
      <c r="S4574" s="19"/>
      <c r="Z4574" s="17"/>
      <c r="AA4574" s="17"/>
    </row>
    <row r="4575" spans="19:27" ht="12.75" x14ac:dyDescent="0.2">
      <c r="S4575" s="19"/>
      <c r="Z4575" s="17"/>
      <c r="AA4575" s="17"/>
    </row>
    <row r="4576" spans="19:27" ht="12.75" x14ac:dyDescent="0.2">
      <c r="S4576" s="19"/>
      <c r="Z4576" s="17"/>
      <c r="AA4576" s="17"/>
    </row>
    <row r="4577" spans="19:27" ht="12.75" x14ac:dyDescent="0.2">
      <c r="S4577" s="19"/>
      <c r="Z4577" s="17"/>
      <c r="AA4577" s="17"/>
    </row>
    <row r="4578" spans="19:27" ht="12.75" x14ac:dyDescent="0.2">
      <c r="S4578" s="19"/>
      <c r="Z4578" s="17"/>
      <c r="AA4578" s="17"/>
    </row>
    <row r="4579" spans="19:27" ht="12.75" x14ac:dyDescent="0.2">
      <c r="S4579" s="19"/>
      <c r="Z4579" s="17"/>
      <c r="AA4579" s="17"/>
    </row>
    <row r="4580" spans="19:27" ht="12.75" x14ac:dyDescent="0.2">
      <c r="S4580" s="19"/>
      <c r="Z4580" s="17"/>
      <c r="AA4580" s="17"/>
    </row>
    <row r="4581" spans="19:27" ht="12.75" x14ac:dyDescent="0.2">
      <c r="S4581" s="19"/>
      <c r="Z4581" s="17"/>
      <c r="AA4581" s="17"/>
    </row>
    <row r="4582" spans="19:27" ht="12.75" x14ac:dyDescent="0.2">
      <c r="S4582" s="19"/>
      <c r="Z4582" s="17"/>
      <c r="AA4582" s="17"/>
    </row>
    <row r="4583" spans="19:27" ht="12.75" x14ac:dyDescent="0.2">
      <c r="S4583" s="19"/>
      <c r="Z4583" s="17"/>
      <c r="AA4583" s="17"/>
    </row>
    <row r="4584" spans="19:27" ht="12.75" x14ac:dyDescent="0.2">
      <c r="S4584" s="19"/>
      <c r="Z4584" s="17"/>
      <c r="AA4584" s="17"/>
    </row>
    <row r="4585" spans="19:27" ht="12.75" x14ac:dyDescent="0.2">
      <c r="S4585" s="19"/>
      <c r="Z4585" s="17"/>
      <c r="AA4585" s="17"/>
    </row>
    <row r="4586" spans="19:27" ht="12.75" x14ac:dyDescent="0.2">
      <c r="S4586" s="19"/>
      <c r="Z4586" s="17"/>
      <c r="AA4586" s="17"/>
    </row>
    <row r="4587" spans="19:27" ht="12.75" x14ac:dyDescent="0.2">
      <c r="S4587" s="19"/>
      <c r="Z4587" s="17"/>
      <c r="AA4587" s="17"/>
    </row>
    <row r="4588" spans="19:27" ht="12.75" x14ac:dyDescent="0.2">
      <c r="S4588" s="19"/>
      <c r="Z4588" s="17"/>
      <c r="AA4588" s="17"/>
    </row>
    <row r="4589" spans="19:27" ht="12.75" x14ac:dyDescent="0.2">
      <c r="S4589" s="19"/>
      <c r="Z4589" s="17"/>
      <c r="AA4589" s="17"/>
    </row>
    <row r="4590" spans="19:27" ht="12.75" x14ac:dyDescent="0.2">
      <c r="S4590" s="19"/>
      <c r="Z4590" s="17"/>
      <c r="AA4590" s="17"/>
    </row>
    <row r="4591" spans="19:27" ht="12.75" x14ac:dyDescent="0.2">
      <c r="S4591" s="19"/>
      <c r="Z4591" s="17"/>
      <c r="AA4591" s="17"/>
    </row>
    <row r="4592" spans="19:27" ht="12.75" x14ac:dyDescent="0.2">
      <c r="S4592" s="19"/>
      <c r="Z4592" s="17"/>
      <c r="AA4592" s="17"/>
    </row>
    <row r="4593" spans="19:27" ht="12.75" x14ac:dyDescent="0.2">
      <c r="S4593" s="19"/>
      <c r="Z4593" s="17"/>
      <c r="AA4593" s="17"/>
    </row>
    <row r="4594" spans="19:27" ht="12.75" x14ac:dyDescent="0.2">
      <c r="S4594" s="19"/>
      <c r="Z4594" s="17"/>
      <c r="AA4594" s="17"/>
    </row>
    <row r="4595" spans="19:27" ht="12.75" x14ac:dyDescent="0.2">
      <c r="S4595" s="19"/>
      <c r="Z4595" s="17"/>
      <c r="AA4595" s="17"/>
    </row>
    <row r="4596" spans="19:27" ht="12.75" x14ac:dyDescent="0.2">
      <c r="S4596" s="19"/>
      <c r="Z4596" s="17"/>
      <c r="AA4596" s="17"/>
    </row>
    <row r="4597" spans="19:27" ht="12.75" x14ac:dyDescent="0.2">
      <c r="S4597" s="19"/>
      <c r="Z4597" s="17"/>
      <c r="AA4597" s="17"/>
    </row>
    <row r="4598" spans="19:27" ht="12.75" x14ac:dyDescent="0.2">
      <c r="S4598" s="19"/>
      <c r="Z4598" s="17"/>
      <c r="AA4598" s="17"/>
    </row>
    <row r="4599" spans="19:27" ht="12.75" x14ac:dyDescent="0.2">
      <c r="S4599" s="19"/>
      <c r="Z4599" s="17"/>
      <c r="AA4599" s="17"/>
    </row>
    <row r="4600" spans="19:27" ht="12.75" x14ac:dyDescent="0.2">
      <c r="S4600" s="19"/>
      <c r="Z4600" s="17"/>
      <c r="AA4600" s="17"/>
    </row>
    <row r="4601" spans="19:27" ht="12.75" x14ac:dyDescent="0.2">
      <c r="S4601" s="19"/>
      <c r="Z4601" s="17"/>
      <c r="AA4601" s="17"/>
    </row>
    <row r="4602" spans="19:27" ht="12.75" x14ac:dyDescent="0.2">
      <c r="S4602" s="19"/>
      <c r="Z4602" s="17"/>
      <c r="AA4602" s="17"/>
    </row>
    <row r="4603" spans="19:27" ht="12.75" x14ac:dyDescent="0.2">
      <c r="S4603" s="19"/>
      <c r="Z4603" s="17"/>
      <c r="AA4603" s="17"/>
    </row>
    <row r="4604" spans="19:27" ht="12.75" x14ac:dyDescent="0.2">
      <c r="S4604" s="19"/>
      <c r="Z4604" s="17"/>
      <c r="AA4604" s="17"/>
    </row>
    <row r="4605" spans="19:27" ht="12.75" x14ac:dyDescent="0.2">
      <c r="S4605" s="19"/>
      <c r="Z4605" s="17"/>
      <c r="AA4605" s="17"/>
    </row>
    <row r="4606" spans="19:27" ht="12.75" x14ac:dyDescent="0.2">
      <c r="S4606" s="19"/>
      <c r="Z4606" s="17"/>
      <c r="AA4606" s="17"/>
    </row>
    <row r="4607" spans="19:27" ht="12.75" x14ac:dyDescent="0.2">
      <c r="S4607" s="19"/>
      <c r="Z4607" s="17"/>
      <c r="AA4607" s="17"/>
    </row>
    <row r="4608" spans="19:27" ht="12.75" x14ac:dyDescent="0.2">
      <c r="S4608" s="19"/>
      <c r="Z4608" s="17"/>
      <c r="AA4608" s="17"/>
    </row>
    <row r="4609" spans="19:27" ht="12.75" x14ac:dyDescent="0.2">
      <c r="S4609" s="19"/>
      <c r="Z4609" s="17"/>
      <c r="AA4609" s="17"/>
    </row>
    <row r="4610" spans="19:27" ht="12.75" x14ac:dyDescent="0.2">
      <c r="S4610" s="19"/>
      <c r="Z4610" s="17"/>
      <c r="AA4610" s="17"/>
    </row>
    <row r="4611" spans="19:27" ht="12.75" x14ac:dyDescent="0.2">
      <c r="S4611" s="19"/>
      <c r="Z4611" s="17"/>
      <c r="AA4611" s="17"/>
    </row>
    <row r="4612" spans="19:27" ht="12.75" x14ac:dyDescent="0.2">
      <c r="S4612" s="19"/>
      <c r="Z4612" s="17"/>
      <c r="AA4612" s="17"/>
    </row>
    <row r="4613" spans="19:27" ht="12.75" x14ac:dyDescent="0.2">
      <c r="S4613" s="19"/>
      <c r="Z4613" s="17"/>
      <c r="AA4613" s="17"/>
    </row>
    <row r="4614" spans="19:27" ht="12.75" x14ac:dyDescent="0.2">
      <c r="S4614" s="19"/>
      <c r="Z4614" s="17"/>
      <c r="AA4614" s="17"/>
    </row>
    <row r="4615" spans="19:27" ht="12.75" x14ac:dyDescent="0.2">
      <c r="S4615" s="19"/>
      <c r="Z4615" s="17"/>
      <c r="AA4615" s="17"/>
    </row>
    <row r="4616" spans="19:27" ht="12.75" x14ac:dyDescent="0.2">
      <c r="S4616" s="19"/>
      <c r="Z4616" s="17"/>
      <c r="AA4616" s="17"/>
    </row>
    <row r="4617" spans="19:27" ht="12.75" x14ac:dyDescent="0.2">
      <c r="S4617" s="19"/>
      <c r="Z4617" s="17"/>
      <c r="AA4617" s="17"/>
    </row>
    <row r="4618" spans="19:27" ht="12.75" x14ac:dyDescent="0.2">
      <c r="S4618" s="19"/>
      <c r="Z4618" s="17"/>
      <c r="AA4618" s="17"/>
    </row>
    <row r="4619" spans="19:27" ht="12.75" x14ac:dyDescent="0.2">
      <c r="S4619" s="19"/>
      <c r="Z4619" s="17"/>
      <c r="AA4619" s="17"/>
    </row>
    <row r="4620" spans="19:27" ht="12.75" x14ac:dyDescent="0.2">
      <c r="S4620" s="19"/>
      <c r="Z4620" s="17"/>
      <c r="AA4620" s="17"/>
    </row>
    <row r="4621" spans="19:27" ht="12.75" x14ac:dyDescent="0.2">
      <c r="S4621" s="19"/>
      <c r="Z4621" s="17"/>
      <c r="AA4621" s="17"/>
    </row>
    <row r="4622" spans="19:27" ht="12.75" x14ac:dyDescent="0.2">
      <c r="S4622" s="19"/>
      <c r="Z4622" s="17"/>
      <c r="AA4622" s="17"/>
    </row>
    <row r="4623" spans="19:27" ht="12.75" x14ac:dyDescent="0.2">
      <c r="S4623" s="19"/>
      <c r="Z4623" s="17"/>
      <c r="AA4623" s="17"/>
    </row>
    <row r="4624" spans="19:27" ht="12.75" x14ac:dyDescent="0.2">
      <c r="S4624" s="19"/>
      <c r="Z4624" s="17"/>
      <c r="AA4624" s="17"/>
    </row>
    <row r="4625" spans="19:27" ht="12.75" x14ac:dyDescent="0.2">
      <c r="S4625" s="19"/>
      <c r="Z4625" s="17"/>
      <c r="AA4625" s="17"/>
    </row>
    <row r="4626" spans="19:27" ht="12.75" x14ac:dyDescent="0.2">
      <c r="S4626" s="19"/>
      <c r="Z4626" s="17"/>
      <c r="AA4626" s="17"/>
    </row>
    <row r="4627" spans="19:27" ht="12.75" x14ac:dyDescent="0.2">
      <c r="S4627" s="19"/>
      <c r="Z4627" s="17"/>
      <c r="AA4627" s="17"/>
    </row>
    <row r="4628" spans="19:27" ht="12.75" x14ac:dyDescent="0.2">
      <c r="S4628" s="19"/>
      <c r="Z4628" s="17"/>
      <c r="AA4628" s="17"/>
    </row>
    <row r="4629" spans="19:27" ht="12.75" x14ac:dyDescent="0.2">
      <c r="S4629" s="19"/>
      <c r="Z4629" s="17"/>
      <c r="AA4629" s="17"/>
    </row>
    <row r="4630" spans="19:27" ht="12.75" x14ac:dyDescent="0.2">
      <c r="S4630" s="19"/>
      <c r="Z4630" s="17"/>
      <c r="AA4630" s="17"/>
    </row>
    <row r="4631" spans="19:27" ht="12.75" x14ac:dyDescent="0.2">
      <c r="S4631" s="19"/>
      <c r="Z4631" s="17"/>
      <c r="AA4631" s="17"/>
    </row>
    <row r="4632" spans="19:27" ht="12.75" x14ac:dyDescent="0.2">
      <c r="S4632" s="19"/>
      <c r="Z4632" s="17"/>
      <c r="AA4632" s="17"/>
    </row>
    <row r="4633" spans="19:27" ht="12.75" x14ac:dyDescent="0.2">
      <c r="S4633" s="19"/>
      <c r="Z4633" s="17"/>
      <c r="AA4633" s="17"/>
    </row>
    <row r="4634" spans="19:27" ht="12.75" x14ac:dyDescent="0.2">
      <c r="S4634" s="19"/>
      <c r="Z4634" s="17"/>
      <c r="AA4634" s="17"/>
    </row>
    <row r="4635" spans="19:27" ht="12.75" x14ac:dyDescent="0.2">
      <c r="S4635" s="19"/>
      <c r="Z4635" s="17"/>
      <c r="AA4635" s="17"/>
    </row>
    <row r="4636" spans="19:27" ht="12.75" x14ac:dyDescent="0.2">
      <c r="S4636" s="19"/>
      <c r="Z4636" s="17"/>
      <c r="AA4636" s="17"/>
    </row>
    <row r="4637" spans="19:27" ht="12.75" x14ac:dyDescent="0.2">
      <c r="S4637" s="19"/>
      <c r="Z4637" s="17"/>
      <c r="AA4637" s="17"/>
    </row>
    <row r="4638" spans="19:27" ht="12.75" x14ac:dyDescent="0.2">
      <c r="S4638" s="19"/>
      <c r="Z4638" s="17"/>
      <c r="AA4638" s="17"/>
    </row>
    <row r="4639" spans="19:27" ht="12.75" x14ac:dyDescent="0.2">
      <c r="S4639" s="19"/>
      <c r="Z4639" s="17"/>
      <c r="AA4639" s="17"/>
    </row>
    <row r="4640" spans="19:27" ht="12.75" x14ac:dyDescent="0.2">
      <c r="S4640" s="19"/>
      <c r="Z4640" s="17"/>
      <c r="AA4640" s="17"/>
    </row>
    <row r="4641" spans="19:27" ht="12.75" x14ac:dyDescent="0.2">
      <c r="S4641" s="19"/>
      <c r="Z4641" s="17"/>
      <c r="AA4641" s="17"/>
    </row>
    <row r="4642" spans="19:27" ht="12.75" x14ac:dyDescent="0.2">
      <c r="S4642" s="19"/>
      <c r="Z4642" s="17"/>
      <c r="AA4642" s="17"/>
    </row>
    <row r="4643" spans="19:27" ht="12.75" x14ac:dyDescent="0.2">
      <c r="S4643" s="19"/>
      <c r="Z4643" s="17"/>
      <c r="AA4643" s="17"/>
    </row>
    <row r="4644" spans="19:27" ht="12.75" x14ac:dyDescent="0.2">
      <c r="S4644" s="19"/>
      <c r="Z4644" s="17"/>
      <c r="AA4644" s="17"/>
    </row>
    <row r="4645" spans="19:27" ht="12.75" x14ac:dyDescent="0.2">
      <c r="S4645" s="19"/>
      <c r="Z4645" s="17"/>
      <c r="AA4645" s="17"/>
    </row>
    <row r="4646" spans="19:27" ht="12.75" x14ac:dyDescent="0.2">
      <c r="S4646" s="19"/>
      <c r="Z4646" s="17"/>
      <c r="AA4646" s="17"/>
    </row>
    <row r="4647" spans="19:27" ht="12.75" x14ac:dyDescent="0.2">
      <c r="S4647" s="19"/>
      <c r="Z4647" s="17"/>
      <c r="AA4647" s="17"/>
    </row>
    <row r="4648" spans="19:27" ht="12.75" x14ac:dyDescent="0.2">
      <c r="S4648" s="19"/>
      <c r="Z4648" s="17"/>
      <c r="AA4648" s="17"/>
    </row>
    <row r="4649" spans="19:27" ht="12.75" x14ac:dyDescent="0.2">
      <c r="S4649" s="19"/>
      <c r="Z4649" s="17"/>
      <c r="AA4649" s="17"/>
    </row>
    <row r="4650" spans="19:27" ht="12.75" x14ac:dyDescent="0.2">
      <c r="S4650" s="19"/>
      <c r="Z4650" s="17"/>
      <c r="AA4650" s="17"/>
    </row>
    <row r="4651" spans="19:27" ht="12.75" x14ac:dyDescent="0.2">
      <c r="S4651" s="19"/>
      <c r="Z4651" s="17"/>
      <c r="AA4651" s="17"/>
    </row>
    <row r="4652" spans="19:27" ht="12.75" x14ac:dyDescent="0.2">
      <c r="S4652" s="19"/>
      <c r="Z4652" s="17"/>
      <c r="AA4652" s="17"/>
    </row>
    <row r="4653" spans="19:27" ht="12.75" x14ac:dyDescent="0.2">
      <c r="S4653" s="19"/>
      <c r="Z4653" s="17"/>
      <c r="AA4653" s="17"/>
    </row>
    <row r="4654" spans="19:27" ht="12.75" x14ac:dyDescent="0.2">
      <c r="S4654" s="19"/>
      <c r="Z4654" s="17"/>
      <c r="AA4654" s="17"/>
    </row>
    <row r="4655" spans="19:27" ht="12.75" x14ac:dyDescent="0.2">
      <c r="S4655" s="19"/>
      <c r="Z4655" s="17"/>
      <c r="AA4655" s="17"/>
    </row>
    <row r="4656" spans="19:27" ht="12.75" x14ac:dyDescent="0.2">
      <c r="S4656" s="19"/>
      <c r="Z4656" s="17"/>
      <c r="AA4656" s="17"/>
    </row>
    <row r="4657" spans="19:27" ht="12.75" x14ac:dyDescent="0.2">
      <c r="S4657" s="19"/>
      <c r="Z4657" s="17"/>
      <c r="AA4657" s="17"/>
    </row>
    <row r="4658" spans="19:27" ht="12.75" x14ac:dyDescent="0.2">
      <c r="S4658" s="19"/>
      <c r="Z4658" s="17"/>
      <c r="AA4658" s="17"/>
    </row>
    <row r="4659" spans="19:27" ht="12.75" x14ac:dyDescent="0.2">
      <c r="S4659" s="19"/>
      <c r="Z4659" s="17"/>
      <c r="AA4659" s="17"/>
    </row>
    <row r="4660" spans="19:27" ht="12.75" x14ac:dyDescent="0.2">
      <c r="S4660" s="19"/>
      <c r="Z4660" s="17"/>
      <c r="AA4660" s="17"/>
    </row>
    <row r="4661" spans="19:27" ht="12.75" x14ac:dyDescent="0.2">
      <c r="S4661" s="19"/>
      <c r="Z4661" s="17"/>
      <c r="AA4661" s="17"/>
    </row>
    <row r="4662" spans="19:27" ht="12.75" x14ac:dyDescent="0.2">
      <c r="S4662" s="19"/>
      <c r="Z4662" s="17"/>
      <c r="AA4662" s="17"/>
    </row>
    <row r="4663" spans="19:27" ht="12.75" x14ac:dyDescent="0.2">
      <c r="S4663" s="19"/>
      <c r="Z4663" s="17"/>
      <c r="AA4663" s="17"/>
    </row>
    <row r="4664" spans="19:27" ht="12.75" x14ac:dyDescent="0.2">
      <c r="S4664" s="19"/>
      <c r="Z4664" s="17"/>
      <c r="AA4664" s="17"/>
    </row>
    <row r="4665" spans="19:27" ht="12.75" x14ac:dyDescent="0.2">
      <c r="S4665" s="19"/>
      <c r="Z4665" s="17"/>
      <c r="AA4665" s="17"/>
    </row>
    <row r="4666" spans="19:27" ht="12.75" x14ac:dyDescent="0.2">
      <c r="S4666" s="19"/>
      <c r="Z4666" s="17"/>
      <c r="AA4666" s="17"/>
    </row>
    <row r="4667" spans="19:27" ht="12.75" x14ac:dyDescent="0.2">
      <c r="S4667" s="19"/>
      <c r="Z4667" s="17"/>
      <c r="AA4667" s="17"/>
    </row>
    <row r="4668" spans="19:27" ht="12.75" x14ac:dyDescent="0.2">
      <c r="S4668" s="19"/>
      <c r="Z4668" s="17"/>
      <c r="AA4668" s="17"/>
    </row>
    <row r="4669" spans="19:27" ht="12.75" x14ac:dyDescent="0.2">
      <c r="S4669" s="19"/>
      <c r="Z4669" s="17"/>
      <c r="AA4669" s="17"/>
    </row>
    <row r="4670" spans="19:27" ht="12.75" x14ac:dyDescent="0.2">
      <c r="S4670" s="19"/>
      <c r="Z4670" s="17"/>
      <c r="AA4670" s="17"/>
    </row>
    <row r="4671" spans="19:27" ht="12.75" x14ac:dyDescent="0.2">
      <c r="S4671" s="19"/>
      <c r="Z4671" s="17"/>
      <c r="AA4671" s="17"/>
    </row>
    <row r="4672" spans="19:27" ht="12.75" x14ac:dyDescent="0.2">
      <c r="S4672" s="19"/>
      <c r="Z4672" s="17"/>
      <c r="AA4672" s="17"/>
    </row>
    <row r="4673" spans="19:27" ht="12.75" x14ac:dyDescent="0.2">
      <c r="S4673" s="19"/>
      <c r="Z4673" s="17"/>
      <c r="AA4673" s="17"/>
    </row>
    <row r="4674" spans="19:27" ht="12.75" x14ac:dyDescent="0.2">
      <c r="S4674" s="19"/>
      <c r="Z4674" s="17"/>
      <c r="AA4674" s="17"/>
    </row>
    <row r="4675" spans="19:27" ht="12.75" x14ac:dyDescent="0.2">
      <c r="S4675" s="19"/>
      <c r="Z4675" s="17"/>
      <c r="AA4675" s="17"/>
    </row>
    <row r="4676" spans="19:27" ht="12.75" x14ac:dyDescent="0.2">
      <c r="S4676" s="19"/>
      <c r="Z4676" s="17"/>
      <c r="AA4676" s="17"/>
    </row>
    <row r="4677" spans="19:27" ht="12.75" x14ac:dyDescent="0.2">
      <c r="S4677" s="19"/>
      <c r="Z4677" s="17"/>
      <c r="AA4677" s="17"/>
    </row>
    <row r="4678" spans="19:27" ht="12.75" x14ac:dyDescent="0.2">
      <c r="S4678" s="19"/>
      <c r="Z4678" s="17"/>
      <c r="AA4678" s="17"/>
    </row>
    <row r="4679" spans="19:27" ht="12.75" x14ac:dyDescent="0.2">
      <c r="S4679" s="19"/>
      <c r="Z4679" s="17"/>
      <c r="AA4679" s="17"/>
    </row>
    <row r="4680" spans="19:27" ht="12.75" x14ac:dyDescent="0.2">
      <c r="S4680" s="19"/>
      <c r="Z4680" s="17"/>
      <c r="AA4680" s="17"/>
    </row>
    <row r="4681" spans="19:27" ht="12.75" x14ac:dyDescent="0.2">
      <c r="S4681" s="19"/>
      <c r="Z4681" s="17"/>
      <c r="AA4681" s="17"/>
    </row>
    <row r="4682" spans="19:27" ht="12.75" x14ac:dyDescent="0.2">
      <c r="S4682" s="19"/>
      <c r="Z4682" s="17"/>
      <c r="AA4682" s="17"/>
    </row>
    <row r="4683" spans="19:27" ht="12.75" x14ac:dyDescent="0.2">
      <c r="S4683" s="19"/>
      <c r="Z4683" s="17"/>
      <c r="AA4683" s="17"/>
    </row>
    <row r="4684" spans="19:27" ht="12.75" x14ac:dyDescent="0.2">
      <c r="S4684" s="19"/>
      <c r="Z4684" s="17"/>
      <c r="AA4684" s="17"/>
    </row>
    <row r="4685" spans="19:27" ht="12.75" x14ac:dyDescent="0.2">
      <c r="S4685" s="19"/>
      <c r="Z4685" s="17"/>
      <c r="AA4685" s="17"/>
    </row>
    <row r="4686" spans="19:27" ht="12.75" x14ac:dyDescent="0.2">
      <c r="S4686" s="19"/>
      <c r="Z4686" s="17"/>
      <c r="AA4686" s="17"/>
    </row>
    <row r="4687" spans="19:27" ht="12.75" x14ac:dyDescent="0.2">
      <c r="S4687" s="19"/>
      <c r="Z4687" s="17"/>
      <c r="AA4687" s="17"/>
    </row>
    <row r="4688" spans="19:27" ht="12.75" x14ac:dyDescent="0.2">
      <c r="S4688" s="19"/>
      <c r="Z4688" s="17"/>
      <c r="AA4688" s="17"/>
    </row>
    <row r="4689" spans="19:27" ht="12.75" x14ac:dyDescent="0.2">
      <c r="S4689" s="19"/>
      <c r="Z4689" s="17"/>
      <c r="AA4689" s="17"/>
    </row>
    <row r="4690" spans="19:27" ht="12.75" x14ac:dyDescent="0.2">
      <c r="S4690" s="19"/>
      <c r="Z4690" s="17"/>
      <c r="AA4690" s="17"/>
    </row>
    <row r="4691" spans="19:27" ht="12.75" x14ac:dyDescent="0.2">
      <c r="S4691" s="19"/>
      <c r="Z4691" s="17"/>
      <c r="AA4691" s="17"/>
    </row>
    <row r="4692" spans="19:27" ht="12.75" x14ac:dyDescent="0.2">
      <c r="S4692" s="19"/>
      <c r="Z4692" s="17"/>
      <c r="AA4692" s="17"/>
    </row>
    <row r="4693" spans="19:27" ht="12.75" x14ac:dyDescent="0.2">
      <c r="S4693" s="19"/>
      <c r="Z4693" s="17"/>
      <c r="AA4693" s="17"/>
    </row>
    <row r="4694" spans="19:27" ht="12.75" x14ac:dyDescent="0.2">
      <c r="S4694" s="19"/>
      <c r="Z4694" s="17"/>
      <c r="AA4694" s="17"/>
    </row>
    <row r="4695" spans="19:27" ht="12.75" x14ac:dyDescent="0.2">
      <c r="S4695" s="19"/>
      <c r="Z4695" s="17"/>
      <c r="AA4695" s="17"/>
    </row>
    <row r="4696" spans="19:27" ht="12.75" x14ac:dyDescent="0.2">
      <c r="S4696" s="19"/>
      <c r="Z4696" s="17"/>
      <c r="AA4696" s="17"/>
    </row>
    <row r="4697" spans="19:27" ht="12.75" x14ac:dyDescent="0.2">
      <c r="S4697" s="19"/>
      <c r="Z4697" s="17"/>
      <c r="AA4697" s="17"/>
    </row>
    <row r="4698" spans="19:27" ht="12.75" x14ac:dyDescent="0.2">
      <c r="S4698" s="19"/>
      <c r="Z4698" s="17"/>
      <c r="AA4698" s="17"/>
    </row>
    <row r="4699" spans="19:27" ht="12.75" x14ac:dyDescent="0.2">
      <c r="S4699" s="19"/>
      <c r="Z4699" s="17"/>
      <c r="AA4699" s="17"/>
    </row>
    <row r="4700" spans="19:27" ht="12.75" x14ac:dyDescent="0.2">
      <c r="S4700" s="19"/>
      <c r="Z4700" s="17"/>
      <c r="AA4700" s="17"/>
    </row>
    <row r="4701" spans="19:27" ht="12.75" x14ac:dyDescent="0.2">
      <c r="S4701" s="19"/>
      <c r="Z4701" s="17"/>
      <c r="AA4701" s="17"/>
    </row>
    <row r="4702" spans="19:27" ht="12.75" x14ac:dyDescent="0.2">
      <c r="S4702" s="19"/>
      <c r="Z4702" s="17"/>
      <c r="AA4702" s="17"/>
    </row>
    <row r="4703" spans="19:27" ht="12.75" x14ac:dyDescent="0.2">
      <c r="S4703" s="19"/>
      <c r="Z4703" s="17"/>
      <c r="AA4703" s="17"/>
    </row>
    <row r="4704" spans="19:27" ht="12.75" x14ac:dyDescent="0.2">
      <c r="S4704" s="19"/>
      <c r="Z4704" s="17"/>
      <c r="AA4704" s="17"/>
    </row>
    <row r="4705" spans="19:27" ht="12.75" x14ac:dyDescent="0.2">
      <c r="S4705" s="19"/>
      <c r="Z4705" s="17"/>
      <c r="AA4705" s="17"/>
    </row>
    <row r="4706" spans="19:27" ht="12.75" x14ac:dyDescent="0.2">
      <c r="S4706" s="19"/>
      <c r="Z4706" s="17"/>
      <c r="AA4706" s="17"/>
    </row>
    <row r="4707" spans="19:27" ht="12.75" x14ac:dyDescent="0.2">
      <c r="S4707" s="19"/>
      <c r="Z4707" s="17"/>
      <c r="AA4707" s="17"/>
    </row>
    <row r="4708" spans="19:27" ht="12.75" x14ac:dyDescent="0.2">
      <c r="S4708" s="19"/>
      <c r="Z4708" s="17"/>
      <c r="AA4708" s="17"/>
    </row>
    <row r="4709" spans="19:27" ht="12.75" x14ac:dyDescent="0.2">
      <c r="S4709" s="19"/>
      <c r="Z4709" s="17"/>
      <c r="AA4709" s="17"/>
    </row>
    <row r="4710" spans="19:27" ht="12.75" x14ac:dyDescent="0.2">
      <c r="S4710" s="19"/>
      <c r="Z4710" s="17"/>
      <c r="AA4710" s="17"/>
    </row>
    <row r="4711" spans="19:27" ht="12.75" x14ac:dyDescent="0.2">
      <c r="S4711" s="19"/>
      <c r="Z4711" s="17"/>
      <c r="AA4711" s="17"/>
    </row>
    <row r="4712" spans="19:27" ht="12.75" x14ac:dyDescent="0.2">
      <c r="S4712" s="19"/>
      <c r="Z4712" s="17"/>
      <c r="AA4712" s="17"/>
    </row>
    <row r="4713" spans="19:27" ht="12.75" x14ac:dyDescent="0.2">
      <c r="S4713" s="19"/>
      <c r="Z4713" s="17"/>
      <c r="AA4713" s="17"/>
    </row>
    <row r="4714" spans="19:27" ht="12.75" x14ac:dyDescent="0.2">
      <c r="S4714" s="19"/>
      <c r="Z4714" s="17"/>
      <c r="AA4714" s="17"/>
    </row>
    <row r="4715" spans="19:27" ht="12.75" x14ac:dyDescent="0.2">
      <c r="S4715" s="19"/>
      <c r="Z4715" s="17"/>
      <c r="AA4715" s="17"/>
    </row>
    <row r="4716" spans="19:27" ht="12.75" x14ac:dyDescent="0.2">
      <c r="S4716" s="19"/>
      <c r="Z4716" s="17"/>
      <c r="AA4716" s="17"/>
    </row>
    <row r="4717" spans="19:27" ht="12.75" x14ac:dyDescent="0.2">
      <c r="S4717" s="19"/>
      <c r="Z4717" s="17"/>
      <c r="AA4717" s="17"/>
    </row>
    <row r="4718" spans="19:27" ht="12.75" x14ac:dyDescent="0.2">
      <c r="S4718" s="19"/>
      <c r="Z4718" s="17"/>
      <c r="AA4718" s="17"/>
    </row>
    <row r="4719" spans="19:27" ht="12.75" x14ac:dyDescent="0.2">
      <c r="S4719" s="19"/>
      <c r="Z4719" s="17"/>
      <c r="AA4719" s="17"/>
    </row>
    <row r="4720" spans="19:27" ht="12.75" x14ac:dyDescent="0.2">
      <c r="S4720" s="19"/>
      <c r="Z4720" s="17"/>
      <c r="AA4720" s="17"/>
    </row>
    <row r="4721" spans="19:27" ht="12.75" x14ac:dyDescent="0.2">
      <c r="S4721" s="19"/>
      <c r="Z4721" s="17"/>
      <c r="AA4721" s="17"/>
    </row>
    <row r="4722" spans="19:27" ht="12.75" x14ac:dyDescent="0.2">
      <c r="S4722" s="19"/>
      <c r="Z4722" s="17"/>
      <c r="AA4722" s="17"/>
    </row>
    <row r="4723" spans="19:27" ht="12.75" x14ac:dyDescent="0.2">
      <c r="S4723" s="19"/>
      <c r="Z4723" s="17"/>
      <c r="AA4723" s="17"/>
    </row>
    <row r="4724" spans="19:27" ht="12.75" x14ac:dyDescent="0.2">
      <c r="S4724" s="19"/>
      <c r="Z4724" s="17"/>
      <c r="AA4724" s="17"/>
    </row>
    <row r="4725" spans="19:27" ht="12.75" x14ac:dyDescent="0.2">
      <c r="S4725" s="19"/>
      <c r="Z4725" s="17"/>
      <c r="AA4725" s="17"/>
    </row>
    <row r="4726" spans="19:27" ht="12.75" x14ac:dyDescent="0.2">
      <c r="S4726" s="19"/>
      <c r="Z4726" s="17"/>
      <c r="AA4726" s="17"/>
    </row>
    <row r="4727" spans="19:27" ht="12.75" x14ac:dyDescent="0.2">
      <c r="S4727" s="19"/>
      <c r="Z4727" s="17"/>
      <c r="AA4727" s="17"/>
    </row>
    <row r="4728" spans="19:27" ht="12.75" x14ac:dyDescent="0.2">
      <c r="S4728" s="19"/>
      <c r="Z4728" s="17"/>
      <c r="AA4728" s="17"/>
    </row>
    <row r="4729" spans="19:27" ht="12.75" x14ac:dyDescent="0.2">
      <c r="S4729" s="19"/>
      <c r="Z4729" s="17"/>
      <c r="AA4729" s="17"/>
    </row>
    <row r="4730" spans="19:27" ht="12.75" x14ac:dyDescent="0.2">
      <c r="S4730" s="19"/>
      <c r="Z4730" s="17"/>
      <c r="AA4730" s="17"/>
    </row>
    <row r="4731" spans="19:27" ht="12.75" x14ac:dyDescent="0.2">
      <c r="S4731" s="19"/>
      <c r="Z4731" s="17"/>
      <c r="AA4731" s="17"/>
    </row>
    <row r="4732" spans="19:27" ht="12.75" x14ac:dyDescent="0.2">
      <c r="S4732" s="19"/>
      <c r="Z4732" s="17"/>
      <c r="AA4732" s="17"/>
    </row>
    <row r="4733" spans="19:27" ht="12.75" x14ac:dyDescent="0.2">
      <c r="S4733" s="19"/>
      <c r="Z4733" s="17"/>
      <c r="AA4733" s="17"/>
    </row>
    <row r="4734" spans="19:27" ht="12.75" x14ac:dyDescent="0.2">
      <c r="S4734" s="19"/>
      <c r="Z4734" s="17"/>
      <c r="AA4734" s="17"/>
    </row>
    <row r="4735" spans="19:27" ht="12.75" x14ac:dyDescent="0.2">
      <c r="S4735" s="19"/>
      <c r="Z4735" s="17"/>
      <c r="AA4735" s="17"/>
    </row>
    <row r="4736" spans="19:27" ht="12.75" x14ac:dyDescent="0.2">
      <c r="S4736" s="19"/>
      <c r="Z4736" s="17"/>
      <c r="AA4736" s="17"/>
    </row>
    <row r="4737" spans="19:27" ht="12.75" x14ac:dyDescent="0.2">
      <c r="S4737" s="19"/>
      <c r="Z4737" s="17"/>
      <c r="AA4737" s="17"/>
    </row>
    <row r="4738" spans="19:27" ht="12.75" x14ac:dyDescent="0.2">
      <c r="S4738" s="19"/>
      <c r="Z4738" s="17"/>
      <c r="AA4738" s="17"/>
    </row>
    <row r="4739" spans="19:27" ht="12.75" x14ac:dyDescent="0.2">
      <c r="S4739" s="19"/>
      <c r="Z4739" s="17"/>
      <c r="AA4739" s="17"/>
    </row>
    <row r="4740" spans="19:27" ht="12.75" x14ac:dyDescent="0.2">
      <c r="S4740" s="19"/>
      <c r="Z4740" s="17"/>
      <c r="AA4740" s="17"/>
    </row>
    <row r="4741" spans="19:27" ht="12.75" x14ac:dyDescent="0.2">
      <c r="S4741" s="19"/>
      <c r="Z4741" s="17"/>
      <c r="AA4741" s="17"/>
    </row>
    <row r="4742" spans="19:27" ht="12.75" x14ac:dyDescent="0.2">
      <c r="S4742" s="19"/>
      <c r="Z4742" s="17"/>
      <c r="AA4742" s="17"/>
    </row>
    <row r="4743" spans="19:27" ht="12.75" x14ac:dyDescent="0.2">
      <c r="S4743" s="19"/>
      <c r="Z4743" s="17"/>
      <c r="AA4743" s="17"/>
    </row>
    <row r="4744" spans="19:27" ht="12.75" x14ac:dyDescent="0.2">
      <c r="S4744" s="19"/>
      <c r="Z4744" s="17"/>
      <c r="AA4744" s="17"/>
    </row>
    <row r="4745" spans="19:27" ht="12.75" x14ac:dyDescent="0.2">
      <c r="S4745" s="19"/>
      <c r="Z4745" s="17"/>
      <c r="AA4745" s="17"/>
    </row>
    <row r="4746" spans="19:27" ht="12.75" x14ac:dyDescent="0.2">
      <c r="S4746" s="19"/>
      <c r="Z4746" s="17"/>
      <c r="AA4746" s="17"/>
    </row>
    <row r="4747" spans="19:27" ht="12.75" x14ac:dyDescent="0.2">
      <c r="S4747" s="19"/>
      <c r="Z4747" s="17"/>
      <c r="AA4747" s="17"/>
    </row>
    <row r="4748" spans="19:27" ht="12.75" x14ac:dyDescent="0.2">
      <c r="S4748" s="19"/>
      <c r="Z4748" s="17"/>
      <c r="AA4748" s="17"/>
    </row>
    <row r="4749" spans="19:27" ht="12.75" x14ac:dyDescent="0.2">
      <c r="S4749" s="19"/>
      <c r="Z4749" s="17"/>
      <c r="AA4749" s="17"/>
    </row>
    <row r="4750" spans="19:27" ht="12.75" x14ac:dyDescent="0.2">
      <c r="S4750" s="19"/>
      <c r="Z4750" s="17"/>
      <c r="AA4750" s="17"/>
    </row>
    <row r="4751" spans="19:27" ht="12.75" x14ac:dyDescent="0.2">
      <c r="S4751" s="19"/>
      <c r="Z4751" s="17"/>
      <c r="AA4751" s="17"/>
    </row>
    <row r="4752" spans="19:27" ht="12.75" x14ac:dyDescent="0.2">
      <c r="S4752" s="19"/>
      <c r="Z4752" s="17"/>
      <c r="AA4752" s="17"/>
    </row>
    <row r="4753" spans="19:27" ht="12.75" x14ac:dyDescent="0.2">
      <c r="S4753" s="19"/>
      <c r="Z4753" s="17"/>
      <c r="AA4753" s="17"/>
    </row>
    <row r="4754" spans="19:27" ht="12.75" x14ac:dyDescent="0.2">
      <c r="S4754" s="19"/>
      <c r="Z4754" s="17"/>
      <c r="AA4754" s="17"/>
    </row>
    <row r="4755" spans="19:27" ht="12.75" x14ac:dyDescent="0.2">
      <c r="S4755" s="19"/>
      <c r="Z4755" s="17"/>
      <c r="AA4755" s="17"/>
    </row>
    <row r="4756" spans="19:27" ht="12.75" x14ac:dyDescent="0.2">
      <c r="S4756" s="19"/>
      <c r="Z4756" s="17"/>
      <c r="AA4756" s="17"/>
    </row>
    <row r="4757" spans="19:27" ht="12.75" x14ac:dyDescent="0.2">
      <c r="S4757" s="19"/>
      <c r="Z4757" s="17"/>
      <c r="AA4757" s="17"/>
    </row>
    <row r="4758" spans="19:27" ht="12.75" x14ac:dyDescent="0.2">
      <c r="S4758" s="19"/>
      <c r="Z4758" s="17"/>
      <c r="AA4758" s="17"/>
    </row>
    <row r="4759" spans="19:27" ht="12.75" x14ac:dyDescent="0.2">
      <c r="S4759" s="19"/>
      <c r="Z4759" s="17"/>
      <c r="AA4759" s="17"/>
    </row>
    <row r="4760" spans="19:27" ht="12.75" x14ac:dyDescent="0.2">
      <c r="S4760" s="19"/>
      <c r="Z4760" s="17"/>
      <c r="AA4760" s="17"/>
    </row>
    <row r="4761" spans="19:27" ht="12.75" x14ac:dyDescent="0.2">
      <c r="S4761" s="19"/>
      <c r="Z4761" s="17"/>
      <c r="AA4761" s="17"/>
    </row>
    <row r="4762" spans="19:27" ht="12.75" x14ac:dyDescent="0.2">
      <c r="S4762" s="19"/>
      <c r="Z4762" s="17"/>
      <c r="AA4762" s="17"/>
    </row>
    <row r="4763" spans="19:27" ht="12.75" x14ac:dyDescent="0.2">
      <c r="S4763" s="19"/>
      <c r="Z4763" s="17"/>
      <c r="AA4763" s="17"/>
    </row>
    <row r="4764" spans="19:27" ht="12.75" x14ac:dyDescent="0.2">
      <c r="S4764" s="19"/>
      <c r="Z4764" s="17"/>
      <c r="AA4764" s="17"/>
    </row>
    <row r="4765" spans="19:27" ht="12.75" x14ac:dyDescent="0.2">
      <c r="S4765" s="19"/>
      <c r="Z4765" s="17"/>
      <c r="AA4765" s="17"/>
    </row>
    <row r="4766" spans="19:27" ht="12.75" x14ac:dyDescent="0.2">
      <c r="S4766" s="19"/>
      <c r="Z4766" s="17"/>
      <c r="AA4766" s="17"/>
    </row>
    <row r="4767" spans="19:27" ht="12.75" x14ac:dyDescent="0.2">
      <c r="S4767" s="19"/>
      <c r="Z4767" s="17"/>
      <c r="AA4767" s="17"/>
    </row>
    <row r="4768" spans="19:27" ht="12.75" x14ac:dyDescent="0.2">
      <c r="S4768" s="19"/>
      <c r="Z4768" s="17"/>
      <c r="AA4768" s="17"/>
    </row>
    <row r="4769" spans="19:27" ht="12.75" x14ac:dyDescent="0.2">
      <c r="S4769" s="19"/>
      <c r="Z4769" s="17"/>
      <c r="AA4769" s="17"/>
    </row>
    <row r="4770" spans="19:27" ht="12.75" x14ac:dyDescent="0.2">
      <c r="S4770" s="19"/>
      <c r="Z4770" s="17"/>
      <c r="AA4770" s="17"/>
    </row>
    <row r="4771" spans="19:27" ht="12.75" x14ac:dyDescent="0.2">
      <c r="S4771" s="19"/>
      <c r="Z4771" s="17"/>
      <c r="AA4771" s="17"/>
    </row>
    <row r="4772" spans="19:27" ht="12.75" x14ac:dyDescent="0.2">
      <c r="S4772" s="19"/>
      <c r="Z4772" s="17"/>
      <c r="AA4772" s="17"/>
    </row>
    <row r="4773" spans="19:27" ht="12.75" x14ac:dyDescent="0.2">
      <c r="S4773" s="19"/>
      <c r="Z4773" s="17"/>
      <c r="AA4773" s="17"/>
    </row>
    <row r="4774" spans="19:27" ht="12.75" x14ac:dyDescent="0.2">
      <c r="S4774" s="19"/>
      <c r="Z4774" s="17"/>
      <c r="AA4774" s="17"/>
    </row>
    <row r="4775" spans="19:27" ht="12.75" x14ac:dyDescent="0.2">
      <c r="S4775" s="19"/>
      <c r="Z4775" s="17"/>
      <c r="AA4775" s="17"/>
    </row>
    <row r="4776" spans="19:27" ht="12.75" x14ac:dyDescent="0.2">
      <c r="S4776" s="19"/>
      <c r="Z4776" s="17"/>
      <c r="AA4776" s="17"/>
    </row>
    <row r="4777" spans="19:27" ht="12.75" x14ac:dyDescent="0.2">
      <c r="S4777" s="19"/>
      <c r="Z4777" s="17"/>
      <c r="AA4777" s="17"/>
    </row>
    <row r="4778" spans="19:27" ht="12.75" x14ac:dyDescent="0.2">
      <c r="S4778" s="19"/>
      <c r="Z4778" s="17"/>
      <c r="AA4778" s="17"/>
    </row>
    <row r="4779" spans="19:27" ht="12.75" x14ac:dyDescent="0.2">
      <c r="S4779" s="19"/>
      <c r="Z4779" s="17"/>
      <c r="AA4779" s="17"/>
    </row>
    <row r="4780" spans="19:27" ht="12.75" x14ac:dyDescent="0.2">
      <c r="S4780" s="19"/>
      <c r="Z4780" s="17"/>
      <c r="AA4780" s="17"/>
    </row>
    <row r="4781" spans="19:27" ht="12.75" x14ac:dyDescent="0.2">
      <c r="S4781" s="19"/>
      <c r="Z4781" s="17"/>
      <c r="AA4781" s="17"/>
    </row>
    <row r="4782" spans="19:27" ht="12.75" x14ac:dyDescent="0.2">
      <c r="S4782" s="19"/>
      <c r="Z4782" s="17"/>
      <c r="AA4782" s="17"/>
    </row>
    <row r="4783" spans="19:27" ht="12.75" x14ac:dyDescent="0.2">
      <c r="S4783" s="19"/>
      <c r="Z4783" s="17"/>
      <c r="AA4783" s="17"/>
    </row>
    <row r="4784" spans="19:27" ht="12.75" x14ac:dyDescent="0.2">
      <c r="S4784" s="19"/>
      <c r="Z4784" s="17"/>
      <c r="AA4784" s="17"/>
    </row>
    <row r="4785" spans="19:27" ht="12.75" x14ac:dyDescent="0.2">
      <c r="S4785" s="19"/>
      <c r="Z4785" s="17"/>
      <c r="AA4785" s="17"/>
    </row>
    <row r="4786" spans="19:27" ht="12.75" x14ac:dyDescent="0.2">
      <c r="S4786" s="19"/>
      <c r="Z4786" s="17"/>
      <c r="AA4786" s="17"/>
    </row>
    <row r="4787" spans="19:27" ht="12.75" x14ac:dyDescent="0.2">
      <c r="S4787" s="19"/>
      <c r="Z4787" s="17"/>
      <c r="AA4787" s="17"/>
    </row>
    <row r="4788" spans="19:27" ht="12.75" x14ac:dyDescent="0.2">
      <c r="S4788" s="19"/>
      <c r="Z4788" s="17"/>
      <c r="AA4788" s="17"/>
    </row>
    <row r="4789" spans="19:27" ht="12.75" x14ac:dyDescent="0.2">
      <c r="S4789" s="19"/>
      <c r="Z4789" s="17"/>
      <c r="AA4789" s="17"/>
    </row>
    <row r="4790" spans="19:27" ht="12.75" x14ac:dyDescent="0.2">
      <c r="S4790" s="19"/>
      <c r="Z4790" s="17"/>
      <c r="AA4790" s="17"/>
    </row>
    <row r="4791" spans="19:27" ht="12.75" x14ac:dyDescent="0.2">
      <c r="S4791" s="19"/>
      <c r="Z4791" s="17"/>
      <c r="AA4791" s="17"/>
    </row>
    <row r="4792" spans="19:27" ht="12.75" x14ac:dyDescent="0.2">
      <c r="S4792" s="19"/>
      <c r="Z4792" s="17"/>
      <c r="AA4792" s="17"/>
    </row>
    <row r="4793" spans="19:27" ht="12.75" x14ac:dyDescent="0.2">
      <c r="S4793" s="19"/>
      <c r="Z4793" s="17"/>
      <c r="AA4793" s="17"/>
    </row>
    <row r="4794" spans="19:27" ht="12.75" x14ac:dyDescent="0.2">
      <c r="S4794" s="19"/>
      <c r="Z4794" s="17"/>
      <c r="AA4794" s="17"/>
    </row>
    <row r="4795" spans="19:27" ht="12.75" x14ac:dyDescent="0.2">
      <c r="S4795" s="19"/>
      <c r="Z4795" s="17"/>
      <c r="AA4795" s="17"/>
    </row>
    <row r="4796" spans="19:27" ht="12.75" x14ac:dyDescent="0.2">
      <c r="S4796" s="19"/>
      <c r="Z4796" s="17"/>
      <c r="AA4796" s="17"/>
    </row>
    <row r="4797" spans="19:27" ht="12.75" x14ac:dyDescent="0.2">
      <c r="S4797" s="19"/>
      <c r="Z4797" s="17"/>
      <c r="AA4797" s="17"/>
    </row>
    <row r="4798" spans="19:27" ht="12.75" x14ac:dyDescent="0.2">
      <c r="S4798" s="19"/>
      <c r="Z4798" s="17"/>
      <c r="AA4798" s="17"/>
    </row>
    <row r="4799" spans="19:27" ht="12.75" x14ac:dyDescent="0.2">
      <c r="S4799" s="19"/>
      <c r="Z4799" s="17"/>
      <c r="AA4799" s="17"/>
    </row>
    <row r="4800" spans="19:27" ht="12.75" x14ac:dyDescent="0.2">
      <c r="S4800" s="19"/>
      <c r="Z4800" s="17"/>
      <c r="AA4800" s="17"/>
    </row>
    <row r="4801" spans="19:27" ht="12.75" x14ac:dyDescent="0.2">
      <c r="S4801" s="19"/>
      <c r="Z4801" s="17"/>
      <c r="AA4801" s="17"/>
    </row>
    <row r="4802" spans="19:27" ht="12.75" x14ac:dyDescent="0.2">
      <c r="S4802" s="19"/>
      <c r="Z4802" s="17"/>
      <c r="AA4802" s="17"/>
    </row>
    <row r="4803" spans="19:27" ht="12.75" x14ac:dyDescent="0.2">
      <c r="S4803" s="19"/>
      <c r="Z4803" s="17"/>
      <c r="AA4803" s="17"/>
    </row>
    <row r="4804" spans="19:27" ht="12.75" x14ac:dyDescent="0.2">
      <c r="S4804" s="19"/>
      <c r="Z4804" s="17"/>
      <c r="AA4804" s="17"/>
    </row>
    <row r="4805" spans="19:27" ht="12.75" x14ac:dyDescent="0.2">
      <c r="S4805" s="19"/>
      <c r="Z4805" s="17"/>
      <c r="AA4805" s="17"/>
    </row>
    <row r="4806" spans="19:27" ht="12.75" x14ac:dyDescent="0.2">
      <c r="S4806" s="19"/>
      <c r="Z4806" s="17"/>
      <c r="AA4806" s="17"/>
    </row>
    <row r="4807" spans="19:27" ht="12.75" x14ac:dyDescent="0.2">
      <c r="S4807" s="19"/>
      <c r="Z4807" s="17"/>
      <c r="AA4807" s="17"/>
    </row>
    <row r="4808" spans="19:27" ht="12.75" x14ac:dyDescent="0.2">
      <c r="S4808" s="19"/>
      <c r="Z4808" s="17"/>
      <c r="AA4808" s="17"/>
    </row>
    <row r="4809" spans="19:27" ht="12.75" x14ac:dyDescent="0.2">
      <c r="S4809" s="19"/>
      <c r="Z4809" s="17"/>
      <c r="AA4809" s="17"/>
    </row>
    <row r="4810" spans="19:27" ht="12.75" x14ac:dyDescent="0.2">
      <c r="S4810" s="19"/>
      <c r="Z4810" s="17"/>
      <c r="AA4810" s="17"/>
    </row>
    <row r="4811" spans="19:27" ht="12.75" x14ac:dyDescent="0.2">
      <c r="S4811" s="19"/>
      <c r="Z4811" s="17"/>
      <c r="AA4811" s="17"/>
    </row>
    <row r="4812" spans="19:27" ht="12.75" x14ac:dyDescent="0.2">
      <c r="S4812" s="19"/>
      <c r="Z4812" s="17"/>
      <c r="AA4812" s="17"/>
    </row>
    <row r="4813" spans="19:27" ht="12.75" x14ac:dyDescent="0.2">
      <c r="S4813" s="19"/>
      <c r="Z4813" s="17"/>
      <c r="AA4813" s="17"/>
    </row>
    <row r="4814" spans="19:27" ht="12.75" x14ac:dyDescent="0.2">
      <c r="S4814" s="19"/>
      <c r="Z4814" s="17"/>
      <c r="AA4814" s="17"/>
    </row>
    <row r="4815" spans="19:27" ht="12.75" x14ac:dyDescent="0.2">
      <c r="S4815" s="19"/>
      <c r="Z4815" s="17"/>
      <c r="AA4815" s="17"/>
    </row>
    <row r="4816" spans="19:27" ht="12.75" x14ac:dyDescent="0.2">
      <c r="S4816" s="19"/>
      <c r="Z4816" s="17"/>
      <c r="AA4816" s="17"/>
    </row>
    <row r="4817" spans="19:27" ht="12.75" x14ac:dyDescent="0.2">
      <c r="S4817" s="19"/>
      <c r="Z4817" s="17"/>
      <c r="AA4817" s="17"/>
    </row>
    <row r="4818" spans="19:27" ht="12.75" x14ac:dyDescent="0.2">
      <c r="S4818" s="19"/>
      <c r="Z4818" s="17"/>
      <c r="AA4818" s="17"/>
    </row>
    <row r="4819" spans="19:27" ht="12.75" x14ac:dyDescent="0.2">
      <c r="S4819" s="19"/>
      <c r="Z4819" s="17"/>
      <c r="AA4819" s="17"/>
    </row>
    <row r="4820" spans="19:27" ht="12.75" x14ac:dyDescent="0.2">
      <c r="S4820" s="19"/>
      <c r="Z4820" s="17"/>
      <c r="AA4820" s="17"/>
    </row>
    <row r="4821" spans="19:27" ht="12.75" x14ac:dyDescent="0.2">
      <c r="S4821" s="19"/>
      <c r="Z4821" s="17"/>
      <c r="AA4821" s="17"/>
    </row>
    <row r="4822" spans="19:27" ht="12.75" x14ac:dyDescent="0.2">
      <c r="S4822" s="19"/>
      <c r="Z4822" s="17"/>
      <c r="AA4822" s="17"/>
    </row>
    <row r="4823" spans="19:27" ht="12.75" x14ac:dyDescent="0.2">
      <c r="S4823" s="19"/>
      <c r="Z4823" s="17"/>
      <c r="AA4823" s="17"/>
    </row>
    <row r="4824" spans="19:27" ht="12.75" x14ac:dyDescent="0.2">
      <c r="S4824" s="19"/>
      <c r="Z4824" s="17"/>
      <c r="AA4824" s="17"/>
    </row>
    <row r="4825" spans="19:27" ht="12.75" x14ac:dyDescent="0.2">
      <c r="S4825" s="19"/>
      <c r="Z4825" s="17"/>
      <c r="AA4825" s="17"/>
    </row>
    <row r="4826" spans="19:27" ht="12.75" x14ac:dyDescent="0.2">
      <c r="S4826" s="19"/>
      <c r="Z4826" s="17"/>
      <c r="AA4826" s="17"/>
    </row>
    <row r="4827" spans="19:27" ht="12.75" x14ac:dyDescent="0.2">
      <c r="S4827" s="19"/>
      <c r="Z4827" s="17"/>
      <c r="AA4827" s="17"/>
    </row>
    <row r="4828" spans="19:27" ht="12.75" x14ac:dyDescent="0.2">
      <c r="S4828" s="19"/>
      <c r="Z4828" s="17"/>
      <c r="AA4828" s="17"/>
    </row>
    <row r="4829" spans="19:27" ht="12.75" x14ac:dyDescent="0.2">
      <c r="S4829" s="19"/>
      <c r="Z4829" s="17"/>
      <c r="AA4829" s="17"/>
    </row>
    <row r="4830" spans="19:27" ht="12.75" x14ac:dyDescent="0.2">
      <c r="S4830" s="19"/>
      <c r="Z4830" s="17"/>
      <c r="AA4830" s="17"/>
    </row>
    <row r="4831" spans="19:27" ht="12.75" x14ac:dyDescent="0.2">
      <c r="S4831" s="19"/>
      <c r="Z4831" s="17"/>
      <c r="AA4831" s="17"/>
    </row>
    <row r="4832" spans="19:27" ht="12.75" x14ac:dyDescent="0.2">
      <c r="S4832" s="19"/>
      <c r="Z4832" s="17"/>
      <c r="AA4832" s="17"/>
    </row>
    <row r="4833" spans="19:27" ht="12.75" x14ac:dyDescent="0.2">
      <c r="S4833" s="19"/>
      <c r="Z4833" s="17"/>
      <c r="AA4833" s="17"/>
    </row>
    <row r="4834" spans="19:27" ht="12.75" x14ac:dyDescent="0.2">
      <c r="S4834" s="19"/>
      <c r="Z4834" s="17"/>
      <c r="AA4834" s="17"/>
    </row>
    <row r="4835" spans="19:27" ht="12.75" x14ac:dyDescent="0.2">
      <c r="S4835" s="19"/>
      <c r="Z4835" s="17"/>
      <c r="AA4835" s="17"/>
    </row>
    <row r="4836" spans="19:27" ht="12.75" x14ac:dyDescent="0.2">
      <c r="S4836" s="19"/>
      <c r="Z4836" s="17"/>
      <c r="AA4836" s="17"/>
    </row>
    <row r="4837" spans="19:27" ht="12.75" x14ac:dyDescent="0.2">
      <c r="S4837" s="19"/>
      <c r="Z4837" s="17"/>
      <c r="AA4837" s="17"/>
    </row>
    <row r="4838" spans="19:27" ht="12.75" x14ac:dyDescent="0.2">
      <c r="S4838" s="19"/>
      <c r="Z4838" s="17"/>
      <c r="AA4838" s="17"/>
    </row>
    <row r="4839" spans="19:27" ht="12.75" x14ac:dyDescent="0.2">
      <c r="S4839" s="19"/>
      <c r="Z4839" s="17"/>
      <c r="AA4839" s="17"/>
    </row>
    <row r="4840" spans="19:27" ht="12.75" x14ac:dyDescent="0.2">
      <c r="S4840" s="19"/>
      <c r="Z4840" s="17"/>
      <c r="AA4840" s="17"/>
    </row>
    <row r="4841" spans="19:27" ht="12.75" x14ac:dyDescent="0.2">
      <c r="S4841" s="19"/>
      <c r="Z4841" s="17"/>
      <c r="AA4841" s="17"/>
    </row>
    <row r="4842" spans="19:27" ht="12.75" x14ac:dyDescent="0.2">
      <c r="S4842" s="19"/>
      <c r="Z4842" s="17"/>
      <c r="AA4842" s="17"/>
    </row>
    <row r="4843" spans="19:27" ht="12.75" x14ac:dyDescent="0.2">
      <c r="S4843" s="19"/>
      <c r="Z4843" s="17"/>
      <c r="AA4843" s="17"/>
    </row>
    <row r="4844" spans="19:27" ht="12.75" x14ac:dyDescent="0.2">
      <c r="S4844" s="19"/>
      <c r="Z4844" s="17"/>
      <c r="AA4844" s="17"/>
    </row>
    <row r="4845" spans="19:27" ht="12.75" x14ac:dyDescent="0.2">
      <c r="S4845" s="19"/>
      <c r="Z4845" s="17"/>
      <c r="AA4845" s="17"/>
    </row>
    <row r="4846" spans="19:27" ht="12.75" x14ac:dyDescent="0.2">
      <c r="S4846" s="19"/>
      <c r="Z4846" s="17"/>
      <c r="AA4846" s="17"/>
    </row>
    <row r="4847" spans="19:27" ht="12.75" x14ac:dyDescent="0.2">
      <c r="S4847" s="19"/>
      <c r="Z4847" s="17"/>
      <c r="AA4847" s="17"/>
    </row>
    <row r="4848" spans="19:27" ht="12.75" x14ac:dyDescent="0.2">
      <c r="S4848" s="19"/>
      <c r="Z4848" s="17"/>
      <c r="AA4848" s="17"/>
    </row>
    <row r="4849" spans="19:27" ht="12.75" x14ac:dyDescent="0.2">
      <c r="S4849" s="19"/>
      <c r="Z4849" s="17"/>
      <c r="AA4849" s="17"/>
    </row>
    <row r="4850" spans="19:27" ht="12.75" x14ac:dyDescent="0.2">
      <c r="S4850" s="19"/>
      <c r="Z4850" s="17"/>
      <c r="AA4850" s="17"/>
    </row>
    <row r="4851" spans="19:27" ht="12.75" x14ac:dyDescent="0.2">
      <c r="S4851" s="19"/>
      <c r="Z4851" s="17"/>
      <c r="AA4851" s="17"/>
    </row>
    <row r="4852" spans="19:27" ht="12.75" x14ac:dyDescent="0.2">
      <c r="S4852" s="19"/>
      <c r="Z4852" s="17"/>
      <c r="AA4852" s="17"/>
    </row>
    <row r="4853" spans="19:27" ht="12.75" x14ac:dyDescent="0.2">
      <c r="S4853" s="19"/>
      <c r="Z4853" s="17"/>
      <c r="AA4853" s="17"/>
    </row>
    <row r="4854" spans="19:27" ht="12.75" x14ac:dyDescent="0.2">
      <c r="S4854" s="19"/>
      <c r="Z4854" s="17"/>
      <c r="AA4854" s="17"/>
    </row>
    <row r="4855" spans="19:27" ht="12.75" x14ac:dyDescent="0.2">
      <c r="S4855" s="19"/>
      <c r="Z4855" s="17"/>
      <c r="AA4855" s="17"/>
    </row>
    <row r="4856" spans="19:27" ht="12.75" x14ac:dyDescent="0.2">
      <c r="S4856" s="19"/>
      <c r="Z4856" s="17"/>
      <c r="AA4856" s="17"/>
    </row>
    <row r="4857" spans="19:27" ht="12.75" x14ac:dyDescent="0.2">
      <c r="S4857" s="19"/>
      <c r="Z4857" s="17"/>
      <c r="AA4857" s="17"/>
    </row>
    <row r="4858" spans="19:27" ht="12.75" x14ac:dyDescent="0.2">
      <c r="S4858" s="19"/>
      <c r="Z4858" s="17"/>
      <c r="AA4858" s="17"/>
    </row>
    <row r="4859" spans="19:27" ht="12.75" x14ac:dyDescent="0.2">
      <c r="S4859" s="19"/>
      <c r="Z4859" s="17"/>
      <c r="AA4859" s="17"/>
    </row>
    <row r="4860" spans="19:27" ht="12.75" x14ac:dyDescent="0.2">
      <c r="S4860" s="19"/>
      <c r="Z4860" s="17"/>
      <c r="AA4860" s="17"/>
    </row>
    <row r="4861" spans="19:27" ht="12.75" x14ac:dyDescent="0.2">
      <c r="S4861" s="19"/>
      <c r="Z4861" s="17"/>
      <c r="AA4861" s="17"/>
    </row>
    <row r="4862" spans="19:27" ht="12.75" x14ac:dyDescent="0.2">
      <c r="S4862" s="19"/>
      <c r="Z4862" s="17"/>
      <c r="AA4862" s="17"/>
    </row>
    <row r="4863" spans="19:27" ht="12.75" x14ac:dyDescent="0.2">
      <c r="S4863" s="19"/>
      <c r="Z4863" s="17"/>
      <c r="AA4863" s="17"/>
    </row>
    <row r="4864" spans="19:27" ht="12.75" x14ac:dyDescent="0.2">
      <c r="S4864" s="19"/>
      <c r="Z4864" s="17"/>
      <c r="AA4864" s="17"/>
    </row>
    <row r="4865" spans="19:27" ht="12.75" x14ac:dyDescent="0.2">
      <c r="S4865" s="19"/>
      <c r="Z4865" s="17"/>
      <c r="AA4865" s="17"/>
    </row>
    <row r="4866" spans="19:27" ht="12.75" x14ac:dyDescent="0.2">
      <c r="S4866" s="19"/>
      <c r="Z4866" s="17"/>
      <c r="AA4866" s="17"/>
    </row>
    <row r="4867" spans="19:27" ht="12.75" x14ac:dyDescent="0.2">
      <c r="S4867" s="19"/>
      <c r="Z4867" s="17"/>
      <c r="AA4867" s="17"/>
    </row>
    <row r="4868" spans="19:27" ht="12.75" x14ac:dyDescent="0.2">
      <c r="S4868" s="19"/>
      <c r="Z4868" s="17"/>
      <c r="AA4868" s="17"/>
    </row>
    <row r="4869" spans="19:27" ht="12.75" x14ac:dyDescent="0.2">
      <c r="S4869" s="19"/>
      <c r="Z4869" s="17"/>
      <c r="AA4869" s="17"/>
    </row>
    <row r="4870" spans="19:27" ht="12.75" x14ac:dyDescent="0.2">
      <c r="S4870" s="19"/>
      <c r="Z4870" s="17"/>
      <c r="AA4870" s="17"/>
    </row>
    <row r="4871" spans="19:27" ht="12.75" x14ac:dyDescent="0.2">
      <c r="S4871" s="19"/>
      <c r="Z4871" s="17"/>
      <c r="AA4871" s="17"/>
    </row>
    <row r="4872" spans="19:27" ht="12.75" x14ac:dyDescent="0.2">
      <c r="S4872" s="19"/>
      <c r="Z4872" s="17"/>
      <c r="AA4872" s="17"/>
    </row>
    <row r="4873" spans="19:27" ht="12.75" x14ac:dyDescent="0.2">
      <c r="S4873" s="19"/>
      <c r="Z4873" s="17"/>
      <c r="AA4873" s="17"/>
    </row>
    <row r="4874" spans="19:27" ht="12.75" x14ac:dyDescent="0.2">
      <c r="S4874" s="19"/>
      <c r="Z4874" s="17"/>
      <c r="AA4874" s="17"/>
    </row>
    <row r="4875" spans="19:27" ht="12.75" x14ac:dyDescent="0.2">
      <c r="S4875" s="19"/>
      <c r="Z4875" s="17"/>
      <c r="AA4875" s="17"/>
    </row>
    <row r="4876" spans="19:27" ht="12.75" x14ac:dyDescent="0.2">
      <c r="S4876" s="19"/>
      <c r="Z4876" s="17"/>
      <c r="AA4876" s="17"/>
    </row>
    <row r="4877" spans="19:27" ht="12.75" x14ac:dyDescent="0.2">
      <c r="S4877" s="19"/>
      <c r="Z4877" s="17"/>
      <c r="AA4877" s="17"/>
    </row>
    <row r="4878" spans="19:27" ht="12.75" x14ac:dyDescent="0.2">
      <c r="S4878" s="19"/>
      <c r="Z4878" s="17"/>
      <c r="AA4878" s="17"/>
    </row>
    <row r="4879" spans="19:27" ht="12.75" x14ac:dyDescent="0.2">
      <c r="S4879" s="19"/>
      <c r="Z4879" s="17"/>
      <c r="AA4879" s="17"/>
    </row>
    <row r="4880" spans="19:27" ht="12.75" x14ac:dyDescent="0.2">
      <c r="S4880" s="19"/>
      <c r="Z4880" s="17"/>
      <c r="AA4880" s="17"/>
    </row>
    <row r="4881" spans="19:27" ht="12.75" x14ac:dyDescent="0.2">
      <c r="S4881" s="19"/>
      <c r="Z4881" s="17"/>
      <c r="AA4881" s="17"/>
    </row>
    <row r="4882" spans="19:27" ht="12.75" x14ac:dyDescent="0.2">
      <c r="S4882" s="19"/>
      <c r="Z4882" s="17"/>
      <c r="AA4882" s="17"/>
    </row>
    <row r="4883" spans="19:27" ht="12.75" x14ac:dyDescent="0.2">
      <c r="S4883" s="19"/>
      <c r="Z4883" s="17"/>
      <c r="AA4883" s="17"/>
    </row>
    <row r="4884" spans="19:27" ht="12.75" x14ac:dyDescent="0.2">
      <c r="S4884" s="19"/>
      <c r="Z4884" s="17"/>
      <c r="AA4884" s="17"/>
    </row>
    <row r="4885" spans="19:27" ht="12.75" x14ac:dyDescent="0.2">
      <c r="S4885" s="19"/>
      <c r="Z4885" s="17"/>
      <c r="AA4885" s="17"/>
    </row>
    <row r="4886" spans="19:27" ht="12.75" x14ac:dyDescent="0.2">
      <c r="S4886" s="19"/>
      <c r="Z4886" s="17"/>
      <c r="AA4886" s="17"/>
    </row>
    <row r="4887" spans="19:27" ht="12.75" x14ac:dyDescent="0.2">
      <c r="S4887" s="19"/>
      <c r="Z4887" s="17"/>
      <c r="AA4887" s="17"/>
    </row>
    <row r="4888" spans="19:27" ht="12.75" x14ac:dyDescent="0.2">
      <c r="S4888" s="19"/>
      <c r="Z4888" s="17"/>
      <c r="AA4888" s="17"/>
    </row>
    <row r="4889" spans="19:27" ht="12.75" x14ac:dyDescent="0.2">
      <c r="S4889" s="19"/>
      <c r="Z4889" s="17"/>
      <c r="AA4889" s="17"/>
    </row>
    <row r="4890" spans="19:27" ht="12.75" x14ac:dyDescent="0.2">
      <c r="S4890" s="19"/>
      <c r="Z4890" s="17"/>
      <c r="AA4890" s="17"/>
    </row>
    <row r="4891" spans="19:27" ht="12.75" x14ac:dyDescent="0.2">
      <c r="S4891" s="19"/>
      <c r="Z4891" s="17"/>
      <c r="AA4891" s="17"/>
    </row>
    <row r="4892" spans="19:27" ht="12.75" x14ac:dyDescent="0.2">
      <c r="S4892" s="19"/>
      <c r="Z4892" s="17"/>
      <c r="AA4892" s="17"/>
    </row>
    <row r="4893" spans="19:27" ht="12.75" x14ac:dyDescent="0.2">
      <c r="S4893" s="19"/>
      <c r="Z4893" s="17"/>
      <c r="AA4893" s="17"/>
    </row>
    <row r="4894" spans="19:27" ht="12.75" x14ac:dyDescent="0.2">
      <c r="S4894" s="19"/>
      <c r="Z4894" s="17"/>
      <c r="AA4894" s="17"/>
    </row>
    <row r="4895" spans="19:27" ht="12.75" x14ac:dyDescent="0.2">
      <c r="S4895" s="19"/>
      <c r="Z4895" s="17"/>
      <c r="AA4895" s="17"/>
    </row>
    <row r="4896" spans="19:27" ht="12.75" x14ac:dyDescent="0.2">
      <c r="S4896" s="19"/>
      <c r="Z4896" s="17"/>
      <c r="AA4896" s="17"/>
    </row>
    <row r="4897" spans="19:27" ht="12.75" x14ac:dyDescent="0.2">
      <c r="S4897" s="19"/>
      <c r="Z4897" s="17"/>
      <c r="AA4897" s="17"/>
    </row>
    <row r="4898" spans="19:27" ht="12.75" x14ac:dyDescent="0.2">
      <c r="S4898" s="19"/>
      <c r="Z4898" s="17"/>
      <c r="AA4898" s="17"/>
    </row>
    <row r="4899" spans="19:27" ht="12.75" x14ac:dyDescent="0.2">
      <c r="S4899" s="19"/>
      <c r="Z4899" s="17"/>
      <c r="AA4899" s="17"/>
    </row>
    <row r="4900" spans="19:27" ht="12.75" x14ac:dyDescent="0.2">
      <c r="S4900" s="19"/>
      <c r="Z4900" s="17"/>
      <c r="AA4900" s="17"/>
    </row>
    <row r="4901" spans="19:27" ht="12.75" x14ac:dyDescent="0.2">
      <c r="S4901" s="19"/>
      <c r="Z4901" s="17"/>
      <c r="AA4901" s="17"/>
    </row>
    <row r="4902" spans="19:27" ht="12.75" x14ac:dyDescent="0.2">
      <c r="S4902" s="19"/>
      <c r="Z4902" s="17"/>
      <c r="AA4902" s="17"/>
    </row>
    <row r="4903" spans="19:27" ht="12.75" x14ac:dyDescent="0.2">
      <c r="S4903" s="19"/>
      <c r="Z4903" s="17"/>
      <c r="AA4903" s="17"/>
    </row>
    <row r="4904" spans="19:27" ht="12.75" x14ac:dyDescent="0.2">
      <c r="S4904" s="19"/>
      <c r="Z4904" s="17"/>
      <c r="AA4904" s="17"/>
    </row>
    <row r="4905" spans="19:27" ht="12.75" x14ac:dyDescent="0.2">
      <c r="S4905" s="19"/>
      <c r="Z4905" s="17"/>
      <c r="AA4905" s="17"/>
    </row>
    <row r="4906" spans="19:27" ht="12.75" x14ac:dyDescent="0.2">
      <c r="S4906" s="19"/>
      <c r="Z4906" s="17"/>
      <c r="AA4906" s="17"/>
    </row>
    <row r="4907" spans="19:27" ht="12.75" x14ac:dyDescent="0.2">
      <c r="S4907" s="19"/>
      <c r="Z4907" s="17"/>
      <c r="AA4907" s="17"/>
    </row>
    <row r="4908" spans="19:27" ht="12.75" x14ac:dyDescent="0.2">
      <c r="S4908" s="19"/>
      <c r="Z4908" s="17"/>
      <c r="AA4908" s="17"/>
    </row>
    <row r="4909" spans="19:27" ht="12.75" x14ac:dyDescent="0.2">
      <c r="S4909" s="19"/>
      <c r="Z4909" s="17"/>
      <c r="AA4909" s="17"/>
    </row>
    <row r="4910" spans="19:27" ht="12.75" x14ac:dyDescent="0.2">
      <c r="S4910" s="19"/>
      <c r="Z4910" s="17"/>
      <c r="AA4910" s="17"/>
    </row>
    <row r="4911" spans="19:27" ht="12.75" x14ac:dyDescent="0.2">
      <c r="S4911" s="19"/>
      <c r="Z4911" s="17"/>
      <c r="AA4911" s="17"/>
    </row>
    <row r="4912" spans="19:27" ht="12.75" x14ac:dyDescent="0.2">
      <c r="S4912" s="19"/>
      <c r="Z4912" s="17"/>
      <c r="AA4912" s="17"/>
    </row>
    <row r="4913" spans="19:27" ht="12.75" x14ac:dyDescent="0.2">
      <c r="S4913" s="19"/>
      <c r="Z4913" s="17"/>
      <c r="AA4913" s="17"/>
    </row>
    <row r="4914" spans="19:27" ht="12.75" x14ac:dyDescent="0.2">
      <c r="S4914" s="19"/>
      <c r="Z4914" s="17"/>
      <c r="AA4914" s="17"/>
    </row>
    <row r="4915" spans="19:27" ht="12.75" x14ac:dyDescent="0.2">
      <c r="S4915" s="19"/>
      <c r="Z4915" s="17"/>
      <c r="AA4915" s="17"/>
    </row>
    <row r="4916" spans="19:27" ht="12.75" x14ac:dyDescent="0.2">
      <c r="S4916" s="19"/>
      <c r="Z4916" s="17"/>
      <c r="AA4916" s="17"/>
    </row>
    <row r="4917" spans="19:27" ht="12.75" x14ac:dyDescent="0.2">
      <c r="S4917" s="19"/>
      <c r="Z4917" s="17"/>
      <c r="AA4917" s="17"/>
    </row>
    <row r="4918" spans="19:27" ht="12.75" x14ac:dyDescent="0.2">
      <c r="S4918" s="19"/>
      <c r="Z4918" s="17"/>
      <c r="AA4918" s="17"/>
    </row>
    <row r="4919" spans="19:27" ht="12.75" x14ac:dyDescent="0.2">
      <c r="S4919" s="19"/>
      <c r="Z4919" s="17"/>
      <c r="AA4919" s="17"/>
    </row>
    <row r="4920" spans="19:27" ht="12.75" x14ac:dyDescent="0.2">
      <c r="S4920" s="19"/>
      <c r="Z4920" s="17"/>
      <c r="AA4920" s="17"/>
    </row>
    <row r="4921" spans="19:27" ht="12.75" x14ac:dyDescent="0.2">
      <c r="S4921" s="19"/>
      <c r="Z4921" s="17"/>
      <c r="AA4921" s="17"/>
    </row>
    <row r="4922" spans="19:27" ht="12.75" x14ac:dyDescent="0.2">
      <c r="S4922" s="19"/>
      <c r="Z4922" s="17"/>
      <c r="AA4922" s="17"/>
    </row>
    <row r="4923" spans="19:27" ht="12.75" x14ac:dyDescent="0.2">
      <c r="S4923" s="19"/>
      <c r="Z4923" s="17"/>
      <c r="AA4923" s="17"/>
    </row>
    <row r="4924" spans="19:27" ht="12.75" x14ac:dyDescent="0.2">
      <c r="S4924" s="19"/>
      <c r="Z4924" s="17"/>
      <c r="AA4924" s="17"/>
    </row>
    <row r="4925" spans="19:27" ht="12.75" x14ac:dyDescent="0.2">
      <c r="S4925" s="19"/>
      <c r="Z4925" s="17"/>
      <c r="AA4925" s="17"/>
    </row>
    <row r="4926" spans="19:27" ht="12.75" x14ac:dyDescent="0.2">
      <c r="S4926" s="19"/>
      <c r="Z4926" s="17"/>
      <c r="AA4926" s="17"/>
    </row>
    <row r="4927" spans="19:27" ht="12.75" x14ac:dyDescent="0.2">
      <c r="S4927" s="19"/>
      <c r="Z4927" s="17"/>
      <c r="AA4927" s="17"/>
    </row>
    <row r="4928" spans="19:27" ht="12.75" x14ac:dyDescent="0.2">
      <c r="S4928" s="19"/>
      <c r="Z4928" s="17"/>
      <c r="AA4928" s="17"/>
    </row>
    <row r="4929" spans="19:27" ht="12.75" x14ac:dyDescent="0.2">
      <c r="S4929" s="19"/>
      <c r="Z4929" s="17"/>
      <c r="AA4929" s="17"/>
    </row>
    <row r="4930" spans="19:27" ht="12.75" x14ac:dyDescent="0.2">
      <c r="S4930" s="19"/>
      <c r="Z4930" s="17"/>
      <c r="AA4930" s="17"/>
    </row>
    <row r="4931" spans="19:27" ht="12.75" x14ac:dyDescent="0.2">
      <c r="S4931" s="19"/>
      <c r="Z4931" s="17"/>
      <c r="AA4931" s="17"/>
    </row>
    <row r="4932" spans="19:27" ht="12.75" x14ac:dyDescent="0.2">
      <c r="S4932" s="19"/>
      <c r="Z4932" s="17"/>
      <c r="AA4932" s="17"/>
    </row>
    <row r="4933" spans="19:27" ht="12.75" x14ac:dyDescent="0.2">
      <c r="S4933" s="19"/>
      <c r="Z4933" s="17"/>
      <c r="AA4933" s="17"/>
    </row>
    <row r="4934" spans="19:27" ht="12.75" x14ac:dyDescent="0.2">
      <c r="S4934" s="19"/>
      <c r="Z4934" s="17"/>
      <c r="AA4934" s="17"/>
    </row>
    <row r="4935" spans="19:27" ht="12.75" x14ac:dyDescent="0.2">
      <c r="S4935" s="19"/>
      <c r="Z4935" s="17"/>
      <c r="AA4935" s="17"/>
    </row>
    <row r="4936" spans="19:27" ht="12.75" x14ac:dyDescent="0.2">
      <c r="S4936" s="19"/>
      <c r="Z4936" s="17"/>
      <c r="AA4936" s="17"/>
    </row>
    <row r="4937" spans="19:27" ht="12.75" x14ac:dyDescent="0.2">
      <c r="S4937" s="19"/>
      <c r="Z4937" s="17"/>
      <c r="AA4937" s="17"/>
    </row>
    <row r="4938" spans="19:27" ht="12.75" x14ac:dyDescent="0.2">
      <c r="S4938" s="19"/>
      <c r="Z4938" s="17"/>
      <c r="AA4938" s="17"/>
    </row>
    <row r="4939" spans="19:27" ht="12.75" x14ac:dyDescent="0.2">
      <c r="S4939" s="19"/>
      <c r="Z4939" s="17"/>
      <c r="AA4939" s="17"/>
    </row>
    <row r="4940" spans="19:27" ht="12.75" x14ac:dyDescent="0.2">
      <c r="S4940" s="19"/>
      <c r="Z4940" s="17"/>
      <c r="AA4940" s="17"/>
    </row>
    <row r="4941" spans="19:27" ht="12.75" x14ac:dyDescent="0.2">
      <c r="S4941" s="19"/>
      <c r="Z4941" s="17"/>
      <c r="AA4941" s="17"/>
    </row>
    <row r="4942" spans="19:27" ht="12.75" x14ac:dyDescent="0.2">
      <c r="S4942" s="19"/>
      <c r="Z4942" s="17"/>
      <c r="AA4942" s="17"/>
    </row>
    <row r="4943" spans="19:27" ht="12.75" x14ac:dyDescent="0.2">
      <c r="S4943" s="19"/>
      <c r="Z4943" s="17"/>
      <c r="AA4943" s="17"/>
    </row>
    <row r="4944" spans="19:27" ht="12.75" x14ac:dyDescent="0.2">
      <c r="S4944" s="19"/>
      <c r="Z4944" s="17"/>
      <c r="AA4944" s="17"/>
    </row>
    <row r="4945" spans="19:27" ht="12.75" x14ac:dyDescent="0.2">
      <c r="S4945" s="19"/>
      <c r="Z4945" s="17"/>
      <c r="AA4945" s="17"/>
    </row>
    <row r="4946" spans="19:27" ht="12.75" x14ac:dyDescent="0.2">
      <c r="S4946" s="19"/>
      <c r="Z4946" s="17"/>
      <c r="AA4946" s="17"/>
    </row>
    <row r="4947" spans="19:27" ht="12.75" x14ac:dyDescent="0.2">
      <c r="S4947" s="19"/>
      <c r="Z4947" s="17"/>
      <c r="AA4947" s="17"/>
    </row>
    <row r="4948" spans="19:27" ht="12.75" x14ac:dyDescent="0.2">
      <c r="S4948" s="19"/>
      <c r="Z4948" s="17"/>
      <c r="AA4948" s="17"/>
    </row>
    <row r="4949" spans="19:27" ht="12.75" x14ac:dyDescent="0.2">
      <c r="S4949" s="19"/>
      <c r="Z4949" s="17"/>
      <c r="AA4949" s="17"/>
    </row>
    <row r="4950" spans="19:27" ht="12.75" x14ac:dyDescent="0.2">
      <c r="S4950" s="19"/>
      <c r="Z4950" s="17"/>
      <c r="AA4950" s="17"/>
    </row>
    <row r="4951" spans="19:27" ht="12.75" x14ac:dyDescent="0.2">
      <c r="S4951" s="19"/>
      <c r="Z4951" s="17"/>
      <c r="AA4951" s="17"/>
    </row>
    <row r="4952" spans="19:27" ht="12.75" x14ac:dyDescent="0.2">
      <c r="S4952" s="19"/>
      <c r="Z4952" s="17"/>
      <c r="AA4952" s="17"/>
    </row>
    <row r="4953" spans="19:27" ht="12.75" x14ac:dyDescent="0.2">
      <c r="S4953" s="19"/>
      <c r="Z4953" s="17"/>
      <c r="AA4953" s="17"/>
    </row>
    <row r="4954" spans="19:27" ht="12.75" x14ac:dyDescent="0.2">
      <c r="S4954" s="19"/>
      <c r="Z4954" s="17"/>
      <c r="AA4954" s="17"/>
    </row>
    <row r="4955" spans="19:27" ht="12.75" x14ac:dyDescent="0.2">
      <c r="S4955" s="19"/>
      <c r="Z4955" s="17"/>
      <c r="AA4955" s="17"/>
    </row>
    <row r="4956" spans="19:27" ht="12.75" x14ac:dyDescent="0.2">
      <c r="S4956" s="19"/>
      <c r="Z4956" s="17"/>
      <c r="AA4956" s="17"/>
    </row>
    <row r="4957" spans="19:27" ht="12.75" x14ac:dyDescent="0.2">
      <c r="S4957" s="19"/>
      <c r="Z4957" s="17"/>
      <c r="AA4957" s="17"/>
    </row>
    <row r="4958" spans="19:27" ht="12.75" x14ac:dyDescent="0.2">
      <c r="S4958" s="19"/>
      <c r="Z4958" s="17"/>
      <c r="AA4958" s="17"/>
    </row>
    <row r="4959" spans="19:27" ht="12.75" x14ac:dyDescent="0.2">
      <c r="S4959" s="19"/>
      <c r="Z4959" s="17"/>
      <c r="AA4959" s="17"/>
    </row>
    <row r="4960" spans="19:27" ht="12.75" x14ac:dyDescent="0.2">
      <c r="S4960" s="19"/>
      <c r="Z4960" s="17"/>
      <c r="AA4960" s="17"/>
    </row>
    <row r="4961" spans="19:27" ht="12.75" x14ac:dyDescent="0.2">
      <c r="S4961" s="19"/>
      <c r="Z4961" s="17"/>
      <c r="AA4961" s="17"/>
    </row>
    <row r="4962" spans="19:27" ht="12.75" x14ac:dyDescent="0.2">
      <c r="S4962" s="19"/>
      <c r="Z4962" s="17"/>
      <c r="AA4962" s="17"/>
    </row>
    <row r="4963" spans="19:27" ht="12.75" x14ac:dyDescent="0.2">
      <c r="S4963" s="19"/>
      <c r="Z4963" s="17"/>
      <c r="AA4963" s="17"/>
    </row>
    <row r="4964" spans="19:27" ht="12.75" x14ac:dyDescent="0.2">
      <c r="S4964" s="19"/>
      <c r="Z4964" s="17"/>
      <c r="AA4964" s="17"/>
    </row>
    <row r="4965" spans="19:27" ht="12.75" x14ac:dyDescent="0.2">
      <c r="S4965" s="19"/>
      <c r="Z4965" s="17"/>
      <c r="AA4965" s="17"/>
    </row>
    <row r="4966" spans="19:27" ht="12.75" x14ac:dyDescent="0.2">
      <c r="S4966" s="19"/>
      <c r="Z4966" s="17"/>
      <c r="AA4966" s="17"/>
    </row>
    <row r="4967" spans="19:27" ht="12.75" x14ac:dyDescent="0.2">
      <c r="S4967" s="19"/>
      <c r="Z4967" s="17"/>
      <c r="AA4967" s="17"/>
    </row>
    <row r="4968" spans="19:27" ht="12.75" x14ac:dyDescent="0.2">
      <c r="S4968" s="19"/>
      <c r="Z4968" s="17"/>
      <c r="AA4968" s="17"/>
    </row>
    <row r="4969" spans="19:27" ht="12.75" x14ac:dyDescent="0.2">
      <c r="S4969" s="19"/>
      <c r="Z4969" s="17"/>
      <c r="AA4969" s="17"/>
    </row>
    <row r="4970" spans="19:27" ht="12.75" x14ac:dyDescent="0.2">
      <c r="S4970" s="19"/>
      <c r="Z4970" s="17"/>
      <c r="AA4970" s="17"/>
    </row>
    <row r="4971" spans="19:27" ht="12.75" x14ac:dyDescent="0.2">
      <c r="S4971" s="19"/>
      <c r="Z4971" s="17"/>
      <c r="AA4971" s="17"/>
    </row>
    <row r="4972" spans="19:27" ht="12.75" x14ac:dyDescent="0.2">
      <c r="S4972" s="19"/>
      <c r="Z4972" s="17"/>
      <c r="AA4972" s="17"/>
    </row>
    <row r="4973" spans="19:27" ht="12.75" x14ac:dyDescent="0.2">
      <c r="S4973" s="19"/>
      <c r="Z4973" s="17"/>
      <c r="AA4973" s="17"/>
    </row>
    <row r="4974" spans="19:27" ht="12.75" x14ac:dyDescent="0.2">
      <c r="S4974" s="19"/>
      <c r="Z4974" s="17"/>
      <c r="AA4974" s="17"/>
    </row>
    <row r="4975" spans="19:27" ht="12.75" x14ac:dyDescent="0.2">
      <c r="S4975" s="19"/>
      <c r="Z4975" s="17"/>
      <c r="AA4975" s="17"/>
    </row>
    <row r="4976" spans="19:27" ht="12.75" x14ac:dyDescent="0.2">
      <c r="S4976" s="19"/>
      <c r="Z4976" s="17"/>
      <c r="AA4976" s="17"/>
    </row>
    <row r="4977" spans="19:27" ht="12.75" x14ac:dyDescent="0.2">
      <c r="S4977" s="19"/>
      <c r="Z4977" s="17"/>
      <c r="AA4977" s="17"/>
    </row>
    <row r="4978" spans="19:27" ht="12.75" x14ac:dyDescent="0.2">
      <c r="S4978" s="19"/>
      <c r="Z4978" s="17"/>
      <c r="AA4978" s="17"/>
    </row>
    <row r="4979" spans="19:27" ht="12.75" x14ac:dyDescent="0.2">
      <c r="S4979" s="19"/>
      <c r="Z4979" s="17"/>
      <c r="AA4979" s="17"/>
    </row>
    <row r="4980" spans="19:27" ht="12.75" x14ac:dyDescent="0.2">
      <c r="S4980" s="19"/>
      <c r="Z4980" s="17"/>
      <c r="AA4980" s="17"/>
    </row>
    <row r="4981" spans="19:27" ht="12.75" x14ac:dyDescent="0.2">
      <c r="S4981" s="19"/>
      <c r="Z4981" s="17"/>
      <c r="AA4981" s="17"/>
    </row>
    <row r="4982" spans="19:27" ht="12.75" x14ac:dyDescent="0.2">
      <c r="S4982" s="19"/>
      <c r="Z4982" s="17"/>
      <c r="AA4982" s="17"/>
    </row>
    <row r="4983" spans="19:27" ht="12.75" x14ac:dyDescent="0.2">
      <c r="S4983" s="19"/>
      <c r="Z4983" s="17"/>
      <c r="AA4983" s="17"/>
    </row>
    <row r="4984" spans="19:27" ht="12.75" x14ac:dyDescent="0.2">
      <c r="S4984" s="19"/>
      <c r="Z4984" s="17"/>
      <c r="AA4984" s="17"/>
    </row>
    <row r="4985" spans="19:27" ht="12.75" x14ac:dyDescent="0.2">
      <c r="S4985" s="19"/>
      <c r="Z4985" s="17"/>
      <c r="AA4985" s="17"/>
    </row>
    <row r="4986" spans="19:27" ht="12.75" x14ac:dyDescent="0.2">
      <c r="S4986" s="19"/>
      <c r="Z4986" s="17"/>
      <c r="AA4986" s="17"/>
    </row>
    <row r="4987" spans="19:27" ht="12.75" x14ac:dyDescent="0.2">
      <c r="S4987" s="19"/>
      <c r="Z4987" s="17"/>
      <c r="AA4987" s="17"/>
    </row>
    <row r="4988" spans="19:27" ht="12.75" x14ac:dyDescent="0.2">
      <c r="S4988" s="19"/>
      <c r="Z4988" s="17"/>
      <c r="AA4988" s="17"/>
    </row>
    <row r="4989" spans="19:27" ht="12.75" x14ac:dyDescent="0.2">
      <c r="S4989" s="19"/>
      <c r="Z4989" s="17"/>
      <c r="AA4989" s="17"/>
    </row>
    <row r="4990" spans="19:27" ht="12.75" x14ac:dyDescent="0.2">
      <c r="S4990" s="19"/>
      <c r="Z4990" s="17"/>
      <c r="AA4990" s="17"/>
    </row>
    <row r="4991" spans="19:27" ht="12.75" x14ac:dyDescent="0.2">
      <c r="S4991" s="19"/>
      <c r="Z4991" s="17"/>
      <c r="AA4991" s="17"/>
    </row>
    <row r="4992" spans="19:27" ht="12.75" x14ac:dyDescent="0.2">
      <c r="S4992" s="19"/>
      <c r="Z4992" s="17"/>
      <c r="AA4992" s="17"/>
    </row>
    <row r="4993" spans="19:27" ht="12.75" x14ac:dyDescent="0.2">
      <c r="S4993" s="19"/>
      <c r="Z4993" s="17"/>
      <c r="AA4993" s="17"/>
    </row>
    <row r="4994" spans="19:27" ht="12.75" x14ac:dyDescent="0.2">
      <c r="S4994" s="19"/>
      <c r="Z4994" s="17"/>
      <c r="AA4994" s="17"/>
    </row>
    <row r="4995" spans="19:27" ht="12.75" x14ac:dyDescent="0.2">
      <c r="S4995" s="19"/>
      <c r="Z4995" s="17"/>
      <c r="AA4995" s="17"/>
    </row>
    <row r="4996" spans="19:27" ht="12.75" x14ac:dyDescent="0.2">
      <c r="S4996" s="19"/>
      <c r="Z4996" s="17"/>
      <c r="AA4996" s="17"/>
    </row>
    <row r="4997" spans="19:27" ht="12.75" x14ac:dyDescent="0.2">
      <c r="S4997" s="19"/>
      <c r="Z4997" s="17"/>
      <c r="AA4997" s="17"/>
    </row>
    <row r="4998" spans="19:27" ht="12.75" x14ac:dyDescent="0.2">
      <c r="S4998" s="19"/>
      <c r="Z4998" s="17"/>
      <c r="AA4998" s="17"/>
    </row>
    <row r="4999" spans="19:27" ht="12.75" x14ac:dyDescent="0.2">
      <c r="S4999" s="19"/>
      <c r="Z4999" s="17"/>
      <c r="AA4999" s="17"/>
    </row>
    <row r="5000" spans="19:27" ht="12.75" x14ac:dyDescent="0.2">
      <c r="S5000" s="19"/>
      <c r="Z5000" s="17"/>
      <c r="AA5000" s="17"/>
    </row>
    <row r="5001" spans="19:27" ht="12.75" x14ac:dyDescent="0.2">
      <c r="S5001" s="19"/>
      <c r="Z5001" s="17"/>
      <c r="AA5001" s="17"/>
    </row>
    <row r="5002" spans="19:27" ht="12.75" x14ac:dyDescent="0.2">
      <c r="S5002" s="19"/>
      <c r="Z5002" s="17"/>
      <c r="AA5002" s="17"/>
    </row>
    <row r="5003" spans="19:27" ht="12.75" x14ac:dyDescent="0.2">
      <c r="S5003" s="19"/>
      <c r="Z5003" s="17"/>
      <c r="AA5003" s="17"/>
    </row>
    <row r="5004" spans="19:27" ht="12.75" x14ac:dyDescent="0.2">
      <c r="S5004" s="19"/>
      <c r="Z5004" s="17"/>
      <c r="AA5004" s="17"/>
    </row>
    <row r="5005" spans="19:27" ht="12.75" x14ac:dyDescent="0.2">
      <c r="S5005" s="19"/>
      <c r="Z5005" s="17"/>
      <c r="AA5005" s="17"/>
    </row>
    <row r="5006" spans="19:27" ht="12.75" x14ac:dyDescent="0.2">
      <c r="S5006" s="19"/>
      <c r="Z5006" s="17"/>
      <c r="AA5006" s="17"/>
    </row>
    <row r="5007" spans="19:27" ht="12.75" x14ac:dyDescent="0.2">
      <c r="S5007" s="19"/>
      <c r="Z5007" s="17"/>
      <c r="AA5007" s="17"/>
    </row>
    <row r="5008" spans="19:27" ht="12.75" x14ac:dyDescent="0.2">
      <c r="S5008" s="19"/>
      <c r="Z5008" s="17"/>
      <c r="AA5008" s="17"/>
    </row>
    <row r="5009" spans="19:27" ht="12.75" x14ac:dyDescent="0.2">
      <c r="S5009" s="19"/>
      <c r="Z5009" s="17"/>
      <c r="AA5009" s="17"/>
    </row>
    <row r="5010" spans="19:27" ht="12.75" x14ac:dyDescent="0.2">
      <c r="S5010" s="19"/>
      <c r="Z5010" s="17"/>
      <c r="AA5010" s="17"/>
    </row>
    <row r="5011" spans="19:27" ht="12.75" x14ac:dyDescent="0.2">
      <c r="S5011" s="19"/>
      <c r="Z5011" s="17"/>
      <c r="AA5011" s="17"/>
    </row>
    <row r="5012" spans="19:27" ht="12.75" x14ac:dyDescent="0.2">
      <c r="S5012" s="19"/>
      <c r="Z5012" s="17"/>
      <c r="AA5012" s="17"/>
    </row>
    <row r="5013" spans="19:27" ht="12.75" x14ac:dyDescent="0.2">
      <c r="S5013" s="19"/>
      <c r="Z5013" s="17"/>
      <c r="AA5013" s="17"/>
    </row>
    <row r="5014" spans="19:27" ht="12.75" x14ac:dyDescent="0.2">
      <c r="S5014" s="19"/>
      <c r="Z5014" s="17"/>
      <c r="AA5014" s="17"/>
    </row>
    <row r="5015" spans="19:27" ht="12.75" x14ac:dyDescent="0.2">
      <c r="S5015" s="19"/>
      <c r="Z5015" s="17"/>
      <c r="AA5015" s="17"/>
    </row>
    <row r="5016" spans="19:27" ht="12.75" x14ac:dyDescent="0.2">
      <c r="S5016" s="19"/>
      <c r="Z5016" s="17"/>
      <c r="AA5016" s="17"/>
    </row>
    <row r="5017" spans="19:27" ht="12.75" x14ac:dyDescent="0.2">
      <c r="S5017" s="19"/>
      <c r="Z5017" s="17"/>
      <c r="AA5017" s="17"/>
    </row>
    <row r="5018" spans="19:27" ht="12.75" x14ac:dyDescent="0.2">
      <c r="S5018" s="19"/>
      <c r="Z5018" s="17"/>
      <c r="AA5018" s="17"/>
    </row>
    <row r="5019" spans="19:27" ht="12.75" x14ac:dyDescent="0.2">
      <c r="S5019" s="19"/>
      <c r="Z5019" s="17"/>
      <c r="AA5019" s="17"/>
    </row>
    <row r="5020" spans="19:27" ht="12.75" x14ac:dyDescent="0.2">
      <c r="S5020" s="19"/>
      <c r="Z5020" s="17"/>
      <c r="AA5020" s="17"/>
    </row>
    <row r="5021" spans="19:27" ht="12.75" x14ac:dyDescent="0.2">
      <c r="S5021" s="19"/>
      <c r="Z5021" s="17"/>
      <c r="AA5021" s="17"/>
    </row>
    <row r="5022" spans="19:27" ht="12.75" x14ac:dyDescent="0.2">
      <c r="S5022" s="19"/>
      <c r="Z5022" s="17"/>
      <c r="AA5022" s="17"/>
    </row>
    <row r="5023" spans="19:27" ht="12.75" x14ac:dyDescent="0.2">
      <c r="S5023" s="19"/>
      <c r="Z5023" s="17"/>
      <c r="AA5023" s="17"/>
    </row>
    <row r="5024" spans="19:27" ht="12.75" x14ac:dyDescent="0.2">
      <c r="S5024" s="19"/>
      <c r="Z5024" s="17"/>
      <c r="AA5024" s="17"/>
    </row>
    <row r="5025" spans="19:27" ht="12.75" x14ac:dyDescent="0.2">
      <c r="S5025" s="19"/>
      <c r="Z5025" s="17"/>
      <c r="AA5025" s="17"/>
    </row>
    <row r="5026" spans="19:27" ht="12.75" x14ac:dyDescent="0.2">
      <c r="S5026" s="19"/>
      <c r="Z5026" s="17"/>
      <c r="AA5026" s="17"/>
    </row>
    <row r="5027" spans="19:27" ht="12.75" x14ac:dyDescent="0.2">
      <c r="S5027" s="19"/>
      <c r="Z5027" s="17"/>
      <c r="AA5027" s="17"/>
    </row>
    <row r="5028" spans="19:27" ht="12.75" x14ac:dyDescent="0.2">
      <c r="S5028" s="19"/>
      <c r="Z5028" s="17"/>
      <c r="AA5028" s="17"/>
    </row>
    <row r="5029" spans="19:27" ht="12.75" x14ac:dyDescent="0.2">
      <c r="S5029" s="19"/>
      <c r="Z5029" s="17"/>
      <c r="AA5029" s="17"/>
    </row>
    <row r="5030" spans="19:27" ht="12.75" x14ac:dyDescent="0.2">
      <c r="S5030" s="19"/>
      <c r="Z5030" s="17"/>
      <c r="AA5030" s="17"/>
    </row>
    <row r="5031" spans="19:27" ht="12.75" x14ac:dyDescent="0.2">
      <c r="S5031" s="19"/>
      <c r="Z5031" s="17"/>
      <c r="AA5031" s="17"/>
    </row>
    <row r="5032" spans="19:27" ht="12.75" x14ac:dyDescent="0.2">
      <c r="S5032" s="19"/>
      <c r="Z5032" s="17"/>
      <c r="AA5032" s="17"/>
    </row>
    <row r="5033" spans="19:27" ht="12.75" x14ac:dyDescent="0.2">
      <c r="S5033" s="19"/>
      <c r="Z5033" s="17"/>
      <c r="AA5033" s="17"/>
    </row>
    <row r="5034" spans="19:27" ht="12.75" x14ac:dyDescent="0.2">
      <c r="S5034" s="19"/>
      <c r="Z5034" s="17"/>
      <c r="AA5034" s="17"/>
    </row>
    <row r="5035" spans="19:27" ht="12.75" x14ac:dyDescent="0.2">
      <c r="S5035" s="19"/>
      <c r="Z5035" s="17"/>
      <c r="AA5035" s="17"/>
    </row>
    <row r="5036" spans="19:27" ht="12.75" x14ac:dyDescent="0.2">
      <c r="S5036" s="19"/>
      <c r="Z5036" s="17"/>
      <c r="AA5036" s="17"/>
    </row>
    <row r="5037" spans="19:27" ht="12.75" x14ac:dyDescent="0.2">
      <c r="S5037" s="19"/>
      <c r="Z5037" s="17"/>
      <c r="AA5037" s="17"/>
    </row>
    <row r="5038" spans="19:27" ht="12.75" x14ac:dyDescent="0.2">
      <c r="S5038" s="19"/>
      <c r="Z5038" s="17"/>
      <c r="AA5038" s="17"/>
    </row>
    <row r="5039" spans="19:27" ht="12.75" x14ac:dyDescent="0.2">
      <c r="S5039" s="19"/>
      <c r="Z5039" s="17"/>
      <c r="AA5039" s="17"/>
    </row>
    <row r="5040" spans="19:27" ht="12.75" x14ac:dyDescent="0.2">
      <c r="S5040" s="19"/>
      <c r="Z5040" s="17"/>
      <c r="AA5040" s="17"/>
    </row>
    <row r="5041" spans="19:27" ht="12.75" x14ac:dyDescent="0.2">
      <c r="S5041" s="19"/>
      <c r="Z5041" s="17"/>
      <c r="AA5041" s="17"/>
    </row>
    <row r="5042" spans="19:27" ht="12.75" x14ac:dyDescent="0.2">
      <c r="S5042" s="19"/>
      <c r="Z5042" s="17"/>
      <c r="AA5042" s="17"/>
    </row>
    <row r="5043" spans="19:27" ht="12.75" x14ac:dyDescent="0.2">
      <c r="S5043" s="19"/>
      <c r="Z5043" s="17"/>
      <c r="AA5043" s="17"/>
    </row>
    <row r="5044" spans="19:27" ht="12.75" x14ac:dyDescent="0.2">
      <c r="S5044" s="19"/>
      <c r="Z5044" s="17"/>
      <c r="AA5044" s="17"/>
    </row>
    <row r="5045" spans="19:27" ht="12.75" x14ac:dyDescent="0.2">
      <c r="S5045" s="19"/>
      <c r="Z5045" s="17"/>
      <c r="AA5045" s="17"/>
    </row>
    <row r="5046" spans="19:27" ht="12.75" x14ac:dyDescent="0.2">
      <c r="S5046" s="19"/>
      <c r="Z5046" s="17"/>
      <c r="AA5046" s="17"/>
    </row>
    <row r="5047" spans="19:27" ht="12.75" x14ac:dyDescent="0.2">
      <c r="S5047" s="19"/>
      <c r="Z5047" s="17"/>
      <c r="AA5047" s="17"/>
    </row>
    <row r="5048" spans="19:27" ht="12.75" x14ac:dyDescent="0.2">
      <c r="S5048" s="19"/>
      <c r="Z5048" s="17"/>
      <c r="AA5048" s="17"/>
    </row>
    <row r="5049" spans="19:27" ht="12.75" x14ac:dyDescent="0.2">
      <c r="S5049" s="19"/>
      <c r="Z5049" s="17"/>
      <c r="AA5049" s="17"/>
    </row>
    <row r="5050" spans="19:27" ht="12.75" x14ac:dyDescent="0.2">
      <c r="S5050" s="19"/>
      <c r="Z5050" s="17"/>
      <c r="AA5050" s="17"/>
    </row>
    <row r="5051" spans="19:27" ht="12.75" x14ac:dyDescent="0.2">
      <c r="S5051" s="19"/>
      <c r="Z5051" s="17"/>
      <c r="AA5051" s="17"/>
    </row>
    <row r="5052" spans="19:27" ht="12.75" x14ac:dyDescent="0.2">
      <c r="S5052" s="19"/>
      <c r="Z5052" s="17"/>
      <c r="AA5052" s="17"/>
    </row>
    <row r="5053" spans="19:27" ht="12.75" x14ac:dyDescent="0.2">
      <c r="S5053" s="19"/>
      <c r="Z5053" s="17"/>
      <c r="AA5053" s="17"/>
    </row>
    <row r="5054" spans="19:27" ht="12.75" x14ac:dyDescent="0.2">
      <c r="S5054" s="19"/>
      <c r="Z5054" s="17"/>
      <c r="AA5054" s="17"/>
    </row>
    <row r="5055" spans="19:27" ht="12.75" x14ac:dyDescent="0.2">
      <c r="S5055" s="19"/>
      <c r="Z5055" s="17"/>
      <c r="AA5055" s="17"/>
    </row>
    <row r="5056" spans="19:27" ht="12.75" x14ac:dyDescent="0.2">
      <c r="S5056" s="19"/>
      <c r="Z5056" s="17"/>
      <c r="AA5056" s="17"/>
    </row>
    <row r="5057" spans="19:27" ht="12.75" x14ac:dyDescent="0.2">
      <c r="S5057" s="19"/>
      <c r="Z5057" s="17"/>
      <c r="AA5057" s="17"/>
    </row>
    <row r="5058" spans="19:27" ht="12.75" x14ac:dyDescent="0.2">
      <c r="S5058" s="19"/>
      <c r="Z5058" s="17"/>
      <c r="AA5058" s="17"/>
    </row>
    <row r="5059" spans="19:27" ht="12.75" x14ac:dyDescent="0.2">
      <c r="S5059" s="19"/>
      <c r="Z5059" s="17"/>
      <c r="AA5059" s="17"/>
    </row>
    <row r="5060" spans="19:27" ht="12.75" x14ac:dyDescent="0.2">
      <c r="S5060" s="19"/>
      <c r="Z5060" s="17"/>
      <c r="AA5060" s="17"/>
    </row>
    <row r="5061" spans="19:27" ht="12.75" x14ac:dyDescent="0.2">
      <c r="S5061" s="19"/>
      <c r="Z5061" s="17"/>
      <c r="AA5061" s="17"/>
    </row>
    <row r="5062" spans="19:27" ht="12.75" x14ac:dyDescent="0.2">
      <c r="S5062" s="19"/>
      <c r="Z5062" s="17"/>
      <c r="AA5062" s="17"/>
    </row>
    <row r="5063" spans="19:27" ht="12.75" x14ac:dyDescent="0.2">
      <c r="S5063" s="19"/>
      <c r="Z5063" s="17"/>
      <c r="AA5063" s="17"/>
    </row>
    <row r="5064" spans="19:27" ht="12.75" x14ac:dyDescent="0.2">
      <c r="S5064" s="19"/>
      <c r="Z5064" s="17"/>
      <c r="AA5064" s="17"/>
    </row>
    <row r="5065" spans="19:27" ht="12.75" x14ac:dyDescent="0.2">
      <c r="S5065" s="19"/>
      <c r="Z5065" s="17"/>
      <c r="AA5065" s="17"/>
    </row>
    <row r="5066" spans="19:27" ht="12.75" x14ac:dyDescent="0.2">
      <c r="S5066" s="19"/>
      <c r="Z5066" s="17"/>
      <c r="AA5066" s="17"/>
    </row>
    <row r="5067" spans="19:27" ht="12.75" x14ac:dyDescent="0.2">
      <c r="S5067" s="19"/>
      <c r="Z5067" s="17"/>
      <c r="AA5067" s="17"/>
    </row>
    <row r="5068" spans="19:27" ht="12.75" x14ac:dyDescent="0.2">
      <c r="S5068" s="19"/>
      <c r="Z5068" s="17"/>
      <c r="AA5068" s="17"/>
    </row>
    <row r="5069" spans="19:27" ht="12.75" x14ac:dyDescent="0.2">
      <c r="S5069" s="19"/>
      <c r="Z5069" s="17"/>
      <c r="AA5069" s="17"/>
    </row>
    <row r="5070" spans="19:27" ht="12.75" x14ac:dyDescent="0.2">
      <c r="S5070" s="19"/>
      <c r="Z5070" s="17"/>
      <c r="AA5070" s="17"/>
    </row>
    <row r="5071" spans="19:27" ht="12.75" x14ac:dyDescent="0.2">
      <c r="S5071" s="19"/>
      <c r="Z5071" s="17"/>
      <c r="AA5071" s="17"/>
    </row>
    <row r="5072" spans="19:27" ht="12.75" x14ac:dyDescent="0.2">
      <c r="S5072" s="19"/>
      <c r="Z5072" s="17"/>
      <c r="AA5072" s="17"/>
    </row>
    <row r="5073" spans="19:27" ht="12.75" x14ac:dyDescent="0.2">
      <c r="S5073" s="19"/>
      <c r="Z5073" s="17"/>
      <c r="AA5073" s="17"/>
    </row>
    <row r="5074" spans="19:27" ht="12.75" x14ac:dyDescent="0.2">
      <c r="S5074" s="19"/>
      <c r="Z5074" s="17"/>
      <c r="AA5074" s="17"/>
    </row>
    <row r="5075" spans="19:27" ht="12.75" x14ac:dyDescent="0.2">
      <c r="S5075" s="19"/>
      <c r="Z5075" s="17"/>
      <c r="AA5075" s="17"/>
    </row>
    <row r="5076" spans="19:27" ht="12.75" x14ac:dyDescent="0.2">
      <c r="S5076" s="19"/>
      <c r="Z5076" s="17"/>
      <c r="AA5076" s="17"/>
    </row>
    <row r="5077" spans="19:27" ht="12.75" x14ac:dyDescent="0.2">
      <c r="S5077" s="19"/>
      <c r="Z5077" s="17"/>
      <c r="AA5077" s="17"/>
    </row>
    <row r="5078" spans="19:27" ht="12.75" x14ac:dyDescent="0.2">
      <c r="S5078" s="19"/>
      <c r="Z5078" s="17"/>
      <c r="AA5078" s="17"/>
    </row>
    <row r="5079" spans="19:27" ht="12.75" x14ac:dyDescent="0.2">
      <c r="S5079" s="19"/>
      <c r="Z5079" s="17"/>
      <c r="AA5079" s="17"/>
    </row>
    <row r="5080" spans="19:27" ht="12.75" x14ac:dyDescent="0.2">
      <c r="S5080" s="19"/>
      <c r="Z5080" s="17"/>
      <c r="AA5080" s="17"/>
    </row>
    <row r="5081" spans="19:27" ht="12.75" x14ac:dyDescent="0.2">
      <c r="S5081" s="19"/>
      <c r="Z5081" s="17"/>
      <c r="AA5081" s="17"/>
    </row>
    <row r="5082" spans="19:27" ht="12.75" x14ac:dyDescent="0.2">
      <c r="S5082" s="19"/>
      <c r="Z5082" s="17"/>
      <c r="AA5082" s="17"/>
    </row>
    <row r="5083" spans="19:27" ht="12.75" x14ac:dyDescent="0.2">
      <c r="S5083" s="19"/>
      <c r="Z5083" s="17"/>
      <c r="AA5083" s="17"/>
    </row>
    <row r="5084" spans="19:27" ht="12.75" x14ac:dyDescent="0.2">
      <c r="S5084" s="19"/>
      <c r="Z5084" s="17"/>
      <c r="AA5084" s="17"/>
    </row>
    <row r="5085" spans="19:27" ht="12.75" x14ac:dyDescent="0.2">
      <c r="S5085" s="19"/>
      <c r="Z5085" s="17"/>
      <c r="AA5085" s="17"/>
    </row>
    <row r="5086" spans="19:27" ht="12.75" x14ac:dyDescent="0.2">
      <c r="S5086" s="19"/>
      <c r="Z5086" s="17"/>
      <c r="AA5086" s="17"/>
    </row>
    <row r="5087" spans="19:27" ht="12.75" x14ac:dyDescent="0.2">
      <c r="S5087" s="19"/>
      <c r="Z5087" s="17"/>
      <c r="AA5087" s="17"/>
    </row>
    <row r="5088" spans="19:27" ht="12.75" x14ac:dyDescent="0.2">
      <c r="S5088" s="19"/>
      <c r="Z5088" s="17"/>
      <c r="AA5088" s="17"/>
    </row>
    <row r="5089" spans="19:27" ht="12.75" x14ac:dyDescent="0.2">
      <c r="S5089" s="19"/>
      <c r="Z5089" s="17"/>
      <c r="AA5089" s="17"/>
    </row>
    <row r="5090" spans="19:27" ht="12.75" x14ac:dyDescent="0.2">
      <c r="S5090" s="19"/>
      <c r="Z5090" s="17"/>
      <c r="AA5090" s="17"/>
    </row>
    <row r="5091" spans="19:27" ht="12.75" x14ac:dyDescent="0.2">
      <c r="S5091" s="19"/>
      <c r="Z5091" s="17"/>
      <c r="AA5091" s="17"/>
    </row>
    <row r="5092" spans="19:27" ht="12.75" x14ac:dyDescent="0.2">
      <c r="S5092" s="19"/>
      <c r="Z5092" s="17"/>
      <c r="AA5092" s="17"/>
    </row>
    <row r="5093" spans="19:27" ht="12.75" x14ac:dyDescent="0.2">
      <c r="S5093" s="19"/>
      <c r="Z5093" s="17"/>
      <c r="AA5093" s="17"/>
    </row>
    <row r="5094" spans="19:27" ht="12.75" x14ac:dyDescent="0.2">
      <c r="S5094" s="19"/>
      <c r="Z5094" s="17"/>
      <c r="AA5094" s="17"/>
    </row>
    <row r="5095" spans="19:27" ht="12.75" x14ac:dyDescent="0.2">
      <c r="S5095" s="19"/>
      <c r="Z5095" s="17"/>
      <c r="AA5095" s="17"/>
    </row>
    <row r="5096" spans="19:27" ht="12.75" x14ac:dyDescent="0.2">
      <c r="S5096" s="19"/>
      <c r="Z5096" s="17"/>
      <c r="AA5096" s="17"/>
    </row>
    <row r="5097" spans="19:27" ht="12.75" x14ac:dyDescent="0.2">
      <c r="S5097" s="19"/>
      <c r="Z5097" s="17"/>
      <c r="AA5097" s="17"/>
    </row>
    <row r="5098" spans="19:27" ht="12.75" x14ac:dyDescent="0.2">
      <c r="S5098" s="19"/>
      <c r="Z5098" s="17"/>
      <c r="AA5098" s="17"/>
    </row>
    <row r="5099" spans="19:27" ht="12.75" x14ac:dyDescent="0.2">
      <c r="S5099" s="19"/>
      <c r="Z5099" s="17"/>
      <c r="AA5099" s="17"/>
    </row>
    <row r="5100" spans="19:27" ht="12.75" x14ac:dyDescent="0.2">
      <c r="S5100" s="19"/>
      <c r="Z5100" s="17"/>
      <c r="AA5100" s="17"/>
    </row>
    <row r="5101" spans="19:27" ht="12.75" x14ac:dyDescent="0.2">
      <c r="S5101" s="19"/>
      <c r="Z5101" s="17"/>
      <c r="AA5101" s="17"/>
    </row>
    <row r="5102" spans="19:27" ht="12.75" x14ac:dyDescent="0.2">
      <c r="S5102" s="19"/>
      <c r="Z5102" s="17"/>
      <c r="AA5102" s="17"/>
    </row>
    <row r="5103" spans="19:27" ht="12.75" x14ac:dyDescent="0.2">
      <c r="S5103" s="19"/>
      <c r="Z5103" s="17"/>
      <c r="AA5103" s="17"/>
    </row>
    <row r="5104" spans="19:27" ht="12.75" x14ac:dyDescent="0.2">
      <c r="S5104" s="19"/>
      <c r="Z5104" s="17"/>
      <c r="AA5104" s="17"/>
    </row>
    <row r="5105" spans="19:27" ht="12.75" x14ac:dyDescent="0.2">
      <c r="S5105" s="19"/>
      <c r="Z5105" s="17"/>
      <c r="AA5105" s="17"/>
    </row>
    <row r="5106" spans="19:27" ht="12.75" x14ac:dyDescent="0.2">
      <c r="S5106" s="19"/>
      <c r="Z5106" s="17"/>
      <c r="AA5106" s="17"/>
    </row>
    <row r="5107" spans="19:27" ht="12.75" x14ac:dyDescent="0.2">
      <c r="S5107" s="19"/>
      <c r="Z5107" s="17"/>
      <c r="AA5107" s="17"/>
    </row>
    <row r="5108" spans="19:27" ht="12.75" x14ac:dyDescent="0.2">
      <c r="S5108" s="19"/>
      <c r="Z5108" s="17"/>
      <c r="AA5108" s="17"/>
    </row>
    <row r="5109" spans="19:27" ht="12.75" x14ac:dyDescent="0.2">
      <c r="S5109" s="19"/>
      <c r="Z5109" s="17"/>
      <c r="AA5109" s="17"/>
    </row>
    <row r="5110" spans="19:27" ht="12.75" x14ac:dyDescent="0.2">
      <c r="S5110" s="19"/>
      <c r="Z5110" s="17"/>
      <c r="AA5110" s="17"/>
    </row>
    <row r="5111" spans="19:27" ht="12.75" x14ac:dyDescent="0.2">
      <c r="S5111" s="19"/>
      <c r="Z5111" s="17"/>
      <c r="AA5111" s="17"/>
    </row>
    <row r="5112" spans="19:27" ht="12.75" x14ac:dyDescent="0.2">
      <c r="S5112" s="19"/>
      <c r="Z5112" s="17"/>
      <c r="AA5112" s="17"/>
    </row>
    <row r="5113" spans="19:27" ht="12.75" x14ac:dyDescent="0.2">
      <c r="S5113" s="19"/>
      <c r="Z5113" s="17"/>
      <c r="AA5113" s="17"/>
    </row>
    <row r="5114" spans="19:27" ht="12.75" x14ac:dyDescent="0.2">
      <c r="S5114" s="19"/>
      <c r="Z5114" s="17"/>
      <c r="AA5114" s="17"/>
    </row>
    <row r="5115" spans="19:27" ht="12.75" x14ac:dyDescent="0.2">
      <c r="S5115" s="19"/>
      <c r="Z5115" s="17"/>
      <c r="AA5115" s="17"/>
    </row>
    <row r="5116" spans="19:27" ht="12.75" x14ac:dyDescent="0.2">
      <c r="S5116" s="19"/>
      <c r="Z5116" s="17"/>
      <c r="AA5116" s="17"/>
    </row>
    <row r="5117" spans="19:27" ht="12.75" x14ac:dyDescent="0.2">
      <c r="S5117" s="19"/>
      <c r="Z5117" s="17"/>
      <c r="AA5117" s="17"/>
    </row>
    <row r="5118" spans="19:27" ht="12.75" x14ac:dyDescent="0.2">
      <c r="S5118" s="19"/>
      <c r="Z5118" s="17"/>
      <c r="AA5118" s="17"/>
    </row>
    <row r="5119" spans="19:27" ht="12.75" x14ac:dyDescent="0.2">
      <c r="S5119" s="19"/>
      <c r="Z5119" s="17"/>
      <c r="AA5119" s="17"/>
    </row>
    <row r="5120" spans="19:27" ht="12.75" x14ac:dyDescent="0.2">
      <c r="S5120" s="19"/>
      <c r="Z5120" s="17"/>
      <c r="AA5120" s="17"/>
    </row>
    <row r="5121" spans="19:27" ht="12.75" x14ac:dyDescent="0.2">
      <c r="S5121" s="19"/>
      <c r="Z5121" s="17"/>
      <c r="AA5121" s="17"/>
    </row>
    <row r="5122" spans="19:27" ht="12.75" x14ac:dyDescent="0.2">
      <c r="S5122" s="19"/>
      <c r="Z5122" s="17"/>
      <c r="AA5122" s="17"/>
    </row>
    <row r="5123" spans="19:27" ht="12.75" x14ac:dyDescent="0.2">
      <c r="S5123" s="19"/>
      <c r="Z5123" s="17"/>
      <c r="AA5123" s="17"/>
    </row>
    <row r="5124" spans="19:27" ht="12.75" x14ac:dyDescent="0.2">
      <c r="S5124" s="19"/>
      <c r="Z5124" s="17"/>
      <c r="AA5124" s="17"/>
    </row>
    <row r="5125" spans="19:27" ht="12.75" x14ac:dyDescent="0.2">
      <c r="S5125" s="19"/>
      <c r="Z5125" s="17"/>
      <c r="AA5125" s="17"/>
    </row>
    <row r="5126" spans="19:27" ht="12.75" x14ac:dyDescent="0.2">
      <c r="S5126" s="19"/>
      <c r="Z5126" s="17"/>
      <c r="AA5126" s="17"/>
    </row>
    <row r="5127" spans="19:27" ht="12.75" x14ac:dyDescent="0.2">
      <c r="S5127" s="19"/>
      <c r="Z5127" s="17"/>
      <c r="AA5127" s="17"/>
    </row>
    <row r="5128" spans="19:27" ht="12.75" x14ac:dyDescent="0.2">
      <c r="S5128" s="19"/>
      <c r="Z5128" s="17"/>
      <c r="AA5128" s="17"/>
    </row>
    <row r="5129" spans="19:27" ht="12.75" x14ac:dyDescent="0.2">
      <c r="S5129" s="19"/>
      <c r="Z5129" s="17"/>
      <c r="AA5129" s="17"/>
    </row>
    <row r="5130" spans="19:27" ht="12.75" x14ac:dyDescent="0.2">
      <c r="S5130" s="19"/>
      <c r="Z5130" s="17"/>
      <c r="AA5130" s="17"/>
    </row>
    <row r="5131" spans="19:27" ht="12.75" x14ac:dyDescent="0.2">
      <c r="S5131" s="19"/>
      <c r="Z5131" s="17"/>
      <c r="AA5131" s="17"/>
    </row>
    <row r="5132" spans="19:27" ht="12.75" x14ac:dyDescent="0.2">
      <c r="S5132" s="19"/>
      <c r="Z5132" s="17"/>
      <c r="AA5132" s="17"/>
    </row>
    <row r="5133" spans="19:27" ht="12.75" x14ac:dyDescent="0.2">
      <c r="S5133" s="19"/>
      <c r="Z5133" s="17"/>
      <c r="AA5133" s="17"/>
    </row>
    <row r="5134" spans="19:27" ht="12.75" x14ac:dyDescent="0.2">
      <c r="S5134" s="19"/>
      <c r="Z5134" s="17"/>
      <c r="AA5134" s="17"/>
    </row>
    <row r="5135" spans="19:27" ht="12.75" x14ac:dyDescent="0.2">
      <c r="S5135" s="19"/>
      <c r="Z5135" s="17"/>
      <c r="AA5135" s="17"/>
    </row>
    <row r="5136" spans="19:27" ht="12.75" x14ac:dyDescent="0.2">
      <c r="S5136" s="19"/>
      <c r="Z5136" s="17"/>
      <c r="AA5136" s="17"/>
    </row>
    <row r="5137" spans="19:27" ht="12.75" x14ac:dyDescent="0.2">
      <c r="S5137" s="19"/>
      <c r="Z5137" s="17"/>
      <c r="AA5137" s="17"/>
    </row>
    <row r="5138" spans="19:27" ht="12.75" x14ac:dyDescent="0.2">
      <c r="S5138" s="19"/>
      <c r="Z5138" s="17"/>
      <c r="AA5138" s="17"/>
    </row>
    <row r="5139" spans="19:27" ht="12.75" x14ac:dyDescent="0.2">
      <c r="S5139" s="19"/>
      <c r="Z5139" s="17"/>
      <c r="AA5139" s="17"/>
    </row>
    <row r="5140" spans="19:27" ht="12.75" x14ac:dyDescent="0.2">
      <c r="S5140" s="19"/>
      <c r="Z5140" s="17"/>
      <c r="AA5140" s="17"/>
    </row>
    <row r="5141" spans="19:27" ht="12.75" x14ac:dyDescent="0.2">
      <c r="S5141" s="19"/>
      <c r="Z5141" s="17"/>
      <c r="AA5141" s="17"/>
    </row>
    <row r="5142" spans="19:27" ht="12.75" x14ac:dyDescent="0.2">
      <c r="S5142" s="19"/>
      <c r="Z5142" s="17"/>
      <c r="AA5142" s="17"/>
    </row>
    <row r="5143" spans="19:27" ht="12.75" x14ac:dyDescent="0.2">
      <c r="S5143" s="19"/>
      <c r="Z5143" s="17"/>
      <c r="AA5143" s="17"/>
    </row>
    <row r="5144" spans="19:27" ht="12.75" x14ac:dyDescent="0.2">
      <c r="S5144" s="19"/>
      <c r="Z5144" s="17"/>
      <c r="AA5144" s="17"/>
    </row>
    <row r="5145" spans="19:27" ht="12.75" x14ac:dyDescent="0.2">
      <c r="S5145" s="19"/>
      <c r="Z5145" s="17"/>
      <c r="AA5145" s="17"/>
    </row>
    <row r="5146" spans="19:27" ht="12.75" x14ac:dyDescent="0.2">
      <c r="S5146" s="19"/>
      <c r="Z5146" s="17"/>
      <c r="AA5146" s="17"/>
    </row>
    <row r="5147" spans="19:27" ht="12.75" x14ac:dyDescent="0.2">
      <c r="S5147" s="19"/>
      <c r="Z5147" s="17"/>
      <c r="AA5147" s="17"/>
    </row>
    <row r="5148" spans="19:27" ht="12.75" x14ac:dyDescent="0.2">
      <c r="S5148" s="19"/>
      <c r="Z5148" s="17"/>
      <c r="AA5148" s="17"/>
    </row>
    <row r="5149" spans="19:27" ht="12.75" x14ac:dyDescent="0.2">
      <c r="S5149" s="19"/>
      <c r="Z5149" s="17"/>
      <c r="AA5149" s="17"/>
    </row>
    <row r="5150" spans="19:27" ht="12.75" x14ac:dyDescent="0.2">
      <c r="S5150" s="19"/>
      <c r="Z5150" s="17"/>
      <c r="AA5150" s="17"/>
    </row>
    <row r="5151" spans="19:27" ht="12.75" x14ac:dyDescent="0.2">
      <c r="S5151" s="19"/>
      <c r="Z5151" s="17"/>
      <c r="AA5151" s="17"/>
    </row>
    <row r="5152" spans="19:27" ht="12.75" x14ac:dyDescent="0.2">
      <c r="S5152" s="19"/>
      <c r="Z5152" s="17"/>
      <c r="AA5152" s="17"/>
    </row>
    <row r="5153" spans="19:27" ht="12.75" x14ac:dyDescent="0.2">
      <c r="S5153" s="19"/>
      <c r="Z5153" s="17"/>
      <c r="AA5153" s="17"/>
    </row>
    <row r="5154" spans="19:27" ht="12.75" x14ac:dyDescent="0.2">
      <c r="S5154" s="19"/>
      <c r="Z5154" s="17"/>
      <c r="AA5154" s="17"/>
    </row>
    <row r="5155" spans="19:27" ht="12.75" x14ac:dyDescent="0.2">
      <c r="S5155" s="19"/>
      <c r="Z5155" s="17"/>
      <c r="AA5155" s="17"/>
    </row>
    <row r="5156" spans="19:27" ht="12.75" x14ac:dyDescent="0.2">
      <c r="S5156" s="19"/>
      <c r="Z5156" s="17"/>
      <c r="AA5156" s="17"/>
    </row>
    <row r="5157" spans="19:27" ht="12.75" x14ac:dyDescent="0.2">
      <c r="S5157" s="19"/>
      <c r="Z5157" s="17"/>
      <c r="AA5157" s="17"/>
    </row>
    <row r="5158" spans="19:27" ht="12.75" x14ac:dyDescent="0.2">
      <c r="S5158" s="19"/>
      <c r="Z5158" s="17"/>
      <c r="AA5158" s="17"/>
    </row>
    <row r="5159" spans="19:27" ht="12.75" x14ac:dyDescent="0.2">
      <c r="S5159" s="19"/>
      <c r="Z5159" s="17"/>
      <c r="AA5159" s="17"/>
    </row>
    <row r="5160" spans="19:27" ht="12.75" x14ac:dyDescent="0.2">
      <c r="S5160" s="19"/>
      <c r="Z5160" s="17"/>
      <c r="AA5160" s="17"/>
    </row>
    <row r="5161" spans="19:27" ht="12.75" x14ac:dyDescent="0.2">
      <c r="S5161" s="19"/>
      <c r="Z5161" s="17"/>
      <c r="AA5161" s="17"/>
    </row>
    <row r="5162" spans="19:27" ht="12.75" x14ac:dyDescent="0.2">
      <c r="S5162" s="19"/>
      <c r="Z5162" s="17"/>
      <c r="AA5162" s="17"/>
    </row>
    <row r="5163" spans="19:27" ht="12.75" x14ac:dyDescent="0.2">
      <c r="S5163" s="19"/>
      <c r="Z5163" s="17"/>
      <c r="AA5163" s="17"/>
    </row>
    <row r="5164" spans="19:27" ht="12.75" x14ac:dyDescent="0.2">
      <c r="S5164" s="19"/>
      <c r="Z5164" s="17"/>
      <c r="AA5164" s="17"/>
    </row>
    <row r="5165" spans="19:27" ht="12.75" x14ac:dyDescent="0.2">
      <c r="S5165" s="19"/>
      <c r="Z5165" s="17"/>
      <c r="AA5165" s="17"/>
    </row>
    <row r="5166" spans="19:27" ht="12.75" x14ac:dyDescent="0.2">
      <c r="S5166" s="19"/>
      <c r="Z5166" s="17"/>
      <c r="AA5166" s="17"/>
    </row>
    <row r="5167" spans="19:27" ht="12.75" x14ac:dyDescent="0.2">
      <c r="S5167" s="19"/>
      <c r="Z5167" s="17"/>
      <c r="AA5167" s="17"/>
    </row>
    <row r="5168" spans="19:27" ht="12.75" x14ac:dyDescent="0.2">
      <c r="S5168" s="19"/>
      <c r="Z5168" s="17"/>
      <c r="AA5168" s="17"/>
    </row>
    <row r="5169" spans="19:27" ht="12.75" x14ac:dyDescent="0.2">
      <c r="S5169" s="19"/>
      <c r="Z5169" s="17"/>
      <c r="AA5169" s="17"/>
    </row>
    <row r="5170" spans="19:27" ht="12.75" x14ac:dyDescent="0.2">
      <c r="S5170" s="19"/>
      <c r="Z5170" s="17"/>
      <c r="AA5170" s="17"/>
    </row>
    <row r="5171" spans="19:27" ht="12.75" x14ac:dyDescent="0.2">
      <c r="S5171" s="19"/>
      <c r="Z5171" s="17"/>
      <c r="AA5171" s="17"/>
    </row>
    <row r="5172" spans="19:27" ht="12.75" x14ac:dyDescent="0.2">
      <c r="S5172" s="19"/>
      <c r="Z5172" s="17"/>
      <c r="AA5172" s="17"/>
    </row>
    <row r="5173" spans="19:27" ht="12.75" x14ac:dyDescent="0.2">
      <c r="S5173" s="19"/>
      <c r="Z5173" s="17"/>
      <c r="AA5173" s="17"/>
    </row>
    <row r="5174" spans="19:27" ht="12.75" x14ac:dyDescent="0.2">
      <c r="S5174" s="19"/>
      <c r="Z5174" s="17"/>
      <c r="AA5174" s="17"/>
    </row>
    <row r="5175" spans="19:27" ht="12.75" x14ac:dyDescent="0.2">
      <c r="S5175" s="19"/>
      <c r="Z5175" s="17"/>
      <c r="AA5175" s="17"/>
    </row>
    <row r="5176" spans="19:27" ht="12.75" x14ac:dyDescent="0.2">
      <c r="S5176" s="19"/>
      <c r="Z5176" s="17"/>
      <c r="AA5176" s="17"/>
    </row>
    <row r="5177" spans="19:27" ht="12.75" x14ac:dyDescent="0.2">
      <c r="S5177" s="19"/>
      <c r="Z5177" s="17"/>
      <c r="AA5177" s="17"/>
    </row>
    <row r="5178" spans="19:27" ht="12.75" x14ac:dyDescent="0.2">
      <c r="S5178" s="19"/>
      <c r="Z5178" s="17"/>
      <c r="AA5178" s="17"/>
    </row>
    <row r="5179" spans="19:27" ht="12.75" x14ac:dyDescent="0.2">
      <c r="S5179" s="19"/>
      <c r="Z5179" s="17"/>
      <c r="AA5179" s="17"/>
    </row>
    <row r="5180" spans="19:27" ht="12.75" x14ac:dyDescent="0.2">
      <c r="S5180" s="19"/>
      <c r="Z5180" s="17"/>
      <c r="AA5180" s="17"/>
    </row>
    <row r="5181" spans="19:27" ht="12.75" x14ac:dyDescent="0.2">
      <c r="S5181" s="19"/>
      <c r="Z5181" s="17"/>
      <c r="AA5181" s="17"/>
    </row>
    <row r="5182" spans="19:27" ht="12.75" x14ac:dyDescent="0.2">
      <c r="S5182" s="19"/>
      <c r="Z5182" s="17"/>
      <c r="AA5182" s="17"/>
    </row>
    <row r="5183" spans="19:27" ht="12.75" x14ac:dyDescent="0.2">
      <c r="S5183" s="19"/>
      <c r="Z5183" s="17"/>
      <c r="AA5183" s="17"/>
    </row>
    <row r="5184" spans="19:27" ht="12.75" x14ac:dyDescent="0.2">
      <c r="S5184" s="19"/>
      <c r="Z5184" s="17"/>
      <c r="AA5184" s="17"/>
    </row>
    <row r="5185" spans="19:27" ht="12.75" x14ac:dyDescent="0.2">
      <c r="S5185" s="19"/>
      <c r="Z5185" s="17"/>
      <c r="AA5185" s="17"/>
    </row>
    <row r="5186" spans="19:27" ht="12.75" x14ac:dyDescent="0.2">
      <c r="S5186" s="19"/>
      <c r="Z5186" s="17"/>
      <c r="AA5186" s="17"/>
    </row>
    <row r="5187" spans="19:27" ht="12.75" x14ac:dyDescent="0.2">
      <c r="S5187" s="19"/>
      <c r="Z5187" s="17"/>
      <c r="AA5187" s="17"/>
    </row>
    <row r="5188" spans="19:27" ht="12.75" x14ac:dyDescent="0.2">
      <c r="S5188" s="19"/>
      <c r="Z5188" s="17"/>
      <c r="AA5188" s="17"/>
    </row>
    <row r="5189" spans="19:27" ht="12.75" x14ac:dyDescent="0.2">
      <c r="S5189" s="19"/>
      <c r="Z5189" s="17"/>
      <c r="AA5189" s="17"/>
    </row>
    <row r="5190" spans="19:27" ht="12.75" x14ac:dyDescent="0.2">
      <c r="S5190" s="19"/>
      <c r="Z5190" s="17"/>
      <c r="AA5190" s="17"/>
    </row>
    <row r="5191" spans="19:27" ht="12.75" x14ac:dyDescent="0.2">
      <c r="S5191" s="19"/>
      <c r="Z5191" s="17"/>
      <c r="AA5191" s="17"/>
    </row>
    <row r="5192" spans="19:27" ht="12.75" x14ac:dyDescent="0.2">
      <c r="S5192" s="19"/>
      <c r="Z5192" s="17"/>
      <c r="AA5192" s="17"/>
    </row>
    <row r="5193" spans="19:27" ht="12.75" x14ac:dyDescent="0.2">
      <c r="S5193" s="19"/>
      <c r="Z5193" s="17"/>
      <c r="AA5193" s="17"/>
    </row>
    <row r="5194" spans="19:27" ht="12.75" x14ac:dyDescent="0.2">
      <c r="S5194" s="19"/>
      <c r="Z5194" s="17"/>
      <c r="AA5194" s="17"/>
    </row>
    <row r="5195" spans="19:27" ht="12.75" x14ac:dyDescent="0.2">
      <c r="S5195" s="19"/>
      <c r="Z5195" s="17"/>
      <c r="AA5195" s="17"/>
    </row>
    <row r="5196" spans="19:27" ht="12.75" x14ac:dyDescent="0.2">
      <c r="S5196" s="19"/>
      <c r="Z5196" s="17"/>
      <c r="AA5196" s="17"/>
    </row>
    <row r="5197" spans="19:27" ht="12.75" x14ac:dyDescent="0.2">
      <c r="S5197" s="19"/>
      <c r="Z5197" s="17"/>
      <c r="AA5197" s="17"/>
    </row>
    <row r="5198" spans="19:27" ht="12.75" x14ac:dyDescent="0.2">
      <c r="S5198" s="19"/>
      <c r="Z5198" s="17"/>
      <c r="AA5198" s="17"/>
    </row>
    <row r="5199" spans="19:27" ht="12.75" x14ac:dyDescent="0.2">
      <c r="S5199" s="19"/>
      <c r="Z5199" s="17"/>
      <c r="AA5199" s="17"/>
    </row>
    <row r="5200" spans="19:27" ht="12.75" x14ac:dyDescent="0.2">
      <c r="S5200" s="19"/>
      <c r="Z5200" s="17"/>
      <c r="AA5200" s="17"/>
    </row>
    <row r="5201" spans="19:27" ht="12.75" x14ac:dyDescent="0.2">
      <c r="S5201" s="19"/>
      <c r="Z5201" s="17"/>
      <c r="AA5201" s="17"/>
    </row>
    <row r="5202" spans="19:27" ht="12.75" x14ac:dyDescent="0.2">
      <c r="S5202" s="19"/>
      <c r="Z5202" s="17"/>
      <c r="AA5202" s="17"/>
    </row>
    <row r="5203" spans="19:27" ht="12.75" x14ac:dyDescent="0.2">
      <c r="S5203" s="19"/>
      <c r="Z5203" s="17"/>
      <c r="AA5203" s="17"/>
    </row>
    <row r="5204" spans="19:27" ht="12.75" x14ac:dyDescent="0.2">
      <c r="S5204" s="19"/>
      <c r="Z5204" s="17"/>
      <c r="AA5204" s="17"/>
    </row>
    <row r="5205" spans="19:27" ht="12.75" x14ac:dyDescent="0.2">
      <c r="S5205" s="19"/>
      <c r="Z5205" s="17"/>
      <c r="AA5205" s="17"/>
    </row>
    <row r="5206" spans="19:27" ht="12.75" x14ac:dyDescent="0.2">
      <c r="S5206" s="19"/>
      <c r="Z5206" s="17"/>
      <c r="AA5206" s="17"/>
    </row>
    <row r="5207" spans="19:27" ht="12.75" x14ac:dyDescent="0.2">
      <c r="S5207" s="19"/>
      <c r="Z5207" s="17"/>
      <c r="AA5207" s="17"/>
    </row>
    <row r="5208" spans="19:27" ht="12.75" x14ac:dyDescent="0.2">
      <c r="S5208" s="19"/>
      <c r="Z5208" s="17"/>
      <c r="AA5208" s="17"/>
    </row>
    <row r="5209" spans="19:27" ht="12.75" x14ac:dyDescent="0.2">
      <c r="S5209" s="19"/>
      <c r="Z5209" s="17"/>
      <c r="AA5209" s="17"/>
    </row>
    <row r="5210" spans="19:27" ht="12.75" x14ac:dyDescent="0.2">
      <c r="S5210" s="19"/>
      <c r="Z5210" s="17"/>
      <c r="AA5210" s="17"/>
    </row>
    <row r="5211" spans="19:27" ht="12.75" x14ac:dyDescent="0.2">
      <c r="S5211" s="19"/>
      <c r="Z5211" s="17"/>
      <c r="AA5211" s="17"/>
    </row>
    <row r="5212" spans="19:27" ht="12.75" x14ac:dyDescent="0.2">
      <c r="S5212" s="19"/>
      <c r="Z5212" s="17"/>
      <c r="AA5212" s="17"/>
    </row>
    <row r="5213" spans="19:27" ht="12.75" x14ac:dyDescent="0.2">
      <c r="S5213" s="19"/>
      <c r="Z5213" s="17"/>
      <c r="AA5213" s="17"/>
    </row>
    <row r="5214" spans="19:27" ht="12.75" x14ac:dyDescent="0.2">
      <c r="S5214" s="19"/>
      <c r="Z5214" s="17"/>
      <c r="AA5214" s="17"/>
    </row>
    <row r="5215" spans="19:27" ht="12.75" x14ac:dyDescent="0.2">
      <c r="S5215" s="19"/>
      <c r="Z5215" s="17"/>
      <c r="AA5215" s="17"/>
    </row>
    <row r="5216" spans="19:27" ht="12.75" x14ac:dyDescent="0.2">
      <c r="S5216" s="19"/>
      <c r="Z5216" s="17"/>
      <c r="AA5216" s="17"/>
    </row>
    <row r="5217" spans="19:27" ht="12.75" x14ac:dyDescent="0.2">
      <c r="S5217" s="19"/>
      <c r="Z5217" s="17"/>
      <c r="AA5217" s="17"/>
    </row>
    <row r="5218" spans="19:27" ht="12.75" x14ac:dyDescent="0.2">
      <c r="S5218" s="19"/>
      <c r="Z5218" s="17"/>
      <c r="AA5218" s="17"/>
    </row>
    <row r="5219" spans="19:27" ht="12.75" x14ac:dyDescent="0.2">
      <c r="S5219" s="19"/>
      <c r="Z5219" s="17"/>
      <c r="AA5219" s="17"/>
    </row>
    <row r="5220" spans="19:27" ht="12.75" x14ac:dyDescent="0.2">
      <c r="S5220" s="19"/>
      <c r="Z5220" s="17"/>
      <c r="AA5220" s="17"/>
    </row>
    <row r="5221" spans="19:27" ht="12.75" x14ac:dyDescent="0.2">
      <c r="S5221" s="19"/>
      <c r="Z5221" s="17"/>
      <c r="AA5221" s="17"/>
    </row>
    <row r="5222" spans="19:27" ht="12.75" x14ac:dyDescent="0.2">
      <c r="S5222" s="19"/>
      <c r="Z5222" s="17"/>
      <c r="AA5222" s="17"/>
    </row>
    <row r="5223" spans="19:27" ht="12.75" x14ac:dyDescent="0.2">
      <c r="S5223" s="19"/>
      <c r="Z5223" s="17"/>
      <c r="AA5223" s="17"/>
    </row>
    <row r="5224" spans="19:27" ht="12.75" x14ac:dyDescent="0.2">
      <c r="S5224" s="19"/>
      <c r="Z5224" s="17"/>
      <c r="AA5224" s="17"/>
    </row>
    <row r="5225" spans="19:27" ht="12.75" x14ac:dyDescent="0.2">
      <c r="S5225" s="19"/>
      <c r="Z5225" s="17"/>
      <c r="AA5225" s="17"/>
    </row>
    <row r="5226" spans="19:27" ht="12.75" x14ac:dyDescent="0.2">
      <c r="S5226" s="19"/>
      <c r="Z5226" s="17"/>
      <c r="AA5226" s="17"/>
    </row>
    <row r="5227" spans="19:27" ht="12.75" x14ac:dyDescent="0.2">
      <c r="S5227" s="19"/>
      <c r="Z5227" s="17"/>
      <c r="AA5227" s="17"/>
    </row>
    <row r="5228" spans="19:27" ht="12.75" x14ac:dyDescent="0.2">
      <c r="S5228" s="19"/>
      <c r="Z5228" s="17"/>
      <c r="AA5228" s="17"/>
    </row>
    <row r="5229" spans="19:27" ht="12.75" x14ac:dyDescent="0.2">
      <c r="S5229" s="19"/>
      <c r="Z5229" s="17"/>
      <c r="AA5229" s="17"/>
    </row>
    <row r="5230" spans="19:27" ht="12.75" x14ac:dyDescent="0.2">
      <c r="S5230" s="19"/>
      <c r="Z5230" s="17"/>
      <c r="AA5230" s="17"/>
    </row>
    <row r="5231" spans="19:27" ht="12.75" x14ac:dyDescent="0.2">
      <c r="S5231" s="19"/>
      <c r="Z5231" s="17"/>
      <c r="AA5231" s="17"/>
    </row>
    <row r="5232" spans="19:27" ht="12.75" x14ac:dyDescent="0.2">
      <c r="S5232" s="19"/>
      <c r="Z5232" s="17"/>
      <c r="AA5232" s="17"/>
    </row>
    <row r="5233" spans="19:27" ht="12.75" x14ac:dyDescent="0.2">
      <c r="S5233" s="19"/>
      <c r="Z5233" s="17"/>
      <c r="AA5233" s="17"/>
    </row>
    <row r="5234" spans="19:27" ht="12.75" x14ac:dyDescent="0.2">
      <c r="S5234" s="19"/>
      <c r="Z5234" s="17"/>
      <c r="AA5234" s="17"/>
    </row>
    <row r="5235" spans="19:27" ht="12.75" x14ac:dyDescent="0.2">
      <c r="S5235" s="19"/>
      <c r="Z5235" s="17"/>
      <c r="AA5235" s="17"/>
    </row>
    <row r="5236" spans="19:27" ht="12.75" x14ac:dyDescent="0.2">
      <c r="S5236" s="19"/>
      <c r="Z5236" s="17"/>
      <c r="AA5236" s="17"/>
    </row>
    <row r="5237" spans="19:27" ht="12.75" x14ac:dyDescent="0.2">
      <c r="S5237" s="19"/>
      <c r="Z5237" s="17"/>
      <c r="AA5237" s="17"/>
    </row>
    <row r="5238" spans="19:27" ht="12.75" x14ac:dyDescent="0.2">
      <c r="S5238" s="19"/>
      <c r="Z5238" s="17"/>
      <c r="AA5238" s="17"/>
    </row>
    <row r="5239" spans="19:27" ht="12.75" x14ac:dyDescent="0.2">
      <c r="S5239" s="19"/>
      <c r="Z5239" s="17"/>
      <c r="AA5239" s="17"/>
    </row>
    <row r="5240" spans="19:27" ht="12.75" x14ac:dyDescent="0.2">
      <c r="S5240" s="19"/>
      <c r="Z5240" s="17"/>
      <c r="AA5240" s="17"/>
    </row>
    <row r="5241" spans="19:27" ht="12.75" x14ac:dyDescent="0.2">
      <c r="S5241" s="19"/>
      <c r="Z5241" s="17"/>
      <c r="AA5241" s="17"/>
    </row>
    <row r="5242" spans="19:27" ht="12.75" x14ac:dyDescent="0.2">
      <c r="S5242" s="19"/>
      <c r="Z5242" s="17"/>
      <c r="AA5242" s="17"/>
    </row>
    <row r="5243" spans="19:27" ht="12.75" x14ac:dyDescent="0.2">
      <c r="S5243" s="19"/>
      <c r="Z5243" s="17"/>
      <c r="AA5243" s="17"/>
    </row>
    <row r="5244" spans="19:27" ht="12.75" x14ac:dyDescent="0.2">
      <c r="S5244" s="19"/>
      <c r="Z5244" s="17"/>
      <c r="AA5244" s="17"/>
    </row>
    <row r="5245" spans="19:27" ht="12.75" x14ac:dyDescent="0.2">
      <c r="S5245" s="19"/>
      <c r="Z5245" s="17"/>
      <c r="AA5245" s="17"/>
    </row>
    <row r="5246" spans="19:27" ht="12.75" x14ac:dyDescent="0.2">
      <c r="S5246" s="19"/>
      <c r="Z5246" s="17"/>
      <c r="AA5246" s="17"/>
    </row>
    <row r="5247" spans="19:27" ht="12.75" x14ac:dyDescent="0.2">
      <c r="S5247" s="19"/>
      <c r="Z5247" s="17"/>
      <c r="AA5247" s="17"/>
    </row>
    <row r="5248" spans="19:27" ht="12.75" x14ac:dyDescent="0.2">
      <c r="S5248" s="19"/>
      <c r="Z5248" s="17"/>
      <c r="AA5248" s="17"/>
    </row>
    <row r="5249" spans="19:27" ht="12.75" x14ac:dyDescent="0.2">
      <c r="S5249" s="19"/>
      <c r="Z5249" s="17"/>
      <c r="AA5249" s="17"/>
    </row>
    <row r="5250" spans="19:27" ht="12.75" x14ac:dyDescent="0.2">
      <c r="S5250" s="19"/>
      <c r="Z5250" s="17"/>
      <c r="AA5250" s="17"/>
    </row>
    <row r="5251" spans="19:27" ht="12.75" x14ac:dyDescent="0.2">
      <c r="S5251" s="19"/>
      <c r="Z5251" s="17"/>
      <c r="AA5251" s="17"/>
    </row>
    <row r="5252" spans="19:27" ht="12.75" x14ac:dyDescent="0.2">
      <c r="S5252" s="19"/>
      <c r="Z5252" s="17"/>
      <c r="AA5252" s="17"/>
    </row>
    <row r="5253" spans="19:27" ht="12.75" x14ac:dyDescent="0.2">
      <c r="S5253" s="19"/>
      <c r="Z5253" s="17"/>
      <c r="AA5253" s="17"/>
    </row>
    <row r="5254" spans="19:27" ht="12.75" x14ac:dyDescent="0.2">
      <c r="S5254" s="19"/>
      <c r="Z5254" s="17"/>
      <c r="AA5254" s="17"/>
    </row>
    <row r="5255" spans="19:27" ht="12.75" x14ac:dyDescent="0.2">
      <c r="S5255" s="19"/>
      <c r="Z5255" s="17"/>
      <c r="AA5255" s="17"/>
    </row>
    <row r="5256" spans="19:27" ht="12.75" x14ac:dyDescent="0.2">
      <c r="S5256" s="19"/>
      <c r="Z5256" s="17"/>
      <c r="AA5256" s="17"/>
    </row>
    <row r="5257" spans="19:27" ht="12.75" x14ac:dyDescent="0.2">
      <c r="S5257" s="19"/>
      <c r="Z5257" s="17"/>
      <c r="AA5257" s="17"/>
    </row>
    <row r="5258" spans="19:27" ht="12.75" x14ac:dyDescent="0.2">
      <c r="S5258" s="19"/>
      <c r="Z5258" s="17"/>
      <c r="AA5258" s="17"/>
    </row>
    <row r="5259" spans="19:27" ht="12.75" x14ac:dyDescent="0.2">
      <c r="S5259" s="19"/>
      <c r="Z5259" s="17"/>
      <c r="AA5259" s="17"/>
    </row>
    <row r="5260" spans="19:27" ht="12.75" x14ac:dyDescent="0.2">
      <c r="S5260" s="19"/>
      <c r="Z5260" s="17"/>
      <c r="AA5260" s="17"/>
    </row>
    <row r="5261" spans="19:27" ht="12.75" x14ac:dyDescent="0.2">
      <c r="S5261" s="19"/>
      <c r="Z5261" s="17"/>
      <c r="AA5261" s="17"/>
    </row>
    <row r="5262" spans="19:27" ht="12.75" x14ac:dyDescent="0.2">
      <c r="S5262" s="19"/>
      <c r="Z5262" s="17"/>
      <c r="AA5262" s="17"/>
    </row>
    <row r="5263" spans="19:27" ht="12.75" x14ac:dyDescent="0.2">
      <c r="S5263" s="19"/>
      <c r="Z5263" s="17"/>
      <c r="AA5263" s="17"/>
    </row>
    <row r="5264" spans="19:27" ht="12.75" x14ac:dyDescent="0.2">
      <c r="S5264" s="19"/>
      <c r="Z5264" s="17"/>
      <c r="AA5264" s="17"/>
    </row>
    <row r="5265" spans="19:27" ht="12.75" x14ac:dyDescent="0.2">
      <c r="S5265" s="19"/>
      <c r="Z5265" s="17"/>
      <c r="AA5265" s="17"/>
    </row>
    <row r="5266" spans="19:27" ht="12.75" x14ac:dyDescent="0.2">
      <c r="S5266" s="19"/>
      <c r="Z5266" s="17"/>
      <c r="AA5266" s="17"/>
    </row>
    <row r="5267" spans="19:27" ht="12.75" x14ac:dyDescent="0.2">
      <c r="S5267" s="19"/>
      <c r="Z5267" s="17"/>
      <c r="AA5267" s="17"/>
    </row>
    <row r="5268" spans="19:27" ht="12.75" x14ac:dyDescent="0.2">
      <c r="S5268" s="19"/>
      <c r="Z5268" s="17"/>
      <c r="AA5268" s="17"/>
    </row>
    <row r="5269" spans="19:27" ht="12.75" x14ac:dyDescent="0.2">
      <c r="S5269" s="19"/>
      <c r="Z5269" s="17"/>
      <c r="AA5269" s="17"/>
    </row>
    <row r="5270" spans="19:27" ht="12.75" x14ac:dyDescent="0.2">
      <c r="S5270" s="19"/>
      <c r="Z5270" s="17"/>
      <c r="AA5270" s="17"/>
    </row>
    <row r="5271" spans="19:27" ht="12.75" x14ac:dyDescent="0.2">
      <c r="S5271" s="19"/>
      <c r="Z5271" s="17"/>
      <c r="AA5271" s="17"/>
    </row>
    <row r="5272" spans="19:27" ht="12.75" x14ac:dyDescent="0.2">
      <c r="S5272" s="19"/>
      <c r="Z5272" s="17"/>
      <c r="AA5272" s="17"/>
    </row>
    <row r="5273" spans="19:27" ht="12.75" x14ac:dyDescent="0.2">
      <c r="S5273" s="19"/>
      <c r="Z5273" s="17"/>
      <c r="AA5273" s="17"/>
    </row>
    <row r="5274" spans="19:27" ht="12.75" x14ac:dyDescent="0.2">
      <c r="S5274" s="19"/>
      <c r="Z5274" s="17"/>
      <c r="AA5274" s="17"/>
    </row>
    <row r="5275" spans="19:27" ht="12.75" x14ac:dyDescent="0.2">
      <c r="S5275" s="19"/>
      <c r="Z5275" s="17"/>
      <c r="AA5275" s="17"/>
    </row>
    <row r="5276" spans="19:27" ht="12.75" x14ac:dyDescent="0.2">
      <c r="S5276" s="19"/>
      <c r="Z5276" s="17"/>
      <c r="AA5276" s="17"/>
    </row>
    <row r="5277" spans="19:27" ht="12.75" x14ac:dyDescent="0.2">
      <c r="S5277" s="19"/>
      <c r="Z5277" s="17"/>
      <c r="AA5277" s="17"/>
    </row>
    <row r="5278" spans="19:27" ht="12.75" x14ac:dyDescent="0.2">
      <c r="S5278" s="19"/>
      <c r="Z5278" s="17"/>
      <c r="AA5278" s="17"/>
    </row>
    <row r="5279" spans="19:27" ht="12.75" x14ac:dyDescent="0.2">
      <c r="S5279" s="19"/>
      <c r="Z5279" s="17"/>
      <c r="AA5279" s="17"/>
    </row>
    <row r="5280" spans="19:27" ht="12.75" x14ac:dyDescent="0.2">
      <c r="S5280" s="19"/>
      <c r="Z5280" s="17"/>
      <c r="AA5280" s="17"/>
    </row>
    <row r="5281" spans="19:27" ht="12.75" x14ac:dyDescent="0.2">
      <c r="S5281" s="19"/>
      <c r="Z5281" s="17"/>
      <c r="AA5281" s="17"/>
    </row>
    <row r="5282" spans="19:27" ht="12.75" x14ac:dyDescent="0.2">
      <c r="S5282" s="19"/>
      <c r="Z5282" s="17"/>
      <c r="AA5282" s="17"/>
    </row>
    <row r="5283" spans="19:27" ht="12.75" x14ac:dyDescent="0.2">
      <c r="S5283" s="19"/>
      <c r="Z5283" s="17"/>
      <c r="AA5283" s="17"/>
    </row>
    <row r="5284" spans="19:27" ht="12.75" x14ac:dyDescent="0.2">
      <c r="S5284" s="19"/>
      <c r="Z5284" s="17"/>
      <c r="AA5284" s="17"/>
    </row>
    <row r="5285" spans="19:27" ht="12.75" x14ac:dyDescent="0.2">
      <c r="S5285" s="19"/>
      <c r="Z5285" s="17"/>
      <c r="AA5285" s="17"/>
    </row>
    <row r="5286" spans="19:27" ht="12.75" x14ac:dyDescent="0.2">
      <c r="S5286" s="19"/>
      <c r="Z5286" s="17"/>
      <c r="AA5286" s="17"/>
    </row>
    <row r="5287" spans="19:27" ht="12.75" x14ac:dyDescent="0.2">
      <c r="S5287" s="19"/>
      <c r="Z5287" s="17"/>
      <c r="AA5287" s="17"/>
    </row>
    <row r="5288" spans="19:27" ht="12.75" x14ac:dyDescent="0.2">
      <c r="S5288" s="19"/>
      <c r="Z5288" s="17"/>
      <c r="AA5288" s="17"/>
    </row>
    <row r="5289" spans="19:27" ht="12.75" x14ac:dyDescent="0.2">
      <c r="S5289" s="19"/>
      <c r="Z5289" s="17"/>
      <c r="AA5289" s="17"/>
    </row>
    <row r="5290" spans="19:27" ht="12.75" x14ac:dyDescent="0.2">
      <c r="S5290" s="19"/>
      <c r="Z5290" s="17"/>
      <c r="AA5290" s="17"/>
    </row>
    <row r="5291" spans="19:27" ht="12.75" x14ac:dyDescent="0.2">
      <c r="S5291" s="19"/>
      <c r="Z5291" s="17"/>
      <c r="AA5291" s="17"/>
    </row>
    <row r="5292" spans="19:27" ht="12.75" x14ac:dyDescent="0.2">
      <c r="S5292" s="19"/>
      <c r="Z5292" s="17"/>
      <c r="AA5292" s="17"/>
    </row>
    <row r="5293" spans="19:27" ht="12.75" x14ac:dyDescent="0.2">
      <c r="S5293" s="19"/>
      <c r="Z5293" s="17"/>
      <c r="AA5293" s="17"/>
    </row>
    <row r="5294" spans="19:27" ht="12.75" x14ac:dyDescent="0.2">
      <c r="S5294" s="19"/>
      <c r="Z5294" s="17"/>
      <c r="AA5294" s="17"/>
    </row>
    <row r="5295" spans="19:27" ht="12.75" x14ac:dyDescent="0.2">
      <c r="S5295" s="19"/>
      <c r="Z5295" s="17"/>
      <c r="AA5295" s="17"/>
    </row>
    <row r="5296" spans="19:27" ht="12.75" x14ac:dyDescent="0.2">
      <c r="S5296" s="19"/>
      <c r="Z5296" s="17"/>
      <c r="AA5296" s="17"/>
    </row>
    <row r="5297" spans="19:27" ht="12.75" x14ac:dyDescent="0.2">
      <c r="S5297" s="19"/>
      <c r="Z5297" s="17"/>
      <c r="AA5297" s="17"/>
    </row>
    <row r="5298" spans="19:27" ht="12.75" x14ac:dyDescent="0.2">
      <c r="S5298" s="19"/>
      <c r="Z5298" s="17"/>
      <c r="AA5298" s="17"/>
    </row>
    <row r="5299" spans="19:27" ht="12.75" x14ac:dyDescent="0.2">
      <c r="S5299" s="19"/>
      <c r="Z5299" s="17"/>
      <c r="AA5299" s="17"/>
    </row>
    <row r="5300" spans="19:27" ht="12.75" x14ac:dyDescent="0.2">
      <c r="S5300" s="19"/>
      <c r="Z5300" s="17"/>
      <c r="AA5300" s="17"/>
    </row>
    <row r="5301" spans="19:27" ht="12.75" x14ac:dyDescent="0.2">
      <c r="S5301" s="19"/>
      <c r="Z5301" s="17"/>
      <c r="AA5301" s="17"/>
    </row>
    <row r="5302" spans="19:27" ht="12.75" x14ac:dyDescent="0.2">
      <c r="S5302" s="19"/>
      <c r="Z5302" s="17"/>
      <c r="AA5302" s="17"/>
    </row>
    <row r="5303" spans="19:27" ht="12.75" x14ac:dyDescent="0.2">
      <c r="S5303" s="19"/>
      <c r="Z5303" s="17"/>
      <c r="AA5303" s="17"/>
    </row>
    <row r="5304" spans="19:27" ht="12.75" x14ac:dyDescent="0.2">
      <c r="S5304" s="19"/>
      <c r="Z5304" s="17"/>
      <c r="AA5304" s="17"/>
    </row>
    <row r="5305" spans="19:27" ht="12.75" x14ac:dyDescent="0.2">
      <c r="S5305" s="19"/>
      <c r="Z5305" s="17"/>
      <c r="AA5305" s="17"/>
    </row>
    <row r="5306" spans="19:27" ht="12.75" x14ac:dyDescent="0.2">
      <c r="S5306" s="19"/>
      <c r="Z5306" s="17"/>
      <c r="AA5306" s="17"/>
    </row>
    <row r="5307" spans="19:27" ht="12.75" x14ac:dyDescent="0.2">
      <c r="S5307" s="19"/>
      <c r="Z5307" s="17"/>
      <c r="AA5307" s="17"/>
    </row>
    <row r="5308" spans="19:27" ht="12.75" x14ac:dyDescent="0.2">
      <c r="S5308" s="19"/>
      <c r="Z5308" s="17"/>
      <c r="AA5308" s="17"/>
    </row>
    <row r="5309" spans="19:27" ht="12.75" x14ac:dyDescent="0.2">
      <c r="S5309" s="19"/>
      <c r="Z5309" s="17"/>
      <c r="AA5309" s="17"/>
    </row>
    <row r="5310" spans="19:27" ht="12.75" x14ac:dyDescent="0.2">
      <c r="S5310" s="19"/>
      <c r="Z5310" s="17"/>
      <c r="AA5310" s="17"/>
    </row>
    <row r="5311" spans="19:27" ht="12.75" x14ac:dyDescent="0.2">
      <c r="S5311" s="19"/>
      <c r="Z5311" s="17"/>
      <c r="AA5311" s="17"/>
    </row>
    <row r="5312" spans="19:27" ht="12.75" x14ac:dyDescent="0.2">
      <c r="S5312" s="19"/>
      <c r="Z5312" s="17"/>
      <c r="AA5312" s="17"/>
    </row>
    <row r="5313" spans="19:27" ht="12.75" x14ac:dyDescent="0.2">
      <c r="S5313" s="19"/>
      <c r="Z5313" s="17"/>
      <c r="AA5313" s="17"/>
    </row>
    <row r="5314" spans="19:27" ht="12.75" x14ac:dyDescent="0.2">
      <c r="S5314" s="19"/>
      <c r="Z5314" s="17"/>
      <c r="AA5314" s="17"/>
    </row>
    <row r="5315" spans="19:27" ht="12.75" x14ac:dyDescent="0.2">
      <c r="S5315" s="19"/>
      <c r="Z5315" s="17"/>
      <c r="AA5315" s="17"/>
    </row>
    <row r="5316" spans="19:27" ht="12.75" x14ac:dyDescent="0.2">
      <c r="S5316" s="19"/>
      <c r="Z5316" s="17"/>
      <c r="AA5316" s="17"/>
    </row>
    <row r="5317" spans="19:27" ht="12.75" x14ac:dyDescent="0.2">
      <c r="S5317" s="19"/>
      <c r="Z5317" s="17"/>
      <c r="AA5317" s="17"/>
    </row>
    <row r="5318" spans="19:27" ht="12.75" x14ac:dyDescent="0.2">
      <c r="S5318" s="19"/>
      <c r="Z5318" s="17"/>
      <c r="AA5318" s="17"/>
    </row>
    <row r="5319" spans="19:27" ht="12.75" x14ac:dyDescent="0.2">
      <c r="S5319" s="19"/>
      <c r="Z5319" s="17"/>
      <c r="AA5319" s="17"/>
    </row>
    <row r="5320" spans="19:27" ht="12.75" x14ac:dyDescent="0.2">
      <c r="S5320" s="19"/>
      <c r="Z5320" s="17"/>
      <c r="AA5320" s="17"/>
    </row>
    <row r="5321" spans="19:27" ht="12.75" x14ac:dyDescent="0.2">
      <c r="S5321" s="19"/>
      <c r="Z5321" s="17"/>
      <c r="AA5321" s="17"/>
    </row>
    <row r="5322" spans="19:27" ht="12.75" x14ac:dyDescent="0.2">
      <c r="S5322" s="19"/>
      <c r="Z5322" s="17"/>
      <c r="AA5322" s="17"/>
    </row>
    <row r="5323" spans="19:27" ht="12.75" x14ac:dyDescent="0.2">
      <c r="S5323" s="19"/>
      <c r="Z5323" s="17"/>
      <c r="AA5323" s="17"/>
    </row>
    <row r="5324" spans="19:27" ht="12.75" x14ac:dyDescent="0.2">
      <c r="S5324" s="19"/>
      <c r="Z5324" s="17"/>
      <c r="AA5324" s="17"/>
    </row>
    <row r="5325" spans="19:27" ht="12.75" x14ac:dyDescent="0.2">
      <c r="S5325" s="19"/>
      <c r="Z5325" s="17"/>
      <c r="AA5325" s="17"/>
    </row>
    <row r="5326" spans="19:27" ht="12.75" x14ac:dyDescent="0.2">
      <c r="S5326" s="19"/>
      <c r="Z5326" s="17"/>
      <c r="AA5326" s="17"/>
    </row>
    <row r="5327" spans="19:27" ht="12.75" x14ac:dyDescent="0.2">
      <c r="S5327" s="19"/>
      <c r="Z5327" s="17"/>
      <c r="AA5327" s="17"/>
    </row>
    <row r="5328" spans="19:27" ht="12.75" x14ac:dyDescent="0.2">
      <c r="S5328" s="19"/>
      <c r="Z5328" s="17"/>
      <c r="AA5328" s="17"/>
    </row>
    <row r="5329" spans="19:27" ht="12.75" x14ac:dyDescent="0.2">
      <c r="S5329" s="19"/>
      <c r="Z5329" s="17"/>
      <c r="AA5329" s="17"/>
    </row>
    <row r="5330" spans="19:27" ht="12.75" x14ac:dyDescent="0.2">
      <c r="S5330" s="19"/>
      <c r="Z5330" s="17"/>
      <c r="AA5330" s="17"/>
    </row>
    <row r="5331" spans="19:27" ht="12.75" x14ac:dyDescent="0.2">
      <c r="S5331" s="19"/>
      <c r="Z5331" s="17"/>
      <c r="AA5331" s="17"/>
    </row>
    <row r="5332" spans="19:27" ht="12.75" x14ac:dyDescent="0.2">
      <c r="S5332" s="19"/>
      <c r="Z5332" s="17"/>
      <c r="AA5332" s="17"/>
    </row>
    <row r="5333" spans="19:27" ht="12.75" x14ac:dyDescent="0.2">
      <c r="S5333" s="19"/>
      <c r="Z5333" s="17"/>
      <c r="AA5333" s="17"/>
    </row>
    <row r="5334" spans="19:27" ht="12.75" x14ac:dyDescent="0.2">
      <c r="S5334" s="19"/>
      <c r="Z5334" s="17"/>
      <c r="AA5334" s="17"/>
    </row>
    <row r="5335" spans="19:27" ht="12.75" x14ac:dyDescent="0.2">
      <c r="S5335" s="19"/>
      <c r="Z5335" s="17"/>
      <c r="AA5335" s="17"/>
    </row>
    <row r="5336" spans="19:27" ht="12.75" x14ac:dyDescent="0.2">
      <c r="S5336" s="19"/>
      <c r="Z5336" s="17"/>
      <c r="AA5336" s="17"/>
    </row>
    <row r="5337" spans="19:27" ht="12.75" x14ac:dyDescent="0.2">
      <c r="S5337" s="19"/>
      <c r="Z5337" s="17"/>
      <c r="AA5337" s="17"/>
    </row>
    <row r="5338" spans="19:27" ht="12.75" x14ac:dyDescent="0.2">
      <c r="S5338" s="19"/>
      <c r="Z5338" s="17"/>
      <c r="AA5338" s="17"/>
    </row>
    <row r="5339" spans="19:27" ht="12.75" x14ac:dyDescent="0.2">
      <c r="S5339" s="19"/>
      <c r="Z5339" s="17"/>
      <c r="AA5339" s="17"/>
    </row>
    <row r="5340" spans="19:27" ht="12.75" x14ac:dyDescent="0.2">
      <c r="S5340" s="19"/>
      <c r="Z5340" s="17"/>
      <c r="AA5340" s="17"/>
    </row>
    <row r="5341" spans="19:27" ht="12.75" x14ac:dyDescent="0.2">
      <c r="S5341" s="19"/>
      <c r="Z5341" s="17"/>
      <c r="AA5341" s="17"/>
    </row>
    <row r="5342" spans="19:27" ht="12.75" x14ac:dyDescent="0.2">
      <c r="S5342" s="19"/>
      <c r="Z5342" s="17"/>
      <c r="AA5342" s="17"/>
    </row>
    <row r="5343" spans="19:27" ht="12.75" x14ac:dyDescent="0.2">
      <c r="S5343" s="19"/>
      <c r="Z5343" s="17"/>
      <c r="AA5343" s="17"/>
    </row>
    <row r="5344" spans="19:27" ht="12.75" x14ac:dyDescent="0.2">
      <c r="S5344" s="19"/>
      <c r="Z5344" s="17"/>
      <c r="AA5344" s="17"/>
    </row>
    <row r="5345" spans="19:27" ht="12.75" x14ac:dyDescent="0.2">
      <c r="S5345" s="19"/>
      <c r="Z5345" s="17"/>
      <c r="AA5345" s="17"/>
    </row>
    <row r="5346" spans="19:27" ht="12.75" x14ac:dyDescent="0.2">
      <c r="S5346" s="19"/>
      <c r="Z5346" s="17"/>
      <c r="AA5346" s="17"/>
    </row>
    <row r="5347" spans="19:27" ht="12.75" x14ac:dyDescent="0.2">
      <c r="S5347" s="19"/>
      <c r="Z5347" s="17"/>
      <c r="AA5347" s="17"/>
    </row>
    <row r="5348" spans="19:27" ht="12.75" x14ac:dyDescent="0.2">
      <c r="S5348" s="19"/>
      <c r="Z5348" s="17"/>
      <c r="AA5348" s="17"/>
    </row>
    <row r="5349" spans="19:27" ht="12.75" x14ac:dyDescent="0.2">
      <c r="S5349" s="19"/>
      <c r="Z5349" s="17"/>
      <c r="AA5349" s="17"/>
    </row>
    <row r="5350" spans="19:27" ht="12.75" x14ac:dyDescent="0.2">
      <c r="S5350" s="19"/>
      <c r="Z5350" s="17"/>
      <c r="AA5350" s="17"/>
    </row>
    <row r="5351" spans="19:27" ht="12.75" x14ac:dyDescent="0.2">
      <c r="S5351" s="19"/>
      <c r="Z5351" s="17"/>
      <c r="AA5351" s="17"/>
    </row>
    <row r="5352" spans="19:27" ht="12.75" x14ac:dyDescent="0.2">
      <c r="S5352" s="19"/>
      <c r="Z5352" s="17"/>
      <c r="AA5352" s="17"/>
    </row>
    <row r="5353" spans="19:27" ht="12.75" x14ac:dyDescent="0.2">
      <c r="S5353" s="19"/>
      <c r="Z5353" s="17"/>
      <c r="AA5353" s="17"/>
    </row>
    <row r="5354" spans="19:27" ht="12.75" x14ac:dyDescent="0.2">
      <c r="S5354" s="19"/>
      <c r="Z5354" s="17"/>
      <c r="AA5354" s="17"/>
    </row>
    <row r="5355" spans="19:27" ht="12.75" x14ac:dyDescent="0.2">
      <c r="S5355" s="19"/>
      <c r="Z5355" s="17"/>
      <c r="AA5355" s="17"/>
    </row>
    <row r="5356" spans="19:27" ht="12.75" x14ac:dyDescent="0.2">
      <c r="S5356" s="19"/>
      <c r="Z5356" s="17"/>
      <c r="AA5356" s="17"/>
    </row>
    <row r="5357" spans="19:27" ht="12.75" x14ac:dyDescent="0.2">
      <c r="S5357" s="19"/>
      <c r="Z5357" s="17"/>
      <c r="AA5357" s="17"/>
    </row>
    <row r="5358" spans="19:27" ht="12.75" x14ac:dyDescent="0.2">
      <c r="S5358" s="19"/>
      <c r="Z5358" s="17"/>
      <c r="AA5358" s="17"/>
    </row>
    <row r="5359" spans="19:27" ht="12.75" x14ac:dyDescent="0.2">
      <c r="S5359" s="19"/>
      <c r="Z5359" s="17"/>
      <c r="AA5359" s="17"/>
    </row>
    <row r="5360" spans="19:27" ht="12.75" x14ac:dyDescent="0.2">
      <c r="S5360" s="19"/>
      <c r="Z5360" s="17"/>
      <c r="AA5360" s="17"/>
    </row>
    <row r="5361" spans="19:27" ht="12.75" x14ac:dyDescent="0.2">
      <c r="S5361" s="19"/>
      <c r="Z5361" s="17"/>
      <c r="AA5361" s="17"/>
    </row>
    <row r="5362" spans="19:27" ht="12.75" x14ac:dyDescent="0.2">
      <c r="S5362" s="19"/>
      <c r="Z5362" s="17"/>
      <c r="AA5362" s="17"/>
    </row>
    <row r="5363" spans="19:27" ht="12.75" x14ac:dyDescent="0.2">
      <c r="S5363" s="19"/>
      <c r="Z5363" s="17"/>
      <c r="AA5363" s="17"/>
    </row>
    <row r="5364" spans="19:27" ht="12.75" x14ac:dyDescent="0.2">
      <c r="S5364" s="19"/>
      <c r="Z5364" s="17"/>
      <c r="AA5364" s="17"/>
    </row>
    <row r="5365" spans="19:27" ht="12.75" x14ac:dyDescent="0.2">
      <c r="S5365" s="19"/>
      <c r="Z5365" s="17"/>
      <c r="AA5365" s="17"/>
    </row>
    <row r="5366" spans="19:27" ht="12.75" x14ac:dyDescent="0.2">
      <c r="S5366" s="19"/>
      <c r="Z5366" s="17"/>
      <c r="AA5366" s="17"/>
    </row>
    <row r="5367" spans="19:27" ht="12.75" x14ac:dyDescent="0.2">
      <c r="S5367" s="19"/>
      <c r="Z5367" s="17"/>
      <c r="AA5367" s="17"/>
    </row>
    <row r="5368" spans="19:27" ht="12.75" x14ac:dyDescent="0.2">
      <c r="S5368" s="19"/>
      <c r="Z5368" s="17"/>
      <c r="AA5368" s="17"/>
    </row>
    <row r="5369" spans="19:27" ht="12.75" x14ac:dyDescent="0.2">
      <c r="S5369" s="19"/>
      <c r="Z5369" s="17"/>
      <c r="AA5369" s="17"/>
    </row>
    <row r="5370" spans="19:27" ht="12.75" x14ac:dyDescent="0.2">
      <c r="S5370" s="19"/>
      <c r="Z5370" s="17"/>
      <c r="AA5370" s="17"/>
    </row>
    <row r="5371" spans="19:27" ht="12.75" x14ac:dyDescent="0.2">
      <c r="S5371" s="19"/>
      <c r="Z5371" s="17"/>
      <c r="AA5371" s="17"/>
    </row>
    <row r="5372" spans="19:27" ht="12.75" x14ac:dyDescent="0.2">
      <c r="S5372" s="19"/>
      <c r="Z5372" s="17"/>
      <c r="AA5372" s="17"/>
    </row>
    <row r="5373" spans="19:27" ht="12.75" x14ac:dyDescent="0.2">
      <c r="S5373" s="19"/>
      <c r="Z5373" s="17"/>
      <c r="AA5373" s="17"/>
    </row>
    <row r="5374" spans="19:27" ht="12.75" x14ac:dyDescent="0.2">
      <c r="S5374" s="19"/>
      <c r="Z5374" s="17"/>
      <c r="AA5374" s="17"/>
    </row>
    <row r="5375" spans="19:27" ht="12.75" x14ac:dyDescent="0.2">
      <c r="S5375" s="19"/>
      <c r="Z5375" s="17"/>
      <c r="AA5375" s="17"/>
    </row>
    <row r="5376" spans="19:27" ht="12.75" x14ac:dyDescent="0.2">
      <c r="S5376" s="19"/>
      <c r="Z5376" s="17"/>
      <c r="AA5376" s="17"/>
    </row>
    <row r="5377" spans="19:27" ht="12.75" x14ac:dyDescent="0.2">
      <c r="S5377" s="19"/>
      <c r="Z5377" s="17"/>
      <c r="AA5377" s="17"/>
    </row>
    <row r="5378" spans="19:27" ht="12.75" x14ac:dyDescent="0.2">
      <c r="S5378" s="19"/>
      <c r="Z5378" s="17"/>
      <c r="AA5378" s="17"/>
    </row>
    <row r="5379" spans="19:27" ht="12.75" x14ac:dyDescent="0.2">
      <c r="S5379" s="19"/>
      <c r="Z5379" s="17"/>
      <c r="AA5379" s="17"/>
    </row>
    <row r="5380" spans="19:27" ht="12.75" x14ac:dyDescent="0.2">
      <c r="S5380" s="19"/>
      <c r="Z5380" s="17"/>
      <c r="AA5380" s="17"/>
    </row>
    <row r="5381" spans="19:27" ht="12.75" x14ac:dyDescent="0.2">
      <c r="S5381" s="19"/>
      <c r="Z5381" s="17"/>
      <c r="AA5381" s="17"/>
    </row>
    <row r="5382" spans="19:27" ht="12.75" x14ac:dyDescent="0.2">
      <c r="S5382" s="19"/>
      <c r="Z5382" s="17"/>
      <c r="AA5382" s="17"/>
    </row>
    <row r="5383" spans="19:27" ht="12.75" x14ac:dyDescent="0.2">
      <c r="S5383" s="19"/>
      <c r="Z5383" s="17"/>
      <c r="AA5383" s="17"/>
    </row>
    <row r="5384" spans="19:27" ht="12.75" x14ac:dyDescent="0.2">
      <c r="S5384" s="19"/>
      <c r="Z5384" s="17"/>
      <c r="AA5384" s="17"/>
    </row>
    <row r="5385" spans="19:27" ht="12.75" x14ac:dyDescent="0.2">
      <c r="S5385" s="19"/>
      <c r="Z5385" s="17"/>
      <c r="AA5385" s="17"/>
    </row>
    <row r="5386" spans="19:27" ht="12.75" x14ac:dyDescent="0.2">
      <c r="S5386" s="19"/>
      <c r="Z5386" s="17"/>
      <c r="AA5386" s="17"/>
    </row>
    <row r="5387" spans="19:27" ht="12.75" x14ac:dyDescent="0.2">
      <c r="S5387" s="19"/>
      <c r="Z5387" s="17"/>
      <c r="AA5387" s="17"/>
    </row>
    <row r="5388" spans="19:27" ht="12.75" x14ac:dyDescent="0.2">
      <c r="S5388" s="19"/>
      <c r="Z5388" s="17"/>
      <c r="AA5388" s="17"/>
    </row>
    <row r="5389" spans="19:27" ht="12.75" x14ac:dyDescent="0.2">
      <c r="S5389" s="19"/>
      <c r="Z5389" s="17"/>
      <c r="AA5389" s="17"/>
    </row>
    <row r="5390" spans="19:27" ht="12.75" x14ac:dyDescent="0.2">
      <c r="S5390" s="19"/>
      <c r="Z5390" s="17"/>
      <c r="AA5390" s="17"/>
    </row>
    <row r="5391" spans="19:27" ht="12.75" x14ac:dyDescent="0.2">
      <c r="S5391" s="19"/>
      <c r="Z5391" s="17"/>
      <c r="AA5391" s="17"/>
    </row>
    <row r="5392" spans="19:27" ht="12.75" x14ac:dyDescent="0.2">
      <c r="S5392" s="19"/>
      <c r="Z5392" s="17"/>
      <c r="AA5392" s="17"/>
    </row>
    <row r="5393" spans="19:27" ht="12.75" x14ac:dyDescent="0.2">
      <c r="S5393" s="19"/>
      <c r="Z5393" s="17"/>
      <c r="AA5393" s="17"/>
    </row>
    <row r="5394" spans="19:27" ht="12.75" x14ac:dyDescent="0.2">
      <c r="S5394" s="19"/>
      <c r="Z5394" s="17"/>
      <c r="AA5394" s="17"/>
    </row>
    <row r="5395" spans="19:27" ht="12.75" x14ac:dyDescent="0.2">
      <c r="S5395" s="19"/>
      <c r="Z5395" s="17"/>
      <c r="AA5395" s="17"/>
    </row>
    <row r="5396" spans="19:27" ht="12.75" x14ac:dyDescent="0.2">
      <c r="S5396" s="19"/>
      <c r="Z5396" s="17"/>
      <c r="AA5396" s="17"/>
    </row>
    <row r="5397" spans="19:27" ht="12.75" x14ac:dyDescent="0.2">
      <c r="S5397" s="19"/>
      <c r="Z5397" s="17"/>
      <c r="AA5397" s="17"/>
    </row>
    <row r="5398" spans="19:27" ht="12.75" x14ac:dyDescent="0.2">
      <c r="S5398" s="19"/>
      <c r="Z5398" s="17"/>
      <c r="AA5398" s="17"/>
    </row>
    <row r="5399" spans="19:27" ht="12.75" x14ac:dyDescent="0.2">
      <c r="S5399" s="19"/>
      <c r="Z5399" s="17"/>
      <c r="AA5399" s="17"/>
    </row>
    <row r="5400" spans="19:27" ht="12.75" x14ac:dyDescent="0.2">
      <c r="S5400" s="19"/>
      <c r="Z5400" s="17"/>
      <c r="AA5400" s="17"/>
    </row>
    <row r="5401" spans="19:27" ht="12.75" x14ac:dyDescent="0.2">
      <c r="S5401" s="19"/>
      <c r="Z5401" s="17"/>
      <c r="AA5401" s="17"/>
    </row>
    <row r="5402" spans="19:27" ht="12.75" x14ac:dyDescent="0.2">
      <c r="S5402" s="19"/>
      <c r="Z5402" s="17"/>
      <c r="AA5402" s="17"/>
    </row>
    <row r="5403" spans="19:27" ht="12.75" x14ac:dyDescent="0.2">
      <c r="S5403" s="19"/>
      <c r="Z5403" s="17"/>
      <c r="AA5403" s="17"/>
    </row>
    <row r="5404" spans="19:27" ht="12.75" x14ac:dyDescent="0.2">
      <c r="S5404" s="19"/>
      <c r="Z5404" s="17"/>
      <c r="AA5404" s="17"/>
    </row>
    <row r="5405" spans="19:27" ht="12.75" x14ac:dyDescent="0.2">
      <c r="S5405" s="19"/>
      <c r="Z5405" s="17"/>
      <c r="AA5405" s="17"/>
    </row>
    <row r="5406" spans="19:27" ht="12.75" x14ac:dyDescent="0.2">
      <c r="S5406" s="19"/>
      <c r="Z5406" s="17"/>
      <c r="AA5406" s="17"/>
    </row>
    <row r="5407" spans="19:27" ht="12.75" x14ac:dyDescent="0.2">
      <c r="S5407" s="19"/>
      <c r="Z5407" s="17"/>
      <c r="AA5407" s="17"/>
    </row>
    <row r="5408" spans="19:27" ht="12.75" x14ac:dyDescent="0.2">
      <c r="S5408" s="19"/>
      <c r="Z5408" s="17"/>
      <c r="AA5408" s="17"/>
    </row>
    <row r="5409" spans="19:27" ht="12.75" x14ac:dyDescent="0.2">
      <c r="S5409" s="19"/>
      <c r="Z5409" s="17"/>
      <c r="AA5409" s="17"/>
    </row>
    <row r="5410" spans="19:27" ht="12.75" x14ac:dyDescent="0.2">
      <c r="S5410" s="19"/>
      <c r="Z5410" s="17"/>
      <c r="AA5410" s="17"/>
    </row>
    <row r="5411" spans="19:27" ht="12.75" x14ac:dyDescent="0.2">
      <c r="S5411" s="19"/>
      <c r="Z5411" s="17"/>
      <c r="AA5411" s="17"/>
    </row>
    <row r="5412" spans="19:27" ht="12.75" x14ac:dyDescent="0.2">
      <c r="S5412" s="19"/>
      <c r="Z5412" s="17"/>
      <c r="AA5412" s="17"/>
    </row>
    <row r="5413" spans="19:27" ht="12.75" x14ac:dyDescent="0.2">
      <c r="S5413" s="19"/>
      <c r="Z5413" s="17"/>
      <c r="AA5413" s="17"/>
    </row>
    <row r="5414" spans="19:27" ht="12.75" x14ac:dyDescent="0.2">
      <c r="S5414" s="19"/>
      <c r="Z5414" s="17"/>
      <c r="AA5414" s="17"/>
    </row>
    <row r="5415" spans="19:27" ht="12.75" x14ac:dyDescent="0.2">
      <c r="S5415" s="19"/>
      <c r="Z5415" s="17"/>
      <c r="AA5415" s="17"/>
    </row>
    <row r="5416" spans="19:27" ht="12.75" x14ac:dyDescent="0.2">
      <c r="S5416" s="19"/>
      <c r="Z5416" s="17"/>
      <c r="AA5416" s="17"/>
    </row>
    <row r="5417" spans="19:27" ht="12.75" x14ac:dyDescent="0.2">
      <c r="S5417" s="19"/>
      <c r="Z5417" s="17"/>
      <c r="AA5417" s="17"/>
    </row>
    <row r="5418" spans="19:27" ht="12.75" x14ac:dyDescent="0.2">
      <c r="S5418" s="19"/>
      <c r="Z5418" s="17"/>
      <c r="AA5418" s="17"/>
    </row>
    <row r="5419" spans="19:27" ht="12.75" x14ac:dyDescent="0.2">
      <c r="S5419" s="19"/>
      <c r="Z5419" s="17"/>
      <c r="AA5419" s="17"/>
    </row>
    <row r="5420" spans="19:27" ht="12.75" x14ac:dyDescent="0.2">
      <c r="S5420" s="19"/>
      <c r="Z5420" s="17"/>
      <c r="AA5420" s="17"/>
    </row>
    <row r="5421" spans="19:27" ht="12.75" x14ac:dyDescent="0.2">
      <c r="S5421" s="19"/>
      <c r="Z5421" s="17"/>
      <c r="AA5421" s="17"/>
    </row>
    <row r="5422" spans="19:27" ht="12.75" x14ac:dyDescent="0.2">
      <c r="S5422" s="19"/>
      <c r="Z5422" s="17"/>
      <c r="AA5422" s="17"/>
    </row>
    <row r="5423" spans="19:27" ht="12.75" x14ac:dyDescent="0.2">
      <c r="S5423" s="19"/>
      <c r="Z5423" s="17"/>
      <c r="AA5423" s="17"/>
    </row>
    <row r="5424" spans="19:27" ht="12.75" x14ac:dyDescent="0.2">
      <c r="S5424" s="19"/>
      <c r="Z5424" s="17"/>
      <c r="AA5424" s="17"/>
    </row>
    <row r="5425" spans="19:27" ht="12.75" x14ac:dyDescent="0.2">
      <c r="S5425" s="19"/>
      <c r="Z5425" s="17"/>
      <c r="AA5425" s="17"/>
    </row>
    <row r="5426" spans="19:27" ht="12.75" x14ac:dyDescent="0.2">
      <c r="S5426" s="19"/>
      <c r="Z5426" s="17"/>
      <c r="AA5426" s="17"/>
    </row>
    <row r="5427" spans="19:27" ht="12.75" x14ac:dyDescent="0.2">
      <c r="S5427" s="19"/>
      <c r="Z5427" s="17"/>
      <c r="AA5427" s="17"/>
    </row>
    <row r="5428" spans="19:27" ht="12.75" x14ac:dyDescent="0.2">
      <c r="S5428" s="19"/>
      <c r="Z5428" s="17"/>
      <c r="AA5428" s="17"/>
    </row>
    <row r="5429" spans="19:27" ht="12.75" x14ac:dyDescent="0.2">
      <c r="S5429" s="19"/>
      <c r="Z5429" s="17"/>
      <c r="AA5429" s="17"/>
    </row>
    <row r="5430" spans="19:27" ht="12.75" x14ac:dyDescent="0.2">
      <c r="S5430" s="19"/>
      <c r="Z5430" s="17"/>
      <c r="AA5430" s="17"/>
    </row>
    <row r="5431" spans="19:27" ht="12.75" x14ac:dyDescent="0.2">
      <c r="S5431" s="19"/>
      <c r="Z5431" s="17"/>
      <c r="AA5431" s="17"/>
    </row>
    <row r="5432" spans="19:27" ht="12.75" x14ac:dyDescent="0.2">
      <c r="S5432" s="19"/>
      <c r="Z5432" s="17"/>
      <c r="AA5432" s="17"/>
    </row>
    <row r="5433" spans="19:27" ht="12.75" x14ac:dyDescent="0.2">
      <c r="S5433" s="19"/>
      <c r="Z5433" s="17"/>
      <c r="AA5433" s="17"/>
    </row>
    <row r="5434" spans="19:27" ht="12.75" x14ac:dyDescent="0.2">
      <c r="S5434" s="19"/>
      <c r="Z5434" s="17"/>
      <c r="AA5434" s="17"/>
    </row>
    <row r="5435" spans="19:27" ht="12.75" x14ac:dyDescent="0.2">
      <c r="S5435" s="19"/>
      <c r="Z5435" s="17"/>
      <c r="AA5435" s="17"/>
    </row>
    <row r="5436" spans="19:27" ht="12.75" x14ac:dyDescent="0.2">
      <c r="S5436" s="19"/>
      <c r="Z5436" s="17"/>
      <c r="AA5436" s="17"/>
    </row>
    <row r="5437" spans="19:27" ht="12.75" x14ac:dyDescent="0.2">
      <c r="S5437" s="19"/>
      <c r="Z5437" s="17"/>
      <c r="AA5437" s="17"/>
    </row>
    <row r="5438" spans="19:27" ht="12.75" x14ac:dyDescent="0.2">
      <c r="S5438" s="19"/>
      <c r="Z5438" s="17"/>
      <c r="AA5438" s="17"/>
    </row>
    <row r="5439" spans="19:27" ht="12.75" x14ac:dyDescent="0.2">
      <c r="S5439" s="19"/>
      <c r="Z5439" s="17"/>
      <c r="AA5439" s="17"/>
    </row>
    <row r="5440" spans="19:27" ht="12.75" x14ac:dyDescent="0.2">
      <c r="S5440" s="19"/>
      <c r="Z5440" s="17"/>
      <c r="AA5440" s="17"/>
    </row>
    <row r="5441" spans="19:27" ht="12.75" x14ac:dyDescent="0.2">
      <c r="S5441" s="19"/>
      <c r="Z5441" s="17"/>
      <c r="AA5441" s="17"/>
    </row>
    <row r="5442" spans="19:27" ht="12.75" x14ac:dyDescent="0.2">
      <c r="S5442" s="19"/>
      <c r="Z5442" s="17"/>
      <c r="AA5442" s="17"/>
    </row>
    <row r="5443" spans="19:27" ht="12.75" x14ac:dyDescent="0.2">
      <c r="S5443" s="19"/>
      <c r="Z5443" s="17"/>
      <c r="AA5443" s="17"/>
    </row>
    <row r="5444" spans="19:27" ht="12.75" x14ac:dyDescent="0.2">
      <c r="S5444" s="19"/>
      <c r="Z5444" s="17"/>
      <c r="AA5444" s="17"/>
    </row>
    <row r="5445" spans="19:27" ht="12.75" x14ac:dyDescent="0.2">
      <c r="S5445" s="19"/>
      <c r="Z5445" s="17"/>
      <c r="AA5445" s="17"/>
    </row>
    <row r="5446" spans="19:27" ht="12.75" x14ac:dyDescent="0.2">
      <c r="S5446" s="19"/>
      <c r="Z5446" s="17"/>
      <c r="AA5446" s="17"/>
    </row>
    <row r="5447" spans="19:27" ht="12.75" x14ac:dyDescent="0.2">
      <c r="S5447" s="19"/>
      <c r="Z5447" s="17"/>
      <c r="AA5447" s="17"/>
    </row>
    <row r="5448" spans="19:27" ht="12.75" x14ac:dyDescent="0.2">
      <c r="S5448" s="19"/>
      <c r="Z5448" s="17"/>
      <c r="AA5448" s="17"/>
    </row>
    <row r="5449" spans="19:27" ht="12.75" x14ac:dyDescent="0.2">
      <c r="S5449" s="19"/>
      <c r="Z5449" s="17"/>
      <c r="AA5449" s="17"/>
    </row>
    <row r="5450" spans="19:27" ht="12.75" x14ac:dyDescent="0.2">
      <c r="S5450" s="19"/>
      <c r="Z5450" s="17"/>
      <c r="AA5450" s="17"/>
    </row>
    <row r="5451" spans="19:27" ht="12.75" x14ac:dyDescent="0.2">
      <c r="S5451" s="19"/>
      <c r="Z5451" s="17"/>
      <c r="AA5451" s="17"/>
    </row>
    <row r="5452" spans="19:27" ht="12.75" x14ac:dyDescent="0.2">
      <c r="S5452" s="19"/>
      <c r="Z5452" s="17"/>
      <c r="AA5452" s="17"/>
    </row>
    <row r="5453" spans="19:27" ht="12.75" x14ac:dyDescent="0.2">
      <c r="S5453" s="19"/>
      <c r="Z5453" s="17"/>
      <c r="AA5453" s="17"/>
    </row>
    <row r="5454" spans="19:27" ht="12.75" x14ac:dyDescent="0.2">
      <c r="S5454" s="19"/>
      <c r="Z5454" s="17"/>
      <c r="AA5454" s="17"/>
    </row>
    <row r="5455" spans="19:27" ht="12.75" x14ac:dyDescent="0.2">
      <c r="S5455" s="19"/>
      <c r="Z5455" s="17"/>
      <c r="AA5455" s="17"/>
    </row>
    <row r="5456" spans="19:27" ht="12.75" x14ac:dyDescent="0.2">
      <c r="S5456" s="19"/>
      <c r="Z5456" s="17"/>
      <c r="AA5456" s="17"/>
    </row>
    <row r="5457" spans="19:27" ht="12.75" x14ac:dyDescent="0.2">
      <c r="S5457" s="19"/>
      <c r="Z5457" s="17"/>
      <c r="AA5457" s="17"/>
    </row>
    <row r="5458" spans="19:27" ht="12.75" x14ac:dyDescent="0.2">
      <c r="S5458" s="19"/>
      <c r="Z5458" s="17"/>
      <c r="AA5458" s="17"/>
    </row>
    <row r="5459" spans="19:27" ht="12.75" x14ac:dyDescent="0.2">
      <c r="S5459" s="19"/>
      <c r="Z5459" s="17"/>
      <c r="AA5459" s="17"/>
    </row>
    <row r="5460" spans="19:27" ht="12.75" x14ac:dyDescent="0.2">
      <c r="S5460" s="19"/>
      <c r="Z5460" s="17"/>
      <c r="AA5460" s="17"/>
    </row>
    <row r="5461" spans="19:27" ht="12.75" x14ac:dyDescent="0.2">
      <c r="S5461" s="19"/>
      <c r="Z5461" s="17"/>
      <c r="AA5461" s="17"/>
    </row>
    <row r="5462" spans="19:27" ht="12.75" x14ac:dyDescent="0.2">
      <c r="S5462" s="19"/>
      <c r="Z5462" s="17"/>
      <c r="AA5462" s="17"/>
    </row>
    <row r="5463" spans="19:27" ht="12.75" x14ac:dyDescent="0.2">
      <c r="S5463" s="19"/>
      <c r="Z5463" s="17"/>
      <c r="AA5463" s="17"/>
    </row>
    <row r="5464" spans="19:27" ht="12.75" x14ac:dyDescent="0.2">
      <c r="S5464" s="19"/>
      <c r="Z5464" s="17"/>
      <c r="AA5464" s="17"/>
    </row>
    <row r="5465" spans="19:27" ht="12.75" x14ac:dyDescent="0.2">
      <c r="S5465" s="19"/>
      <c r="Z5465" s="17"/>
      <c r="AA5465" s="17"/>
    </row>
    <row r="5466" spans="19:27" ht="12.75" x14ac:dyDescent="0.2">
      <c r="S5466" s="19"/>
      <c r="Z5466" s="17"/>
      <c r="AA5466" s="17"/>
    </row>
    <row r="5467" spans="19:27" ht="12.75" x14ac:dyDescent="0.2">
      <c r="S5467" s="19"/>
      <c r="Z5467" s="17"/>
      <c r="AA5467" s="17"/>
    </row>
    <row r="5468" spans="19:27" ht="12.75" x14ac:dyDescent="0.2">
      <c r="S5468" s="19"/>
      <c r="Z5468" s="17"/>
      <c r="AA5468" s="17"/>
    </row>
    <row r="5469" spans="19:27" ht="12.75" x14ac:dyDescent="0.2">
      <c r="S5469" s="19"/>
      <c r="Z5469" s="17"/>
      <c r="AA5469" s="17"/>
    </row>
    <row r="5470" spans="19:27" ht="12.75" x14ac:dyDescent="0.2">
      <c r="S5470" s="19"/>
      <c r="Z5470" s="17"/>
      <c r="AA5470" s="17"/>
    </row>
    <row r="5471" spans="19:27" ht="12.75" x14ac:dyDescent="0.2">
      <c r="S5471" s="19"/>
      <c r="Z5471" s="17"/>
      <c r="AA5471" s="17"/>
    </row>
    <row r="5472" spans="19:27" ht="12.75" x14ac:dyDescent="0.2">
      <c r="S5472" s="19"/>
      <c r="Z5472" s="17"/>
      <c r="AA5472" s="17"/>
    </row>
    <row r="5473" spans="19:27" ht="12.75" x14ac:dyDescent="0.2">
      <c r="S5473" s="19"/>
      <c r="Z5473" s="17"/>
      <c r="AA5473" s="17"/>
    </row>
    <row r="5474" spans="19:27" ht="12.75" x14ac:dyDescent="0.2">
      <c r="S5474" s="19"/>
      <c r="Z5474" s="17"/>
      <c r="AA5474" s="17"/>
    </row>
    <row r="5475" spans="19:27" ht="12.75" x14ac:dyDescent="0.2">
      <c r="S5475" s="19"/>
      <c r="Z5475" s="17"/>
      <c r="AA5475" s="17"/>
    </row>
    <row r="5476" spans="19:27" ht="12.75" x14ac:dyDescent="0.2">
      <c r="S5476" s="19"/>
      <c r="Z5476" s="17"/>
      <c r="AA5476" s="17"/>
    </row>
    <row r="5477" spans="19:27" ht="12.75" x14ac:dyDescent="0.2">
      <c r="S5477" s="19"/>
      <c r="Z5477" s="17"/>
      <c r="AA5477" s="17"/>
    </row>
    <row r="5478" spans="19:27" ht="12.75" x14ac:dyDescent="0.2">
      <c r="S5478" s="19"/>
      <c r="Z5478" s="17"/>
      <c r="AA5478" s="17"/>
    </row>
    <row r="5479" spans="19:27" ht="12.75" x14ac:dyDescent="0.2">
      <c r="S5479" s="19"/>
      <c r="Z5479" s="17"/>
      <c r="AA5479" s="17"/>
    </row>
    <row r="5480" spans="19:27" ht="12.75" x14ac:dyDescent="0.2">
      <c r="S5480" s="19"/>
      <c r="Z5480" s="17"/>
      <c r="AA5480" s="17"/>
    </row>
    <row r="5481" spans="19:27" ht="12.75" x14ac:dyDescent="0.2">
      <c r="S5481" s="19"/>
      <c r="Z5481" s="17"/>
      <c r="AA5481" s="17"/>
    </row>
    <row r="5482" spans="19:27" ht="12.75" x14ac:dyDescent="0.2">
      <c r="S5482" s="19"/>
      <c r="Z5482" s="17"/>
      <c r="AA5482" s="17"/>
    </row>
    <row r="5483" spans="19:27" ht="12.75" x14ac:dyDescent="0.2">
      <c r="S5483" s="19"/>
      <c r="Z5483" s="17"/>
      <c r="AA5483" s="17"/>
    </row>
    <row r="5484" spans="19:27" ht="12.75" x14ac:dyDescent="0.2">
      <c r="S5484" s="19"/>
      <c r="Z5484" s="17"/>
      <c r="AA5484" s="17"/>
    </row>
    <row r="5485" spans="19:27" ht="12.75" x14ac:dyDescent="0.2">
      <c r="S5485" s="19"/>
      <c r="Z5485" s="17"/>
      <c r="AA5485" s="17"/>
    </row>
    <row r="5486" spans="19:27" ht="12.75" x14ac:dyDescent="0.2">
      <c r="S5486" s="19"/>
      <c r="Z5486" s="17"/>
      <c r="AA5486" s="17"/>
    </row>
    <row r="5487" spans="19:27" ht="12.75" x14ac:dyDescent="0.2">
      <c r="S5487" s="19"/>
      <c r="Z5487" s="17"/>
      <c r="AA5487" s="17"/>
    </row>
    <row r="5488" spans="19:27" ht="12.75" x14ac:dyDescent="0.2">
      <c r="S5488" s="19"/>
      <c r="Z5488" s="17"/>
      <c r="AA5488" s="17"/>
    </row>
    <row r="5489" spans="19:27" ht="12.75" x14ac:dyDescent="0.2">
      <c r="S5489" s="19"/>
      <c r="Z5489" s="17"/>
      <c r="AA5489" s="17"/>
    </row>
    <row r="5490" spans="19:27" ht="12.75" x14ac:dyDescent="0.2">
      <c r="S5490" s="19"/>
      <c r="Z5490" s="17"/>
      <c r="AA5490" s="17"/>
    </row>
    <row r="5491" spans="19:27" ht="12.75" x14ac:dyDescent="0.2">
      <c r="S5491" s="19"/>
      <c r="Z5491" s="17"/>
      <c r="AA5491" s="17"/>
    </row>
    <row r="5492" spans="19:27" ht="12.75" x14ac:dyDescent="0.2">
      <c r="S5492" s="19"/>
      <c r="Z5492" s="17"/>
      <c r="AA5492" s="17"/>
    </row>
    <row r="5493" spans="19:27" ht="12.75" x14ac:dyDescent="0.2">
      <c r="S5493" s="19"/>
      <c r="Z5493" s="17"/>
      <c r="AA5493" s="17"/>
    </row>
    <row r="5494" spans="19:27" ht="12.75" x14ac:dyDescent="0.2">
      <c r="S5494" s="19"/>
      <c r="Z5494" s="17"/>
      <c r="AA5494" s="17"/>
    </row>
    <row r="5495" spans="19:27" ht="12.75" x14ac:dyDescent="0.2">
      <c r="S5495" s="19"/>
      <c r="Z5495" s="17"/>
      <c r="AA5495" s="17"/>
    </row>
    <row r="5496" spans="19:27" ht="12.75" x14ac:dyDescent="0.2">
      <c r="S5496" s="19"/>
      <c r="Z5496" s="17"/>
      <c r="AA5496" s="17"/>
    </row>
    <row r="5497" spans="19:27" ht="12.75" x14ac:dyDescent="0.2">
      <c r="S5497" s="19"/>
      <c r="Z5497" s="17"/>
      <c r="AA5497" s="17"/>
    </row>
    <row r="5498" spans="19:27" ht="12.75" x14ac:dyDescent="0.2">
      <c r="S5498" s="19"/>
      <c r="Z5498" s="17"/>
      <c r="AA5498" s="17"/>
    </row>
    <row r="5499" spans="19:27" ht="12.75" x14ac:dyDescent="0.2">
      <c r="S5499" s="19"/>
      <c r="Z5499" s="17"/>
      <c r="AA5499" s="17"/>
    </row>
    <row r="5500" spans="19:27" ht="12.75" x14ac:dyDescent="0.2">
      <c r="S5500" s="19"/>
      <c r="Z5500" s="17"/>
      <c r="AA5500" s="17"/>
    </row>
    <row r="5501" spans="19:27" ht="12.75" x14ac:dyDescent="0.2">
      <c r="S5501" s="19"/>
      <c r="Z5501" s="17"/>
      <c r="AA5501" s="17"/>
    </row>
    <row r="5502" spans="19:27" ht="12.75" x14ac:dyDescent="0.2">
      <c r="S5502" s="19"/>
      <c r="Z5502" s="17"/>
      <c r="AA5502" s="17"/>
    </row>
    <row r="5503" spans="19:27" ht="12.75" x14ac:dyDescent="0.2">
      <c r="S5503" s="19"/>
      <c r="Z5503" s="17"/>
      <c r="AA5503" s="17"/>
    </row>
    <row r="5504" spans="19:27" ht="12.75" x14ac:dyDescent="0.2">
      <c r="S5504" s="19"/>
      <c r="Z5504" s="17"/>
      <c r="AA5504" s="17"/>
    </row>
    <row r="5505" spans="19:27" ht="12.75" x14ac:dyDescent="0.2">
      <c r="S5505" s="19"/>
      <c r="Z5505" s="17"/>
      <c r="AA5505" s="17"/>
    </row>
    <row r="5506" spans="19:27" ht="12.75" x14ac:dyDescent="0.2">
      <c r="S5506" s="19"/>
      <c r="Z5506" s="17"/>
      <c r="AA5506" s="17"/>
    </row>
    <row r="5507" spans="19:27" ht="12.75" x14ac:dyDescent="0.2">
      <c r="S5507" s="19"/>
      <c r="Z5507" s="17"/>
      <c r="AA5507" s="17"/>
    </row>
    <row r="5508" spans="19:27" ht="12.75" x14ac:dyDescent="0.2">
      <c r="S5508" s="19"/>
      <c r="Z5508" s="17"/>
      <c r="AA5508" s="17"/>
    </row>
    <row r="5509" spans="19:27" ht="12.75" x14ac:dyDescent="0.2">
      <c r="S5509" s="19"/>
      <c r="Z5509" s="17"/>
      <c r="AA5509" s="17"/>
    </row>
    <row r="5510" spans="19:27" ht="12.75" x14ac:dyDescent="0.2">
      <c r="S5510" s="19"/>
      <c r="Z5510" s="17"/>
      <c r="AA5510" s="17"/>
    </row>
    <row r="5511" spans="19:27" ht="12.75" x14ac:dyDescent="0.2">
      <c r="S5511" s="19"/>
      <c r="Z5511" s="17"/>
      <c r="AA5511" s="17"/>
    </row>
    <row r="5512" spans="19:27" ht="12.75" x14ac:dyDescent="0.2">
      <c r="S5512" s="19"/>
      <c r="Z5512" s="17"/>
      <c r="AA5512" s="17"/>
    </row>
    <row r="5513" spans="19:27" ht="12.75" x14ac:dyDescent="0.2">
      <c r="S5513" s="19"/>
      <c r="Z5513" s="17"/>
      <c r="AA5513" s="17"/>
    </row>
    <row r="5514" spans="19:27" ht="12.75" x14ac:dyDescent="0.2">
      <c r="S5514" s="19"/>
      <c r="Z5514" s="17"/>
      <c r="AA5514" s="17"/>
    </row>
    <row r="5515" spans="19:27" ht="12.75" x14ac:dyDescent="0.2">
      <c r="S5515" s="19"/>
      <c r="Z5515" s="17"/>
      <c r="AA5515" s="17"/>
    </row>
    <row r="5516" spans="19:27" ht="12.75" x14ac:dyDescent="0.2">
      <c r="S5516" s="19"/>
      <c r="Z5516" s="17"/>
      <c r="AA5516" s="17"/>
    </row>
    <row r="5517" spans="19:27" ht="12.75" x14ac:dyDescent="0.2">
      <c r="S5517" s="19"/>
      <c r="Z5517" s="17"/>
      <c r="AA5517" s="17"/>
    </row>
    <row r="5518" spans="19:27" ht="12.75" x14ac:dyDescent="0.2">
      <c r="S5518" s="19"/>
      <c r="Z5518" s="17"/>
      <c r="AA5518" s="17"/>
    </row>
    <row r="5519" spans="19:27" ht="12.75" x14ac:dyDescent="0.2">
      <c r="S5519" s="19"/>
      <c r="Z5519" s="17"/>
      <c r="AA5519" s="17"/>
    </row>
    <row r="5520" spans="19:27" ht="12.75" x14ac:dyDescent="0.2">
      <c r="S5520" s="19"/>
      <c r="Z5520" s="17"/>
      <c r="AA5520" s="17"/>
    </row>
    <row r="5521" spans="19:27" ht="12.75" x14ac:dyDescent="0.2">
      <c r="S5521" s="19"/>
      <c r="Z5521" s="17"/>
      <c r="AA5521" s="17"/>
    </row>
    <row r="5522" spans="19:27" ht="12.75" x14ac:dyDescent="0.2">
      <c r="S5522" s="19"/>
      <c r="Z5522" s="17"/>
      <c r="AA5522" s="17"/>
    </row>
    <row r="5523" spans="19:27" ht="12.75" x14ac:dyDescent="0.2">
      <c r="S5523" s="19"/>
      <c r="Z5523" s="17"/>
      <c r="AA5523" s="17"/>
    </row>
    <row r="5524" spans="19:27" ht="12.75" x14ac:dyDescent="0.2">
      <c r="S5524" s="19"/>
      <c r="Z5524" s="17"/>
      <c r="AA5524" s="17"/>
    </row>
    <row r="5525" spans="19:27" ht="12.75" x14ac:dyDescent="0.2">
      <c r="S5525" s="19"/>
      <c r="Z5525" s="17"/>
      <c r="AA5525" s="17"/>
    </row>
    <row r="5526" spans="19:27" ht="12.75" x14ac:dyDescent="0.2">
      <c r="S5526" s="19"/>
      <c r="Z5526" s="17"/>
      <c r="AA5526" s="17"/>
    </row>
    <row r="5527" spans="19:27" ht="12.75" x14ac:dyDescent="0.2">
      <c r="S5527" s="19"/>
      <c r="Z5527" s="17"/>
      <c r="AA5527" s="17"/>
    </row>
    <row r="5528" spans="19:27" ht="12.75" x14ac:dyDescent="0.2">
      <c r="S5528" s="19"/>
      <c r="Z5528" s="17"/>
      <c r="AA5528" s="17"/>
    </row>
    <row r="5529" spans="19:27" ht="12.75" x14ac:dyDescent="0.2">
      <c r="S5529" s="19"/>
      <c r="Z5529" s="17"/>
      <c r="AA5529" s="17"/>
    </row>
    <row r="5530" spans="19:27" ht="12.75" x14ac:dyDescent="0.2">
      <c r="S5530" s="19"/>
      <c r="Z5530" s="17"/>
      <c r="AA5530" s="17"/>
    </row>
    <row r="5531" spans="19:27" ht="12.75" x14ac:dyDescent="0.2">
      <c r="S5531" s="19"/>
      <c r="Z5531" s="17"/>
      <c r="AA5531" s="17"/>
    </row>
    <row r="5532" spans="19:27" ht="12.75" x14ac:dyDescent="0.2">
      <c r="S5532" s="19"/>
      <c r="Z5532" s="17"/>
      <c r="AA5532" s="17"/>
    </row>
    <row r="5533" spans="19:27" ht="12.75" x14ac:dyDescent="0.2">
      <c r="S5533" s="19"/>
      <c r="Z5533" s="17"/>
      <c r="AA5533" s="17"/>
    </row>
    <row r="5534" spans="19:27" ht="12.75" x14ac:dyDescent="0.2">
      <c r="S5534" s="19"/>
      <c r="Z5534" s="17"/>
      <c r="AA5534" s="17"/>
    </row>
    <row r="5535" spans="19:27" ht="12.75" x14ac:dyDescent="0.2">
      <c r="S5535" s="19"/>
      <c r="Z5535" s="17"/>
      <c r="AA5535" s="17"/>
    </row>
    <row r="5536" spans="19:27" ht="12.75" x14ac:dyDescent="0.2">
      <c r="S5536" s="19"/>
      <c r="Z5536" s="17"/>
      <c r="AA5536" s="17"/>
    </row>
    <row r="5537" spans="19:27" ht="12.75" x14ac:dyDescent="0.2">
      <c r="S5537" s="19"/>
      <c r="Z5537" s="17"/>
      <c r="AA5537" s="17"/>
    </row>
    <row r="5538" spans="19:27" ht="12.75" x14ac:dyDescent="0.2">
      <c r="S5538" s="19"/>
      <c r="Z5538" s="17"/>
      <c r="AA5538" s="17"/>
    </row>
    <row r="5539" spans="19:27" ht="12.75" x14ac:dyDescent="0.2">
      <c r="S5539" s="19"/>
      <c r="Z5539" s="17"/>
      <c r="AA5539" s="17"/>
    </row>
    <row r="5540" spans="19:27" ht="12.75" x14ac:dyDescent="0.2">
      <c r="S5540" s="19"/>
      <c r="Z5540" s="17"/>
      <c r="AA5540" s="17"/>
    </row>
    <row r="5541" spans="19:27" ht="12.75" x14ac:dyDescent="0.2">
      <c r="S5541" s="19"/>
      <c r="Z5541" s="17"/>
      <c r="AA5541" s="17"/>
    </row>
    <row r="5542" spans="19:27" ht="12.75" x14ac:dyDescent="0.2">
      <c r="S5542" s="19"/>
      <c r="Z5542" s="17"/>
      <c r="AA5542" s="17"/>
    </row>
    <row r="5543" spans="19:27" ht="12.75" x14ac:dyDescent="0.2">
      <c r="S5543" s="19"/>
      <c r="Z5543" s="17"/>
      <c r="AA5543" s="17"/>
    </row>
    <row r="5544" spans="19:27" ht="12.75" x14ac:dyDescent="0.2">
      <c r="S5544" s="19"/>
      <c r="Z5544" s="17"/>
      <c r="AA5544" s="17"/>
    </row>
    <row r="5545" spans="19:27" ht="12.75" x14ac:dyDescent="0.2">
      <c r="S5545" s="19"/>
      <c r="Z5545" s="17"/>
      <c r="AA5545" s="17"/>
    </row>
    <row r="5546" spans="19:27" ht="12.75" x14ac:dyDescent="0.2">
      <c r="S5546" s="19"/>
      <c r="Z5546" s="17"/>
      <c r="AA5546" s="17"/>
    </row>
    <row r="5547" spans="19:27" ht="12.75" x14ac:dyDescent="0.2">
      <c r="S5547" s="19"/>
      <c r="Z5547" s="17"/>
      <c r="AA5547" s="17"/>
    </row>
    <row r="5548" spans="19:27" ht="12.75" x14ac:dyDescent="0.2">
      <c r="S5548" s="19"/>
      <c r="Z5548" s="17"/>
      <c r="AA5548" s="17"/>
    </row>
    <row r="5549" spans="19:27" ht="12.75" x14ac:dyDescent="0.2">
      <c r="S5549" s="19"/>
      <c r="Z5549" s="17"/>
      <c r="AA5549" s="17"/>
    </row>
    <row r="5550" spans="19:27" ht="12.75" x14ac:dyDescent="0.2">
      <c r="S5550" s="19"/>
      <c r="Z5550" s="17"/>
      <c r="AA5550" s="17"/>
    </row>
    <row r="5551" spans="19:27" ht="12.75" x14ac:dyDescent="0.2">
      <c r="S5551" s="19"/>
      <c r="Z5551" s="17"/>
      <c r="AA5551" s="17"/>
    </row>
    <row r="5552" spans="19:27" ht="12.75" x14ac:dyDescent="0.2">
      <c r="S5552" s="19"/>
      <c r="Z5552" s="17"/>
      <c r="AA5552" s="17"/>
    </row>
    <row r="5553" spans="19:27" ht="12.75" x14ac:dyDescent="0.2">
      <c r="S5553" s="19"/>
      <c r="Z5553" s="17"/>
      <c r="AA5553" s="17"/>
    </row>
    <row r="5554" spans="19:27" ht="12.75" x14ac:dyDescent="0.2">
      <c r="S5554" s="19"/>
      <c r="Z5554" s="17"/>
      <c r="AA5554" s="17"/>
    </row>
    <row r="5555" spans="19:27" ht="12.75" x14ac:dyDescent="0.2">
      <c r="S5555" s="19"/>
      <c r="Z5555" s="17"/>
      <c r="AA5555" s="17"/>
    </row>
    <row r="5556" spans="19:27" ht="12.75" x14ac:dyDescent="0.2">
      <c r="S5556" s="19"/>
      <c r="Z5556" s="17"/>
      <c r="AA5556" s="17"/>
    </row>
    <row r="5557" spans="19:27" ht="12.75" x14ac:dyDescent="0.2">
      <c r="S5557" s="19"/>
      <c r="Z5557" s="17"/>
      <c r="AA5557" s="17"/>
    </row>
    <row r="5558" spans="19:27" ht="12.75" x14ac:dyDescent="0.2">
      <c r="S5558" s="19"/>
      <c r="Z5558" s="17"/>
      <c r="AA5558" s="17"/>
    </row>
    <row r="5559" spans="19:27" ht="12.75" x14ac:dyDescent="0.2">
      <c r="S5559" s="19"/>
      <c r="Z5559" s="17"/>
      <c r="AA5559" s="17"/>
    </row>
    <row r="5560" spans="19:27" ht="12.75" x14ac:dyDescent="0.2">
      <c r="S5560" s="19"/>
      <c r="Z5560" s="17"/>
      <c r="AA5560" s="17"/>
    </row>
    <row r="5561" spans="19:27" ht="12.75" x14ac:dyDescent="0.2">
      <c r="S5561" s="19"/>
      <c r="Z5561" s="17"/>
      <c r="AA5561" s="17"/>
    </row>
    <row r="5562" spans="19:27" ht="12.75" x14ac:dyDescent="0.2">
      <c r="S5562" s="19"/>
      <c r="Z5562" s="17"/>
      <c r="AA5562" s="17"/>
    </row>
    <row r="5563" spans="19:27" ht="12.75" x14ac:dyDescent="0.2">
      <c r="S5563" s="19"/>
      <c r="Z5563" s="17"/>
      <c r="AA5563" s="17"/>
    </row>
    <row r="5564" spans="19:27" ht="12.75" x14ac:dyDescent="0.2">
      <c r="S5564" s="19"/>
      <c r="Z5564" s="17"/>
      <c r="AA5564" s="17"/>
    </row>
    <row r="5565" spans="19:27" ht="12.75" x14ac:dyDescent="0.2">
      <c r="S5565" s="19"/>
      <c r="Z5565" s="17"/>
      <c r="AA5565" s="17"/>
    </row>
    <row r="5566" spans="19:27" ht="12.75" x14ac:dyDescent="0.2">
      <c r="S5566" s="19"/>
      <c r="Z5566" s="17"/>
      <c r="AA5566" s="17"/>
    </row>
    <row r="5567" spans="19:27" ht="12.75" x14ac:dyDescent="0.2">
      <c r="S5567" s="19"/>
      <c r="Z5567" s="17"/>
      <c r="AA5567" s="17"/>
    </row>
    <row r="5568" spans="19:27" ht="12.75" x14ac:dyDescent="0.2">
      <c r="S5568" s="19"/>
      <c r="Z5568" s="17"/>
      <c r="AA5568" s="17"/>
    </row>
    <row r="5569" spans="19:27" ht="12.75" x14ac:dyDescent="0.2">
      <c r="S5569" s="19"/>
      <c r="Z5569" s="17"/>
      <c r="AA5569" s="17"/>
    </row>
    <row r="5570" spans="19:27" ht="12.75" x14ac:dyDescent="0.2">
      <c r="S5570" s="19"/>
      <c r="Z5570" s="17"/>
      <c r="AA5570" s="17"/>
    </row>
    <row r="5571" spans="19:27" ht="12.75" x14ac:dyDescent="0.2">
      <c r="S5571" s="19"/>
      <c r="Z5571" s="17"/>
      <c r="AA5571" s="17"/>
    </row>
    <row r="5572" spans="19:27" ht="12.75" x14ac:dyDescent="0.2">
      <c r="S5572" s="19"/>
      <c r="Z5572" s="17"/>
      <c r="AA5572" s="17"/>
    </row>
    <row r="5573" spans="19:27" ht="12.75" x14ac:dyDescent="0.2">
      <c r="S5573" s="19"/>
      <c r="Z5573" s="17"/>
      <c r="AA5573" s="17"/>
    </row>
    <row r="5574" spans="19:27" ht="12.75" x14ac:dyDescent="0.2">
      <c r="S5574" s="19"/>
      <c r="Z5574" s="17"/>
      <c r="AA5574" s="17"/>
    </row>
    <row r="5575" spans="19:27" ht="12.75" x14ac:dyDescent="0.2">
      <c r="S5575" s="19"/>
      <c r="Z5575" s="17"/>
      <c r="AA5575" s="17"/>
    </row>
    <row r="5576" spans="19:27" ht="12.75" x14ac:dyDescent="0.2">
      <c r="S5576" s="19"/>
      <c r="Z5576" s="17"/>
      <c r="AA5576" s="17"/>
    </row>
    <row r="5577" spans="19:27" ht="12.75" x14ac:dyDescent="0.2">
      <c r="S5577" s="19"/>
      <c r="Z5577" s="17"/>
      <c r="AA5577" s="17"/>
    </row>
    <row r="5578" spans="19:27" ht="12.75" x14ac:dyDescent="0.2">
      <c r="S5578" s="19"/>
      <c r="Z5578" s="17"/>
      <c r="AA5578" s="17"/>
    </row>
    <row r="5579" spans="19:27" ht="12.75" x14ac:dyDescent="0.2">
      <c r="S5579" s="19"/>
      <c r="Z5579" s="17"/>
      <c r="AA5579" s="17"/>
    </row>
    <row r="5580" spans="19:27" ht="12.75" x14ac:dyDescent="0.2">
      <c r="S5580" s="19"/>
      <c r="Z5580" s="17"/>
      <c r="AA5580" s="17"/>
    </row>
    <row r="5581" spans="19:27" ht="12.75" x14ac:dyDescent="0.2">
      <c r="S5581" s="19"/>
      <c r="Z5581" s="17"/>
      <c r="AA5581" s="17"/>
    </row>
    <row r="5582" spans="19:27" ht="12.75" x14ac:dyDescent="0.2">
      <c r="S5582" s="19"/>
      <c r="Z5582" s="17"/>
      <c r="AA5582" s="17"/>
    </row>
    <row r="5583" spans="19:27" ht="12.75" x14ac:dyDescent="0.2">
      <c r="S5583" s="19"/>
      <c r="Z5583" s="17"/>
      <c r="AA5583" s="17"/>
    </row>
    <row r="5584" spans="19:27" ht="12.75" x14ac:dyDescent="0.2">
      <c r="S5584" s="19"/>
      <c r="Z5584" s="17"/>
      <c r="AA5584" s="17"/>
    </row>
    <row r="5585" spans="19:27" ht="12.75" x14ac:dyDescent="0.2">
      <c r="S5585" s="19"/>
      <c r="Z5585" s="17"/>
      <c r="AA5585" s="17"/>
    </row>
    <row r="5586" spans="19:27" ht="12.75" x14ac:dyDescent="0.2">
      <c r="S5586" s="19"/>
      <c r="Z5586" s="17"/>
      <c r="AA5586" s="17"/>
    </row>
    <row r="5587" spans="19:27" ht="12.75" x14ac:dyDescent="0.2">
      <c r="S5587" s="19"/>
      <c r="Z5587" s="17"/>
      <c r="AA5587" s="17"/>
    </row>
    <row r="5588" spans="19:27" ht="12.75" x14ac:dyDescent="0.2">
      <c r="S5588" s="19"/>
      <c r="Z5588" s="17"/>
      <c r="AA5588" s="17"/>
    </row>
    <row r="5589" spans="19:27" ht="12.75" x14ac:dyDescent="0.2">
      <c r="S5589" s="19"/>
      <c r="Z5589" s="17"/>
      <c r="AA5589" s="17"/>
    </row>
    <row r="5590" spans="19:27" ht="12.75" x14ac:dyDescent="0.2">
      <c r="S5590" s="19"/>
      <c r="Z5590" s="17"/>
      <c r="AA5590" s="17"/>
    </row>
    <row r="5591" spans="19:27" ht="12.75" x14ac:dyDescent="0.2">
      <c r="S5591" s="19"/>
      <c r="Z5591" s="17"/>
      <c r="AA5591" s="17"/>
    </row>
    <row r="5592" spans="19:27" ht="12.75" x14ac:dyDescent="0.2">
      <c r="S5592" s="19"/>
      <c r="Z5592" s="17"/>
      <c r="AA5592" s="17"/>
    </row>
    <row r="5593" spans="19:27" ht="12.75" x14ac:dyDescent="0.2">
      <c r="S5593" s="19"/>
      <c r="Z5593" s="17"/>
      <c r="AA5593" s="17"/>
    </row>
    <row r="5594" spans="19:27" ht="12.75" x14ac:dyDescent="0.2">
      <c r="S5594" s="19"/>
      <c r="Z5594" s="17"/>
      <c r="AA5594" s="17"/>
    </row>
    <row r="5595" spans="19:27" ht="12.75" x14ac:dyDescent="0.2">
      <c r="S5595" s="19"/>
      <c r="Z5595" s="17"/>
      <c r="AA5595" s="17"/>
    </row>
    <row r="5596" spans="19:27" ht="12.75" x14ac:dyDescent="0.2">
      <c r="S5596" s="19"/>
      <c r="Z5596" s="17"/>
      <c r="AA5596" s="17"/>
    </row>
    <row r="5597" spans="19:27" ht="12.75" x14ac:dyDescent="0.2">
      <c r="S5597" s="19"/>
      <c r="Z5597" s="17"/>
      <c r="AA5597" s="17"/>
    </row>
    <row r="5598" spans="19:27" ht="12.75" x14ac:dyDescent="0.2">
      <c r="S5598" s="19"/>
      <c r="Z5598" s="17"/>
      <c r="AA5598" s="17"/>
    </row>
    <row r="5599" spans="19:27" ht="12.75" x14ac:dyDescent="0.2">
      <c r="S5599" s="19"/>
      <c r="Z5599" s="17"/>
      <c r="AA5599" s="17"/>
    </row>
    <row r="5600" spans="19:27" ht="12.75" x14ac:dyDescent="0.2">
      <c r="S5600" s="19"/>
      <c r="Z5600" s="17"/>
      <c r="AA5600" s="17"/>
    </row>
    <row r="5601" spans="19:27" ht="12.75" x14ac:dyDescent="0.2">
      <c r="S5601" s="19"/>
      <c r="Z5601" s="17"/>
      <c r="AA5601" s="17"/>
    </row>
    <row r="5602" spans="19:27" ht="12.75" x14ac:dyDescent="0.2">
      <c r="S5602" s="19"/>
      <c r="Z5602" s="17"/>
      <c r="AA5602" s="17"/>
    </row>
    <row r="5603" spans="19:27" ht="12.75" x14ac:dyDescent="0.2">
      <c r="S5603" s="19"/>
      <c r="Z5603" s="17"/>
      <c r="AA5603" s="17"/>
    </row>
    <row r="5604" spans="19:27" ht="12.75" x14ac:dyDescent="0.2">
      <c r="S5604" s="19"/>
      <c r="Z5604" s="17"/>
      <c r="AA5604" s="17"/>
    </row>
    <row r="5605" spans="19:27" ht="12.75" x14ac:dyDescent="0.2">
      <c r="S5605" s="19"/>
      <c r="Z5605" s="17"/>
      <c r="AA5605" s="17"/>
    </row>
    <row r="5606" spans="19:27" ht="12.75" x14ac:dyDescent="0.2">
      <c r="S5606" s="19"/>
      <c r="Z5606" s="17"/>
      <c r="AA5606" s="17"/>
    </row>
    <row r="5607" spans="19:27" ht="12.75" x14ac:dyDescent="0.2">
      <c r="S5607" s="19"/>
      <c r="Z5607" s="17"/>
      <c r="AA5607" s="17"/>
    </row>
    <row r="5608" spans="19:27" ht="12.75" x14ac:dyDescent="0.2">
      <c r="S5608" s="19"/>
      <c r="Z5608" s="17"/>
      <c r="AA5608" s="17"/>
    </row>
    <row r="5609" spans="19:27" ht="12.75" x14ac:dyDescent="0.2">
      <c r="S5609" s="19"/>
      <c r="Z5609" s="17"/>
      <c r="AA5609" s="17"/>
    </row>
    <row r="5610" spans="19:27" ht="12.75" x14ac:dyDescent="0.2">
      <c r="S5610" s="19"/>
      <c r="Z5610" s="17"/>
      <c r="AA5610" s="17"/>
    </row>
    <row r="5611" spans="19:27" ht="12.75" x14ac:dyDescent="0.2">
      <c r="S5611" s="19"/>
      <c r="Z5611" s="17"/>
      <c r="AA5611" s="17"/>
    </row>
    <row r="5612" spans="19:27" ht="12.75" x14ac:dyDescent="0.2">
      <c r="S5612" s="19"/>
      <c r="Z5612" s="17"/>
      <c r="AA5612" s="17"/>
    </row>
    <row r="5613" spans="19:27" ht="12.75" x14ac:dyDescent="0.2">
      <c r="S5613" s="19"/>
      <c r="Z5613" s="17"/>
      <c r="AA5613" s="17"/>
    </row>
    <row r="5614" spans="19:27" ht="12.75" x14ac:dyDescent="0.2">
      <c r="S5614" s="19"/>
      <c r="Z5614" s="17"/>
      <c r="AA5614" s="17"/>
    </row>
    <row r="5615" spans="19:27" ht="12.75" x14ac:dyDescent="0.2">
      <c r="S5615" s="19"/>
      <c r="Z5615" s="17"/>
      <c r="AA5615" s="17"/>
    </row>
    <row r="5616" spans="19:27" ht="12.75" x14ac:dyDescent="0.2">
      <c r="S5616" s="19"/>
      <c r="Z5616" s="17"/>
      <c r="AA5616" s="17"/>
    </row>
    <row r="5617" spans="19:27" ht="12.75" x14ac:dyDescent="0.2">
      <c r="S5617" s="19"/>
      <c r="Z5617" s="17"/>
      <c r="AA5617" s="17"/>
    </row>
    <row r="5618" spans="19:27" ht="12.75" x14ac:dyDescent="0.2">
      <c r="S5618" s="19"/>
      <c r="Z5618" s="17"/>
      <c r="AA5618" s="17"/>
    </row>
    <row r="5619" spans="19:27" ht="12.75" x14ac:dyDescent="0.2">
      <c r="S5619" s="19"/>
      <c r="Z5619" s="17"/>
      <c r="AA5619" s="17"/>
    </row>
    <row r="5620" spans="19:27" ht="12.75" x14ac:dyDescent="0.2">
      <c r="S5620" s="19"/>
      <c r="Z5620" s="17"/>
      <c r="AA5620" s="17"/>
    </row>
    <row r="5621" spans="19:27" ht="12.75" x14ac:dyDescent="0.2">
      <c r="S5621" s="19"/>
      <c r="Z5621" s="17"/>
      <c r="AA5621" s="17"/>
    </row>
    <row r="5622" spans="19:27" ht="12.75" x14ac:dyDescent="0.2">
      <c r="S5622" s="19"/>
      <c r="Z5622" s="17"/>
      <c r="AA5622" s="17"/>
    </row>
    <row r="5623" spans="19:27" ht="12.75" x14ac:dyDescent="0.2">
      <c r="S5623" s="19"/>
      <c r="Z5623" s="17"/>
      <c r="AA5623" s="17"/>
    </row>
    <row r="5624" spans="19:27" ht="12.75" x14ac:dyDescent="0.2">
      <c r="S5624" s="19"/>
      <c r="Z5624" s="17"/>
      <c r="AA5624" s="17"/>
    </row>
    <row r="5625" spans="19:27" ht="12.75" x14ac:dyDescent="0.2">
      <c r="S5625" s="19"/>
      <c r="Z5625" s="17"/>
      <c r="AA5625" s="17"/>
    </row>
    <row r="5626" spans="19:27" ht="12.75" x14ac:dyDescent="0.2">
      <c r="S5626" s="19"/>
      <c r="Z5626" s="17"/>
      <c r="AA5626" s="17"/>
    </row>
    <row r="5627" spans="19:27" ht="12.75" x14ac:dyDescent="0.2">
      <c r="S5627" s="19"/>
      <c r="Z5627" s="17"/>
      <c r="AA5627" s="17"/>
    </row>
    <row r="5628" spans="19:27" ht="12.75" x14ac:dyDescent="0.2">
      <c r="S5628" s="19"/>
      <c r="Z5628" s="17"/>
      <c r="AA5628" s="17"/>
    </row>
    <row r="5629" spans="19:27" ht="12.75" x14ac:dyDescent="0.2">
      <c r="S5629" s="19"/>
      <c r="Z5629" s="17"/>
      <c r="AA5629" s="17"/>
    </row>
    <row r="5630" spans="19:27" ht="12.75" x14ac:dyDescent="0.2">
      <c r="S5630" s="19"/>
      <c r="Z5630" s="17"/>
      <c r="AA5630" s="17"/>
    </row>
    <row r="5631" spans="19:27" ht="12.75" x14ac:dyDescent="0.2">
      <c r="S5631" s="19"/>
      <c r="Z5631" s="17"/>
      <c r="AA5631" s="17"/>
    </row>
    <row r="5632" spans="19:27" ht="12.75" x14ac:dyDescent="0.2">
      <c r="S5632" s="19"/>
      <c r="Z5632" s="17"/>
      <c r="AA5632" s="17"/>
    </row>
    <row r="5633" spans="19:27" ht="12.75" x14ac:dyDescent="0.2">
      <c r="S5633" s="19"/>
      <c r="Z5633" s="17"/>
      <c r="AA5633" s="17"/>
    </row>
    <row r="5634" spans="19:27" ht="12.75" x14ac:dyDescent="0.2">
      <c r="S5634" s="19"/>
      <c r="Z5634" s="17"/>
      <c r="AA5634" s="17"/>
    </row>
    <row r="5635" spans="19:27" ht="12.75" x14ac:dyDescent="0.2">
      <c r="S5635" s="19"/>
      <c r="Z5635" s="17"/>
      <c r="AA5635" s="17"/>
    </row>
    <row r="5636" spans="19:27" ht="12.75" x14ac:dyDescent="0.2">
      <c r="S5636" s="19"/>
      <c r="Z5636" s="17"/>
      <c r="AA5636" s="17"/>
    </row>
    <row r="5637" spans="19:27" ht="12.75" x14ac:dyDescent="0.2">
      <c r="S5637" s="19"/>
      <c r="Z5637" s="17"/>
      <c r="AA5637" s="17"/>
    </row>
    <row r="5638" spans="19:27" ht="12.75" x14ac:dyDescent="0.2">
      <c r="S5638" s="19"/>
      <c r="Z5638" s="17"/>
      <c r="AA5638" s="17"/>
    </row>
    <row r="5639" spans="19:27" ht="12.75" x14ac:dyDescent="0.2">
      <c r="S5639" s="19"/>
      <c r="Z5639" s="17"/>
      <c r="AA5639" s="17"/>
    </row>
    <row r="5640" spans="19:27" ht="12.75" x14ac:dyDescent="0.2">
      <c r="S5640" s="19"/>
      <c r="Z5640" s="17"/>
      <c r="AA5640" s="17"/>
    </row>
    <row r="5641" spans="19:27" ht="12.75" x14ac:dyDescent="0.2">
      <c r="S5641" s="19"/>
      <c r="Z5641" s="17"/>
      <c r="AA5641" s="17"/>
    </row>
    <row r="5642" spans="19:27" ht="12.75" x14ac:dyDescent="0.2">
      <c r="S5642" s="19"/>
      <c r="Z5642" s="17"/>
      <c r="AA5642" s="17"/>
    </row>
    <row r="5643" spans="19:27" ht="12.75" x14ac:dyDescent="0.2">
      <c r="S5643" s="19"/>
      <c r="Z5643" s="17"/>
      <c r="AA5643" s="17"/>
    </row>
    <row r="5644" spans="19:27" ht="12.75" x14ac:dyDescent="0.2">
      <c r="S5644" s="19"/>
      <c r="Z5644" s="17"/>
      <c r="AA5644" s="17"/>
    </row>
    <row r="5645" spans="19:27" ht="12.75" x14ac:dyDescent="0.2">
      <c r="S5645" s="19"/>
      <c r="Z5645" s="17"/>
      <c r="AA5645" s="17"/>
    </row>
    <row r="5646" spans="19:27" ht="12.75" x14ac:dyDescent="0.2">
      <c r="S5646" s="19"/>
      <c r="Z5646" s="17"/>
      <c r="AA5646" s="17"/>
    </row>
    <row r="5647" spans="19:27" ht="12.75" x14ac:dyDescent="0.2">
      <c r="S5647" s="19"/>
      <c r="Z5647" s="17"/>
      <c r="AA5647" s="17"/>
    </row>
    <row r="5648" spans="19:27" ht="12.75" x14ac:dyDescent="0.2">
      <c r="S5648" s="19"/>
      <c r="Z5648" s="17"/>
      <c r="AA5648" s="17"/>
    </row>
    <row r="5649" spans="19:27" ht="12.75" x14ac:dyDescent="0.2">
      <c r="S5649" s="19"/>
      <c r="Z5649" s="17"/>
      <c r="AA5649" s="17"/>
    </row>
    <row r="5650" spans="19:27" ht="12.75" x14ac:dyDescent="0.2">
      <c r="S5650" s="19"/>
      <c r="Z5650" s="17"/>
      <c r="AA5650" s="17"/>
    </row>
    <row r="5651" spans="19:27" ht="12.75" x14ac:dyDescent="0.2">
      <c r="S5651" s="19"/>
      <c r="Z5651" s="17"/>
      <c r="AA5651" s="17"/>
    </row>
    <row r="5652" spans="19:27" ht="12.75" x14ac:dyDescent="0.2">
      <c r="S5652" s="19"/>
      <c r="Z5652" s="17"/>
      <c r="AA5652" s="17"/>
    </row>
    <row r="5653" spans="19:27" ht="12.75" x14ac:dyDescent="0.2">
      <c r="S5653" s="19"/>
      <c r="Z5653" s="17"/>
      <c r="AA5653" s="17"/>
    </row>
    <row r="5654" spans="19:27" ht="12.75" x14ac:dyDescent="0.2">
      <c r="S5654" s="19"/>
      <c r="Z5654" s="17"/>
      <c r="AA5654" s="17"/>
    </row>
    <row r="5655" spans="19:27" ht="12.75" x14ac:dyDescent="0.2">
      <c r="S5655" s="19"/>
      <c r="Z5655" s="17"/>
      <c r="AA5655" s="17"/>
    </row>
    <row r="5656" spans="19:27" ht="12.75" x14ac:dyDescent="0.2">
      <c r="S5656" s="19"/>
      <c r="Z5656" s="17"/>
      <c r="AA5656" s="17"/>
    </row>
    <row r="5657" spans="19:27" ht="12.75" x14ac:dyDescent="0.2">
      <c r="S5657" s="19"/>
      <c r="Z5657" s="17"/>
      <c r="AA5657" s="17"/>
    </row>
    <row r="5658" spans="19:27" ht="12.75" x14ac:dyDescent="0.2">
      <c r="S5658" s="19"/>
      <c r="Z5658" s="17"/>
      <c r="AA5658" s="17"/>
    </row>
    <row r="5659" spans="19:27" ht="12.75" x14ac:dyDescent="0.2">
      <c r="S5659" s="19"/>
      <c r="Z5659" s="17"/>
      <c r="AA5659" s="17"/>
    </row>
    <row r="5660" spans="19:27" ht="12.75" x14ac:dyDescent="0.2">
      <c r="S5660" s="19"/>
      <c r="Z5660" s="17"/>
      <c r="AA5660" s="17"/>
    </row>
    <row r="5661" spans="19:27" ht="12.75" x14ac:dyDescent="0.2">
      <c r="S5661" s="19"/>
      <c r="Z5661" s="17"/>
      <c r="AA5661" s="17"/>
    </row>
    <row r="5662" spans="19:27" ht="12.75" x14ac:dyDescent="0.2">
      <c r="S5662" s="19"/>
      <c r="Z5662" s="17"/>
      <c r="AA5662" s="17"/>
    </row>
    <row r="5663" spans="19:27" ht="12.75" x14ac:dyDescent="0.2">
      <c r="S5663" s="19"/>
      <c r="Z5663" s="17"/>
      <c r="AA5663" s="17"/>
    </row>
    <row r="5664" spans="19:27" ht="12.75" x14ac:dyDescent="0.2">
      <c r="S5664" s="19"/>
      <c r="Z5664" s="17"/>
      <c r="AA5664" s="17"/>
    </row>
    <row r="5665" spans="19:27" ht="12.75" x14ac:dyDescent="0.2">
      <c r="S5665" s="19"/>
      <c r="Z5665" s="17"/>
      <c r="AA5665" s="17"/>
    </row>
    <row r="5666" spans="19:27" ht="12.75" x14ac:dyDescent="0.2">
      <c r="S5666" s="19"/>
      <c r="Z5666" s="17"/>
      <c r="AA5666" s="17"/>
    </row>
    <row r="5667" spans="19:27" ht="12.75" x14ac:dyDescent="0.2">
      <c r="S5667" s="19"/>
      <c r="Z5667" s="17"/>
      <c r="AA5667" s="17"/>
    </row>
    <row r="5668" spans="19:27" ht="12.75" x14ac:dyDescent="0.2">
      <c r="S5668" s="19"/>
      <c r="Z5668" s="17"/>
      <c r="AA5668" s="17"/>
    </row>
    <row r="5669" spans="19:27" ht="12.75" x14ac:dyDescent="0.2">
      <c r="S5669" s="19"/>
      <c r="Z5669" s="17"/>
      <c r="AA5669" s="17"/>
    </row>
    <row r="5670" spans="19:27" ht="12.75" x14ac:dyDescent="0.2">
      <c r="S5670" s="19"/>
      <c r="Z5670" s="17"/>
      <c r="AA5670" s="17"/>
    </row>
    <row r="5671" spans="19:27" ht="12.75" x14ac:dyDescent="0.2">
      <c r="S5671" s="19"/>
      <c r="Z5671" s="17"/>
      <c r="AA5671" s="17"/>
    </row>
    <row r="5672" spans="19:27" ht="12.75" x14ac:dyDescent="0.2">
      <c r="S5672" s="19"/>
      <c r="Z5672" s="17"/>
      <c r="AA5672" s="17"/>
    </row>
    <row r="5673" spans="19:27" ht="12.75" x14ac:dyDescent="0.2">
      <c r="S5673" s="19"/>
      <c r="Z5673" s="17"/>
      <c r="AA5673" s="17"/>
    </row>
    <row r="5674" spans="19:27" ht="12.75" x14ac:dyDescent="0.2">
      <c r="S5674" s="19"/>
      <c r="Z5674" s="17"/>
      <c r="AA5674" s="17"/>
    </row>
    <row r="5675" spans="19:27" ht="12.75" x14ac:dyDescent="0.2">
      <c r="S5675" s="19"/>
      <c r="Z5675" s="17"/>
      <c r="AA5675" s="17"/>
    </row>
    <row r="5676" spans="19:27" ht="12.75" x14ac:dyDescent="0.2">
      <c r="S5676" s="19"/>
      <c r="Z5676" s="17"/>
      <c r="AA5676" s="17"/>
    </row>
    <row r="5677" spans="19:27" ht="12.75" x14ac:dyDescent="0.2">
      <c r="S5677" s="19"/>
      <c r="Z5677" s="17"/>
      <c r="AA5677" s="17"/>
    </row>
    <row r="5678" spans="19:27" ht="12.75" x14ac:dyDescent="0.2">
      <c r="S5678" s="19"/>
      <c r="Z5678" s="17"/>
      <c r="AA5678" s="17"/>
    </row>
    <row r="5679" spans="19:27" ht="12.75" x14ac:dyDescent="0.2">
      <c r="S5679" s="19"/>
      <c r="Z5679" s="17"/>
      <c r="AA5679" s="17"/>
    </row>
    <row r="5680" spans="19:27" ht="12.75" x14ac:dyDescent="0.2">
      <c r="S5680" s="19"/>
      <c r="Z5680" s="17"/>
      <c r="AA5680" s="17"/>
    </row>
    <row r="5681" spans="19:27" ht="12.75" x14ac:dyDescent="0.2">
      <c r="S5681" s="19"/>
      <c r="Z5681" s="17"/>
      <c r="AA5681" s="17"/>
    </row>
    <row r="5682" spans="19:27" ht="12.75" x14ac:dyDescent="0.2">
      <c r="S5682" s="19"/>
      <c r="Z5682" s="17"/>
      <c r="AA5682" s="17"/>
    </row>
    <row r="5683" spans="19:27" ht="12.75" x14ac:dyDescent="0.2">
      <c r="S5683" s="19"/>
      <c r="Z5683" s="17"/>
      <c r="AA5683" s="17"/>
    </row>
    <row r="5684" spans="19:27" ht="12.75" x14ac:dyDescent="0.2">
      <c r="S5684" s="19"/>
      <c r="Z5684" s="17"/>
      <c r="AA5684" s="17"/>
    </row>
    <row r="5685" spans="19:27" ht="12.75" x14ac:dyDescent="0.2">
      <c r="S5685" s="19"/>
      <c r="Z5685" s="17"/>
      <c r="AA5685" s="17"/>
    </row>
    <row r="5686" spans="19:27" ht="12.75" x14ac:dyDescent="0.2">
      <c r="S5686" s="19"/>
      <c r="Z5686" s="17"/>
      <c r="AA5686" s="17"/>
    </row>
    <row r="5687" spans="19:27" ht="12.75" x14ac:dyDescent="0.2">
      <c r="S5687" s="19"/>
      <c r="Z5687" s="17"/>
      <c r="AA5687" s="17"/>
    </row>
    <row r="5688" spans="19:27" ht="12.75" x14ac:dyDescent="0.2">
      <c r="S5688" s="19"/>
      <c r="Z5688" s="17"/>
      <c r="AA5688" s="17"/>
    </row>
    <row r="5689" spans="19:27" ht="12.75" x14ac:dyDescent="0.2">
      <c r="S5689" s="19"/>
      <c r="Z5689" s="17"/>
      <c r="AA5689" s="17"/>
    </row>
    <row r="5690" spans="19:27" ht="12.75" x14ac:dyDescent="0.2">
      <c r="S5690" s="19"/>
      <c r="Z5690" s="17"/>
      <c r="AA5690" s="17"/>
    </row>
    <row r="5691" spans="19:27" ht="12.75" x14ac:dyDescent="0.2">
      <c r="S5691" s="19"/>
      <c r="Z5691" s="17"/>
      <c r="AA5691" s="17"/>
    </row>
    <row r="5692" spans="19:27" ht="12.75" x14ac:dyDescent="0.2">
      <c r="S5692" s="19"/>
      <c r="Z5692" s="17"/>
      <c r="AA5692" s="17"/>
    </row>
    <row r="5693" spans="19:27" ht="12.75" x14ac:dyDescent="0.2">
      <c r="S5693" s="19"/>
      <c r="Z5693" s="17"/>
      <c r="AA5693" s="17"/>
    </row>
    <row r="5694" spans="19:27" ht="12.75" x14ac:dyDescent="0.2">
      <c r="S5694" s="19"/>
      <c r="Z5694" s="17"/>
      <c r="AA5694" s="17"/>
    </row>
    <row r="5695" spans="19:27" ht="12.75" x14ac:dyDescent="0.2">
      <c r="S5695" s="19"/>
      <c r="Z5695" s="17"/>
      <c r="AA5695" s="17"/>
    </row>
    <row r="5696" spans="19:27" ht="12.75" x14ac:dyDescent="0.2">
      <c r="S5696" s="19"/>
      <c r="Z5696" s="17"/>
      <c r="AA5696" s="17"/>
    </row>
    <row r="5697" spans="19:27" ht="12.75" x14ac:dyDescent="0.2">
      <c r="S5697" s="19"/>
      <c r="Z5697" s="17"/>
      <c r="AA5697" s="17"/>
    </row>
    <row r="5698" spans="19:27" ht="12.75" x14ac:dyDescent="0.2">
      <c r="S5698" s="19"/>
      <c r="Z5698" s="17"/>
      <c r="AA5698" s="17"/>
    </row>
    <row r="5699" spans="19:27" ht="12.75" x14ac:dyDescent="0.2">
      <c r="S5699" s="19"/>
      <c r="Z5699" s="17"/>
      <c r="AA5699" s="17"/>
    </row>
    <row r="5700" spans="19:27" ht="12.75" x14ac:dyDescent="0.2">
      <c r="S5700" s="19"/>
      <c r="Z5700" s="17"/>
      <c r="AA5700" s="17"/>
    </row>
    <row r="5701" spans="19:27" ht="12.75" x14ac:dyDescent="0.2">
      <c r="S5701" s="19"/>
      <c r="Z5701" s="17"/>
      <c r="AA5701" s="17"/>
    </row>
    <row r="5702" spans="19:27" ht="12.75" x14ac:dyDescent="0.2">
      <c r="S5702" s="19"/>
      <c r="Z5702" s="17"/>
      <c r="AA5702" s="17"/>
    </row>
    <row r="5703" spans="19:27" ht="12.75" x14ac:dyDescent="0.2">
      <c r="S5703" s="19"/>
      <c r="Z5703" s="17"/>
      <c r="AA5703" s="17"/>
    </row>
    <row r="5704" spans="19:27" ht="12.75" x14ac:dyDescent="0.2">
      <c r="S5704" s="19"/>
      <c r="Z5704" s="17"/>
      <c r="AA5704" s="17"/>
    </row>
    <row r="5705" spans="19:27" ht="12.75" x14ac:dyDescent="0.2">
      <c r="S5705" s="19"/>
      <c r="Z5705" s="17"/>
      <c r="AA5705" s="17"/>
    </row>
    <row r="5706" spans="19:27" ht="12.75" x14ac:dyDescent="0.2">
      <c r="S5706" s="19"/>
      <c r="Z5706" s="17"/>
      <c r="AA5706" s="17"/>
    </row>
    <row r="5707" spans="19:27" ht="12.75" x14ac:dyDescent="0.2">
      <c r="S5707" s="19"/>
      <c r="Z5707" s="17"/>
      <c r="AA5707" s="17"/>
    </row>
    <row r="5708" spans="19:27" ht="12.75" x14ac:dyDescent="0.2">
      <c r="S5708" s="19"/>
      <c r="Z5708" s="17"/>
      <c r="AA5708" s="17"/>
    </row>
    <row r="5709" spans="19:27" ht="12.75" x14ac:dyDescent="0.2">
      <c r="S5709" s="19"/>
      <c r="Z5709" s="17"/>
      <c r="AA5709" s="17"/>
    </row>
    <row r="5710" spans="19:27" ht="12.75" x14ac:dyDescent="0.2">
      <c r="S5710" s="19"/>
      <c r="Z5710" s="17"/>
      <c r="AA5710" s="17"/>
    </row>
    <row r="5711" spans="19:27" ht="12.75" x14ac:dyDescent="0.2">
      <c r="S5711" s="19"/>
      <c r="Z5711" s="17"/>
      <c r="AA5711" s="17"/>
    </row>
    <row r="5712" spans="19:27" ht="12.75" x14ac:dyDescent="0.2">
      <c r="S5712" s="19"/>
      <c r="Z5712" s="17"/>
      <c r="AA5712" s="17"/>
    </row>
    <row r="5713" spans="19:27" ht="12.75" x14ac:dyDescent="0.2">
      <c r="S5713" s="19"/>
      <c r="Z5713" s="17"/>
      <c r="AA5713" s="17"/>
    </row>
    <row r="5714" spans="19:27" ht="12.75" x14ac:dyDescent="0.2">
      <c r="S5714" s="19"/>
      <c r="Z5714" s="17"/>
      <c r="AA5714" s="17"/>
    </row>
    <row r="5715" spans="19:27" ht="12.75" x14ac:dyDescent="0.2">
      <c r="S5715" s="19"/>
      <c r="Z5715" s="17"/>
      <c r="AA5715" s="17"/>
    </row>
    <row r="5716" spans="19:27" ht="12.75" x14ac:dyDescent="0.2">
      <c r="S5716" s="19"/>
      <c r="Z5716" s="17"/>
      <c r="AA5716" s="17"/>
    </row>
    <row r="5717" spans="19:27" ht="12.75" x14ac:dyDescent="0.2">
      <c r="S5717" s="19"/>
      <c r="Z5717" s="17"/>
      <c r="AA5717" s="17"/>
    </row>
    <row r="5718" spans="19:27" ht="12.75" x14ac:dyDescent="0.2">
      <c r="S5718" s="19"/>
      <c r="Z5718" s="17"/>
      <c r="AA5718" s="17"/>
    </row>
    <row r="5719" spans="19:27" ht="12.75" x14ac:dyDescent="0.2">
      <c r="S5719" s="19"/>
      <c r="Z5719" s="17"/>
      <c r="AA5719" s="17"/>
    </row>
    <row r="5720" spans="19:27" ht="12.75" x14ac:dyDescent="0.2">
      <c r="S5720" s="19"/>
      <c r="Z5720" s="17"/>
      <c r="AA5720" s="17"/>
    </row>
    <row r="5721" spans="19:27" ht="12.75" x14ac:dyDescent="0.2">
      <c r="S5721" s="19"/>
      <c r="Z5721" s="17"/>
      <c r="AA5721" s="17"/>
    </row>
    <row r="5722" spans="19:27" ht="12.75" x14ac:dyDescent="0.2">
      <c r="S5722" s="19"/>
      <c r="Z5722" s="17"/>
      <c r="AA5722" s="17"/>
    </row>
    <row r="5723" spans="19:27" ht="12.75" x14ac:dyDescent="0.2">
      <c r="S5723" s="19"/>
      <c r="Z5723" s="17"/>
      <c r="AA5723" s="17"/>
    </row>
    <row r="5724" spans="19:27" ht="12.75" x14ac:dyDescent="0.2">
      <c r="S5724" s="19"/>
      <c r="Z5724" s="17"/>
      <c r="AA5724" s="17"/>
    </row>
    <row r="5725" spans="19:27" ht="12.75" x14ac:dyDescent="0.2">
      <c r="S5725" s="19"/>
      <c r="Z5725" s="17"/>
      <c r="AA5725" s="17"/>
    </row>
    <row r="5726" spans="19:27" ht="12.75" x14ac:dyDescent="0.2">
      <c r="S5726" s="19"/>
      <c r="Z5726" s="17"/>
      <c r="AA5726" s="17"/>
    </row>
    <row r="5727" spans="19:27" ht="12.75" x14ac:dyDescent="0.2">
      <c r="S5727" s="19"/>
      <c r="Z5727" s="17"/>
      <c r="AA5727" s="17"/>
    </row>
    <row r="5728" spans="19:27" ht="12.75" x14ac:dyDescent="0.2">
      <c r="S5728" s="19"/>
      <c r="Z5728" s="17"/>
      <c r="AA5728" s="17"/>
    </row>
    <row r="5729" spans="19:27" ht="12.75" x14ac:dyDescent="0.2">
      <c r="S5729" s="19"/>
      <c r="Z5729" s="17"/>
      <c r="AA5729" s="17"/>
    </row>
    <row r="5730" spans="19:27" ht="12.75" x14ac:dyDescent="0.2">
      <c r="S5730" s="19"/>
      <c r="Z5730" s="17"/>
      <c r="AA5730" s="17"/>
    </row>
    <row r="5731" spans="19:27" ht="12.75" x14ac:dyDescent="0.2">
      <c r="S5731" s="19"/>
      <c r="Z5731" s="17"/>
      <c r="AA5731" s="17"/>
    </row>
    <row r="5732" spans="19:27" ht="12.75" x14ac:dyDescent="0.2">
      <c r="S5732" s="19"/>
      <c r="Z5732" s="17"/>
      <c r="AA5732" s="17"/>
    </row>
    <row r="5733" spans="19:27" ht="12.75" x14ac:dyDescent="0.2">
      <c r="S5733" s="19"/>
      <c r="Z5733" s="17"/>
      <c r="AA5733" s="17"/>
    </row>
    <row r="5734" spans="19:27" ht="12.75" x14ac:dyDescent="0.2">
      <c r="S5734" s="19"/>
      <c r="Z5734" s="17"/>
      <c r="AA5734" s="17"/>
    </row>
    <row r="5735" spans="19:27" ht="12.75" x14ac:dyDescent="0.2">
      <c r="S5735" s="19"/>
      <c r="Z5735" s="17"/>
      <c r="AA5735" s="17"/>
    </row>
    <row r="5736" spans="19:27" ht="12.75" x14ac:dyDescent="0.2">
      <c r="S5736" s="19"/>
      <c r="Z5736" s="17"/>
      <c r="AA5736" s="17"/>
    </row>
    <row r="5737" spans="19:27" ht="12.75" x14ac:dyDescent="0.2">
      <c r="S5737" s="19"/>
      <c r="Z5737" s="17"/>
      <c r="AA5737" s="17"/>
    </row>
    <row r="5738" spans="19:27" ht="12.75" x14ac:dyDescent="0.2">
      <c r="S5738" s="19"/>
      <c r="Z5738" s="17"/>
      <c r="AA5738" s="17"/>
    </row>
    <row r="5739" spans="19:27" ht="12.75" x14ac:dyDescent="0.2">
      <c r="S5739" s="19"/>
      <c r="Z5739" s="17"/>
      <c r="AA5739" s="17"/>
    </row>
    <row r="5740" spans="19:27" ht="12.75" x14ac:dyDescent="0.2">
      <c r="S5740" s="19"/>
      <c r="Z5740" s="17"/>
      <c r="AA5740" s="17"/>
    </row>
    <row r="5741" spans="19:27" ht="12.75" x14ac:dyDescent="0.2">
      <c r="S5741" s="19"/>
      <c r="Z5741" s="17"/>
      <c r="AA5741" s="17"/>
    </row>
    <row r="5742" spans="19:27" ht="12.75" x14ac:dyDescent="0.2">
      <c r="S5742" s="19"/>
      <c r="Z5742" s="17"/>
      <c r="AA5742" s="17"/>
    </row>
    <row r="5743" spans="19:27" ht="12.75" x14ac:dyDescent="0.2">
      <c r="S5743" s="19"/>
      <c r="Z5743" s="17"/>
      <c r="AA5743" s="17"/>
    </row>
    <row r="5744" spans="19:27" ht="12.75" x14ac:dyDescent="0.2">
      <c r="S5744" s="19"/>
      <c r="Z5744" s="17"/>
      <c r="AA5744" s="17"/>
    </row>
    <row r="5745" spans="19:27" ht="12.75" x14ac:dyDescent="0.2">
      <c r="S5745" s="19"/>
      <c r="Z5745" s="17"/>
      <c r="AA5745" s="17"/>
    </row>
    <row r="5746" spans="19:27" ht="12.75" x14ac:dyDescent="0.2">
      <c r="S5746" s="19"/>
      <c r="Z5746" s="17"/>
      <c r="AA5746" s="17"/>
    </row>
    <row r="5747" spans="19:27" ht="12.75" x14ac:dyDescent="0.2">
      <c r="S5747" s="19"/>
      <c r="Z5747" s="17"/>
      <c r="AA5747" s="17"/>
    </row>
    <row r="5748" spans="19:27" ht="12.75" x14ac:dyDescent="0.2">
      <c r="S5748" s="19"/>
      <c r="Z5748" s="17"/>
      <c r="AA5748" s="17"/>
    </row>
    <row r="5749" spans="19:27" ht="12.75" x14ac:dyDescent="0.2">
      <c r="S5749" s="19"/>
      <c r="Z5749" s="17"/>
      <c r="AA5749" s="17"/>
    </row>
    <row r="5750" spans="19:27" ht="12.75" x14ac:dyDescent="0.2">
      <c r="S5750" s="19"/>
      <c r="Z5750" s="17"/>
      <c r="AA5750" s="17"/>
    </row>
    <row r="5751" spans="19:27" ht="12.75" x14ac:dyDescent="0.2">
      <c r="S5751" s="19"/>
      <c r="Z5751" s="17"/>
      <c r="AA5751" s="17"/>
    </row>
    <row r="5752" spans="19:27" ht="12.75" x14ac:dyDescent="0.2">
      <c r="S5752" s="19"/>
      <c r="Z5752" s="17"/>
      <c r="AA5752" s="17"/>
    </row>
    <row r="5753" spans="19:27" ht="12.75" x14ac:dyDescent="0.2">
      <c r="S5753" s="19"/>
      <c r="Z5753" s="17"/>
      <c r="AA5753" s="17"/>
    </row>
    <row r="5754" spans="19:27" ht="12.75" x14ac:dyDescent="0.2">
      <c r="S5754" s="19"/>
      <c r="Z5754" s="17"/>
      <c r="AA5754" s="17"/>
    </row>
    <row r="5755" spans="19:27" ht="12.75" x14ac:dyDescent="0.2">
      <c r="S5755" s="19"/>
      <c r="Z5755" s="17"/>
      <c r="AA5755" s="17"/>
    </row>
    <row r="5756" spans="19:27" ht="12.75" x14ac:dyDescent="0.2">
      <c r="S5756" s="19"/>
      <c r="Z5756" s="17"/>
      <c r="AA5756" s="17"/>
    </row>
    <row r="5757" spans="19:27" ht="12.75" x14ac:dyDescent="0.2">
      <c r="S5757" s="19"/>
      <c r="Z5757" s="17"/>
      <c r="AA5757" s="17"/>
    </row>
    <row r="5758" spans="19:27" ht="12.75" x14ac:dyDescent="0.2">
      <c r="S5758" s="19"/>
      <c r="Z5758" s="17"/>
      <c r="AA5758" s="17"/>
    </row>
    <row r="5759" spans="19:27" ht="12.75" x14ac:dyDescent="0.2">
      <c r="S5759" s="19"/>
      <c r="Z5759" s="17"/>
      <c r="AA5759" s="17"/>
    </row>
    <row r="5760" spans="19:27" ht="12.75" x14ac:dyDescent="0.2">
      <c r="S5760" s="19"/>
      <c r="Z5760" s="17"/>
      <c r="AA5760" s="17"/>
    </row>
    <row r="5761" spans="19:27" ht="12.75" x14ac:dyDescent="0.2">
      <c r="S5761" s="19"/>
      <c r="Z5761" s="17"/>
      <c r="AA5761" s="17"/>
    </row>
    <row r="5762" spans="19:27" ht="12.75" x14ac:dyDescent="0.2">
      <c r="S5762" s="19"/>
      <c r="Z5762" s="17"/>
      <c r="AA5762" s="17"/>
    </row>
    <row r="5763" spans="19:27" ht="12.75" x14ac:dyDescent="0.2">
      <c r="S5763" s="19"/>
      <c r="Z5763" s="17"/>
      <c r="AA5763" s="17"/>
    </row>
    <row r="5764" spans="19:27" ht="12.75" x14ac:dyDescent="0.2">
      <c r="S5764" s="19"/>
      <c r="Z5764" s="17"/>
      <c r="AA5764" s="17"/>
    </row>
    <row r="5765" spans="19:27" ht="12.75" x14ac:dyDescent="0.2">
      <c r="S5765" s="19"/>
      <c r="Z5765" s="17"/>
      <c r="AA5765" s="17"/>
    </row>
    <row r="5766" spans="19:27" ht="12.75" x14ac:dyDescent="0.2">
      <c r="S5766" s="19"/>
      <c r="Z5766" s="17"/>
      <c r="AA5766" s="17"/>
    </row>
    <row r="5767" spans="19:27" ht="12.75" x14ac:dyDescent="0.2">
      <c r="S5767" s="19"/>
      <c r="Z5767" s="17"/>
      <c r="AA5767" s="17"/>
    </row>
    <row r="5768" spans="19:27" ht="12.75" x14ac:dyDescent="0.2">
      <c r="S5768" s="19"/>
      <c r="Z5768" s="17"/>
      <c r="AA5768" s="17"/>
    </row>
    <row r="5769" spans="19:27" ht="12.75" x14ac:dyDescent="0.2">
      <c r="S5769" s="19"/>
      <c r="Z5769" s="17"/>
      <c r="AA5769" s="17"/>
    </row>
    <row r="5770" spans="19:27" ht="12.75" x14ac:dyDescent="0.2">
      <c r="S5770" s="19"/>
      <c r="Z5770" s="17"/>
      <c r="AA5770" s="17"/>
    </row>
    <row r="5771" spans="19:27" ht="12.75" x14ac:dyDescent="0.2">
      <c r="S5771" s="19"/>
      <c r="Z5771" s="17"/>
      <c r="AA5771" s="17"/>
    </row>
    <row r="5772" spans="19:27" ht="12.75" x14ac:dyDescent="0.2">
      <c r="S5772" s="19"/>
      <c r="Z5772" s="17"/>
      <c r="AA5772" s="17"/>
    </row>
    <row r="5773" spans="19:27" ht="12.75" x14ac:dyDescent="0.2">
      <c r="S5773" s="19"/>
      <c r="Z5773" s="17"/>
      <c r="AA5773" s="17"/>
    </row>
    <row r="5774" spans="19:27" ht="12.75" x14ac:dyDescent="0.2">
      <c r="S5774" s="19"/>
      <c r="Z5774" s="17"/>
      <c r="AA5774" s="17"/>
    </row>
    <row r="5775" spans="19:27" ht="12.75" x14ac:dyDescent="0.2">
      <c r="S5775" s="19"/>
      <c r="Z5775" s="17"/>
      <c r="AA5775" s="17"/>
    </row>
    <row r="5776" spans="19:27" ht="12.75" x14ac:dyDescent="0.2">
      <c r="S5776" s="19"/>
      <c r="Z5776" s="17"/>
      <c r="AA5776" s="17"/>
    </row>
    <row r="5777" spans="19:27" ht="12.75" x14ac:dyDescent="0.2">
      <c r="S5777" s="19"/>
      <c r="Z5777" s="17"/>
      <c r="AA5777" s="17"/>
    </row>
    <row r="5778" spans="19:27" ht="12.75" x14ac:dyDescent="0.2">
      <c r="S5778" s="19"/>
      <c r="Z5778" s="17"/>
      <c r="AA5778" s="17"/>
    </row>
    <row r="5779" spans="19:27" ht="12.75" x14ac:dyDescent="0.2">
      <c r="S5779" s="19"/>
      <c r="Z5779" s="17"/>
      <c r="AA5779" s="17"/>
    </row>
    <row r="5780" spans="19:27" ht="12.75" x14ac:dyDescent="0.2">
      <c r="S5780" s="19"/>
      <c r="Z5780" s="17"/>
      <c r="AA5780" s="17"/>
    </row>
    <row r="5781" spans="19:27" ht="12.75" x14ac:dyDescent="0.2">
      <c r="S5781" s="19"/>
      <c r="Z5781" s="17"/>
      <c r="AA5781" s="17"/>
    </row>
    <row r="5782" spans="19:27" ht="12.75" x14ac:dyDescent="0.2">
      <c r="S5782" s="19"/>
      <c r="Z5782" s="17"/>
      <c r="AA5782" s="17"/>
    </row>
    <row r="5783" spans="19:27" ht="12.75" x14ac:dyDescent="0.2">
      <c r="S5783" s="19"/>
      <c r="Z5783" s="17"/>
      <c r="AA5783" s="17"/>
    </row>
    <row r="5784" spans="19:27" ht="12.75" x14ac:dyDescent="0.2">
      <c r="S5784" s="19"/>
      <c r="Z5784" s="17"/>
      <c r="AA5784" s="17"/>
    </row>
    <row r="5785" spans="19:27" ht="12.75" x14ac:dyDescent="0.2">
      <c r="S5785" s="19"/>
      <c r="Z5785" s="17"/>
      <c r="AA5785" s="17"/>
    </row>
    <row r="5786" spans="19:27" ht="12.75" x14ac:dyDescent="0.2">
      <c r="S5786" s="19"/>
      <c r="Z5786" s="17"/>
      <c r="AA5786" s="17"/>
    </row>
    <row r="5787" spans="19:27" ht="12.75" x14ac:dyDescent="0.2">
      <c r="S5787" s="19"/>
      <c r="Z5787" s="17"/>
      <c r="AA5787" s="17"/>
    </row>
    <row r="5788" spans="19:27" ht="12.75" x14ac:dyDescent="0.2">
      <c r="S5788" s="19"/>
      <c r="Z5788" s="17"/>
      <c r="AA5788" s="17"/>
    </row>
    <row r="5789" spans="19:27" ht="12.75" x14ac:dyDescent="0.2">
      <c r="S5789" s="19"/>
      <c r="Z5789" s="17"/>
      <c r="AA5789" s="17"/>
    </row>
    <row r="5790" spans="19:27" ht="12.75" x14ac:dyDescent="0.2">
      <c r="S5790" s="19"/>
      <c r="Z5790" s="17"/>
      <c r="AA5790" s="17"/>
    </row>
    <row r="5791" spans="19:27" ht="12.75" x14ac:dyDescent="0.2">
      <c r="S5791" s="19"/>
      <c r="Z5791" s="17"/>
      <c r="AA5791" s="17"/>
    </row>
    <row r="5792" spans="19:27" ht="12.75" x14ac:dyDescent="0.2">
      <c r="S5792" s="19"/>
      <c r="Z5792" s="17"/>
      <c r="AA5792" s="17"/>
    </row>
    <row r="5793" spans="19:27" ht="12.75" x14ac:dyDescent="0.2">
      <c r="S5793" s="19"/>
      <c r="Z5793" s="17"/>
      <c r="AA5793" s="17"/>
    </row>
    <row r="5794" spans="19:27" ht="12.75" x14ac:dyDescent="0.2">
      <c r="S5794" s="19"/>
      <c r="Z5794" s="17"/>
      <c r="AA5794" s="17"/>
    </row>
    <row r="5795" spans="19:27" ht="12.75" x14ac:dyDescent="0.2">
      <c r="S5795" s="19"/>
      <c r="Z5795" s="17"/>
      <c r="AA5795" s="17"/>
    </row>
    <row r="5796" spans="19:27" ht="12.75" x14ac:dyDescent="0.2">
      <c r="S5796" s="19"/>
      <c r="Z5796" s="17"/>
      <c r="AA5796" s="17"/>
    </row>
    <row r="5797" spans="19:27" ht="12.75" x14ac:dyDescent="0.2">
      <c r="S5797" s="19"/>
      <c r="Z5797" s="17"/>
      <c r="AA5797" s="17"/>
    </row>
    <row r="5798" spans="19:27" ht="12.75" x14ac:dyDescent="0.2">
      <c r="S5798" s="19"/>
      <c r="Z5798" s="17"/>
      <c r="AA5798" s="17"/>
    </row>
    <row r="5799" spans="19:27" ht="12.75" x14ac:dyDescent="0.2">
      <c r="S5799" s="19"/>
      <c r="Z5799" s="17"/>
      <c r="AA5799" s="17"/>
    </row>
    <row r="5800" spans="19:27" ht="12.75" x14ac:dyDescent="0.2">
      <c r="S5800" s="19"/>
      <c r="Z5800" s="17"/>
      <c r="AA5800" s="17"/>
    </row>
    <row r="5801" spans="19:27" ht="12.75" x14ac:dyDescent="0.2">
      <c r="S5801" s="19"/>
      <c r="Z5801" s="17"/>
      <c r="AA5801" s="17"/>
    </row>
    <row r="5802" spans="19:27" ht="12.75" x14ac:dyDescent="0.2">
      <c r="S5802" s="19"/>
      <c r="Z5802" s="17"/>
      <c r="AA5802" s="17"/>
    </row>
    <row r="5803" spans="19:27" ht="12.75" x14ac:dyDescent="0.2">
      <c r="S5803" s="19"/>
      <c r="Z5803" s="17"/>
      <c r="AA5803" s="17"/>
    </row>
    <row r="5804" spans="19:27" ht="12.75" x14ac:dyDescent="0.2">
      <c r="S5804" s="19"/>
      <c r="Z5804" s="17"/>
      <c r="AA5804" s="17"/>
    </row>
    <row r="5805" spans="19:27" ht="12.75" x14ac:dyDescent="0.2">
      <c r="S5805" s="19"/>
      <c r="Z5805" s="17"/>
      <c r="AA5805" s="17"/>
    </row>
    <row r="5806" spans="19:27" ht="12.75" x14ac:dyDescent="0.2">
      <c r="S5806" s="19"/>
      <c r="Z5806" s="17"/>
      <c r="AA5806" s="17"/>
    </row>
    <row r="5807" spans="19:27" ht="12.75" x14ac:dyDescent="0.2">
      <c r="S5807" s="19"/>
      <c r="Z5807" s="17"/>
      <c r="AA5807" s="17"/>
    </row>
    <row r="5808" spans="19:27" ht="12.75" x14ac:dyDescent="0.2">
      <c r="S5808" s="19"/>
      <c r="Z5808" s="17"/>
      <c r="AA5808" s="17"/>
    </row>
    <row r="5809" spans="19:27" ht="12.75" x14ac:dyDescent="0.2">
      <c r="S5809" s="19"/>
      <c r="Z5809" s="17"/>
      <c r="AA5809" s="17"/>
    </row>
    <row r="5810" spans="19:27" ht="12.75" x14ac:dyDescent="0.2">
      <c r="S5810" s="19"/>
      <c r="Z5810" s="17"/>
      <c r="AA5810" s="17"/>
    </row>
    <row r="5811" spans="19:27" ht="12.75" x14ac:dyDescent="0.2">
      <c r="S5811" s="19"/>
      <c r="Z5811" s="17"/>
      <c r="AA5811" s="17"/>
    </row>
    <row r="5812" spans="19:27" ht="12.75" x14ac:dyDescent="0.2">
      <c r="S5812" s="19"/>
      <c r="Z5812" s="17"/>
      <c r="AA5812" s="17"/>
    </row>
    <row r="5813" spans="19:27" ht="12.75" x14ac:dyDescent="0.2">
      <c r="S5813" s="19"/>
      <c r="Z5813" s="17"/>
      <c r="AA5813" s="17"/>
    </row>
    <row r="5814" spans="19:27" ht="12.75" x14ac:dyDescent="0.2">
      <c r="S5814" s="19"/>
      <c r="Z5814" s="17"/>
      <c r="AA5814" s="17"/>
    </row>
    <row r="5815" spans="19:27" ht="12.75" x14ac:dyDescent="0.2">
      <c r="S5815" s="19"/>
      <c r="Z5815" s="17"/>
      <c r="AA5815" s="17"/>
    </row>
    <row r="5816" spans="19:27" ht="12.75" x14ac:dyDescent="0.2">
      <c r="S5816" s="19"/>
      <c r="Z5816" s="17"/>
      <c r="AA5816" s="17"/>
    </row>
    <row r="5817" spans="19:27" ht="12.75" x14ac:dyDescent="0.2">
      <c r="S5817" s="19"/>
      <c r="Z5817" s="17"/>
      <c r="AA5817" s="17"/>
    </row>
    <row r="5818" spans="19:27" ht="12.75" x14ac:dyDescent="0.2">
      <c r="S5818" s="19"/>
      <c r="Z5818" s="17"/>
      <c r="AA5818" s="17"/>
    </row>
    <row r="5819" spans="19:27" ht="12.75" x14ac:dyDescent="0.2">
      <c r="S5819" s="19"/>
      <c r="Z5819" s="17"/>
      <c r="AA5819" s="17"/>
    </row>
    <row r="5820" spans="19:27" ht="12.75" x14ac:dyDescent="0.2">
      <c r="S5820" s="19"/>
      <c r="Z5820" s="17"/>
      <c r="AA5820" s="17"/>
    </row>
    <row r="5821" spans="19:27" ht="12.75" x14ac:dyDescent="0.2">
      <c r="S5821" s="19"/>
      <c r="Z5821" s="17"/>
      <c r="AA5821" s="17"/>
    </row>
    <row r="5822" spans="19:27" ht="12.75" x14ac:dyDescent="0.2">
      <c r="S5822" s="19"/>
      <c r="Z5822" s="17"/>
      <c r="AA5822" s="17"/>
    </row>
    <row r="5823" spans="19:27" ht="12.75" x14ac:dyDescent="0.2">
      <c r="S5823" s="19"/>
      <c r="Z5823" s="17"/>
      <c r="AA5823" s="17"/>
    </row>
    <row r="5824" spans="19:27" ht="12.75" x14ac:dyDescent="0.2">
      <c r="S5824" s="19"/>
      <c r="Z5824" s="17"/>
      <c r="AA5824" s="17"/>
    </row>
    <row r="5825" spans="19:27" ht="12.75" x14ac:dyDescent="0.2">
      <c r="S5825" s="19"/>
      <c r="Z5825" s="17"/>
      <c r="AA5825" s="17"/>
    </row>
    <row r="5826" spans="19:27" ht="12.75" x14ac:dyDescent="0.2">
      <c r="S5826" s="19"/>
      <c r="Z5826" s="17"/>
      <c r="AA5826" s="17"/>
    </row>
    <row r="5827" spans="19:27" ht="12.75" x14ac:dyDescent="0.2">
      <c r="S5827" s="19"/>
      <c r="Z5827" s="17"/>
      <c r="AA5827" s="17"/>
    </row>
    <row r="5828" spans="19:27" ht="12.75" x14ac:dyDescent="0.2">
      <c r="S5828" s="19"/>
      <c r="Z5828" s="17"/>
      <c r="AA5828" s="17"/>
    </row>
    <row r="5829" spans="19:27" ht="12.75" x14ac:dyDescent="0.2">
      <c r="S5829" s="19"/>
      <c r="Z5829" s="17"/>
      <c r="AA5829" s="17"/>
    </row>
    <row r="5830" spans="19:27" ht="12.75" x14ac:dyDescent="0.2">
      <c r="S5830" s="19"/>
      <c r="Z5830" s="17"/>
      <c r="AA5830" s="17"/>
    </row>
    <row r="5831" spans="19:27" ht="12.75" x14ac:dyDescent="0.2">
      <c r="S5831" s="19"/>
      <c r="Z5831" s="17"/>
      <c r="AA5831" s="17"/>
    </row>
    <row r="5832" spans="19:27" ht="12.75" x14ac:dyDescent="0.2">
      <c r="S5832" s="19"/>
      <c r="Z5832" s="17"/>
      <c r="AA5832" s="17"/>
    </row>
    <row r="5833" spans="19:27" ht="12.75" x14ac:dyDescent="0.2">
      <c r="S5833" s="19"/>
      <c r="Z5833" s="17"/>
      <c r="AA5833" s="17"/>
    </row>
    <row r="5834" spans="19:27" ht="12.75" x14ac:dyDescent="0.2">
      <c r="S5834" s="19"/>
      <c r="Z5834" s="17"/>
      <c r="AA5834" s="17"/>
    </row>
    <row r="5835" spans="19:27" ht="12.75" x14ac:dyDescent="0.2">
      <c r="S5835" s="19"/>
      <c r="Z5835" s="17"/>
      <c r="AA5835" s="17"/>
    </row>
    <row r="5836" spans="19:27" ht="12.75" x14ac:dyDescent="0.2">
      <c r="S5836" s="19"/>
      <c r="Z5836" s="17"/>
      <c r="AA5836" s="17"/>
    </row>
    <row r="5837" spans="19:27" ht="12.75" x14ac:dyDescent="0.2">
      <c r="S5837" s="19"/>
      <c r="Z5837" s="17"/>
      <c r="AA5837" s="17"/>
    </row>
    <row r="5838" spans="19:27" ht="12.75" x14ac:dyDescent="0.2">
      <c r="S5838" s="19"/>
      <c r="Z5838" s="17"/>
      <c r="AA5838" s="17"/>
    </row>
    <row r="5839" spans="19:27" ht="12.75" x14ac:dyDescent="0.2">
      <c r="S5839" s="19"/>
      <c r="Z5839" s="17"/>
      <c r="AA5839" s="17"/>
    </row>
    <row r="5840" spans="19:27" ht="12.75" x14ac:dyDescent="0.2">
      <c r="S5840" s="19"/>
      <c r="Z5840" s="17"/>
      <c r="AA5840" s="17"/>
    </row>
    <row r="5841" spans="19:27" ht="12.75" x14ac:dyDescent="0.2">
      <c r="S5841" s="19"/>
      <c r="Z5841" s="17"/>
      <c r="AA5841" s="17"/>
    </row>
    <row r="5842" spans="19:27" ht="12.75" x14ac:dyDescent="0.2">
      <c r="S5842" s="19"/>
      <c r="Z5842" s="17"/>
      <c r="AA5842" s="17"/>
    </row>
    <row r="5843" spans="19:27" ht="12.75" x14ac:dyDescent="0.2">
      <c r="S5843" s="19"/>
      <c r="Z5843" s="17"/>
      <c r="AA5843" s="17"/>
    </row>
    <row r="5844" spans="19:27" ht="12.75" x14ac:dyDescent="0.2">
      <c r="S5844" s="19"/>
      <c r="Z5844" s="17"/>
      <c r="AA5844" s="17"/>
    </row>
    <row r="5845" spans="19:27" ht="12.75" x14ac:dyDescent="0.2">
      <c r="S5845" s="19"/>
      <c r="Z5845" s="17"/>
      <c r="AA5845" s="17"/>
    </row>
    <row r="5846" spans="19:27" ht="12.75" x14ac:dyDescent="0.2">
      <c r="S5846" s="19"/>
      <c r="Z5846" s="17"/>
      <c r="AA5846" s="17"/>
    </row>
    <row r="5847" spans="19:27" ht="12.75" x14ac:dyDescent="0.2">
      <c r="S5847" s="19"/>
      <c r="Z5847" s="17"/>
      <c r="AA5847" s="17"/>
    </row>
    <row r="5848" spans="19:27" ht="12.75" x14ac:dyDescent="0.2">
      <c r="S5848" s="19"/>
      <c r="Z5848" s="17"/>
      <c r="AA5848" s="17"/>
    </row>
    <row r="5849" spans="19:27" ht="12.75" x14ac:dyDescent="0.2">
      <c r="S5849" s="19"/>
      <c r="Z5849" s="17"/>
      <c r="AA5849" s="17"/>
    </row>
    <row r="5850" spans="19:27" ht="12.75" x14ac:dyDescent="0.2">
      <c r="S5850" s="19"/>
      <c r="Z5850" s="17"/>
      <c r="AA5850" s="17"/>
    </row>
    <row r="5851" spans="19:27" ht="12.75" x14ac:dyDescent="0.2">
      <c r="S5851" s="19"/>
      <c r="Z5851" s="17"/>
      <c r="AA5851" s="17"/>
    </row>
    <row r="5852" spans="19:27" ht="12.75" x14ac:dyDescent="0.2">
      <c r="S5852" s="19"/>
      <c r="Z5852" s="17"/>
      <c r="AA5852" s="17"/>
    </row>
    <row r="5853" spans="19:27" ht="12.75" x14ac:dyDescent="0.2">
      <c r="S5853" s="19"/>
      <c r="Z5853" s="17"/>
      <c r="AA5853" s="17"/>
    </row>
    <row r="5854" spans="19:27" ht="12.75" x14ac:dyDescent="0.2">
      <c r="S5854" s="19"/>
      <c r="Z5854" s="17"/>
      <c r="AA5854" s="17"/>
    </row>
    <row r="5855" spans="19:27" ht="12.75" x14ac:dyDescent="0.2">
      <c r="S5855" s="19"/>
      <c r="Z5855" s="17"/>
      <c r="AA5855" s="17"/>
    </row>
    <row r="5856" spans="19:27" ht="12.75" x14ac:dyDescent="0.2">
      <c r="S5856" s="19"/>
      <c r="Z5856" s="17"/>
      <c r="AA5856" s="17"/>
    </row>
    <row r="5857" spans="19:27" ht="12.75" x14ac:dyDescent="0.2">
      <c r="S5857" s="19"/>
      <c r="Z5857" s="17"/>
      <c r="AA5857" s="17"/>
    </row>
    <row r="5858" spans="19:27" ht="12.75" x14ac:dyDescent="0.2">
      <c r="S5858" s="19"/>
      <c r="Z5858" s="17"/>
      <c r="AA5858" s="17"/>
    </row>
    <row r="5859" spans="19:27" ht="12.75" x14ac:dyDescent="0.2">
      <c r="S5859" s="19"/>
      <c r="Z5859" s="17"/>
      <c r="AA5859" s="17"/>
    </row>
    <row r="5860" spans="19:27" ht="12.75" x14ac:dyDescent="0.2">
      <c r="S5860" s="19"/>
      <c r="Z5860" s="17"/>
      <c r="AA5860" s="17"/>
    </row>
    <row r="5861" spans="19:27" ht="12.75" x14ac:dyDescent="0.2">
      <c r="S5861" s="19"/>
      <c r="Z5861" s="17"/>
      <c r="AA5861" s="17"/>
    </row>
    <row r="5862" spans="19:27" ht="12.75" x14ac:dyDescent="0.2">
      <c r="S5862" s="19"/>
      <c r="Z5862" s="17"/>
      <c r="AA5862" s="17"/>
    </row>
    <row r="5863" spans="19:27" ht="12.75" x14ac:dyDescent="0.2">
      <c r="S5863" s="19"/>
      <c r="Z5863" s="17"/>
      <c r="AA5863" s="17"/>
    </row>
    <row r="5864" spans="19:27" ht="12.75" x14ac:dyDescent="0.2">
      <c r="S5864" s="19"/>
      <c r="Z5864" s="17"/>
      <c r="AA5864" s="17"/>
    </row>
    <row r="5865" spans="19:27" ht="12.75" x14ac:dyDescent="0.2">
      <c r="S5865" s="19"/>
      <c r="Z5865" s="17"/>
      <c r="AA5865" s="17"/>
    </row>
    <row r="5866" spans="19:27" ht="12.75" x14ac:dyDescent="0.2">
      <c r="S5866" s="19"/>
      <c r="Z5866" s="17"/>
      <c r="AA5866" s="17"/>
    </row>
    <row r="5867" spans="19:27" ht="12.75" x14ac:dyDescent="0.2">
      <c r="S5867" s="19"/>
      <c r="Z5867" s="17"/>
      <c r="AA5867" s="17"/>
    </row>
    <row r="5868" spans="19:27" ht="12.75" x14ac:dyDescent="0.2">
      <c r="S5868" s="19"/>
      <c r="Z5868" s="17"/>
      <c r="AA5868" s="17"/>
    </row>
    <row r="5869" spans="19:27" ht="12.75" x14ac:dyDescent="0.2">
      <c r="S5869" s="19"/>
      <c r="Z5869" s="17"/>
      <c r="AA5869" s="17"/>
    </row>
    <row r="5870" spans="19:27" ht="12.75" x14ac:dyDescent="0.2">
      <c r="S5870" s="19"/>
      <c r="Z5870" s="17"/>
      <c r="AA5870" s="17"/>
    </row>
    <row r="5871" spans="19:27" ht="12.75" x14ac:dyDescent="0.2">
      <c r="S5871" s="19"/>
      <c r="Z5871" s="17"/>
      <c r="AA5871" s="17"/>
    </row>
    <row r="5872" spans="19:27" ht="12.75" x14ac:dyDescent="0.2">
      <c r="S5872" s="19"/>
      <c r="Z5872" s="17"/>
      <c r="AA5872" s="17"/>
    </row>
    <row r="5873" spans="19:27" ht="12.75" x14ac:dyDescent="0.2">
      <c r="S5873" s="19"/>
      <c r="Z5873" s="17"/>
      <c r="AA5873" s="17"/>
    </row>
    <row r="5874" spans="19:27" ht="12.75" x14ac:dyDescent="0.2">
      <c r="S5874" s="19"/>
      <c r="Z5874" s="17"/>
      <c r="AA5874" s="17"/>
    </row>
    <row r="5875" spans="19:27" ht="12.75" x14ac:dyDescent="0.2">
      <c r="S5875" s="19"/>
      <c r="Z5875" s="17"/>
      <c r="AA5875" s="17"/>
    </row>
    <row r="5876" spans="19:27" ht="12.75" x14ac:dyDescent="0.2">
      <c r="S5876" s="19"/>
      <c r="Z5876" s="17"/>
      <c r="AA5876" s="17"/>
    </row>
    <row r="5877" spans="19:27" ht="12.75" x14ac:dyDescent="0.2">
      <c r="S5877" s="19"/>
      <c r="Z5877" s="17"/>
      <c r="AA5877" s="17"/>
    </row>
    <row r="5878" spans="19:27" ht="12.75" x14ac:dyDescent="0.2">
      <c r="S5878" s="19"/>
      <c r="Z5878" s="17"/>
      <c r="AA5878" s="17"/>
    </row>
    <row r="5879" spans="19:27" ht="12.75" x14ac:dyDescent="0.2">
      <c r="S5879" s="19"/>
      <c r="Z5879" s="17"/>
      <c r="AA5879" s="17"/>
    </row>
    <row r="5880" spans="19:27" ht="12.75" x14ac:dyDescent="0.2">
      <c r="S5880" s="19"/>
      <c r="Z5880" s="17"/>
      <c r="AA5880" s="17"/>
    </row>
    <row r="5881" spans="19:27" ht="12.75" x14ac:dyDescent="0.2">
      <c r="S5881" s="19"/>
      <c r="Z5881" s="17"/>
      <c r="AA5881" s="17"/>
    </row>
    <row r="5882" spans="19:27" ht="12.75" x14ac:dyDescent="0.2">
      <c r="S5882" s="19"/>
      <c r="Z5882" s="17"/>
      <c r="AA5882" s="17"/>
    </row>
    <row r="5883" spans="19:27" ht="12.75" x14ac:dyDescent="0.2">
      <c r="S5883" s="19"/>
      <c r="Z5883" s="17"/>
      <c r="AA5883" s="17"/>
    </row>
    <row r="5884" spans="19:27" ht="12.75" x14ac:dyDescent="0.2">
      <c r="S5884" s="19"/>
      <c r="Z5884" s="17"/>
      <c r="AA5884" s="17"/>
    </row>
    <row r="5885" spans="19:27" ht="12.75" x14ac:dyDescent="0.2">
      <c r="S5885" s="19"/>
      <c r="Z5885" s="17"/>
      <c r="AA5885" s="17"/>
    </row>
    <row r="5886" spans="19:27" ht="12.75" x14ac:dyDescent="0.2">
      <c r="S5886" s="19"/>
      <c r="Z5886" s="17"/>
      <c r="AA5886" s="17"/>
    </row>
    <row r="5887" spans="19:27" ht="12.75" x14ac:dyDescent="0.2">
      <c r="S5887" s="19"/>
      <c r="Z5887" s="17"/>
      <c r="AA5887" s="17"/>
    </row>
    <row r="5888" spans="19:27" ht="12.75" x14ac:dyDescent="0.2">
      <c r="S5888" s="19"/>
      <c r="Z5888" s="17"/>
      <c r="AA5888" s="17"/>
    </row>
    <row r="5889" spans="19:27" ht="12.75" x14ac:dyDescent="0.2">
      <c r="S5889" s="19"/>
      <c r="Z5889" s="17"/>
      <c r="AA5889" s="17"/>
    </row>
    <row r="5890" spans="19:27" ht="12.75" x14ac:dyDescent="0.2">
      <c r="S5890" s="19"/>
      <c r="Z5890" s="17"/>
      <c r="AA5890" s="17"/>
    </row>
    <row r="5891" spans="19:27" ht="12.75" x14ac:dyDescent="0.2">
      <c r="S5891" s="19"/>
      <c r="Z5891" s="17"/>
      <c r="AA5891" s="17"/>
    </row>
    <row r="5892" spans="19:27" ht="12.75" x14ac:dyDescent="0.2">
      <c r="S5892" s="19"/>
      <c r="Z5892" s="17"/>
      <c r="AA5892" s="17"/>
    </row>
    <row r="5893" spans="19:27" ht="12.75" x14ac:dyDescent="0.2">
      <c r="S5893" s="19"/>
      <c r="Z5893" s="17"/>
      <c r="AA5893" s="17"/>
    </row>
    <row r="5894" spans="19:27" ht="12.75" x14ac:dyDescent="0.2">
      <c r="S5894" s="19"/>
      <c r="Z5894" s="17"/>
      <c r="AA5894" s="17"/>
    </row>
    <row r="5895" spans="19:27" ht="12.75" x14ac:dyDescent="0.2">
      <c r="S5895" s="19"/>
      <c r="Z5895" s="17"/>
      <c r="AA5895" s="17"/>
    </row>
    <row r="5896" spans="19:27" ht="12.75" x14ac:dyDescent="0.2">
      <c r="S5896" s="19"/>
      <c r="Z5896" s="17"/>
      <c r="AA5896" s="17"/>
    </row>
    <row r="5897" spans="19:27" ht="12.75" x14ac:dyDescent="0.2">
      <c r="S5897" s="19"/>
      <c r="Z5897" s="17"/>
      <c r="AA5897" s="17"/>
    </row>
    <row r="5898" spans="19:27" ht="12.75" x14ac:dyDescent="0.2">
      <c r="S5898" s="19"/>
      <c r="Z5898" s="17"/>
      <c r="AA5898" s="17"/>
    </row>
    <row r="5899" spans="19:27" ht="12.75" x14ac:dyDescent="0.2">
      <c r="S5899" s="19"/>
      <c r="Z5899" s="17"/>
      <c r="AA5899" s="17"/>
    </row>
    <row r="5900" spans="19:27" ht="12.75" x14ac:dyDescent="0.2">
      <c r="S5900" s="19"/>
      <c r="Z5900" s="17"/>
      <c r="AA5900" s="17"/>
    </row>
    <row r="5901" spans="19:27" ht="12.75" x14ac:dyDescent="0.2">
      <c r="S5901" s="19"/>
      <c r="Z5901" s="17"/>
      <c r="AA5901" s="17"/>
    </row>
    <row r="5902" spans="19:27" ht="12.75" x14ac:dyDescent="0.2">
      <c r="S5902" s="19"/>
      <c r="Z5902" s="17"/>
      <c r="AA5902" s="17"/>
    </row>
    <row r="5903" spans="19:27" ht="12.75" x14ac:dyDescent="0.2">
      <c r="S5903" s="19"/>
      <c r="Z5903" s="17"/>
      <c r="AA5903" s="17"/>
    </row>
    <row r="5904" spans="19:27" ht="12.75" x14ac:dyDescent="0.2">
      <c r="S5904" s="19"/>
      <c r="Z5904" s="17"/>
      <c r="AA5904" s="17"/>
    </row>
    <row r="5905" spans="19:27" ht="12.75" x14ac:dyDescent="0.2">
      <c r="S5905" s="19"/>
      <c r="Z5905" s="17"/>
      <c r="AA5905" s="17"/>
    </row>
    <row r="5906" spans="19:27" ht="12.75" x14ac:dyDescent="0.2">
      <c r="S5906" s="19"/>
      <c r="Z5906" s="17"/>
      <c r="AA5906" s="17"/>
    </row>
    <row r="5907" spans="19:27" ht="12.75" x14ac:dyDescent="0.2">
      <c r="S5907" s="19"/>
      <c r="Z5907" s="17"/>
      <c r="AA5907" s="17"/>
    </row>
    <row r="5908" spans="19:27" ht="12.75" x14ac:dyDescent="0.2">
      <c r="S5908" s="19"/>
      <c r="Z5908" s="17"/>
      <c r="AA5908" s="17"/>
    </row>
    <row r="5909" spans="19:27" ht="12.75" x14ac:dyDescent="0.2">
      <c r="S5909" s="19"/>
      <c r="Z5909" s="17"/>
      <c r="AA5909" s="17"/>
    </row>
    <row r="5910" spans="19:27" ht="12.75" x14ac:dyDescent="0.2">
      <c r="S5910" s="19"/>
      <c r="Z5910" s="17"/>
      <c r="AA5910" s="17"/>
    </row>
    <row r="5911" spans="19:27" ht="12.75" x14ac:dyDescent="0.2">
      <c r="S5911" s="19"/>
      <c r="Z5911" s="17"/>
      <c r="AA5911" s="17"/>
    </row>
    <row r="5912" spans="19:27" ht="12.75" x14ac:dyDescent="0.2">
      <c r="S5912" s="19"/>
      <c r="Z5912" s="17"/>
      <c r="AA5912" s="17"/>
    </row>
    <row r="5913" spans="19:27" ht="12.75" x14ac:dyDescent="0.2">
      <c r="S5913" s="19"/>
      <c r="Z5913" s="17"/>
      <c r="AA5913" s="17"/>
    </row>
    <row r="5914" spans="19:27" ht="12.75" x14ac:dyDescent="0.2">
      <c r="S5914" s="19"/>
      <c r="Z5914" s="17"/>
      <c r="AA5914" s="17"/>
    </row>
    <row r="5915" spans="19:27" ht="12.75" x14ac:dyDescent="0.2">
      <c r="S5915" s="19"/>
      <c r="Z5915" s="17"/>
      <c r="AA5915" s="17"/>
    </row>
    <row r="5916" spans="19:27" ht="12.75" x14ac:dyDescent="0.2">
      <c r="S5916" s="19"/>
      <c r="Z5916" s="17"/>
      <c r="AA5916" s="17"/>
    </row>
    <row r="5917" spans="19:27" ht="12.75" x14ac:dyDescent="0.2">
      <c r="S5917" s="19"/>
      <c r="Z5917" s="17"/>
      <c r="AA5917" s="17"/>
    </row>
    <row r="5918" spans="19:27" ht="12.75" x14ac:dyDescent="0.2">
      <c r="S5918" s="19"/>
      <c r="Z5918" s="17"/>
      <c r="AA5918" s="17"/>
    </row>
    <row r="5919" spans="19:27" ht="12.75" x14ac:dyDescent="0.2">
      <c r="S5919" s="19"/>
      <c r="Z5919" s="17"/>
      <c r="AA5919" s="17"/>
    </row>
    <row r="5920" spans="19:27" ht="12.75" x14ac:dyDescent="0.2">
      <c r="S5920" s="19"/>
      <c r="Z5920" s="17"/>
      <c r="AA5920" s="17"/>
    </row>
    <row r="5921" spans="19:27" ht="12.75" x14ac:dyDescent="0.2">
      <c r="S5921" s="19"/>
      <c r="Z5921" s="17"/>
      <c r="AA5921" s="17"/>
    </row>
    <row r="5922" spans="19:27" ht="12.75" x14ac:dyDescent="0.2">
      <c r="S5922" s="19"/>
      <c r="Z5922" s="17"/>
      <c r="AA5922" s="17"/>
    </row>
    <row r="5923" spans="19:27" ht="12.75" x14ac:dyDescent="0.2">
      <c r="S5923" s="19"/>
      <c r="Z5923" s="17"/>
      <c r="AA5923" s="17"/>
    </row>
    <row r="5924" spans="19:27" ht="12.75" x14ac:dyDescent="0.2">
      <c r="S5924" s="19"/>
      <c r="Z5924" s="17"/>
      <c r="AA5924" s="17"/>
    </row>
    <row r="5925" spans="19:27" ht="12.75" x14ac:dyDescent="0.2">
      <c r="S5925" s="19"/>
      <c r="Z5925" s="17"/>
      <c r="AA5925" s="17"/>
    </row>
    <row r="5926" spans="19:27" ht="12.75" x14ac:dyDescent="0.2">
      <c r="S5926" s="19"/>
      <c r="Z5926" s="17"/>
      <c r="AA5926" s="17"/>
    </row>
    <row r="5927" spans="19:27" ht="12.75" x14ac:dyDescent="0.2">
      <c r="S5927" s="19"/>
      <c r="Z5927" s="17"/>
      <c r="AA5927" s="17"/>
    </row>
    <row r="5928" spans="19:27" ht="12.75" x14ac:dyDescent="0.2">
      <c r="S5928" s="19"/>
      <c r="Z5928" s="17"/>
      <c r="AA5928" s="17"/>
    </row>
    <row r="5929" spans="19:27" ht="12.75" x14ac:dyDescent="0.2">
      <c r="S5929" s="19"/>
      <c r="Z5929" s="17"/>
      <c r="AA5929" s="17"/>
    </row>
    <row r="5930" spans="19:27" ht="12.75" x14ac:dyDescent="0.2">
      <c r="S5930" s="19"/>
      <c r="Z5930" s="17"/>
      <c r="AA5930" s="17"/>
    </row>
    <row r="5931" spans="19:27" ht="12.75" x14ac:dyDescent="0.2">
      <c r="S5931" s="19"/>
      <c r="Z5931" s="17"/>
      <c r="AA5931" s="17"/>
    </row>
    <row r="5932" spans="19:27" ht="12.75" x14ac:dyDescent="0.2">
      <c r="S5932" s="19"/>
      <c r="Z5932" s="17"/>
      <c r="AA5932" s="17"/>
    </row>
    <row r="5933" spans="19:27" ht="12.75" x14ac:dyDescent="0.2">
      <c r="S5933" s="19"/>
      <c r="Z5933" s="17"/>
      <c r="AA5933" s="17"/>
    </row>
    <row r="5934" spans="19:27" ht="12.75" x14ac:dyDescent="0.2">
      <c r="S5934" s="19"/>
      <c r="Z5934" s="17"/>
      <c r="AA5934" s="17"/>
    </row>
    <row r="5935" spans="19:27" ht="12.75" x14ac:dyDescent="0.2">
      <c r="S5935" s="19"/>
      <c r="Z5935" s="17"/>
      <c r="AA5935" s="17"/>
    </row>
    <row r="5936" spans="19:27" ht="12.75" x14ac:dyDescent="0.2">
      <c r="S5936" s="19"/>
      <c r="Z5936" s="17"/>
      <c r="AA5936" s="17"/>
    </row>
    <row r="5937" spans="19:27" ht="12.75" x14ac:dyDescent="0.2">
      <c r="S5937" s="19"/>
      <c r="Z5937" s="17"/>
      <c r="AA5937" s="17"/>
    </row>
    <row r="5938" spans="19:27" ht="12.75" x14ac:dyDescent="0.2">
      <c r="S5938" s="19"/>
      <c r="Z5938" s="17"/>
      <c r="AA5938" s="17"/>
    </row>
    <row r="5939" spans="19:27" ht="12.75" x14ac:dyDescent="0.2">
      <c r="S5939" s="19"/>
      <c r="Z5939" s="17"/>
      <c r="AA5939" s="17"/>
    </row>
    <row r="5940" spans="19:27" ht="12.75" x14ac:dyDescent="0.2">
      <c r="S5940" s="19"/>
      <c r="Z5940" s="17"/>
      <c r="AA5940" s="17"/>
    </row>
    <row r="5941" spans="19:27" ht="12.75" x14ac:dyDescent="0.2">
      <c r="S5941" s="19"/>
      <c r="Z5941" s="17"/>
      <c r="AA5941" s="17"/>
    </row>
    <row r="5942" spans="19:27" ht="12.75" x14ac:dyDescent="0.2">
      <c r="S5942" s="19"/>
      <c r="Z5942" s="17"/>
      <c r="AA5942" s="17"/>
    </row>
    <row r="5943" spans="19:27" ht="12.75" x14ac:dyDescent="0.2">
      <c r="S5943" s="19"/>
      <c r="Z5943" s="17"/>
      <c r="AA5943" s="17"/>
    </row>
    <row r="5944" spans="19:27" ht="12.75" x14ac:dyDescent="0.2">
      <c r="S5944" s="19"/>
      <c r="Z5944" s="17"/>
      <c r="AA5944" s="17"/>
    </row>
    <row r="5945" spans="19:27" ht="12.75" x14ac:dyDescent="0.2">
      <c r="S5945" s="19"/>
      <c r="Z5945" s="17"/>
      <c r="AA5945" s="17"/>
    </row>
    <row r="5946" spans="19:27" ht="12.75" x14ac:dyDescent="0.2">
      <c r="S5946" s="19"/>
      <c r="Z5946" s="17"/>
      <c r="AA5946" s="17"/>
    </row>
    <row r="5947" spans="19:27" ht="12.75" x14ac:dyDescent="0.2">
      <c r="S5947" s="19"/>
      <c r="Z5947" s="17"/>
      <c r="AA5947" s="17"/>
    </row>
    <row r="5948" spans="19:27" ht="12.75" x14ac:dyDescent="0.2">
      <c r="S5948" s="19"/>
      <c r="Z5948" s="17"/>
      <c r="AA5948" s="17"/>
    </row>
    <row r="5949" spans="19:27" ht="12.75" x14ac:dyDescent="0.2">
      <c r="S5949" s="19"/>
      <c r="Z5949" s="17"/>
      <c r="AA5949" s="17"/>
    </row>
    <row r="5950" spans="19:27" ht="12.75" x14ac:dyDescent="0.2">
      <c r="S5950" s="19"/>
      <c r="Z5950" s="17"/>
      <c r="AA5950" s="17"/>
    </row>
    <row r="5951" spans="19:27" ht="12.75" x14ac:dyDescent="0.2">
      <c r="S5951" s="19"/>
      <c r="Z5951" s="17"/>
      <c r="AA5951" s="17"/>
    </row>
    <row r="5952" spans="19:27" ht="12.75" x14ac:dyDescent="0.2">
      <c r="S5952" s="19"/>
      <c r="Z5952" s="17"/>
      <c r="AA5952" s="17"/>
    </row>
    <row r="5953" spans="19:27" ht="12.75" x14ac:dyDescent="0.2">
      <c r="S5953" s="19"/>
      <c r="Z5953" s="17"/>
      <c r="AA5953" s="17"/>
    </row>
    <row r="5954" spans="19:27" ht="12.75" x14ac:dyDescent="0.2">
      <c r="S5954" s="19"/>
      <c r="Z5954" s="17"/>
      <c r="AA5954" s="17"/>
    </row>
    <row r="5955" spans="19:27" ht="12.75" x14ac:dyDescent="0.2">
      <c r="S5955" s="19"/>
      <c r="Z5955" s="17"/>
      <c r="AA5955" s="17"/>
    </row>
    <row r="5956" spans="19:27" ht="12.75" x14ac:dyDescent="0.2">
      <c r="S5956" s="19"/>
      <c r="Z5956" s="17"/>
      <c r="AA5956" s="17"/>
    </row>
    <row r="5957" spans="19:27" ht="12.75" x14ac:dyDescent="0.2">
      <c r="S5957" s="19"/>
      <c r="Z5957" s="17"/>
      <c r="AA5957" s="17"/>
    </row>
    <row r="5958" spans="19:27" ht="12.75" x14ac:dyDescent="0.2">
      <c r="S5958" s="19"/>
      <c r="Z5958" s="17"/>
      <c r="AA5958" s="17"/>
    </row>
    <row r="5959" spans="19:27" ht="12.75" x14ac:dyDescent="0.2">
      <c r="S5959" s="19"/>
      <c r="Z5959" s="17"/>
      <c r="AA5959" s="17"/>
    </row>
    <row r="5960" spans="19:27" ht="12.75" x14ac:dyDescent="0.2">
      <c r="S5960" s="19"/>
      <c r="Z5960" s="17"/>
      <c r="AA5960" s="17"/>
    </row>
    <row r="5961" spans="19:27" ht="12.75" x14ac:dyDescent="0.2">
      <c r="S5961" s="19"/>
      <c r="Z5961" s="17"/>
      <c r="AA5961" s="17"/>
    </row>
    <row r="5962" spans="19:27" ht="12.75" x14ac:dyDescent="0.2">
      <c r="S5962" s="19"/>
      <c r="Z5962" s="17"/>
      <c r="AA5962" s="17"/>
    </row>
    <row r="5963" spans="19:27" ht="12.75" x14ac:dyDescent="0.2">
      <c r="S5963" s="19"/>
      <c r="Z5963" s="17"/>
      <c r="AA5963" s="17"/>
    </row>
    <row r="5964" spans="19:27" ht="12.75" x14ac:dyDescent="0.2">
      <c r="S5964" s="19"/>
      <c r="Z5964" s="17"/>
      <c r="AA5964" s="17"/>
    </row>
    <row r="5965" spans="19:27" ht="12.75" x14ac:dyDescent="0.2">
      <c r="S5965" s="19"/>
      <c r="Z5965" s="17"/>
      <c r="AA5965" s="17"/>
    </row>
    <row r="5966" spans="19:27" ht="12.75" x14ac:dyDescent="0.2">
      <c r="S5966" s="19"/>
      <c r="Z5966" s="17"/>
      <c r="AA5966" s="17"/>
    </row>
    <row r="5967" spans="19:27" ht="12.75" x14ac:dyDescent="0.2">
      <c r="S5967" s="19"/>
      <c r="Z5967" s="17"/>
      <c r="AA5967" s="17"/>
    </row>
    <row r="5968" spans="19:27" ht="12.75" x14ac:dyDescent="0.2">
      <c r="S5968" s="19"/>
      <c r="Z5968" s="17"/>
      <c r="AA5968" s="17"/>
    </row>
    <row r="5969" spans="19:27" ht="12.75" x14ac:dyDescent="0.2">
      <c r="S5969" s="19"/>
      <c r="Z5969" s="17"/>
      <c r="AA5969" s="17"/>
    </row>
    <row r="5970" spans="19:27" ht="12.75" x14ac:dyDescent="0.2">
      <c r="S5970" s="19"/>
      <c r="Z5970" s="17"/>
      <c r="AA5970" s="17"/>
    </row>
    <row r="5971" spans="19:27" ht="12.75" x14ac:dyDescent="0.2">
      <c r="S5971" s="19"/>
      <c r="Z5971" s="17"/>
      <c r="AA5971" s="17"/>
    </row>
    <row r="5972" spans="19:27" ht="12.75" x14ac:dyDescent="0.2">
      <c r="S5972" s="19"/>
      <c r="Z5972" s="17"/>
      <c r="AA5972" s="17"/>
    </row>
    <row r="5973" spans="19:27" ht="12.75" x14ac:dyDescent="0.2">
      <c r="S5973" s="19"/>
      <c r="Z5973" s="17"/>
      <c r="AA5973" s="17"/>
    </row>
    <row r="5974" spans="19:27" ht="12.75" x14ac:dyDescent="0.2">
      <c r="S5974" s="19"/>
      <c r="Z5974" s="17"/>
      <c r="AA5974" s="17"/>
    </row>
    <row r="5975" spans="19:27" ht="12.75" x14ac:dyDescent="0.2">
      <c r="S5975" s="19"/>
      <c r="Z5975" s="17"/>
      <c r="AA5975" s="17"/>
    </row>
    <row r="5976" spans="19:27" ht="12.75" x14ac:dyDescent="0.2">
      <c r="S5976" s="19"/>
      <c r="Z5976" s="17"/>
      <c r="AA5976" s="17"/>
    </row>
    <row r="5977" spans="19:27" ht="12.75" x14ac:dyDescent="0.2">
      <c r="S5977" s="19"/>
      <c r="Z5977" s="17"/>
      <c r="AA5977" s="17"/>
    </row>
    <row r="5978" spans="19:27" ht="12.75" x14ac:dyDescent="0.2">
      <c r="S5978" s="19"/>
      <c r="Z5978" s="17"/>
      <c r="AA5978" s="17"/>
    </row>
    <row r="5979" spans="19:27" ht="12.75" x14ac:dyDescent="0.2">
      <c r="S5979" s="19"/>
      <c r="Z5979" s="17"/>
      <c r="AA5979" s="17"/>
    </row>
    <row r="5980" spans="19:27" ht="12.75" x14ac:dyDescent="0.2">
      <c r="S5980" s="19"/>
      <c r="Z5980" s="17"/>
      <c r="AA5980" s="17"/>
    </row>
    <row r="5981" spans="19:27" ht="12.75" x14ac:dyDescent="0.2">
      <c r="S5981" s="19"/>
      <c r="Z5981" s="17"/>
      <c r="AA5981" s="17"/>
    </row>
    <row r="5982" spans="19:27" ht="12.75" x14ac:dyDescent="0.2">
      <c r="S5982" s="19"/>
      <c r="Z5982" s="17"/>
      <c r="AA5982" s="17"/>
    </row>
    <row r="5983" spans="19:27" ht="12.75" x14ac:dyDescent="0.2">
      <c r="S5983" s="19"/>
      <c r="Z5983" s="17"/>
      <c r="AA5983" s="17"/>
    </row>
    <row r="5984" spans="19:27" ht="12.75" x14ac:dyDescent="0.2">
      <c r="S5984" s="19"/>
      <c r="Z5984" s="17"/>
      <c r="AA5984" s="17"/>
    </row>
    <row r="5985" spans="19:27" ht="12.75" x14ac:dyDescent="0.2">
      <c r="S5985" s="19"/>
      <c r="Z5985" s="17"/>
      <c r="AA5985" s="17"/>
    </row>
    <row r="5986" spans="19:27" ht="12.75" x14ac:dyDescent="0.2">
      <c r="S5986" s="19"/>
      <c r="Z5986" s="17"/>
      <c r="AA5986" s="17"/>
    </row>
    <row r="5987" spans="19:27" ht="12.75" x14ac:dyDescent="0.2">
      <c r="S5987" s="19"/>
      <c r="Z5987" s="17"/>
      <c r="AA5987" s="17"/>
    </row>
    <row r="5988" spans="19:27" ht="12.75" x14ac:dyDescent="0.2">
      <c r="S5988" s="19"/>
      <c r="Z5988" s="17"/>
      <c r="AA5988" s="17"/>
    </row>
    <row r="5989" spans="19:27" ht="12.75" x14ac:dyDescent="0.2">
      <c r="S5989" s="19"/>
      <c r="Z5989" s="17"/>
      <c r="AA5989" s="17"/>
    </row>
    <row r="5990" spans="19:27" ht="12.75" x14ac:dyDescent="0.2">
      <c r="S5990" s="19"/>
      <c r="Z5990" s="17"/>
      <c r="AA5990" s="17"/>
    </row>
    <row r="5991" spans="19:27" ht="12.75" x14ac:dyDescent="0.2">
      <c r="S5991" s="19"/>
      <c r="Z5991" s="17"/>
      <c r="AA5991" s="17"/>
    </row>
    <row r="5992" spans="19:27" ht="12.75" x14ac:dyDescent="0.2">
      <c r="S5992" s="19"/>
      <c r="Z5992" s="17"/>
      <c r="AA5992" s="17"/>
    </row>
    <row r="5993" spans="19:27" ht="12.75" x14ac:dyDescent="0.2">
      <c r="S5993" s="19"/>
      <c r="Z5993" s="17"/>
      <c r="AA5993" s="17"/>
    </row>
    <row r="5994" spans="19:27" ht="12.75" x14ac:dyDescent="0.2">
      <c r="S5994" s="19"/>
      <c r="Z5994" s="17"/>
      <c r="AA5994" s="17"/>
    </row>
    <row r="5995" spans="19:27" ht="12.75" x14ac:dyDescent="0.2">
      <c r="S5995" s="19"/>
      <c r="Z5995" s="17"/>
      <c r="AA5995" s="17"/>
    </row>
    <row r="5996" spans="19:27" ht="12.75" x14ac:dyDescent="0.2">
      <c r="S5996" s="19"/>
      <c r="Z5996" s="17"/>
      <c r="AA5996" s="17"/>
    </row>
    <row r="5997" spans="19:27" ht="12.75" x14ac:dyDescent="0.2">
      <c r="S5997" s="19"/>
      <c r="Z5997" s="17"/>
      <c r="AA5997" s="17"/>
    </row>
    <row r="5998" spans="19:27" ht="12.75" x14ac:dyDescent="0.2">
      <c r="S5998" s="19"/>
      <c r="Z5998" s="17"/>
      <c r="AA5998" s="17"/>
    </row>
    <row r="5999" spans="19:27" ht="12.75" x14ac:dyDescent="0.2">
      <c r="S5999" s="19"/>
      <c r="Z5999" s="17"/>
      <c r="AA5999" s="17"/>
    </row>
    <row r="6000" spans="19:27" ht="12.75" x14ac:dyDescent="0.2">
      <c r="S6000" s="19"/>
      <c r="Z6000" s="17"/>
      <c r="AA6000" s="17"/>
    </row>
    <row r="6001" spans="19:27" ht="12.75" x14ac:dyDescent="0.2">
      <c r="S6001" s="19"/>
      <c r="Z6001" s="17"/>
      <c r="AA6001" s="17"/>
    </row>
    <row r="6002" spans="19:27" ht="12.75" x14ac:dyDescent="0.2">
      <c r="S6002" s="19"/>
      <c r="Z6002" s="17"/>
      <c r="AA6002" s="17"/>
    </row>
    <row r="6003" spans="19:27" ht="12.75" x14ac:dyDescent="0.2">
      <c r="S6003" s="19"/>
      <c r="Z6003" s="17"/>
      <c r="AA6003" s="17"/>
    </row>
    <row r="6004" spans="19:27" ht="12.75" x14ac:dyDescent="0.2">
      <c r="S6004" s="19"/>
      <c r="Z6004" s="17"/>
      <c r="AA6004" s="17"/>
    </row>
    <row r="6005" spans="19:27" ht="12.75" x14ac:dyDescent="0.2">
      <c r="S6005" s="19"/>
      <c r="Z6005" s="17"/>
      <c r="AA6005" s="17"/>
    </row>
    <row r="6006" spans="19:27" ht="12.75" x14ac:dyDescent="0.2">
      <c r="S6006" s="19"/>
      <c r="Z6006" s="17"/>
      <c r="AA6006" s="17"/>
    </row>
    <row r="6007" spans="19:27" ht="12.75" x14ac:dyDescent="0.2">
      <c r="S6007" s="19"/>
      <c r="Z6007" s="17"/>
      <c r="AA6007" s="17"/>
    </row>
    <row r="6008" spans="19:27" ht="12.75" x14ac:dyDescent="0.2">
      <c r="S6008" s="19"/>
      <c r="Z6008" s="17"/>
      <c r="AA6008" s="17"/>
    </row>
    <row r="6009" spans="19:27" ht="12.75" x14ac:dyDescent="0.2">
      <c r="S6009" s="19"/>
      <c r="Z6009" s="17"/>
      <c r="AA6009" s="17"/>
    </row>
    <row r="6010" spans="19:27" ht="12.75" x14ac:dyDescent="0.2">
      <c r="S6010" s="19"/>
      <c r="Z6010" s="17"/>
      <c r="AA6010" s="17"/>
    </row>
    <row r="6011" spans="19:27" ht="12.75" x14ac:dyDescent="0.2">
      <c r="S6011" s="19"/>
      <c r="Z6011" s="17"/>
      <c r="AA6011" s="17"/>
    </row>
    <row r="6012" spans="19:27" ht="12.75" x14ac:dyDescent="0.2">
      <c r="S6012" s="19"/>
      <c r="Z6012" s="17"/>
      <c r="AA6012" s="17"/>
    </row>
    <row r="6013" spans="19:27" ht="12.75" x14ac:dyDescent="0.2">
      <c r="S6013" s="19"/>
      <c r="Z6013" s="17"/>
      <c r="AA6013" s="17"/>
    </row>
    <row r="6014" spans="19:27" ht="12.75" x14ac:dyDescent="0.2">
      <c r="S6014" s="19"/>
      <c r="Z6014" s="17"/>
      <c r="AA6014" s="17"/>
    </row>
    <row r="6015" spans="19:27" ht="12.75" x14ac:dyDescent="0.2">
      <c r="S6015" s="19"/>
      <c r="Z6015" s="17"/>
      <c r="AA6015" s="17"/>
    </row>
    <row r="6016" spans="19:27" ht="12.75" x14ac:dyDescent="0.2">
      <c r="S6016" s="19"/>
      <c r="Z6016" s="17"/>
      <c r="AA6016" s="17"/>
    </row>
    <row r="6017" spans="19:27" ht="12.75" x14ac:dyDescent="0.2">
      <c r="S6017" s="19"/>
      <c r="Z6017" s="17"/>
      <c r="AA6017" s="17"/>
    </row>
    <row r="6018" spans="19:27" ht="12.75" x14ac:dyDescent="0.2">
      <c r="S6018" s="19"/>
      <c r="Z6018" s="17"/>
      <c r="AA6018" s="17"/>
    </row>
    <row r="6019" spans="19:27" ht="12.75" x14ac:dyDescent="0.2">
      <c r="S6019" s="19"/>
      <c r="Z6019" s="17"/>
      <c r="AA6019" s="17"/>
    </row>
    <row r="6020" spans="19:27" ht="12.75" x14ac:dyDescent="0.2">
      <c r="S6020" s="19"/>
      <c r="Z6020" s="17"/>
      <c r="AA6020" s="17"/>
    </row>
    <row r="6021" spans="19:27" ht="12.75" x14ac:dyDescent="0.2">
      <c r="S6021" s="19"/>
      <c r="Z6021" s="17"/>
      <c r="AA6021" s="17"/>
    </row>
    <row r="6022" spans="19:27" ht="12.75" x14ac:dyDescent="0.2">
      <c r="S6022" s="19"/>
      <c r="Z6022" s="17"/>
      <c r="AA6022" s="17"/>
    </row>
    <row r="6023" spans="19:27" ht="12.75" x14ac:dyDescent="0.2">
      <c r="S6023" s="19"/>
      <c r="Z6023" s="17"/>
      <c r="AA6023" s="17"/>
    </row>
    <row r="6024" spans="19:27" ht="12.75" x14ac:dyDescent="0.2">
      <c r="S6024" s="19"/>
      <c r="Z6024" s="17"/>
      <c r="AA6024" s="17"/>
    </row>
    <row r="6025" spans="19:27" ht="12.75" x14ac:dyDescent="0.2">
      <c r="S6025" s="19"/>
      <c r="Z6025" s="17"/>
      <c r="AA6025" s="17"/>
    </row>
    <row r="6026" spans="19:27" ht="12.75" x14ac:dyDescent="0.2">
      <c r="S6026" s="19"/>
      <c r="Z6026" s="17"/>
      <c r="AA6026" s="17"/>
    </row>
    <row r="6027" spans="19:27" ht="12.75" x14ac:dyDescent="0.2">
      <c r="S6027" s="19"/>
      <c r="Z6027" s="17"/>
      <c r="AA6027" s="17"/>
    </row>
    <row r="6028" spans="19:27" ht="12.75" x14ac:dyDescent="0.2">
      <c r="S6028" s="19"/>
      <c r="Z6028" s="17"/>
      <c r="AA6028" s="17"/>
    </row>
    <row r="6029" spans="19:27" ht="12.75" x14ac:dyDescent="0.2">
      <c r="S6029" s="19"/>
      <c r="Z6029" s="17"/>
      <c r="AA6029" s="17"/>
    </row>
    <row r="6030" spans="19:27" ht="12.75" x14ac:dyDescent="0.2">
      <c r="S6030" s="19"/>
      <c r="Z6030" s="17"/>
      <c r="AA6030" s="17"/>
    </row>
    <row r="6031" spans="19:27" ht="12.75" x14ac:dyDescent="0.2">
      <c r="S6031" s="19"/>
      <c r="Z6031" s="17"/>
      <c r="AA6031" s="17"/>
    </row>
    <row r="6032" spans="19:27" ht="12.75" x14ac:dyDescent="0.2">
      <c r="S6032" s="19"/>
      <c r="Z6032" s="17"/>
      <c r="AA6032" s="17"/>
    </row>
    <row r="6033" spans="19:27" ht="12.75" x14ac:dyDescent="0.2">
      <c r="S6033" s="19"/>
      <c r="Z6033" s="17"/>
      <c r="AA6033" s="17"/>
    </row>
    <row r="6034" spans="19:27" ht="12.75" x14ac:dyDescent="0.2">
      <c r="S6034" s="19"/>
      <c r="Z6034" s="17"/>
      <c r="AA6034" s="17"/>
    </row>
    <row r="6035" spans="19:27" ht="12.75" x14ac:dyDescent="0.2">
      <c r="S6035" s="19"/>
      <c r="Z6035" s="17"/>
      <c r="AA6035" s="17"/>
    </row>
    <row r="6036" spans="19:27" ht="12.75" x14ac:dyDescent="0.2">
      <c r="S6036" s="19"/>
      <c r="Z6036" s="17"/>
      <c r="AA6036" s="17"/>
    </row>
    <row r="6037" spans="19:27" ht="12.75" x14ac:dyDescent="0.2">
      <c r="S6037" s="19"/>
      <c r="Z6037" s="17"/>
      <c r="AA6037" s="17"/>
    </row>
    <row r="6038" spans="19:27" ht="12.75" x14ac:dyDescent="0.2">
      <c r="S6038" s="19"/>
      <c r="Z6038" s="17"/>
      <c r="AA6038" s="17"/>
    </row>
    <row r="6039" spans="19:27" ht="12.75" x14ac:dyDescent="0.2">
      <c r="S6039" s="19"/>
      <c r="Z6039" s="17"/>
      <c r="AA6039" s="17"/>
    </row>
    <row r="6040" spans="19:27" ht="12.75" x14ac:dyDescent="0.2">
      <c r="S6040" s="19"/>
      <c r="Z6040" s="17"/>
      <c r="AA6040" s="17"/>
    </row>
    <row r="6041" spans="19:27" ht="12.75" x14ac:dyDescent="0.2">
      <c r="S6041" s="19"/>
      <c r="Z6041" s="17"/>
      <c r="AA6041" s="17"/>
    </row>
    <row r="6042" spans="19:27" ht="12.75" x14ac:dyDescent="0.2">
      <c r="S6042" s="19"/>
      <c r="Z6042" s="17"/>
      <c r="AA6042" s="17"/>
    </row>
    <row r="6043" spans="19:27" ht="12.75" x14ac:dyDescent="0.2">
      <c r="S6043" s="19"/>
      <c r="Z6043" s="17"/>
      <c r="AA6043" s="17"/>
    </row>
    <row r="6044" spans="19:27" ht="12.75" x14ac:dyDescent="0.2">
      <c r="S6044" s="19"/>
      <c r="Z6044" s="17"/>
      <c r="AA6044" s="17"/>
    </row>
    <row r="6045" spans="19:27" ht="12.75" x14ac:dyDescent="0.2">
      <c r="S6045" s="19"/>
      <c r="Z6045" s="17"/>
      <c r="AA6045" s="17"/>
    </row>
    <row r="6046" spans="19:27" ht="12.75" x14ac:dyDescent="0.2">
      <c r="S6046" s="19"/>
      <c r="Z6046" s="17"/>
      <c r="AA6046" s="17"/>
    </row>
    <row r="6047" spans="19:27" ht="12.75" x14ac:dyDescent="0.2">
      <c r="S6047" s="19"/>
      <c r="Z6047" s="17"/>
      <c r="AA6047" s="17"/>
    </row>
    <row r="6048" spans="19:27" ht="12.75" x14ac:dyDescent="0.2">
      <c r="S6048" s="19"/>
      <c r="Z6048" s="17"/>
      <c r="AA6048" s="17"/>
    </row>
    <row r="6049" spans="19:27" ht="12.75" x14ac:dyDescent="0.2">
      <c r="S6049" s="19"/>
      <c r="Z6049" s="17"/>
      <c r="AA6049" s="17"/>
    </row>
    <row r="6050" spans="19:27" ht="12.75" x14ac:dyDescent="0.2">
      <c r="S6050" s="19"/>
      <c r="Z6050" s="17"/>
      <c r="AA6050" s="17"/>
    </row>
    <row r="6051" spans="19:27" ht="12.75" x14ac:dyDescent="0.2">
      <c r="S6051" s="19"/>
      <c r="Z6051" s="17"/>
      <c r="AA6051" s="17"/>
    </row>
    <row r="6052" spans="19:27" ht="12.75" x14ac:dyDescent="0.2">
      <c r="S6052" s="19"/>
      <c r="Z6052" s="17"/>
      <c r="AA6052" s="17"/>
    </row>
    <row r="6053" spans="19:27" ht="12.75" x14ac:dyDescent="0.2">
      <c r="S6053" s="19"/>
      <c r="Z6053" s="17"/>
      <c r="AA6053" s="17"/>
    </row>
    <row r="6054" spans="19:27" ht="12.75" x14ac:dyDescent="0.2">
      <c r="S6054" s="19"/>
      <c r="Z6054" s="17"/>
      <c r="AA6054" s="17"/>
    </row>
    <row r="6055" spans="19:27" ht="12.75" x14ac:dyDescent="0.2">
      <c r="S6055" s="19"/>
      <c r="Z6055" s="17"/>
      <c r="AA6055" s="17"/>
    </row>
    <row r="6056" spans="19:27" ht="12.75" x14ac:dyDescent="0.2">
      <c r="S6056" s="19"/>
      <c r="Z6056" s="17"/>
      <c r="AA6056" s="17"/>
    </row>
    <row r="6057" spans="19:27" ht="12.75" x14ac:dyDescent="0.2">
      <c r="S6057" s="19"/>
      <c r="Z6057" s="17"/>
      <c r="AA6057" s="17"/>
    </row>
    <row r="6058" spans="19:27" ht="12.75" x14ac:dyDescent="0.2">
      <c r="S6058" s="19"/>
      <c r="Z6058" s="17"/>
      <c r="AA6058" s="17"/>
    </row>
    <row r="6059" spans="19:27" ht="12.75" x14ac:dyDescent="0.2">
      <c r="S6059" s="19"/>
      <c r="Z6059" s="17"/>
      <c r="AA6059" s="17"/>
    </row>
    <row r="6060" spans="19:27" ht="12.75" x14ac:dyDescent="0.2">
      <c r="S6060" s="19"/>
      <c r="Z6060" s="17"/>
      <c r="AA6060" s="17"/>
    </row>
    <row r="6061" spans="19:27" ht="12.75" x14ac:dyDescent="0.2">
      <c r="S6061" s="19"/>
      <c r="Z6061" s="17"/>
      <c r="AA6061" s="17"/>
    </row>
    <row r="6062" spans="19:27" ht="12.75" x14ac:dyDescent="0.2">
      <c r="S6062" s="19"/>
      <c r="Z6062" s="17"/>
      <c r="AA6062" s="17"/>
    </row>
    <row r="6063" spans="19:27" ht="12.75" x14ac:dyDescent="0.2">
      <c r="S6063" s="19"/>
      <c r="Z6063" s="17"/>
      <c r="AA6063" s="17"/>
    </row>
    <row r="6064" spans="19:27" ht="12.75" x14ac:dyDescent="0.2">
      <c r="S6064" s="19"/>
      <c r="Z6064" s="17"/>
      <c r="AA6064" s="17"/>
    </row>
    <row r="6065" spans="19:27" ht="12.75" x14ac:dyDescent="0.2">
      <c r="S6065" s="19"/>
      <c r="Z6065" s="17"/>
      <c r="AA6065" s="17"/>
    </row>
    <row r="6066" spans="19:27" ht="12.75" x14ac:dyDescent="0.2">
      <c r="S6066" s="19"/>
      <c r="Z6066" s="17"/>
      <c r="AA6066" s="17"/>
    </row>
    <row r="6067" spans="19:27" ht="12.75" x14ac:dyDescent="0.2">
      <c r="S6067" s="19"/>
      <c r="Z6067" s="17"/>
      <c r="AA6067" s="17"/>
    </row>
    <row r="6068" spans="19:27" ht="12.75" x14ac:dyDescent="0.2">
      <c r="S6068" s="19"/>
      <c r="Z6068" s="17"/>
      <c r="AA6068" s="17"/>
    </row>
    <row r="6069" spans="19:27" ht="12.75" x14ac:dyDescent="0.2">
      <c r="S6069" s="19"/>
      <c r="Z6069" s="17"/>
      <c r="AA6069" s="17"/>
    </row>
    <row r="6070" spans="19:27" ht="12.75" x14ac:dyDescent="0.2">
      <c r="S6070" s="19"/>
      <c r="Z6070" s="17"/>
      <c r="AA6070" s="17"/>
    </row>
    <row r="6071" spans="19:27" ht="12.75" x14ac:dyDescent="0.2">
      <c r="S6071" s="19"/>
      <c r="Z6071" s="17"/>
      <c r="AA6071" s="17"/>
    </row>
    <row r="6072" spans="19:27" ht="12.75" x14ac:dyDescent="0.2">
      <c r="S6072" s="19"/>
      <c r="Z6072" s="17"/>
      <c r="AA6072" s="17"/>
    </row>
    <row r="6073" spans="19:27" ht="12.75" x14ac:dyDescent="0.2">
      <c r="S6073" s="19"/>
      <c r="Z6073" s="17"/>
      <c r="AA6073" s="17"/>
    </row>
    <row r="6074" spans="19:27" ht="12.75" x14ac:dyDescent="0.2">
      <c r="S6074" s="19"/>
      <c r="Z6074" s="17"/>
      <c r="AA6074" s="17"/>
    </row>
    <row r="6075" spans="19:27" ht="12.75" x14ac:dyDescent="0.2">
      <c r="S6075" s="19"/>
      <c r="Z6075" s="17"/>
      <c r="AA6075" s="17"/>
    </row>
    <row r="6076" spans="19:27" ht="12.75" x14ac:dyDescent="0.2">
      <c r="S6076" s="19"/>
      <c r="Z6076" s="17"/>
      <c r="AA6076" s="17"/>
    </row>
    <row r="6077" spans="19:27" ht="12.75" x14ac:dyDescent="0.2">
      <c r="S6077" s="19"/>
      <c r="Z6077" s="17"/>
      <c r="AA6077" s="17"/>
    </row>
    <row r="6078" spans="19:27" ht="12.75" x14ac:dyDescent="0.2">
      <c r="S6078" s="19"/>
      <c r="Z6078" s="17"/>
      <c r="AA6078" s="17"/>
    </row>
    <row r="6079" spans="19:27" ht="12.75" x14ac:dyDescent="0.2">
      <c r="S6079" s="19"/>
      <c r="Z6079" s="17"/>
      <c r="AA6079" s="17"/>
    </row>
    <row r="6080" spans="19:27" ht="12.75" x14ac:dyDescent="0.2">
      <c r="S6080" s="19"/>
      <c r="Z6080" s="17"/>
      <c r="AA6080" s="17"/>
    </row>
    <row r="6081" spans="19:27" ht="12.75" x14ac:dyDescent="0.2">
      <c r="S6081" s="19"/>
      <c r="Z6081" s="17"/>
      <c r="AA6081" s="17"/>
    </row>
    <row r="6082" spans="19:27" ht="12.75" x14ac:dyDescent="0.2">
      <c r="S6082" s="19"/>
      <c r="Z6082" s="17"/>
      <c r="AA6082" s="17"/>
    </row>
    <row r="6083" spans="19:27" ht="12.75" x14ac:dyDescent="0.2">
      <c r="S6083" s="19"/>
      <c r="Z6083" s="17"/>
      <c r="AA6083" s="17"/>
    </row>
    <row r="6084" spans="19:27" ht="12.75" x14ac:dyDescent="0.2">
      <c r="S6084" s="19"/>
      <c r="Z6084" s="17"/>
      <c r="AA6084" s="17"/>
    </row>
    <row r="6085" spans="19:27" ht="12.75" x14ac:dyDescent="0.2">
      <c r="S6085" s="19"/>
      <c r="Z6085" s="17"/>
      <c r="AA6085" s="17"/>
    </row>
    <row r="6086" spans="19:27" ht="12.75" x14ac:dyDescent="0.2">
      <c r="S6086" s="19"/>
      <c r="Z6086" s="17"/>
      <c r="AA6086" s="17"/>
    </row>
    <row r="6087" spans="19:27" ht="12.75" x14ac:dyDescent="0.2">
      <c r="S6087" s="19"/>
      <c r="Z6087" s="17"/>
      <c r="AA6087" s="17"/>
    </row>
    <row r="6088" spans="19:27" ht="12.75" x14ac:dyDescent="0.2">
      <c r="S6088" s="19"/>
      <c r="Z6088" s="17"/>
      <c r="AA6088" s="17"/>
    </row>
    <row r="6089" spans="19:27" ht="12.75" x14ac:dyDescent="0.2">
      <c r="S6089" s="19"/>
      <c r="Z6089" s="17"/>
      <c r="AA6089" s="17"/>
    </row>
    <row r="6090" spans="19:27" ht="12.75" x14ac:dyDescent="0.2">
      <c r="S6090" s="19"/>
      <c r="Z6090" s="17"/>
      <c r="AA6090" s="17"/>
    </row>
    <row r="6091" spans="19:27" ht="12.75" x14ac:dyDescent="0.2">
      <c r="S6091" s="19"/>
      <c r="Z6091" s="17"/>
      <c r="AA6091" s="17"/>
    </row>
    <row r="6092" spans="19:27" ht="12.75" x14ac:dyDescent="0.2">
      <c r="S6092" s="19"/>
      <c r="Z6092" s="17"/>
      <c r="AA6092" s="17"/>
    </row>
    <row r="6093" spans="19:27" ht="12.75" x14ac:dyDescent="0.2">
      <c r="S6093" s="19"/>
      <c r="Z6093" s="17"/>
      <c r="AA6093" s="17"/>
    </row>
    <row r="6094" spans="19:27" ht="12.75" x14ac:dyDescent="0.2">
      <c r="S6094" s="19"/>
      <c r="Z6094" s="17"/>
      <c r="AA6094" s="17"/>
    </row>
    <row r="6095" spans="19:27" ht="12.75" x14ac:dyDescent="0.2">
      <c r="S6095" s="19"/>
      <c r="Z6095" s="17"/>
      <c r="AA6095" s="17"/>
    </row>
    <row r="6096" spans="19:27" ht="12.75" x14ac:dyDescent="0.2">
      <c r="S6096" s="19"/>
      <c r="Z6096" s="17"/>
      <c r="AA6096" s="17"/>
    </row>
    <row r="6097" spans="19:27" ht="12.75" x14ac:dyDescent="0.2">
      <c r="S6097" s="19"/>
      <c r="Z6097" s="17"/>
      <c r="AA6097" s="17"/>
    </row>
    <row r="6098" spans="19:27" ht="12.75" x14ac:dyDescent="0.2">
      <c r="S6098" s="19"/>
      <c r="Z6098" s="17"/>
      <c r="AA6098" s="17"/>
    </row>
    <row r="6099" spans="19:27" ht="12.75" x14ac:dyDescent="0.2">
      <c r="S6099" s="19"/>
      <c r="Z6099" s="17"/>
      <c r="AA6099" s="17"/>
    </row>
    <row r="6100" spans="19:27" ht="12.75" x14ac:dyDescent="0.2">
      <c r="S6100" s="19"/>
      <c r="Z6100" s="17"/>
      <c r="AA6100" s="17"/>
    </row>
    <row r="6101" spans="19:27" ht="12.75" x14ac:dyDescent="0.2">
      <c r="S6101" s="19"/>
      <c r="Z6101" s="17"/>
      <c r="AA6101" s="17"/>
    </row>
    <row r="6102" spans="19:27" ht="12.75" x14ac:dyDescent="0.2">
      <c r="S6102" s="19"/>
      <c r="Z6102" s="17"/>
      <c r="AA6102" s="17"/>
    </row>
    <row r="6103" spans="19:27" ht="12.75" x14ac:dyDescent="0.2">
      <c r="S6103" s="19"/>
      <c r="Z6103" s="17"/>
      <c r="AA6103" s="17"/>
    </row>
    <row r="6104" spans="19:27" ht="12.75" x14ac:dyDescent="0.2">
      <c r="S6104" s="19"/>
      <c r="Z6104" s="17"/>
      <c r="AA6104" s="17"/>
    </row>
    <row r="6105" spans="19:27" ht="12.75" x14ac:dyDescent="0.2">
      <c r="S6105" s="19"/>
      <c r="Z6105" s="17"/>
      <c r="AA6105" s="17"/>
    </row>
    <row r="6106" spans="19:27" ht="12.75" x14ac:dyDescent="0.2">
      <c r="S6106" s="19"/>
      <c r="Z6106" s="17"/>
      <c r="AA6106" s="17"/>
    </row>
    <row r="6107" spans="19:27" ht="12.75" x14ac:dyDescent="0.2">
      <c r="S6107" s="19"/>
      <c r="Z6107" s="17"/>
      <c r="AA6107" s="17"/>
    </row>
    <row r="6108" spans="19:27" ht="12.75" x14ac:dyDescent="0.2">
      <c r="S6108" s="19"/>
      <c r="Z6108" s="17"/>
      <c r="AA6108" s="17"/>
    </row>
    <row r="6109" spans="19:27" ht="12.75" x14ac:dyDescent="0.2">
      <c r="S6109" s="19"/>
      <c r="Z6109" s="17"/>
      <c r="AA6109" s="17"/>
    </row>
    <row r="6110" spans="19:27" ht="12.75" x14ac:dyDescent="0.2">
      <c r="S6110" s="19"/>
      <c r="Z6110" s="17"/>
      <c r="AA6110" s="17"/>
    </row>
    <row r="6111" spans="19:27" ht="12.75" x14ac:dyDescent="0.2">
      <c r="S6111" s="19"/>
      <c r="Z6111" s="17"/>
      <c r="AA6111" s="17"/>
    </row>
    <row r="6112" spans="19:27" ht="12.75" x14ac:dyDescent="0.2">
      <c r="S6112" s="19"/>
      <c r="Z6112" s="17"/>
      <c r="AA6112" s="17"/>
    </row>
    <row r="6113" spans="19:27" ht="12.75" x14ac:dyDescent="0.2">
      <c r="S6113" s="19"/>
      <c r="Z6113" s="17"/>
      <c r="AA6113" s="17"/>
    </row>
    <row r="6114" spans="19:27" ht="12.75" x14ac:dyDescent="0.2">
      <c r="S6114" s="19"/>
      <c r="Z6114" s="17"/>
      <c r="AA6114" s="17"/>
    </row>
    <row r="6115" spans="19:27" ht="12.75" x14ac:dyDescent="0.2">
      <c r="S6115" s="19"/>
      <c r="Z6115" s="17"/>
      <c r="AA6115" s="17"/>
    </row>
    <row r="6116" spans="19:27" ht="12.75" x14ac:dyDescent="0.2">
      <c r="S6116" s="19"/>
      <c r="Z6116" s="17"/>
      <c r="AA6116" s="17"/>
    </row>
    <row r="6117" spans="19:27" ht="12.75" x14ac:dyDescent="0.2">
      <c r="S6117" s="19"/>
      <c r="Z6117" s="17"/>
      <c r="AA6117" s="17"/>
    </row>
    <row r="6118" spans="19:27" ht="12.75" x14ac:dyDescent="0.2">
      <c r="S6118" s="19"/>
      <c r="Z6118" s="17"/>
      <c r="AA6118" s="17"/>
    </row>
    <row r="6119" spans="19:27" ht="12.75" x14ac:dyDescent="0.2">
      <c r="S6119" s="19"/>
      <c r="Z6119" s="17"/>
      <c r="AA6119" s="17"/>
    </row>
    <row r="6120" spans="19:27" ht="12.75" x14ac:dyDescent="0.2">
      <c r="S6120" s="19"/>
      <c r="Z6120" s="17"/>
      <c r="AA6120" s="17"/>
    </row>
    <row r="6121" spans="19:27" ht="12.75" x14ac:dyDescent="0.2">
      <c r="S6121" s="19"/>
      <c r="Z6121" s="17"/>
      <c r="AA6121" s="17"/>
    </row>
    <row r="6122" spans="19:27" ht="12.75" x14ac:dyDescent="0.2">
      <c r="S6122" s="19"/>
      <c r="Z6122" s="17"/>
      <c r="AA6122" s="17"/>
    </row>
    <row r="6123" spans="19:27" ht="12.75" x14ac:dyDescent="0.2">
      <c r="S6123" s="19"/>
      <c r="Z6123" s="17"/>
      <c r="AA6123" s="17"/>
    </row>
    <row r="6124" spans="19:27" ht="12.75" x14ac:dyDescent="0.2">
      <c r="S6124" s="19"/>
      <c r="Z6124" s="17"/>
      <c r="AA6124" s="17"/>
    </row>
    <row r="6125" spans="19:27" ht="12.75" x14ac:dyDescent="0.2">
      <c r="S6125" s="19"/>
      <c r="Z6125" s="17"/>
      <c r="AA6125" s="17"/>
    </row>
    <row r="6126" spans="19:27" ht="12.75" x14ac:dyDescent="0.2">
      <c r="S6126" s="19"/>
      <c r="Z6126" s="17"/>
      <c r="AA6126" s="17"/>
    </row>
    <row r="6127" spans="19:27" ht="12.75" x14ac:dyDescent="0.2">
      <c r="S6127" s="19"/>
      <c r="Z6127" s="17"/>
      <c r="AA6127" s="17"/>
    </row>
    <row r="6128" spans="19:27" ht="12.75" x14ac:dyDescent="0.2">
      <c r="S6128" s="19"/>
      <c r="Z6128" s="17"/>
      <c r="AA6128" s="17"/>
    </row>
    <row r="6129" spans="19:27" ht="12.75" x14ac:dyDescent="0.2">
      <c r="S6129" s="19"/>
      <c r="Z6129" s="17"/>
      <c r="AA6129" s="17"/>
    </row>
    <row r="6130" spans="19:27" ht="12.75" x14ac:dyDescent="0.2">
      <c r="S6130" s="19"/>
      <c r="Z6130" s="17"/>
      <c r="AA6130" s="17"/>
    </row>
    <row r="6131" spans="19:27" ht="12.75" x14ac:dyDescent="0.2">
      <c r="S6131" s="19"/>
      <c r="Z6131" s="17"/>
      <c r="AA6131" s="17"/>
    </row>
    <row r="6132" spans="19:27" ht="12.75" x14ac:dyDescent="0.2">
      <c r="S6132" s="19"/>
      <c r="Z6132" s="17"/>
      <c r="AA6132" s="17"/>
    </row>
    <row r="6133" spans="19:27" ht="12.75" x14ac:dyDescent="0.2">
      <c r="S6133" s="19"/>
      <c r="Z6133" s="17"/>
      <c r="AA6133" s="17"/>
    </row>
    <row r="6134" spans="19:27" ht="12.75" x14ac:dyDescent="0.2">
      <c r="S6134" s="19"/>
      <c r="Z6134" s="17"/>
      <c r="AA6134" s="17"/>
    </row>
    <row r="6135" spans="19:27" ht="12.75" x14ac:dyDescent="0.2">
      <c r="S6135" s="19"/>
      <c r="Z6135" s="17"/>
      <c r="AA6135" s="17"/>
    </row>
    <row r="6136" spans="19:27" ht="12.75" x14ac:dyDescent="0.2">
      <c r="S6136" s="19"/>
      <c r="Z6136" s="17"/>
      <c r="AA6136" s="17"/>
    </row>
    <row r="6137" spans="19:27" ht="12.75" x14ac:dyDescent="0.2">
      <c r="S6137" s="19"/>
      <c r="Z6137" s="17"/>
      <c r="AA6137" s="17"/>
    </row>
    <row r="6138" spans="19:27" ht="12.75" x14ac:dyDescent="0.2">
      <c r="S6138" s="19"/>
      <c r="Z6138" s="17"/>
      <c r="AA6138" s="17"/>
    </row>
    <row r="6139" spans="19:27" ht="12.75" x14ac:dyDescent="0.2">
      <c r="S6139" s="19"/>
      <c r="Z6139" s="17"/>
      <c r="AA6139" s="17"/>
    </row>
    <row r="6140" spans="19:27" ht="12.75" x14ac:dyDescent="0.2">
      <c r="S6140" s="19"/>
      <c r="Z6140" s="17"/>
      <c r="AA6140" s="17"/>
    </row>
    <row r="6141" spans="19:27" ht="12.75" x14ac:dyDescent="0.2">
      <c r="S6141" s="19"/>
      <c r="Z6141" s="17"/>
      <c r="AA6141" s="17"/>
    </row>
    <row r="6142" spans="19:27" ht="12.75" x14ac:dyDescent="0.2">
      <c r="S6142" s="19"/>
      <c r="Z6142" s="17"/>
      <c r="AA6142" s="17"/>
    </row>
    <row r="6143" spans="19:27" ht="12.75" x14ac:dyDescent="0.2">
      <c r="S6143" s="19"/>
      <c r="Z6143" s="17"/>
      <c r="AA6143" s="17"/>
    </row>
    <row r="6144" spans="19:27" ht="12.75" x14ac:dyDescent="0.2">
      <c r="S6144" s="19"/>
      <c r="Z6144" s="17"/>
      <c r="AA6144" s="17"/>
    </row>
    <row r="6145" spans="19:27" ht="12.75" x14ac:dyDescent="0.2">
      <c r="S6145" s="19"/>
      <c r="Z6145" s="17"/>
      <c r="AA6145" s="17"/>
    </row>
    <row r="6146" spans="19:27" ht="12.75" x14ac:dyDescent="0.2">
      <c r="S6146" s="19"/>
      <c r="Z6146" s="17"/>
      <c r="AA6146" s="17"/>
    </row>
    <row r="6147" spans="19:27" ht="12.75" x14ac:dyDescent="0.2">
      <c r="S6147" s="19"/>
      <c r="Z6147" s="17"/>
      <c r="AA6147" s="17"/>
    </row>
    <row r="6148" spans="19:27" ht="12.75" x14ac:dyDescent="0.2">
      <c r="S6148" s="19"/>
      <c r="Z6148" s="17"/>
      <c r="AA6148" s="17"/>
    </row>
    <row r="6149" spans="19:27" ht="12.75" x14ac:dyDescent="0.2">
      <c r="S6149" s="19"/>
      <c r="Z6149" s="17"/>
      <c r="AA6149" s="17"/>
    </row>
    <row r="6150" spans="19:27" ht="12.75" x14ac:dyDescent="0.2">
      <c r="S6150" s="19"/>
      <c r="Z6150" s="17"/>
      <c r="AA6150" s="17"/>
    </row>
    <row r="6151" spans="19:27" ht="12.75" x14ac:dyDescent="0.2">
      <c r="S6151" s="19"/>
      <c r="Z6151" s="17"/>
      <c r="AA6151" s="17"/>
    </row>
    <row r="6152" spans="19:27" ht="12.75" x14ac:dyDescent="0.2">
      <c r="S6152" s="19"/>
      <c r="Z6152" s="17"/>
      <c r="AA6152" s="17"/>
    </row>
    <row r="6153" spans="19:27" ht="12.75" x14ac:dyDescent="0.2">
      <c r="S6153" s="19"/>
      <c r="Z6153" s="17"/>
      <c r="AA6153" s="17"/>
    </row>
    <row r="6154" spans="19:27" ht="12.75" x14ac:dyDescent="0.2">
      <c r="S6154" s="19"/>
      <c r="Z6154" s="17"/>
      <c r="AA6154" s="17"/>
    </row>
    <row r="6155" spans="19:27" ht="12.75" x14ac:dyDescent="0.2">
      <c r="S6155" s="19"/>
      <c r="Z6155" s="17"/>
      <c r="AA6155" s="17"/>
    </row>
    <row r="6156" spans="19:27" ht="12.75" x14ac:dyDescent="0.2">
      <c r="S6156" s="19"/>
      <c r="Z6156" s="17"/>
      <c r="AA6156" s="17"/>
    </row>
    <row r="6157" spans="19:27" ht="12.75" x14ac:dyDescent="0.2">
      <c r="S6157" s="19"/>
      <c r="Z6157" s="17"/>
      <c r="AA6157" s="17"/>
    </row>
    <row r="6158" spans="19:27" ht="12.75" x14ac:dyDescent="0.2">
      <c r="S6158" s="19"/>
      <c r="Z6158" s="17"/>
      <c r="AA6158" s="17"/>
    </row>
    <row r="6159" spans="19:27" ht="12.75" x14ac:dyDescent="0.2">
      <c r="S6159" s="19"/>
      <c r="Z6159" s="17"/>
      <c r="AA6159" s="17"/>
    </row>
    <row r="6160" spans="19:27" ht="12.75" x14ac:dyDescent="0.2">
      <c r="S6160" s="19"/>
      <c r="Z6160" s="17"/>
      <c r="AA6160" s="17"/>
    </row>
    <row r="6161" spans="19:27" ht="12.75" x14ac:dyDescent="0.2">
      <c r="S6161" s="19"/>
      <c r="Z6161" s="17"/>
      <c r="AA6161" s="17"/>
    </row>
    <row r="6162" spans="19:27" ht="12.75" x14ac:dyDescent="0.2">
      <c r="S6162" s="19"/>
      <c r="Z6162" s="17"/>
      <c r="AA6162" s="17"/>
    </row>
    <row r="6163" spans="19:27" ht="12.75" x14ac:dyDescent="0.2">
      <c r="S6163" s="19"/>
      <c r="Z6163" s="17"/>
      <c r="AA6163" s="17"/>
    </row>
    <row r="6164" spans="19:27" ht="12.75" x14ac:dyDescent="0.2">
      <c r="S6164" s="19"/>
      <c r="Z6164" s="17"/>
      <c r="AA6164" s="17"/>
    </row>
    <row r="6165" spans="19:27" ht="12.75" x14ac:dyDescent="0.2">
      <c r="S6165" s="19"/>
      <c r="Z6165" s="17"/>
      <c r="AA6165" s="17"/>
    </row>
    <row r="6166" spans="19:27" ht="12.75" x14ac:dyDescent="0.2">
      <c r="S6166" s="19"/>
      <c r="Z6166" s="17"/>
      <c r="AA6166" s="17"/>
    </row>
    <row r="6167" spans="19:27" ht="12.75" x14ac:dyDescent="0.2">
      <c r="S6167" s="19"/>
      <c r="Z6167" s="17"/>
      <c r="AA6167" s="17"/>
    </row>
    <row r="6168" spans="19:27" ht="12.75" x14ac:dyDescent="0.2">
      <c r="S6168" s="19"/>
      <c r="Z6168" s="17"/>
      <c r="AA6168" s="17"/>
    </row>
    <row r="6169" spans="19:27" ht="12.75" x14ac:dyDescent="0.2">
      <c r="S6169" s="19"/>
      <c r="Z6169" s="17"/>
      <c r="AA6169" s="17"/>
    </row>
    <row r="6170" spans="19:27" ht="12.75" x14ac:dyDescent="0.2">
      <c r="S6170" s="19"/>
      <c r="Z6170" s="17"/>
      <c r="AA6170" s="17"/>
    </row>
    <row r="6171" spans="19:27" ht="12.75" x14ac:dyDescent="0.2">
      <c r="S6171" s="19"/>
      <c r="Z6171" s="17"/>
      <c r="AA6171" s="17"/>
    </row>
    <row r="6172" spans="19:27" ht="12.75" x14ac:dyDescent="0.2">
      <c r="S6172" s="19"/>
      <c r="Z6172" s="17"/>
      <c r="AA6172" s="17"/>
    </row>
    <row r="6173" spans="19:27" ht="12.75" x14ac:dyDescent="0.2">
      <c r="S6173" s="19"/>
      <c r="Z6173" s="17"/>
      <c r="AA6173" s="17"/>
    </row>
    <row r="6174" spans="19:27" ht="12.75" x14ac:dyDescent="0.2">
      <c r="S6174" s="19"/>
      <c r="Z6174" s="17"/>
      <c r="AA6174" s="17"/>
    </row>
    <row r="6175" spans="19:27" ht="12.75" x14ac:dyDescent="0.2">
      <c r="S6175" s="19"/>
      <c r="Z6175" s="17"/>
      <c r="AA6175" s="17"/>
    </row>
    <row r="6176" spans="19:27" ht="12.75" x14ac:dyDescent="0.2">
      <c r="S6176" s="19"/>
      <c r="Z6176" s="17"/>
      <c r="AA6176" s="17"/>
    </row>
    <row r="6177" spans="19:27" ht="12.75" x14ac:dyDescent="0.2">
      <c r="S6177" s="19"/>
      <c r="Z6177" s="17"/>
      <c r="AA6177" s="17"/>
    </row>
    <row r="6178" spans="19:27" ht="12.75" x14ac:dyDescent="0.2">
      <c r="S6178" s="19"/>
      <c r="Z6178" s="17"/>
      <c r="AA6178" s="17"/>
    </row>
    <row r="6179" spans="19:27" ht="12.75" x14ac:dyDescent="0.2">
      <c r="S6179" s="19"/>
      <c r="Z6179" s="17"/>
      <c r="AA6179" s="17"/>
    </row>
    <row r="6180" spans="19:27" ht="12.75" x14ac:dyDescent="0.2">
      <c r="S6180" s="19"/>
      <c r="Z6180" s="17"/>
      <c r="AA6180" s="17"/>
    </row>
    <row r="6181" spans="19:27" ht="12.75" x14ac:dyDescent="0.2">
      <c r="S6181" s="19"/>
      <c r="Z6181" s="17"/>
      <c r="AA6181" s="17"/>
    </row>
    <row r="6182" spans="19:27" ht="12.75" x14ac:dyDescent="0.2">
      <c r="S6182" s="19"/>
      <c r="Z6182" s="17"/>
      <c r="AA6182" s="17"/>
    </row>
    <row r="6183" spans="19:27" ht="12.75" x14ac:dyDescent="0.2">
      <c r="S6183" s="19"/>
      <c r="Z6183" s="17"/>
      <c r="AA6183" s="17"/>
    </row>
    <row r="6184" spans="19:27" ht="12.75" x14ac:dyDescent="0.2">
      <c r="S6184" s="19"/>
      <c r="Z6184" s="17"/>
      <c r="AA6184" s="17"/>
    </row>
    <row r="6185" spans="19:27" ht="12.75" x14ac:dyDescent="0.2">
      <c r="S6185" s="19"/>
      <c r="Z6185" s="17"/>
      <c r="AA6185" s="17"/>
    </row>
    <row r="6186" spans="19:27" ht="12.75" x14ac:dyDescent="0.2">
      <c r="S6186" s="19"/>
      <c r="Z6186" s="17"/>
      <c r="AA6186" s="17"/>
    </row>
    <row r="6187" spans="19:27" ht="12.75" x14ac:dyDescent="0.2">
      <c r="S6187" s="19"/>
      <c r="Z6187" s="17"/>
      <c r="AA6187" s="17"/>
    </row>
    <row r="6188" spans="19:27" ht="12.75" x14ac:dyDescent="0.2">
      <c r="S6188" s="19"/>
      <c r="Z6188" s="17"/>
      <c r="AA6188" s="17"/>
    </row>
    <row r="6189" spans="19:27" ht="12.75" x14ac:dyDescent="0.2">
      <c r="S6189" s="19"/>
      <c r="Z6189" s="17"/>
      <c r="AA6189" s="17"/>
    </row>
    <row r="6190" spans="19:27" ht="12.75" x14ac:dyDescent="0.2">
      <c r="S6190" s="19"/>
      <c r="Z6190" s="17"/>
      <c r="AA6190" s="17"/>
    </row>
    <row r="6191" spans="19:27" ht="12.75" x14ac:dyDescent="0.2">
      <c r="S6191" s="19"/>
      <c r="Z6191" s="17"/>
      <c r="AA6191" s="17"/>
    </row>
    <row r="6192" spans="19:27" ht="12.75" x14ac:dyDescent="0.2">
      <c r="S6192" s="19"/>
      <c r="Z6192" s="17"/>
      <c r="AA6192" s="17"/>
    </row>
    <row r="6193" spans="19:27" ht="12.75" x14ac:dyDescent="0.2">
      <c r="S6193" s="19"/>
      <c r="Z6193" s="17"/>
      <c r="AA6193" s="17"/>
    </row>
    <row r="6194" spans="19:27" ht="12.75" x14ac:dyDescent="0.2">
      <c r="S6194" s="19"/>
      <c r="Z6194" s="17"/>
      <c r="AA6194" s="17"/>
    </row>
    <row r="6195" spans="19:27" ht="12.75" x14ac:dyDescent="0.2">
      <c r="S6195" s="19"/>
      <c r="Z6195" s="17"/>
      <c r="AA6195" s="17"/>
    </row>
    <row r="6196" spans="19:27" ht="12.75" x14ac:dyDescent="0.2">
      <c r="S6196" s="19"/>
      <c r="Z6196" s="17"/>
      <c r="AA6196" s="17"/>
    </row>
    <row r="6197" spans="19:27" ht="12.75" x14ac:dyDescent="0.2">
      <c r="S6197" s="19"/>
      <c r="Z6197" s="17"/>
      <c r="AA6197" s="17"/>
    </row>
    <row r="6198" spans="19:27" ht="12.75" x14ac:dyDescent="0.2">
      <c r="S6198" s="19"/>
      <c r="Z6198" s="17"/>
      <c r="AA6198" s="17"/>
    </row>
    <row r="6199" spans="19:27" ht="12.75" x14ac:dyDescent="0.2">
      <c r="S6199" s="19"/>
      <c r="Z6199" s="17"/>
      <c r="AA6199" s="17"/>
    </row>
    <row r="6200" spans="19:27" ht="12.75" x14ac:dyDescent="0.2">
      <c r="S6200" s="19"/>
      <c r="Z6200" s="17"/>
      <c r="AA6200" s="17"/>
    </row>
    <row r="6201" spans="19:27" ht="12.75" x14ac:dyDescent="0.2">
      <c r="S6201" s="19"/>
      <c r="Z6201" s="17"/>
      <c r="AA6201" s="17"/>
    </row>
    <row r="6202" spans="19:27" ht="12.75" x14ac:dyDescent="0.2">
      <c r="S6202" s="19"/>
      <c r="Z6202" s="17"/>
      <c r="AA6202" s="17"/>
    </row>
    <row r="6203" spans="19:27" ht="12.75" x14ac:dyDescent="0.2">
      <c r="S6203" s="19"/>
      <c r="Z6203" s="17"/>
      <c r="AA6203" s="17"/>
    </row>
    <row r="6204" spans="19:27" ht="12.75" x14ac:dyDescent="0.2">
      <c r="S6204" s="19"/>
      <c r="Z6204" s="17"/>
      <c r="AA6204" s="17"/>
    </row>
    <row r="6205" spans="19:27" ht="12.75" x14ac:dyDescent="0.2">
      <c r="S6205" s="19"/>
      <c r="Z6205" s="17"/>
      <c r="AA6205" s="17"/>
    </row>
    <row r="6206" spans="19:27" ht="12.75" x14ac:dyDescent="0.2">
      <c r="S6206" s="19"/>
      <c r="Z6206" s="17"/>
      <c r="AA6206" s="17"/>
    </row>
    <row r="6207" spans="19:27" ht="12.75" x14ac:dyDescent="0.2">
      <c r="S6207" s="19"/>
      <c r="Z6207" s="17"/>
      <c r="AA6207" s="17"/>
    </row>
    <row r="6208" spans="19:27" ht="12.75" x14ac:dyDescent="0.2">
      <c r="S6208" s="19"/>
      <c r="Z6208" s="17"/>
      <c r="AA6208" s="17"/>
    </row>
    <row r="6209" spans="19:27" ht="12.75" x14ac:dyDescent="0.2">
      <c r="S6209" s="19"/>
      <c r="Z6209" s="17"/>
      <c r="AA6209" s="17"/>
    </row>
    <row r="6210" spans="19:27" ht="12.75" x14ac:dyDescent="0.2">
      <c r="S6210" s="19"/>
      <c r="Z6210" s="17"/>
      <c r="AA6210" s="17"/>
    </row>
    <row r="6211" spans="19:27" ht="12.75" x14ac:dyDescent="0.2">
      <c r="S6211" s="19"/>
      <c r="Z6211" s="17"/>
      <c r="AA6211" s="17"/>
    </row>
    <row r="6212" spans="19:27" ht="12.75" x14ac:dyDescent="0.2">
      <c r="S6212" s="19"/>
      <c r="Z6212" s="17"/>
      <c r="AA6212" s="17"/>
    </row>
    <row r="6213" spans="19:27" ht="12.75" x14ac:dyDescent="0.2">
      <c r="S6213" s="19"/>
      <c r="Z6213" s="17"/>
      <c r="AA6213" s="17"/>
    </row>
    <row r="6214" spans="19:27" ht="12.75" x14ac:dyDescent="0.2">
      <c r="S6214" s="19"/>
      <c r="Z6214" s="17"/>
      <c r="AA6214" s="17"/>
    </row>
    <row r="6215" spans="19:27" ht="12.75" x14ac:dyDescent="0.2">
      <c r="S6215" s="19"/>
      <c r="Z6215" s="17"/>
      <c r="AA6215" s="17"/>
    </row>
    <row r="6216" spans="19:27" ht="12.75" x14ac:dyDescent="0.2">
      <c r="S6216" s="19"/>
      <c r="Z6216" s="17"/>
      <c r="AA6216" s="17"/>
    </row>
    <row r="6217" spans="19:27" ht="12.75" x14ac:dyDescent="0.2">
      <c r="S6217" s="19"/>
      <c r="Z6217" s="17"/>
      <c r="AA6217" s="17"/>
    </row>
    <row r="6218" spans="19:27" ht="12.75" x14ac:dyDescent="0.2">
      <c r="S6218" s="19"/>
      <c r="Z6218" s="17"/>
      <c r="AA6218" s="17"/>
    </row>
    <row r="6219" spans="19:27" ht="12.75" x14ac:dyDescent="0.2">
      <c r="S6219" s="19"/>
      <c r="Z6219" s="17"/>
      <c r="AA6219" s="17"/>
    </row>
    <row r="6220" spans="19:27" ht="12.75" x14ac:dyDescent="0.2">
      <c r="S6220" s="19"/>
      <c r="Z6220" s="17"/>
      <c r="AA6220" s="17"/>
    </row>
    <row r="6221" spans="19:27" ht="12.75" x14ac:dyDescent="0.2">
      <c r="S6221" s="19"/>
      <c r="Z6221" s="17"/>
      <c r="AA6221" s="17"/>
    </row>
    <row r="6222" spans="19:27" ht="12.75" x14ac:dyDescent="0.2">
      <c r="S6222" s="19"/>
      <c r="Z6222" s="17"/>
      <c r="AA6222" s="17"/>
    </row>
    <row r="6223" spans="19:27" ht="12.75" x14ac:dyDescent="0.2">
      <c r="S6223" s="19"/>
      <c r="Z6223" s="17"/>
      <c r="AA6223" s="17"/>
    </row>
    <row r="6224" spans="19:27" ht="12.75" x14ac:dyDescent="0.2">
      <c r="S6224" s="19"/>
      <c r="Z6224" s="17"/>
      <c r="AA6224" s="17"/>
    </row>
    <row r="6225" spans="19:27" ht="12.75" x14ac:dyDescent="0.2">
      <c r="S6225" s="19"/>
      <c r="Z6225" s="17"/>
      <c r="AA6225" s="17"/>
    </row>
    <row r="6226" spans="19:27" ht="12.75" x14ac:dyDescent="0.2">
      <c r="S6226" s="19"/>
      <c r="Z6226" s="17"/>
      <c r="AA6226" s="17"/>
    </row>
    <row r="6227" spans="19:27" ht="12.75" x14ac:dyDescent="0.2">
      <c r="S6227" s="19"/>
      <c r="Z6227" s="17"/>
      <c r="AA6227" s="17"/>
    </row>
    <row r="6228" spans="19:27" ht="12.75" x14ac:dyDescent="0.2">
      <c r="S6228" s="19"/>
      <c r="Z6228" s="17"/>
      <c r="AA6228" s="17"/>
    </row>
    <row r="6229" spans="19:27" ht="12.75" x14ac:dyDescent="0.2">
      <c r="S6229" s="19"/>
      <c r="Z6229" s="17"/>
      <c r="AA6229" s="17"/>
    </row>
    <row r="6230" spans="19:27" ht="12.75" x14ac:dyDescent="0.2">
      <c r="S6230" s="19"/>
      <c r="Z6230" s="17"/>
      <c r="AA6230" s="17"/>
    </row>
    <row r="6231" spans="19:27" ht="12.75" x14ac:dyDescent="0.2">
      <c r="S6231" s="19"/>
      <c r="Z6231" s="17"/>
      <c r="AA6231" s="17"/>
    </row>
    <row r="6232" spans="19:27" ht="12.75" x14ac:dyDescent="0.2">
      <c r="S6232" s="19"/>
      <c r="Z6232" s="17"/>
      <c r="AA6232" s="17"/>
    </row>
    <row r="6233" spans="19:27" ht="12.75" x14ac:dyDescent="0.2">
      <c r="S6233" s="19"/>
      <c r="Z6233" s="17"/>
      <c r="AA6233" s="17"/>
    </row>
    <row r="6234" spans="19:27" ht="12.75" x14ac:dyDescent="0.2">
      <c r="S6234" s="19"/>
      <c r="Z6234" s="17"/>
      <c r="AA6234" s="17"/>
    </row>
    <row r="6235" spans="19:27" ht="12.75" x14ac:dyDescent="0.2">
      <c r="S6235" s="19"/>
      <c r="Z6235" s="17"/>
      <c r="AA6235" s="17"/>
    </row>
    <row r="6236" spans="19:27" ht="12.75" x14ac:dyDescent="0.2">
      <c r="S6236" s="19"/>
      <c r="Z6236" s="17"/>
      <c r="AA6236" s="17"/>
    </row>
    <row r="6237" spans="19:27" ht="12.75" x14ac:dyDescent="0.2">
      <c r="S6237" s="19"/>
      <c r="Z6237" s="17"/>
      <c r="AA6237" s="17"/>
    </row>
    <row r="6238" spans="19:27" ht="12.75" x14ac:dyDescent="0.2">
      <c r="S6238" s="19"/>
      <c r="Z6238" s="17"/>
      <c r="AA6238" s="17"/>
    </row>
    <row r="6239" spans="19:27" ht="12.75" x14ac:dyDescent="0.2">
      <c r="S6239" s="19"/>
      <c r="Z6239" s="17"/>
      <c r="AA6239" s="17"/>
    </row>
    <row r="6240" spans="19:27" ht="12.75" x14ac:dyDescent="0.2">
      <c r="S6240" s="19"/>
      <c r="Z6240" s="17"/>
      <c r="AA6240" s="17"/>
    </row>
    <row r="6241" spans="19:27" ht="12.75" x14ac:dyDescent="0.2">
      <c r="S6241" s="19"/>
      <c r="Z6241" s="17"/>
      <c r="AA6241" s="17"/>
    </row>
    <row r="6242" spans="19:27" ht="12.75" x14ac:dyDescent="0.2">
      <c r="S6242" s="19"/>
      <c r="Z6242" s="17"/>
      <c r="AA6242" s="17"/>
    </row>
    <row r="6243" spans="19:27" ht="12.75" x14ac:dyDescent="0.2">
      <c r="S6243" s="19"/>
      <c r="Z6243" s="17"/>
      <c r="AA6243" s="17"/>
    </row>
    <row r="6244" spans="19:27" ht="12.75" x14ac:dyDescent="0.2">
      <c r="S6244" s="19"/>
      <c r="Z6244" s="17"/>
      <c r="AA6244" s="17"/>
    </row>
    <row r="6245" spans="19:27" ht="12.75" x14ac:dyDescent="0.2">
      <c r="S6245" s="19"/>
      <c r="Z6245" s="17"/>
      <c r="AA6245" s="17"/>
    </row>
    <row r="6246" spans="19:27" ht="12.75" x14ac:dyDescent="0.2">
      <c r="S6246" s="19"/>
      <c r="Z6246" s="17"/>
      <c r="AA6246" s="17"/>
    </row>
    <row r="6247" spans="19:27" ht="12.75" x14ac:dyDescent="0.2">
      <c r="S6247" s="19"/>
      <c r="Z6247" s="17"/>
      <c r="AA6247" s="17"/>
    </row>
    <row r="6248" spans="19:27" ht="12.75" x14ac:dyDescent="0.2">
      <c r="S6248" s="19"/>
      <c r="Z6248" s="17"/>
      <c r="AA6248" s="17"/>
    </row>
    <row r="6249" spans="19:27" ht="12.75" x14ac:dyDescent="0.2">
      <c r="S6249" s="19"/>
      <c r="Z6249" s="17"/>
      <c r="AA6249" s="17"/>
    </row>
    <row r="6250" spans="19:27" ht="12.75" x14ac:dyDescent="0.2">
      <c r="S6250" s="19"/>
      <c r="Z6250" s="17"/>
      <c r="AA6250" s="17"/>
    </row>
    <row r="6251" spans="19:27" ht="12.75" x14ac:dyDescent="0.2">
      <c r="S6251" s="19"/>
      <c r="Z6251" s="17"/>
      <c r="AA6251" s="17"/>
    </row>
    <row r="6252" spans="19:27" ht="12.75" x14ac:dyDescent="0.2">
      <c r="S6252" s="19"/>
      <c r="Z6252" s="17"/>
      <c r="AA6252" s="17"/>
    </row>
    <row r="6253" spans="19:27" ht="12.75" x14ac:dyDescent="0.2">
      <c r="S6253" s="19"/>
      <c r="Z6253" s="17"/>
      <c r="AA6253" s="17"/>
    </row>
    <row r="6254" spans="19:27" ht="12.75" x14ac:dyDescent="0.2">
      <c r="S6254" s="19"/>
      <c r="Z6254" s="17"/>
      <c r="AA6254" s="17"/>
    </row>
    <row r="6255" spans="19:27" ht="12.75" x14ac:dyDescent="0.2">
      <c r="S6255" s="19"/>
      <c r="Z6255" s="17"/>
      <c r="AA6255" s="17"/>
    </row>
    <row r="6256" spans="19:27" ht="12.75" x14ac:dyDescent="0.2">
      <c r="S6256" s="19"/>
      <c r="Z6256" s="17"/>
      <c r="AA6256" s="17"/>
    </row>
    <row r="6257" spans="19:27" ht="12.75" x14ac:dyDescent="0.2">
      <c r="S6257" s="19"/>
      <c r="Z6257" s="17"/>
      <c r="AA6257" s="17"/>
    </row>
    <row r="6258" spans="19:27" ht="12.75" x14ac:dyDescent="0.2">
      <c r="S6258" s="19"/>
      <c r="Z6258" s="17"/>
      <c r="AA6258" s="17"/>
    </row>
    <row r="6259" spans="19:27" ht="12.75" x14ac:dyDescent="0.2">
      <c r="S6259" s="19"/>
      <c r="Z6259" s="17"/>
      <c r="AA6259" s="17"/>
    </row>
    <row r="6260" spans="19:27" ht="12.75" x14ac:dyDescent="0.2">
      <c r="S6260" s="19"/>
      <c r="Z6260" s="17"/>
      <c r="AA6260" s="17"/>
    </row>
    <row r="6261" spans="19:27" ht="12.75" x14ac:dyDescent="0.2">
      <c r="S6261" s="19"/>
      <c r="Z6261" s="17"/>
      <c r="AA6261" s="17"/>
    </row>
    <row r="6262" spans="19:27" ht="12.75" x14ac:dyDescent="0.2">
      <c r="S6262" s="19"/>
      <c r="Z6262" s="17"/>
      <c r="AA6262" s="17"/>
    </row>
    <row r="6263" spans="19:27" ht="12.75" x14ac:dyDescent="0.2">
      <c r="S6263" s="19"/>
      <c r="Z6263" s="17"/>
      <c r="AA6263" s="17"/>
    </row>
    <row r="6264" spans="19:27" ht="12.75" x14ac:dyDescent="0.2">
      <c r="S6264" s="19"/>
      <c r="Z6264" s="17"/>
      <c r="AA6264" s="17"/>
    </row>
    <row r="6265" spans="19:27" ht="12.75" x14ac:dyDescent="0.2">
      <c r="S6265" s="19"/>
      <c r="Z6265" s="17"/>
      <c r="AA6265" s="17"/>
    </row>
    <row r="6266" spans="19:27" ht="12.75" x14ac:dyDescent="0.2">
      <c r="S6266" s="19"/>
      <c r="Z6266" s="17"/>
      <c r="AA6266" s="17"/>
    </row>
    <row r="6267" spans="19:27" ht="12.75" x14ac:dyDescent="0.2">
      <c r="S6267" s="19"/>
      <c r="Z6267" s="17"/>
      <c r="AA6267" s="17"/>
    </row>
    <row r="6268" spans="19:27" ht="12.75" x14ac:dyDescent="0.2">
      <c r="S6268" s="19"/>
      <c r="Z6268" s="17"/>
      <c r="AA6268" s="17"/>
    </row>
    <row r="6269" spans="19:27" ht="12.75" x14ac:dyDescent="0.2">
      <c r="S6269" s="19"/>
      <c r="Z6269" s="17"/>
      <c r="AA6269" s="17"/>
    </row>
    <row r="6270" spans="19:27" ht="12.75" x14ac:dyDescent="0.2">
      <c r="S6270" s="19"/>
      <c r="Z6270" s="17"/>
      <c r="AA6270" s="17"/>
    </row>
    <row r="6271" spans="19:27" ht="12.75" x14ac:dyDescent="0.2">
      <c r="S6271" s="19"/>
      <c r="Z6271" s="17"/>
      <c r="AA6271" s="17"/>
    </row>
    <row r="6272" spans="19:27" ht="12.75" x14ac:dyDescent="0.2">
      <c r="S6272" s="19"/>
      <c r="Z6272" s="17"/>
      <c r="AA6272" s="17"/>
    </row>
    <row r="6273" spans="19:27" ht="12.75" x14ac:dyDescent="0.2">
      <c r="S6273" s="19"/>
      <c r="Z6273" s="17"/>
      <c r="AA6273" s="17"/>
    </row>
    <row r="6274" spans="19:27" ht="12.75" x14ac:dyDescent="0.2">
      <c r="S6274" s="19"/>
      <c r="Z6274" s="17"/>
      <c r="AA6274" s="17"/>
    </row>
    <row r="6275" spans="19:27" ht="12.75" x14ac:dyDescent="0.2">
      <c r="S6275" s="19"/>
      <c r="Z6275" s="17"/>
      <c r="AA6275" s="17"/>
    </row>
    <row r="6276" spans="19:27" ht="12.75" x14ac:dyDescent="0.2">
      <c r="S6276" s="19"/>
      <c r="Z6276" s="17"/>
      <c r="AA6276" s="17"/>
    </row>
    <row r="6277" spans="19:27" ht="12.75" x14ac:dyDescent="0.2">
      <c r="S6277" s="19"/>
      <c r="Z6277" s="17"/>
      <c r="AA6277" s="17"/>
    </row>
    <row r="6278" spans="19:27" ht="12.75" x14ac:dyDescent="0.2">
      <c r="S6278" s="19"/>
      <c r="Z6278" s="17"/>
      <c r="AA6278" s="17"/>
    </row>
    <row r="6279" spans="19:27" ht="12.75" x14ac:dyDescent="0.2">
      <c r="S6279" s="19"/>
      <c r="Z6279" s="17"/>
      <c r="AA6279" s="17"/>
    </row>
    <row r="6280" spans="19:27" ht="12.75" x14ac:dyDescent="0.2">
      <c r="S6280" s="19"/>
      <c r="Z6280" s="17"/>
      <c r="AA6280" s="17"/>
    </row>
    <row r="6281" spans="19:27" ht="12.75" x14ac:dyDescent="0.2">
      <c r="S6281" s="19"/>
      <c r="Z6281" s="17"/>
      <c r="AA6281" s="17"/>
    </row>
    <row r="6282" spans="19:27" ht="12.75" x14ac:dyDescent="0.2">
      <c r="S6282" s="19"/>
      <c r="Z6282" s="17"/>
      <c r="AA6282" s="17"/>
    </row>
    <row r="6283" spans="19:27" ht="12.75" x14ac:dyDescent="0.2">
      <c r="S6283" s="19"/>
      <c r="Z6283" s="17"/>
      <c r="AA6283" s="17"/>
    </row>
    <row r="6284" spans="19:27" ht="12.75" x14ac:dyDescent="0.2">
      <c r="S6284" s="19"/>
      <c r="Z6284" s="17"/>
      <c r="AA6284" s="17"/>
    </row>
    <row r="6285" spans="19:27" ht="12.75" x14ac:dyDescent="0.2">
      <c r="S6285" s="19"/>
      <c r="Z6285" s="17"/>
      <c r="AA6285" s="17"/>
    </row>
    <row r="6286" spans="19:27" ht="12.75" x14ac:dyDescent="0.2">
      <c r="S6286" s="19"/>
      <c r="Z6286" s="17"/>
      <c r="AA6286" s="17"/>
    </row>
    <row r="6287" spans="19:27" ht="12.75" x14ac:dyDescent="0.2">
      <c r="S6287" s="19"/>
      <c r="Z6287" s="17"/>
      <c r="AA6287" s="17"/>
    </row>
    <row r="6288" spans="19:27" ht="12.75" x14ac:dyDescent="0.2">
      <c r="S6288" s="19"/>
      <c r="Z6288" s="17"/>
      <c r="AA6288" s="17"/>
    </row>
    <row r="6289" spans="19:27" ht="12.75" x14ac:dyDescent="0.2">
      <c r="S6289" s="19"/>
      <c r="Z6289" s="17"/>
      <c r="AA6289" s="17"/>
    </row>
    <row r="6290" spans="19:27" ht="12.75" x14ac:dyDescent="0.2">
      <c r="S6290" s="19"/>
      <c r="Z6290" s="17"/>
      <c r="AA6290" s="17"/>
    </row>
    <row r="6291" spans="19:27" ht="12.75" x14ac:dyDescent="0.2">
      <c r="S6291" s="19"/>
      <c r="Z6291" s="17"/>
      <c r="AA6291" s="17"/>
    </row>
    <row r="6292" spans="19:27" ht="12.75" x14ac:dyDescent="0.2">
      <c r="S6292" s="19"/>
      <c r="Z6292" s="17"/>
      <c r="AA6292" s="17"/>
    </row>
    <row r="6293" spans="19:27" ht="12.75" x14ac:dyDescent="0.2">
      <c r="S6293" s="19"/>
      <c r="Z6293" s="17"/>
      <c r="AA6293" s="17"/>
    </row>
    <row r="6294" spans="19:27" ht="12.75" x14ac:dyDescent="0.2">
      <c r="S6294" s="19"/>
      <c r="Z6294" s="17"/>
      <c r="AA6294" s="17"/>
    </row>
    <row r="6295" spans="19:27" ht="12.75" x14ac:dyDescent="0.2">
      <c r="S6295" s="19"/>
      <c r="Z6295" s="17"/>
      <c r="AA6295" s="17"/>
    </row>
    <row r="6296" spans="19:27" ht="12.75" x14ac:dyDescent="0.2">
      <c r="S6296" s="19"/>
      <c r="Z6296" s="17"/>
      <c r="AA6296" s="17"/>
    </row>
    <row r="6297" spans="19:27" ht="12.75" x14ac:dyDescent="0.2">
      <c r="S6297" s="19"/>
      <c r="Z6297" s="17"/>
      <c r="AA6297" s="17"/>
    </row>
    <row r="6298" spans="19:27" ht="12.75" x14ac:dyDescent="0.2">
      <c r="S6298" s="19"/>
      <c r="Z6298" s="17"/>
      <c r="AA6298" s="17"/>
    </row>
    <row r="6299" spans="19:27" ht="12.75" x14ac:dyDescent="0.2">
      <c r="S6299" s="19"/>
      <c r="Z6299" s="17"/>
      <c r="AA6299" s="17"/>
    </row>
    <row r="6300" spans="19:27" ht="12.75" x14ac:dyDescent="0.2">
      <c r="S6300" s="19"/>
      <c r="Z6300" s="17"/>
      <c r="AA6300" s="17"/>
    </row>
    <row r="6301" spans="19:27" ht="12.75" x14ac:dyDescent="0.2">
      <c r="S6301" s="19"/>
      <c r="Z6301" s="17"/>
      <c r="AA6301" s="17"/>
    </row>
    <row r="6302" spans="19:27" ht="12.75" x14ac:dyDescent="0.2">
      <c r="S6302" s="19"/>
      <c r="Z6302" s="17"/>
      <c r="AA6302" s="17"/>
    </row>
    <row r="6303" spans="19:27" ht="12.75" x14ac:dyDescent="0.2">
      <c r="S6303" s="19"/>
      <c r="Z6303" s="17"/>
      <c r="AA6303" s="17"/>
    </row>
    <row r="6304" spans="19:27" ht="12.75" x14ac:dyDescent="0.2">
      <c r="S6304" s="19"/>
      <c r="Z6304" s="17"/>
      <c r="AA6304" s="17"/>
    </row>
    <row r="6305" spans="19:27" ht="12.75" x14ac:dyDescent="0.2">
      <c r="S6305" s="19"/>
      <c r="Z6305" s="17"/>
      <c r="AA6305" s="17"/>
    </row>
    <row r="6306" spans="19:27" ht="12.75" x14ac:dyDescent="0.2">
      <c r="S6306" s="19"/>
      <c r="Z6306" s="17"/>
      <c r="AA6306" s="17"/>
    </row>
    <row r="6307" spans="19:27" ht="12.75" x14ac:dyDescent="0.2">
      <c r="S6307" s="19"/>
      <c r="Z6307" s="17"/>
      <c r="AA6307" s="17"/>
    </row>
    <row r="6308" spans="19:27" ht="12.75" x14ac:dyDescent="0.2">
      <c r="S6308" s="19"/>
      <c r="Z6308" s="17"/>
      <c r="AA6308" s="17"/>
    </row>
    <row r="6309" spans="19:27" ht="12.75" x14ac:dyDescent="0.2">
      <c r="S6309" s="19"/>
      <c r="Z6309" s="17"/>
      <c r="AA6309" s="17"/>
    </row>
    <row r="6310" spans="19:27" ht="12.75" x14ac:dyDescent="0.2">
      <c r="S6310" s="19"/>
      <c r="Z6310" s="17"/>
      <c r="AA6310" s="17"/>
    </row>
    <row r="6311" spans="19:27" ht="12.75" x14ac:dyDescent="0.2">
      <c r="S6311" s="19"/>
      <c r="Z6311" s="17"/>
      <c r="AA6311" s="17"/>
    </row>
    <row r="6312" spans="19:27" ht="12.75" x14ac:dyDescent="0.2">
      <c r="S6312" s="19"/>
      <c r="Z6312" s="17"/>
      <c r="AA6312" s="17"/>
    </row>
    <row r="6313" spans="19:27" ht="12.75" x14ac:dyDescent="0.2">
      <c r="S6313" s="19"/>
      <c r="Z6313" s="17"/>
      <c r="AA6313" s="17"/>
    </row>
    <row r="6314" spans="19:27" ht="12.75" x14ac:dyDescent="0.2">
      <c r="S6314" s="19"/>
      <c r="Z6314" s="17"/>
      <c r="AA6314" s="17"/>
    </row>
    <row r="6315" spans="19:27" ht="12.75" x14ac:dyDescent="0.2">
      <c r="S6315" s="19"/>
      <c r="Z6315" s="17"/>
      <c r="AA6315" s="17"/>
    </row>
    <row r="6316" spans="19:27" ht="12.75" x14ac:dyDescent="0.2">
      <c r="S6316" s="19"/>
      <c r="Z6316" s="17"/>
      <c r="AA6316" s="17"/>
    </row>
    <row r="6317" spans="19:27" ht="12.75" x14ac:dyDescent="0.2">
      <c r="S6317" s="19"/>
      <c r="Z6317" s="17"/>
      <c r="AA6317" s="17"/>
    </row>
    <row r="6318" spans="19:27" ht="12.75" x14ac:dyDescent="0.2">
      <c r="S6318" s="19"/>
      <c r="Z6318" s="17"/>
      <c r="AA6318" s="17"/>
    </row>
    <row r="6319" spans="19:27" ht="12.75" x14ac:dyDescent="0.2">
      <c r="S6319" s="19"/>
      <c r="Z6319" s="17"/>
      <c r="AA6319" s="17"/>
    </row>
    <row r="6320" spans="19:27" ht="12.75" x14ac:dyDescent="0.2">
      <c r="S6320" s="19"/>
      <c r="Z6320" s="17"/>
      <c r="AA6320" s="17"/>
    </row>
    <row r="6321" spans="19:27" ht="12.75" x14ac:dyDescent="0.2">
      <c r="S6321" s="19"/>
      <c r="Z6321" s="17"/>
      <c r="AA6321" s="17"/>
    </row>
    <row r="6322" spans="19:27" ht="12.75" x14ac:dyDescent="0.2">
      <c r="S6322" s="19"/>
      <c r="Z6322" s="17"/>
      <c r="AA6322" s="17"/>
    </row>
    <row r="6323" spans="19:27" ht="12.75" x14ac:dyDescent="0.2">
      <c r="S6323" s="19"/>
      <c r="Z6323" s="17"/>
      <c r="AA6323" s="17"/>
    </row>
    <row r="6324" spans="19:27" ht="12.75" x14ac:dyDescent="0.2">
      <c r="S6324" s="19"/>
      <c r="Z6324" s="17"/>
      <c r="AA6324" s="17"/>
    </row>
    <row r="6325" spans="19:27" ht="12.75" x14ac:dyDescent="0.2">
      <c r="S6325" s="19"/>
      <c r="Z6325" s="17"/>
      <c r="AA6325" s="17"/>
    </row>
    <row r="6326" spans="19:27" ht="12.75" x14ac:dyDescent="0.2">
      <c r="S6326" s="19"/>
      <c r="Z6326" s="17"/>
      <c r="AA6326" s="17"/>
    </row>
    <row r="6327" spans="19:27" ht="12.75" x14ac:dyDescent="0.2">
      <c r="S6327" s="19"/>
      <c r="Z6327" s="17"/>
      <c r="AA6327" s="17"/>
    </row>
    <row r="6328" spans="19:27" ht="12.75" x14ac:dyDescent="0.2">
      <c r="S6328" s="19"/>
      <c r="Z6328" s="17"/>
      <c r="AA6328" s="17"/>
    </row>
    <row r="6329" spans="19:27" ht="12.75" x14ac:dyDescent="0.2">
      <c r="S6329" s="19"/>
      <c r="Z6329" s="17"/>
      <c r="AA6329" s="17"/>
    </row>
    <row r="6330" spans="19:27" ht="12.75" x14ac:dyDescent="0.2">
      <c r="S6330" s="19"/>
      <c r="Z6330" s="17"/>
      <c r="AA6330" s="17"/>
    </row>
    <row r="6331" spans="19:27" ht="12.75" x14ac:dyDescent="0.2">
      <c r="S6331" s="19"/>
      <c r="Z6331" s="17"/>
      <c r="AA6331" s="17"/>
    </row>
    <row r="6332" spans="19:27" ht="12.75" x14ac:dyDescent="0.2">
      <c r="S6332" s="19"/>
      <c r="Z6332" s="17"/>
      <c r="AA6332" s="17"/>
    </row>
    <row r="6333" spans="19:27" ht="12.75" x14ac:dyDescent="0.2">
      <c r="S6333" s="19"/>
      <c r="Z6333" s="17"/>
      <c r="AA6333" s="17"/>
    </row>
    <row r="6334" spans="19:27" ht="12.75" x14ac:dyDescent="0.2">
      <c r="S6334" s="19"/>
      <c r="Z6334" s="17"/>
      <c r="AA6334" s="17"/>
    </row>
    <row r="6335" spans="19:27" ht="12.75" x14ac:dyDescent="0.2">
      <c r="S6335" s="19"/>
      <c r="Z6335" s="17"/>
      <c r="AA6335" s="17"/>
    </row>
    <row r="6336" spans="19:27" ht="12.75" x14ac:dyDescent="0.2">
      <c r="S6336" s="19"/>
      <c r="Z6336" s="17"/>
      <c r="AA6336" s="17"/>
    </row>
    <row r="6337" spans="19:27" ht="12.75" x14ac:dyDescent="0.2">
      <c r="S6337" s="19"/>
      <c r="Z6337" s="17"/>
      <c r="AA6337" s="17"/>
    </row>
    <row r="6338" spans="19:27" ht="12.75" x14ac:dyDescent="0.2">
      <c r="S6338" s="19"/>
      <c r="Z6338" s="17"/>
      <c r="AA6338" s="17"/>
    </row>
    <row r="6339" spans="19:27" ht="12.75" x14ac:dyDescent="0.2">
      <c r="S6339" s="19"/>
      <c r="Z6339" s="17"/>
      <c r="AA6339" s="17"/>
    </row>
    <row r="6340" spans="19:27" ht="12.75" x14ac:dyDescent="0.2">
      <c r="S6340" s="19"/>
      <c r="Z6340" s="17"/>
      <c r="AA6340" s="17"/>
    </row>
    <row r="6341" spans="19:27" ht="12.75" x14ac:dyDescent="0.2">
      <c r="S6341" s="19"/>
      <c r="Z6341" s="17"/>
      <c r="AA6341" s="17"/>
    </row>
    <row r="6342" spans="19:27" ht="12.75" x14ac:dyDescent="0.2">
      <c r="S6342" s="19"/>
      <c r="Z6342" s="17"/>
      <c r="AA6342" s="17"/>
    </row>
    <row r="6343" spans="19:27" ht="12.75" x14ac:dyDescent="0.2">
      <c r="S6343" s="19"/>
      <c r="Z6343" s="17"/>
      <c r="AA6343" s="17"/>
    </row>
    <row r="6344" spans="19:27" ht="12.75" x14ac:dyDescent="0.2">
      <c r="S6344" s="19"/>
      <c r="Z6344" s="17"/>
      <c r="AA6344" s="17"/>
    </row>
    <row r="6345" spans="19:27" ht="12.75" x14ac:dyDescent="0.2">
      <c r="S6345" s="19"/>
      <c r="Z6345" s="17"/>
      <c r="AA6345" s="17"/>
    </row>
    <row r="6346" spans="19:27" ht="12.75" x14ac:dyDescent="0.2">
      <c r="S6346" s="19"/>
      <c r="Z6346" s="17"/>
      <c r="AA6346" s="17"/>
    </row>
    <row r="6347" spans="19:27" ht="12.75" x14ac:dyDescent="0.2">
      <c r="S6347" s="19"/>
      <c r="Z6347" s="17"/>
      <c r="AA6347" s="17"/>
    </row>
    <row r="6348" spans="19:27" ht="12.75" x14ac:dyDescent="0.2">
      <c r="S6348" s="19"/>
      <c r="Z6348" s="17"/>
      <c r="AA6348" s="17"/>
    </row>
    <row r="6349" spans="19:27" ht="12.75" x14ac:dyDescent="0.2">
      <c r="S6349" s="19"/>
      <c r="Z6349" s="17"/>
      <c r="AA6349" s="17"/>
    </row>
    <row r="6350" spans="19:27" ht="12.75" x14ac:dyDescent="0.2">
      <c r="S6350" s="19"/>
      <c r="Z6350" s="17"/>
      <c r="AA6350" s="17"/>
    </row>
    <row r="6351" spans="19:27" ht="12.75" x14ac:dyDescent="0.2">
      <c r="S6351" s="19"/>
      <c r="Z6351" s="17"/>
      <c r="AA6351" s="17"/>
    </row>
    <row r="6352" spans="19:27" ht="12.75" x14ac:dyDescent="0.2">
      <c r="S6352" s="19"/>
      <c r="Z6352" s="17"/>
      <c r="AA6352" s="17"/>
    </row>
    <row r="6353" spans="19:27" ht="12.75" x14ac:dyDescent="0.2">
      <c r="S6353" s="19"/>
      <c r="Z6353" s="17"/>
      <c r="AA6353" s="17"/>
    </row>
    <row r="6354" spans="19:27" ht="12.75" x14ac:dyDescent="0.2">
      <c r="S6354" s="19"/>
      <c r="Z6354" s="17"/>
      <c r="AA6354" s="17"/>
    </row>
    <row r="6355" spans="19:27" ht="12.75" x14ac:dyDescent="0.2">
      <c r="S6355" s="19"/>
      <c r="Z6355" s="17"/>
      <c r="AA6355" s="17"/>
    </row>
    <row r="6356" spans="19:27" ht="12.75" x14ac:dyDescent="0.2">
      <c r="S6356" s="19"/>
      <c r="Z6356" s="17"/>
      <c r="AA6356" s="17"/>
    </row>
    <row r="6357" spans="19:27" ht="12.75" x14ac:dyDescent="0.2">
      <c r="S6357" s="19"/>
      <c r="Z6357" s="17"/>
      <c r="AA6357" s="17"/>
    </row>
    <row r="6358" spans="19:27" ht="12.75" x14ac:dyDescent="0.2">
      <c r="S6358" s="19"/>
      <c r="Z6358" s="17"/>
      <c r="AA6358" s="17"/>
    </row>
    <row r="6359" spans="19:27" ht="12.75" x14ac:dyDescent="0.2">
      <c r="S6359" s="19"/>
      <c r="Z6359" s="17"/>
      <c r="AA6359" s="17"/>
    </row>
    <row r="6360" spans="19:27" ht="12.75" x14ac:dyDescent="0.2">
      <c r="S6360" s="19"/>
      <c r="Z6360" s="17"/>
      <c r="AA6360" s="17"/>
    </row>
    <row r="6361" spans="19:27" ht="12.75" x14ac:dyDescent="0.2">
      <c r="S6361" s="19"/>
      <c r="Z6361" s="17"/>
      <c r="AA6361" s="17"/>
    </row>
    <row r="6362" spans="19:27" ht="12.75" x14ac:dyDescent="0.2">
      <c r="S6362" s="19"/>
      <c r="Z6362" s="17"/>
      <c r="AA6362" s="17"/>
    </row>
    <row r="6363" spans="19:27" ht="12.75" x14ac:dyDescent="0.2">
      <c r="S6363" s="19"/>
      <c r="Z6363" s="17"/>
      <c r="AA6363" s="17"/>
    </row>
    <row r="6364" spans="19:27" ht="12.75" x14ac:dyDescent="0.2">
      <c r="S6364" s="19"/>
      <c r="Z6364" s="17"/>
      <c r="AA6364" s="17"/>
    </row>
    <row r="6365" spans="19:27" ht="12.75" x14ac:dyDescent="0.2">
      <c r="S6365" s="19"/>
      <c r="Z6365" s="17"/>
      <c r="AA6365" s="17"/>
    </row>
    <row r="6366" spans="19:27" ht="12.75" x14ac:dyDescent="0.2">
      <c r="S6366" s="19"/>
      <c r="Z6366" s="17"/>
      <c r="AA6366" s="17"/>
    </row>
    <row r="6367" spans="19:27" ht="12.75" x14ac:dyDescent="0.2">
      <c r="S6367" s="19"/>
      <c r="Z6367" s="17"/>
      <c r="AA6367" s="17"/>
    </row>
    <row r="6368" spans="19:27" ht="12.75" x14ac:dyDescent="0.2">
      <c r="S6368" s="19"/>
      <c r="Z6368" s="17"/>
      <c r="AA6368" s="17"/>
    </row>
    <row r="6369" spans="19:27" ht="12.75" x14ac:dyDescent="0.2">
      <c r="S6369" s="19"/>
      <c r="Z6369" s="17"/>
      <c r="AA6369" s="17"/>
    </row>
    <row r="6370" spans="19:27" ht="12.75" x14ac:dyDescent="0.2">
      <c r="S6370" s="19"/>
      <c r="Z6370" s="17"/>
      <c r="AA6370" s="17"/>
    </row>
    <row r="6371" spans="19:27" ht="12.75" x14ac:dyDescent="0.2">
      <c r="S6371" s="19"/>
      <c r="Z6371" s="17"/>
      <c r="AA6371" s="17"/>
    </row>
    <row r="6372" spans="19:27" ht="12.75" x14ac:dyDescent="0.2">
      <c r="S6372" s="19"/>
      <c r="Z6372" s="17"/>
      <c r="AA6372" s="17"/>
    </row>
    <row r="6373" spans="19:27" ht="12.75" x14ac:dyDescent="0.2">
      <c r="S6373" s="19"/>
      <c r="Z6373" s="17"/>
      <c r="AA6373" s="17"/>
    </row>
    <row r="6374" spans="19:27" ht="12.75" x14ac:dyDescent="0.2">
      <c r="S6374" s="19"/>
      <c r="Z6374" s="17"/>
      <c r="AA6374" s="17"/>
    </row>
    <row r="6375" spans="19:27" ht="12.75" x14ac:dyDescent="0.2">
      <c r="S6375" s="19"/>
      <c r="Z6375" s="17"/>
      <c r="AA6375" s="17"/>
    </row>
    <row r="6376" spans="19:27" ht="12.75" x14ac:dyDescent="0.2">
      <c r="S6376" s="19"/>
      <c r="Z6376" s="17"/>
      <c r="AA6376" s="17"/>
    </row>
    <row r="6377" spans="19:27" ht="12.75" x14ac:dyDescent="0.2">
      <c r="S6377" s="19"/>
      <c r="Z6377" s="17"/>
      <c r="AA6377" s="17"/>
    </row>
    <row r="6378" spans="19:27" ht="12.75" x14ac:dyDescent="0.2">
      <c r="S6378" s="19"/>
      <c r="Z6378" s="17"/>
      <c r="AA6378" s="17"/>
    </row>
    <row r="6379" spans="19:27" ht="12.75" x14ac:dyDescent="0.2">
      <c r="S6379" s="19"/>
      <c r="Z6379" s="17"/>
      <c r="AA6379" s="17"/>
    </row>
    <row r="6380" spans="19:27" ht="12.75" x14ac:dyDescent="0.2">
      <c r="S6380" s="19"/>
      <c r="Z6380" s="17"/>
      <c r="AA6380" s="17"/>
    </row>
    <row r="6381" spans="19:27" ht="12.75" x14ac:dyDescent="0.2">
      <c r="S6381" s="19"/>
      <c r="Z6381" s="17"/>
      <c r="AA6381" s="17"/>
    </row>
    <row r="6382" spans="19:27" ht="12.75" x14ac:dyDescent="0.2">
      <c r="S6382" s="19"/>
      <c r="Z6382" s="17"/>
      <c r="AA6382" s="17"/>
    </row>
    <row r="6383" spans="19:27" ht="12.75" x14ac:dyDescent="0.2">
      <c r="S6383" s="19"/>
      <c r="Z6383" s="17"/>
      <c r="AA6383" s="17"/>
    </row>
    <row r="6384" spans="19:27" ht="12.75" x14ac:dyDescent="0.2">
      <c r="S6384" s="19"/>
      <c r="Z6384" s="17"/>
      <c r="AA6384" s="17"/>
    </row>
    <row r="6385" spans="19:27" ht="12.75" x14ac:dyDescent="0.2">
      <c r="S6385" s="19"/>
      <c r="Z6385" s="17"/>
      <c r="AA6385" s="17"/>
    </row>
    <row r="6386" spans="19:27" ht="12.75" x14ac:dyDescent="0.2">
      <c r="S6386" s="19"/>
      <c r="Z6386" s="17"/>
      <c r="AA6386" s="17"/>
    </row>
    <row r="6387" spans="19:27" ht="12.75" x14ac:dyDescent="0.2">
      <c r="S6387" s="19"/>
      <c r="Z6387" s="17"/>
      <c r="AA6387" s="17"/>
    </row>
    <row r="6388" spans="19:27" ht="12.75" x14ac:dyDescent="0.2">
      <c r="S6388" s="19"/>
      <c r="Z6388" s="17"/>
      <c r="AA6388" s="17"/>
    </row>
    <row r="6389" spans="19:27" ht="12.75" x14ac:dyDescent="0.2">
      <c r="S6389" s="19"/>
      <c r="Z6389" s="17"/>
      <c r="AA6389" s="17"/>
    </row>
    <row r="6390" spans="19:27" ht="12.75" x14ac:dyDescent="0.2">
      <c r="S6390" s="19"/>
      <c r="Z6390" s="17"/>
      <c r="AA6390" s="17"/>
    </row>
    <row r="6391" spans="19:27" ht="12.75" x14ac:dyDescent="0.2">
      <c r="S6391" s="19"/>
      <c r="Z6391" s="17"/>
      <c r="AA6391" s="17"/>
    </row>
    <row r="6392" spans="19:27" ht="12.75" x14ac:dyDescent="0.2">
      <c r="S6392" s="19"/>
      <c r="Z6392" s="17"/>
      <c r="AA6392" s="17"/>
    </row>
    <row r="6393" spans="19:27" ht="12.75" x14ac:dyDescent="0.2">
      <c r="S6393" s="19"/>
      <c r="Z6393" s="17"/>
      <c r="AA6393" s="17"/>
    </row>
    <row r="6394" spans="19:27" ht="12.75" x14ac:dyDescent="0.2">
      <c r="S6394" s="19"/>
      <c r="Z6394" s="17"/>
      <c r="AA6394" s="17"/>
    </row>
    <row r="6395" spans="19:27" ht="12.75" x14ac:dyDescent="0.2">
      <c r="S6395" s="19"/>
      <c r="Z6395" s="17"/>
      <c r="AA6395" s="17"/>
    </row>
    <row r="6396" spans="19:27" ht="12.75" x14ac:dyDescent="0.2">
      <c r="S6396" s="19"/>
      <c r="Z6396" s="17"/>
      <c r="AA6396" s="17"/>
    </row>
    <row r="6397" spans="19:27" ht="12.75" x14ac:dyDescent="0.2">
      <c r="S6397" s="19"/>
      <c r="Z6397" s="17"/>
      <c r="AA6397" s="17"/>
    </row>
    <row r="6398" spans="19:27" ht="12.75" x14ac:dyDescent="0.2">
      <c r="S6398" s="19"/>
      <c r="Z6398" s="17"/>
      <c r="AA6398" s="17"/>
    </row>
    <row r="6399" spans="19:27" ht="12.75" x14ac:dyDescent="0.2">
      <c r="S6399" s="19"/>
      <c r="Z6399" s="17"/>
      <c r="AA6399" s="17"/>
    </row>
    <row r="6400" spans="19:27" ht="12.75" x14ac:dyDescent="0.2">
      <c r="S6400" s="19"/>
      <c r="Z6400" s="17"/>
      <c r="AA6400" s="17"/>
    </row>
    <row r="6401" spans="19:27" ht="12.75" x14ac:dyDescent="0.2">
      <c r="S6401" s="19"/>
      <c r="Z6401" s="17"/>
      <c r="AA6401" s="17"/>
    </row>
    <row r="6402" spans="19:27" ht="12.75" x14ac:dyDescent="0.2">
      <c r="S6402" s="19"/>
      <c r="Z6402" s="17"/>
      <c r="AA6402" s="17"/>
    </row>
    <row r="6403" spans="19:27" ht="12.75" x14ac:dyDescent="0.2">
      <c r="S6403" s="19"/>
      <c r="Z6403" s="17"/>
      <c r="AA6403" s="17"/>
    </row>
    <row r="6404" spans="19:27" ht="12.75" x14ac:dyDescent="0.2">
      <c r="S6404" s="19"/>
      <c r="Z6404" s="17"/>
      <c r="AA6404" s="17"/>
    </row>
    <row r="6405" spans="19:27" ht="12.75" x14ac:dyDescent="0.2">
      <c r="S6405" s="19"/>
      <c r="Z6405" s="17"/>
      <c r="AA6405" s="17"/>
    </row>
    <row r="6406" spans="19:27" ht="12.75" x14ac:dyDescent="0.2">
      <c r="S6406" s="19"/>
      <c r="Z6406" s="17"/>
      <c r="AA6406" s="17"/>
    </row>
    <row r="6407" spans="19:27" ht="12.75" x14ac:dyDescent="0.2">
      <c r="S6407" s="19"/>
      <c r="Z6407" s="17"/>
      <c r="AA6407" s="17"/>
    </row>
    <row r="6408" spans="19:27" ht="12.75" x14ac:dyDescent="0.2">
      <c r="S6408" s="19"/>
      <c r="Z6408" s="17"/>
      <c r="AA6408" s="17"/>
    </row>
    <row r="6409" spans="19:27" ht="12.75" x14ac:dyDescent="0.2">
      <c r="S6409" s="19"/>
      <c r="Z6409" s="17"/>
      <c r="AA6409" s="17"/>
    </row>
    <row r="6410" spans="19:27" ht="12.75" x14ac:dyDescent="0.2">
      <c r="S6410" s="19"/>
      <c r="Z6410" s="17"/>
      <c r="AA6410" s="17"/>
    </row>
    <row r="6411" spans="19:27" ht="12.75" x14ac:dyDescent="0.2">
      <c r="S6411" s="19"/>
      <c r="Z6411" s="17"/>
      <c r="AA6411" s="17"/>
    </row>
    <row r="6412" spans="19:27" ht="12.75" x14ac:dyDescent="0.2">
      <c r="S6412" s="19"/>
      <c r="Z6412" s="17"/>
      <c r="AA6412" s="17"/>
    </row>
    <row r="6413" spans="19:27" ht="12.75" x14ac:dyDescent="0.2">
      <c r="S6413" s="19"/>
      <c r="Z6413" s="17"/>
      <c r="AA6413" s="17"/>
    </row>
    <row r="6414" spans="19:27" ht="12.75" x14ac:dyDescent="0.2">
      <c r="S6414" s="19"/>
      <c r="Z6414" s="17"/>
      <c r="AA6414" s="17"/>
    </row>
    <row r="6415" spans="19:27" ht="12.75" x14ac:dyDescent="0.2">
      <c r="S6415" s="19"/>
      <c r="Z6415" s="17"/>
      <c r="AA6415" s="17"/>
    </row>
    <row r="6416" spans="19:27" ht="12.75" x14ac:dyDescent="0.2">
      <c r="S6416" s="19"/>
      <c r="Z6416" s="17"/>
      <c r="AA6416" s="17"/>
    </row>
    <row r="6417" spans="19:27" ht="12.75" x14ac:dyDescent="0.2">
      <c r="S6417" s="19"/>
      <c r="Z6417" s="17"/>
      <c r="AA6417" s="17"/>
    </row>
    <row r="6418" spans="19:27" ht="12.75" x14ac:dyDescent="0.2">
      <c r="S6418" s="19"/>
      <c r="Z6418" s="17"/>
      <c r="AA6418" s="17"/>
    </row>
    <row r="6419" spans="19:27" ht="12.75" x14ac:dyDescent="0.2">
      <c r="S6419" s="19"/>
      <c r="Z6419" s="17"/>
      <c r="AA6419" s="17"/>
    </row>
    <row r="6420" spans="19:27" ht="12.75" x14ac:dyDescent="0.2">
      <c r="S6420" s="19"/>
      <c r="Z6420" s="17"/>
      <c r="AA6420" s="17"/>
    </row>
    <row r="6421" spans="19:27" ht="12.75" x14ac:dyDescent="0.2">
      <c r="S6421" s="19"/>
      <c r="Z6421" s="17"/>
      <c r="AA6421" s="17"/>
    </row>
    <row r="6422" spans="19:27" ht="12.75" x14ac:dyDescent="0.2">
      <c r="S6422" s="19"/>
      <c r="Z6422" s="17"/>
      <c r="AA6422" s="17"/>
    </row>
    <row r="6423" spans="19:27" ht="12.75" x14ac:dyDescent="0.2">
      <c r="S6423" s="19"/>
      <c r="Z6423" s="17"/>
      <c r="AA6423" s="17"/>
    </row>
    <row r="6424" spans="19:27" ht="12.75" x14ac:dyDescent="0.2">
      <c r="S6424" s="19"/>
      <c r="Z6424" s="17"/>
      <c r="AA6424" s="17"/>
    </row>
    <row r="6425" spans="19:27" ht="12.75" x14ac:dyDescent="0.2">
      <c r="S6425" s="19"/>
      <c r="Z6425" s="17"/>
      <c r="AA6425" s="17"/>
    </row>
    <row r="6426" spans="19:27" ht="12.75" x14ac:dyDescent="0.2">
      <c r="S6426" s="19"/>
      <c r="Z6426" s="17"/>
      <c r="AA6426" s="17"/>
    </row>
    <row r="6427" spans="19:27" ht="12.75" x14ac:dyDescent="0.2">
      <c r="S6427" s="19"/>
      <c r="Z6427" s="17"/>
      <c r="AA6427" s="17"/>
    </row>
    <row r="6428" spans="19:27" ht="12.75" x14ac:dyDescent="0.2">
      <c r="S6428" s="19"/>
      <c r="Z6428" s="17"/>
      <c r="AA6428" s="17"/>
    </row>
    <row r="6429" spans="19:27" ht="12.75" x14ac:dyDescent="0.2">
      <c r="S6429" s="19"/>
      <c r="Z6429" s="17"/>
      <c r="AA6429" s="17"/>
    </row>
    <row r="6430" spans="19:27" ht="12.75" x14ac:dyDescent="0.2">
      <c r="S6430" s="19"/>
      <c r="Z6430" s="17"/>
      <c r="AA6430" s="17"/>
    </row>
    <row r="6431" spans="19:27" ht="12.75" x14ac:dyDescent="0.2">
      <c r="S6431" s="19"/>
      <c r="Z6431" s="17"/>
      <c r="AA6431" s="17"/>
    </row>
    <row r="6432" spans="19:27" ht="12.75" x14ac:dyDescent="0.2">
      <c r="S6432" s="19"/>
      <c r="Z6432" s="17"/>
      <c r="AA6432" s="17"/>
    </row>
    <row r="6433" spans="19:27" ht="12.75" x14ac:dyDescent="0.2">
      <c r="S6433" s="19"/>
      <c r="Z6433" s="17"/>
      <c r="AA6433" s="17"/>
    </row>
    <row r="6434" spans="19:27" ht="12.75" x14ac:dyDescent="0.2">
      <c r="S6434" s="19"/>
      <c r="Z6434" s="17"/>
      <c r="AA6434" s="17"/>
    </row>
    <row r="6435" spans="19:27" ht="12.75" x14ac:dyDescent="0.2">
      <c r="S6435" s="19"/>
      <c r="Z6435" s="17"/>
      <c r="AA6435" s="17"/>
    </row>
    <row r="6436" spans="19:27" ht="12.75" x14ac:dyDescent="0.2">
      <c r="S6436" s="19"/>
      <c r="Z6436" s="17"/>
      <c r="AA6436" s="17"/>
    </row>
    <row r="6437" spans="19:27" ht="12.75" x14ac:dyDescent="0.2">
      <c r="S6437" s="19"/>
      <c r="Z6437" s="17"/>
      <c r="AA6437" s="17"/>
    </row>
    <row r="6438" spans="19:27" ht="12.75" x14ac:dyDescent="0.2">
      <c r="S6438" s="19"/>
      <c r="Z6438" s="17"/>
      <c r="AA6438" s="17"/>
    </row>
    <row r="6439" spans="19:27" ht="12.75" x14ac:dyDescent="0.2">
      <c r="S6439" s="19"/>
      <c r="Z6439" s="17"/>
      <c r="AA6439" s="17"/>
    </row>
    <row r="6440" spans="19:27" ht="12.75" x14ac:dyDescent="0.2">
      <c r="S6440" s="19"/>
      <c r="Z6440" s="17"/>
      <c r="AA6440" s="17"/>
    </row>
    <row r="6441" spans="19:27" ht="12.75" x14ac:dyDescent="0.2">
      <c r="S6441" s="19"/>
      <c r="Z6441" s="17"/>
      <c r="AA6441" s="17"/>
    </row>
    <row r="6442" spans="19:27" ht="12.75" x14ac:dyDescent="0.2">
      <c r="S6442" s="19"/>
      <c r="Z6442" s="17"/>
      <c r="AA6442" s="17"/>
    </row>
    <row r="6443" spans="19:27" ht="12.75" x14ac:dyDescent="0.2">
      <c r="S6443" s="19"/>
      <c r="Z6443" s="17"/>
      <c r="AA6443" s="17"/>
    </row>
    <row r="6444" spans="19:27" ht="12.75" x14ac:dyDescent="0.2">
      <c r="S6444" s="19"/>
      <c r="Z6444" s="17"/>
      <c r="AA6444" s="17"/>
    </row>
    <row r="6445" spans="19:27" ht="12.75" x14ac:dyDescent="0.2">
      <c r="S6445" s="19"/>
      <c r="Z6445" s="17"/>
      <c r="AA6445" s="17"/>
    </row>
    <row r="6446" spans="19:27" ht="12.75" x14ac:dyDescent="0.2">
      <c r="S6446" s="19"/>
      <c r="Z6446" s="17"/>
      <c r="AA6446" s="17"/>
    </row>
    <row r="6447" spans="19:27" ht="12.75" x14ac:dyDescent="0.2">
      <c r="S6447" s="19"/>
      <c r="Z6447" s="17"/>
      <c r="AA6447" s="17"/>
    </row>
    <row r="6448" spans="19:27" ht="12.75" x14ac:dyDescent="0.2">
      <c r="S6448" s="19"/>
      <c r="Z6448" s="17"/>
      <c r="AA6448" s="17"/>
    </row>
    <row r="6449" spans="19:27" ht="12.75" x14ac:dyDescent="0.2">
      <c r="S6449" s="19"/>
      <c r="Z6449" s="17"/>
      <c r="AA6449" s="17"/>
    </row>
    <row r="6450" spans="19:27" ht="12.75" x14ac:dyDescent="0.2">
      <c r="S6450" s="19"/>
      <c r="Z6450" s="17"/>
      <c r="AA6450" s="17"/>
    </row>
    <row r="6451" spans="19:27" ht="12.75" x14ac:dyDescent="0.2">
      <c r="S6451" s="19"/>
      <c r="Z6451" s="17"/>
      <c r="AA6451" s="17"/>
    </row>
    <row r="6452" spans="19:27" ht="12.75" x14ac:dyDescent="0.2">
      <c r="S6452" s="19"/>
      <c r="Z6452" s="17"/>
      <c r="AA6452" s="17"/>
    </row>
    <row r="6453" spans="19:27" ht="12.75" x14ac:dyDescent="0.2">
      <c r="S6453" s="19"/>
      <c r="Z6453" s="17"/>
      <c r="AA6453" s="17"/>
    </row>
    <row r="6454" spans="19:27" ht="12.75" x14ac:dyDescent="0.2">
      <c r="S6454" s="19"/>
      <c r="Z6454" s="17"/>
      <c r="AA6454" s="17"/>
    </row>
    <row r="6455" spans="19:27" ht="12.75" x14ac:dyDescent="0.2">
      <c r="S6455" s="19"/>
      <c r="Z6455" s="17"/>
      <c r="AA6455" s="17"/>
    </row>
    <row r="6456" spans="19:27" ht="12.75" x14ac:dyDescent="0.2">
      <c r="S6456" s="19"/>
      <c r="Z6456" s="17"/>
      <c r="AA6456" s="17"/>
    </row>
    <row r="6457" spans="19:27" ht="12.75" x14ac:dyDescent="0.2">
      <c r="S6457" s="19"/>
      <c r="Z6457" s="17"/>
      <c r="AA6457" s="17"/>
    </row>
    <row r="6458" spans="19:27" ht="12.75" x14ac:dyDescent="0.2">
      <c r="S6458" s="19"/>
      <c r="Z6458" s="17"/>
      <c r="AA6458" s="17"/>
    </row>
    <row r="6459" spans="19:27" ht="12.75" x14ac:dyDescent="0.2">
      <c r="S6459" s="19"/>
      <c r="Z6459" s="17"/>
      <c r="AA6459" s="17"/>
    </row>
    <row r="6460" spans="19:27" ht="12.75" x14ac:dyDescent="0.2">
      <c r="S6460" s="19"/>
      <c r="Z6460" s="17"/>
      <c r="AA6460" s="17"/>
    </row>
    <row r="6461" spans="19:27" ht="12.75" x14ac:dyDescent="0.2">
      <c r="S6461" s="19"/>
      <c r="Z6461" s="17"/>
      <c r="AA6461" s="17"/>
    </row>
    <row r="6462" spans="19:27" ht="12.75" x14ac:dyDescent="0.2">
      <c r="S6462" s="19"/>
      <c r="Z6462" s="17"/>
      <c r="AA6462" s="17"/>
    </row>
    <row r="6463" spans="19:27" ht="12.75" x14ac:dyDescent="0.2">
      <c r="S6463" s="19"/>
      <c r="Z6463" s="17"/>
      <c r="AA6463" s="17"/>
    </row>
    <row r="6464" spans="19:27" ht="12.75" x14ac:dyDescent="0.2">
      <c r="S6464" s="19"/>
      <c r="Z6464" s="17"/>
      <c r="AA6464" s="17"/>
    </row>
    <row r="6465" spans="19:27" ht="12.75" x14ac:dyDescent="0.2">
      <c r="S6465" s="19"/>
      <c r="Z6465" s="17"/>
      <c r="AA6465" s="17"/>
    </row>
    <row r="6466" spans="19:27" ht="12.75" x14ac:dyDescent="0.2">
      <c r="S6466" s="19"/>
      <c r="Z6466" s="17"/>
      <c r="AA6466" s="17"/>
    </row>
    <row r="6467" spans="19:27" ht="12.75" x14ac:dyDescent="0.2">
      <c r="S6467" s="19"/>
      <c r="Z6467" s="17"/>
      <c r="AA6467" s="17"/>
    </row>
    <row r="6468" spans="19:27" ht="12.75" x14ac:dyDescent="0.2">
      <c r="S6468" s="19"/>
      <c r="Z6468" s="17"/>
      <c r="AA6468" s="17"/>
    </row>
    <row r="6469" spans="19:27" ht="12.75" x14ac:dyDescent="0.2">
      <c r="S6469" s="19"/>
      <c r="Z6469" s="17"/>
      <c r="AA6469" s="17"/>
    </row>
    <row r="6470" spans="19:27" ht="12.75" x14ac:dyDescent="0.2">
      <c r="S6470" s="19"/>
      <c r="Z6470" s="17"/>
      <c r="AA6470" s="17"/>
    </row>
    <row r="6471" spans="19:27" ht="12.75" x14ac:dyDescent="0.2">
      <c r="S6471" s="19"/>
      <c r="Z6471" s="17"/>
      <c r="AA6471" s="17"/>
    </row>
    <row r="6472" spans="19:27" ht="12.75" x14ac:dyDescent="0.2">
      <c r="S6472" s="19"/>
      <c r="Z6472" s="17"/>
      <c r="AA6472" s="17"/>
    </row>
    <row r="6473" spans="19:27" ht="12.75" x14ac:dyDescent="0.2">
      <c r="S6473" s="19"/>
      <c r="Z6473" s="17"/>
      <c r="AA6473" s="17"/>
    </row>
    <row r="6474" spans="19:27" ht="12.75" x14ac:dyDescent="0.2">
      <c r="S6474" s="19"/>
      <c r="Z6474" s="17"/>
      <c r="AA6474" s="17"/>
    </row>
    <row r="6475" spans="19:27" ht="12.75" x14ac:dyDescent="0.2">
      <c r="S6475" s="19"/>
      <c r="Z6475" s="17"/>
      <c r="AA6475" s="17"/>
    </row>
    <row r="6476" spans="19:27" ht="12.75" x14ac:dyDescent="0.2">
      <c r="S6476" s="19"/>
      <c r="Z6476" s="17"/>
      <c r="AA6476" s="17"/>
    </row>
    <row r="6477" spans="19:27" ht="12.75" x14ac:dyDescent="0.2">
      <c r="S6477" s="19"/>
      <c r="Z6477" s="17"/>
      <c r="AA6477" s="17"/>
    </row>
    <row r="6478" spans="19:27" ht="12.75" x14ac:dyDescent="0.2">
      <c r="S6478" s="19"/>
      <c r="Z6478" s="17"/>
      <c r="AA6478" s="17"/>
    </row>
    <row r="6479" spans="19:27" ht="12.75" x14ac:dyDescent="0.2">
      <c r="S6479" s="19"/>
      <c r="Z6479" s="17"/>
      <c r="AA6479" s="17"/>
    </row>
    <row r="6480" spans="19:27" ht="12.75" x14ac:dyDescent="0.2">
      <c r="S6480" s="19"/>
      <c r="Z6480" s="17"/>
      <c r="AA6480" s="17"/>
    </row>
    <row r="6481" spans="19:27" ht="12.75" x14ac:dyDescent="0.2">
      <c r="S6481" s="19"/>
      <c r="Z6481" s="17"/>
      <c r="AA6481" s="17"/>
    </row>
    <row r="6482" spans="19:27" ht="12.75" x14ac:dyDescent="0.2">
      <c r="S6482" s="19"/>
      <c r="Z6482" s="17"/>
      <c r="AA6482" s="17"/>
    </row>
    <row r="6483" spans="19:27" ht="12.75" x14ac:dyDescent="0.2">
      <c r="S6483" s="19"/>
      <c r="Z6483" s="17"/>
      <c r="AA6483" s="17"/>
    </row>
    <row r="6484" spans="19:27" ht="12.75" x14ac:dyDescent="0.2">
      <c r="S6484" s="19"/>
      <c r="Z6484" s="17"/>
      <c r="AA6484" s="17"/>
    </row>
    <row r="6485" spans="19:27" ht="12.75" x14ac:dyDescent="0.2">
      <c r="S6485" s="19"/>
      <c r="Z6485" s="17"/>
      <c r="AA6485" s="17"/>
    </row>
    <row r="6486" spans="19:27" ht="12.75" x14ac:dyDescent="0.2">
      <c r="S6486" s="19"/>
      <c r="Z6486" s="17"/>
      <c r="AA6486" s="17"/>
    </row>
    <row r="6487" spans="19:27" ht="12.75" x14ac:dyDescent="0.2">
      <c r="S6487" s="19"/>
      <c r="Z6487" s="17"/>
      <c r="AA6487" s="17"/>
    </row>
    <row r="6488" spans="19:27" ht="12.75" x14ac:dyDescent="0.2">
      <c r="S6488" s="19"/>
      <c r="Z6488" s="17"/>
      <c r="AA6488" s="17"/>
    </row>
    <row r="6489" spans="19:27" ht="12.75" x14ac:dyDescent="0.2">
      <c r="S6489" s="19"/>
      <c r="Z6489" s="17"/>
      <c r="AA6489" s="17"/>
    </row>
    <row r="6490" spans="19:27" ht="12.75" x14ac:dyDescent="0.2">
      <c r="S6490" s="19"/>
      <c r="Z6490" s="17"/>
      <c r="AA6490" s="17"/>
    </row>
    <row r="6491" spans="19:27" ht="12.75" x14ac:dyDescent="0.2">
      <c r="S6491" s="19"/>
      <c r="Z6491" s="17"/>
      <c r="AA6491" s="17"/>
    </row>
    <row r="6492" spans="19:27" ht="12.75" x14ac:dyDescent="0.2">
      <c r="S6492" s="19"/>
      <c r="Z6492" s="17"/>
      <c r="AA6492" s="17"/>
    </row>
    <row r="6493" spans="19:27" ht="12.75" x14ac:dyDescent="0.2">
      <c r="S6493" s="19"/>
      <c r="Z6493" s="17"/>
      <c r="AA6493" s="17"/>
    </row>
    <row r="6494" spans="19:27" ht="12.75" x14ac:dyDescent="0.2">
      <c r="S6494" s="19"/>
      <c r="Z6494" s="17"/>
      <c r="AA6494" s="17"/>
    </row>
    <row r="6495" spans="19:27" ht="12.75" x14ac:dyDescent="0.2">
      <c r="S6495" s="19"/>
      <c r="Z6495" s="17"/>
      <c r="AA6495" s="17"/>
    </row>
    <row r="6496" spans="19:27" ht="12.75" x14ac:dyDescent="0.2">
      <c r="S6496" s="19"/>
      <c r="Z6496" s="17"/>
      <c r="AA6496" s="17"/>
    </row>
    <row r="6497" spans="19:27" ht="12.75" x14ac:dyDescent="0.2">
      <c r="S6497" s="19"/>
      <c r="Z6497" s="17"/>
      <c r="AA6497" s="17"/>
    </row>
    <row r="6498" spans="19:27" ht="12.75" x14ac:dyDescent="0.2">
      <c r="S6498" s="19"/>
      <c r="Z6498" s="17"/>
      <c r="AA6498" s="17"/>
    </row>
    <row r="6499" spans="19:27" ht="12.75" x14ac:dyDescent="0.2">
      <c r="S6499" s="19"/>
      <c r="Z6499" s="17"/>
      <c r="AA6499" s="17"/>
    </row>
    <row r="6500" spans="19:27" ht="12.75" x14ac:dyDescent="0.2">
      <c r="S6500" s="19"/>
      <c r="Z6500" s="17"/>
      <c r="AA6500" s="17"/>
    </row>
    <row r="6501" spans="19:27" ht="12.75" x14ac:dyDescent="0.2">
      <c r="S6501" s="19"/>
      <c r="Z6501" s="17"/>
      <c r="AA6501" s="17"/>
    </row>
    <row r="6502" spans="19:27" ht="12.75" x14ac:dyDescent="0.2">
      <c r="S6502" s="19"/>
      <c r="Z6502" s="17"/>
      <c r="AA6502" s="17"/>
    </row>
    <row r="6503" spans="19:27" ht="12.75" x14ac:dyDescent="0.2">
      <c r="S6503" s="19"/>
      <c r="Z6503" s="17"/>
      <c r="AA6503" s="17"/>
    </row>
    <row r="6504" spans="19:27" ht="12.75" x14ac:dyDescent="0.2">
      <c r="S6504" s="19"/>
      <c r="Z6504" s="17"/>
      <c r="AA6504" s="17"/>
    </row>
    <row r="6505" spans="19:27" ht="12.75" x14ac:dyDescent="0.2">
      <c r="S6505" s="19"/>
      <c r="Z6505" s="17"/>
      <c r="AA6505" s="17"/>
    </row>
    <row r="6506" spans="19:27" ht="12.75" x14ac:dyDescent="0.2">
      <c r="S6506" s="19"/>
      <c r="Z6506" s="17"/>
      <c r="AA6506" s="17"/>
    </row>
    <row r="6507" spans="19:27" ht="12.75" x14ac:dyDescent="0.2">
      <c r="S6507" s="19"/>
      <c r="Z6507" s="17"/>
      <c r="AA6507" s="17"/>
    </row>
    <row r="6508" spans="19:27" ht="12.75" x14ac:dyDescent="0.2">
      <c r="S6508" s="19"/>
      <c r="Z6508" s="17"/>
      <c r="AA6508" s="17"/>
    </row>
    <row r="6509" spans="19:27" ht="12.75" x14ac:dyDescent="0.2">
      <c r="S6509" s="19"/>
      <c r="Z6509" s="17"/>
      <c r="AA6509" s="17"/>
    </row>
    <row r="6510" spans="19:27" ht="12.75" x14ac:dyDescent="0.2">
      <c r="S6510" s="19"/>
      <c r="Z6510" s="17"/>
      <c r="AA6510" s="17"/>
    </row>
    <row r="6511" spans="19:27" ht="12.75" x14ac:dyDescent="0.2">
      <c r="S6511" s="19"/>
      <c r="Z6511" s="17"/>
      <c r="AA6511" s="17"/>
    </row>
    <row r="6512" spans="19:27" ht="12.75" x14ac:dyDescent="0.2">
      <c r="S6512" s="19"/>
      <c r="Z6512" s="17"/>
      <c r="AA6512" s="17"/>
    </row>
    <row r="6513" spans="19:27" ht="12.75" x14ac:dyDescent="0.2">
      <c r="S6513" s="19"/>
      <c r="Z6513" s="17"/>
      <c r="AA6513" s="17"/>
    </row>
    <row r="6514" spans="19:27" ht="12.75" x14ac:dyDescent="0.2">
      <c r="S6514" s="19"/>
      <c r="Z6514" s="17"/>
      <c r="AA6514" s="17"/>
    </row>
    <row r="6515" spans="19:27" ht="12.75" x14ac:dyDescent="0.2">
      <c r="S6515" s="19"/>
      <c r="Z6515" s="17"/>
      <c r="AA6515" s="17"/>
    </row>
    <row r="6516" spans="19:27" ht="12.75" x14ac:dyDescent="0.2">
      <c r="S6516" s="19"/>
      <c r="Z6516" s="17"/>
      <c r="AA6516" s="17"/>
    </row>
    <row r="6517" spans="19:27" ht="12.75" x14ac:dyDescent="0.2">
      <c r="S6517" s="19"/>
      <c r="Z6517" s="17"/>
      <c r="AA6517" s="17"/>
    </row>
    <row r="6518" spans="19:27" ht="12.75" x14ac:dyDescent="0.2">
      <c r="S6518" s="19"/>
      <c r="Z6518" s="17"/>
      <c r="AA6518" s="17"/>
    </row>
    <row r="6519" spans="19:27" ht="12.75" x14ac:dyDescent="0.2">
      <c r="S6519" s="19"/>
      <c r="Z6519" s="17"/>
      <c r="AA6519" s="17"/>
    </row>
    <row r="6520" spans="19:27" ht="12.75" x14ac:dyDescent="0.2">
      <c r="S6520" s="19"/>
      <c r="Z6520" s="17"/>
      <c r="AA6520" s="17"/>
    </row>
    <row r="6521" spans="19:27" ht="12.75" x14ac:dyDescent="0.2">
      <c r="S6521" s="19"/>
      <c r="Z6521" s="17"/>
      <c r="AA6521" s="17"/>
    </row>
    <row r="6522" spans="19:27" ht="12.75" x14ac:dyDescent="0.2">
      <c r="S6522" s="19"/>
      <c r="Z6522" s="17"/>
      <c r="AA6522" s="17"/>
    </row>
    <row r="6523" spans="19:27" ht="12.75" x14ac:dyDescent="0.2">
      <c r="S6523" s="19"/>
      <c r="Z6523" s="17"/>
      <c r="AA6523" s="17"/>
    </row>
    <row r="6524" spans="19:27" ht="12.75" x14ac:dyDescent="0.2">
      <c r="S6524" s="19"/>
      <c r="Z6524" s="17"/>
      <c r="AA6524" s="17"/>
    </row>
    <row r="6525" spans="19:27" ht="12.75" x14ac:dyDescent="0.2">
      <c r="S6525" s="19"/>
      <c r="Z6525" s="17"/>
      <c r="AA6525" s="17"/>
    </row>
    <row r="6526" spans="19:27" ht="12.75" x14ac:dyDescent="0.2">
      <c r="S6526" s="19"/>
      <c r="Z6526" s="17"/>
      <c r="AA6526" s="17"/>
    </row>
    <row r="6527" spans="19:27" ht="12.75" x14ac:dyDescent="0.2">
      <c r="S6527" s="19"/>
      <c r="Z6527" s="17"/>
      <c r="AA6527" s="17"/>
    </row>
    <row r="6528" spans="19:27" ht="12.75" x14ac:dyDescent="0.2">
      <c r="S6528" s="19"/>
      <c r="Z6528" s="17"/>
      <c r="AA6528" s="17"/>
    </row>
    <row r="6529" spans="19:27" ht="12.75" x14ac:dyDescent="0.2">
      <c r="S6529" s="19"/>
      <c r="Z6529" s="17"/>
      <c r="AA6529" s="17"/>
    </row>
    <row r="6530" spans="19:27" ht="12.75" x14ac:dyDescent="0.2">
      <c r="S6530" s="19"/>
      <c r="Z6530" s="17"/>
      <c r="AA6530" s="17"/>
    </row>
    <row r="6531" spans="19:27" ht="12.75" x14ac:dyDescent="0.2">
      <c r="S6531" s="19"/>
      <c r="Z6531" s="17"/>
      <c r="AA6531" s="17"/>
    </row>
    <row r="6532" spans="19:27" ht="12.75" x14ac:dyDescent="0.2">
      <c r="S6532" s="19"/>
      <c r="Z6532" s="17"/>
      <c r="AA6532" s="17"/>
    </row>
    <row r="6533" spans="19:27" ht="12.75" x14ac:dyDescent="0.2">
      <c r="S6533" s="19"/>
      <c r="Z6533" s="17"/>
      <c r="AA6533" s="17"/>
    </row>
    <row r="6534" spans="19:27" ht="12.75" x14ac:dyDescent="0.2">
      <c r="S6534" s="19"/>
      <c r="Z6534" s="17"/>
      <c r="AA6534" s="17"/>
    </row>
    <row r="6535" spans="19:27" ht="12.75" x14ac:dyDescent="0.2">
      <c r="S6535" s="19"/>
      <c r="Z6535" s="17"/>
      <c r="AA6535" s="17"/>
    </row>
    <row r="6536" spans="19:27" ht="12.75" x14ac:dyDescent="0.2">
      <c r="S6536" s="19"/>
      <c r="Z6536" s="17"/>
      <c r="AA6536" s="17"/>
    </row>
    <row r="6537" spans="19:27" ht="12.75" x14ac:dyDescent="0.2">
      <c r="S6537" s="19"/>
      <c r="Z6537" s="17"/>
      <c r="AA6537" s="17"/>
    </row>
    <row r="6538" spans="19:27" ht="12.75" x14ac:dyDescent="0.2">
      <c r="S6538" s="19"/>
      <c r="Z6538" s="17"/>
      <c r="AA6538" s="17"/>
    </row>
    <row r="6539" spans="19:27" ht="12.75" x14ac:dyDescent="0.2">
      <c r="S6539" s="19"/>
      <c r="Z6539" s="17"/>
      <c r="AA6539" s="17"/>
    </row>
    <row r="6540" spans="19:27" ht="12.75" x14ac:dyDescent="0.2">
      <c r="S6540" s="19"/>
      <c r="Z6540" s="17"/>
      <c r="AA6540" s="17"/>
    </row>
    <row r="6541" spans="19:27" ht="12.75" x14ac:dyDescent="0.2">
      <c r="S6541" s="19"/>
      <c r="Z6541" s="17"/>
      <c r="AA6541" s="17"/>
    </row>
    <row r="6542" spans="19:27" ht="12.75" x14ac:dyDescent="0.2">
      <c r="S6542" s="19"/>
      <c r="Z6542" s="17"/>
      <c r="AA6542" s="17"/>
    </row>
    <row r="6543" spans="19:27" ht="12.75" x14ac:dyDescent="0.2">
      <c r="S6543" s="19"/>
      <c r="Z6543" s="17"/>
      <c r="AA6543" s="17"/>
    </row>
    <row r="6544" spans="19:27" ht="12.75" x14ac:dyDescent="0.2">
      <c r="S6544" s="19"/>
      <c r="Z6544" s="17"/>
      <c r="AA6544" s="17"/>
    </row>
    <row r="6545" spans="19:27" ht="12.75" x14ac:dyDescent="0.2">
      <c r="S6545" s="19"/>
      <c r="Z6545" s="17"/>
      <c r="AA6545" s="17"/>
    </row>
    <row r="6546" spans="19:27" ht="12.75" x14ac:dyDescent="0.2">
      <c r="S6546" s="19"/>
      <c r="Z6546" s="17"/>
      <c r="AA6546" s="17"/>
    </row>
    <row r="6547" spans="19:27" ht="12.75" x14ac:dyDescent="0.2">
      <c r="S6547" s="19"/>
      <c r="Z6547" s="17"/>
      <c r="AA6547" s="17"/>
    </row>
    <row r="6548" spans="19:27" ht="12.75" x14ac:dyDescent="0.2">
      <c r="S6548" s="19"/>
      <c r="Z6548" s="17"/>
      <c r="AA6548" s="17"/>
    </row>
    <row r="6549" spans="19:27" ht="12.75" x14ac:dyDescent="0.2">
      <c r="S6549" s="19"/>
      <c r="Z6549" s="17"/>
      <c r="AA6549" s="17"/>
    </row>
    <row r="6550" spans="19:27" ht="12.75" x14ac:dyDescent="0.2">
      <c r="S6550" s="19"/>
      <c r="Z6550" s="17"/>
      <c r="AA6550" s="17"/>
    </row>
    <row r="6551" spans="19:27" ht="12.75" x14ac:dyDescent="0.2">
      <c r="S6551" s="19"/>
      <c r="Z6551" s="17"/>
      <c r="AA6551" s="17"/>
    </row>
    <row r="6552" spans="19:27" ht="12.75" x14ac:dyDescent="0.2">
      <c r="S6552" s="19"/>
      <c r="Z6552" s="17"/>
      <c r="AA6552" s="17"/>
    </row>
    <row r="6553" spans="19:27" ht="12.75" x14ac:dyDescent="0.2">
      <c r="S6553" s="19"/>
      <c r="Z6553" s="17"/>
      <c r="AA6553" s="17"/>
    </row>
    <row r="6554" spans="19:27" ht="12.75" x14ac:dyDescent="0.2">
      <c r="S6554" s="19"/>
      <c r="Z6554" s="17"/>
      <c r="AA6554" s="17"/>
    </row>
    <row r="6555" spans="19:27" ht="12.75" x14ac:dyDescent="0.2">
      <c r="S6555" s="19"/>
      <c r="Z6555" s="17"/>
      <c r="AA6555" s="17"/>
    </row>
    <row r="6556" spans="19:27" ht="12.75" x14ac:dyDescent="0.2">
      <c r="S6556" s="19"/>
      <c r="Z6556" s="17"/>
      <c r="AA6556" s="17"/>
    </row>
    <row r="6557" spans="19:27" ht="12.75" x14ac:dyDescent="0.2">
      <c r="S6557" s="19"/>
      <c r="Z6557" s="17"/>
      <c r="AA6557" s="17"/>
    </row>
    <row r="6558" spans="19:27" ht="12.75" x14ac:dyDescent="0.2">
      <c r="S6558" s="19"/>
      <c r="Z6558" s="17"/>
      <c r="AA6558" s="17"/>
    </row>
    <row r="6559" spans="19:27" ht="12.75" x14ac:dyDescent="0.2">
      <c r="S6559" s="19"/>
      <c r="Z6559" s="17"/>
      <c r="AA6559" s="17"/>
    </row>
    <row r="6560" spans="19:27" ht="12.75" x14ac:dyDescent="0.2">
      <c r="S6560" s="19"/>
      <c r="Z6560" s="17"/>
      <c r="AA6560" s="17"/>
    </row>
    <row r="6561" spans="19:27" ht="12.75" x14ac:dyDescent="0.2">
      <c r="S6561" s="19"/>
      <c r="Z6561" s="17"/>
      <c r="AA6561" s="17"/>
    </row>
    <row r="6562" spans="19:27" ht="12.75" x14ac:dyDescent="0.2">
      <c r="S6562" s="19"/>
      <c r="Z6562" s="17"/>
      <c r="AA6562" s="17"/>
    </row>
    <row r="6563" spans="19:27" ht="12.75" x14ac:dyDescent="0.2">
      <c r="S6563" s="19"/>
      <c r="Z6563" s="17"/>
      <c r="AA6563" s="17"/>
    </row>
    <row r="6564" spans="19:27" ht="12.75" x14ac:dyDescent="0.2">
      <c r="S6564" s="19"/>
      <c r="Z6564" s="17"/>
      <c r="AA6564" s="17"/>
    </row>
    <row r="6565" spans="19:27" ht="12.75" x14ac:dyDescent="0.2">
      <c r="S6565" s="19"/>
      <c r="Z6565" s="17"/>
      <c r="AA6565" s="17"/>
    </row>
    <row r="6566" spans="19:27" ht="12.75" x14ac:dyDescent="0.2">
      <c r="S6566" s="19"/>
      <c r="Z6566" s="17"/>
      <c r="AA6566" s="17"/>
    </row>
    <row r="6567" spans="19:27" ht="12.75" x14ac:dyDescent="0.2">
      <c r="S6567" s="19"/>
      <c r="Z6567" s="17"/>
      <c r="AA6567" s="17"/>
    </row>
    <row r="6568" spans="19:27" ht="12.75" x14ac:dyDescent="0.2">
      <c r="S6568" s="19"/>
      <c r="Z6568" s="17"/>
      <c r="AA6568" s="17"/>
    </row>
    <row r="6569" spans="19:27" ht="12.75" x14ac:dyDescent="0.2">
      <c r="S6569" s="19"/>
      <c r="Z6569" s="17"/>
      <c r="AA6569" s="17"/>
    </row>
    <row r="6570" spans="19:27" ht="12.75" x14ac:dyDescent="0.2">
      <c r="S6570" s="19"/>
      <c r="Z6570" s="17"/>
      <c r="AA6570" s="17"/>
    </row>
    <row r="6571" spans="19:27" ht="12.75" x14ac:dyDescent="0.2">
      <c r="S6571" s="19"/>
      <c r="Z6571" s="17"/>
      <c r="AA6571" s="17"/>
    </row>
    <row r="6572" spans="19:27" ht="12.75" x14ac:dyDescent="0.2">
      <c r="S6572" s="19"/>
      <c r="Z6572" s="17"/>
      <c r="AA6572" s="17"/>
    </row>
    <row r="6573" spans="19:27" ht="12.75" x14ac:dyDescent="0.2">
      <c r="S6573" s="19"/>
      <c r="Z6573" s="17"/>
      <c r="AA6573" s="17"/>
    </row>
    <row r="6574" spans="19:27" ht="12.75" x14ac:dyDescent="0.2">
      <c r="S6574" s="19"/>
      <c r="Z6574" s="17"/>
      <c r="AA6574" s="17"/>
    </row>
    <row r="6575" spans="19:27" ht="12.75" x14ac:dyDescent="0.2">
      <c r="S6575" s="19"/>
      <c r="Z6575" s="17"/>
      <c r="AA6575" s="17"/>
    </row>
    <row r="6576" spans="19:27" ht="12.75" x14ac:dyDescent="0.2">
      <c r="S6576" s="19"/>
      <c r="Z6576" s="17"/>
      <c r="AA6576" s="17"/>
    </row>
    <row r="6577" spans="19:27" ht="12.75" x14ac:dyDescent="0.2">
      <c r="S6577" s="19"/>
      <c r="Z6577" s="17"/>
      <c r="AA6577" s="17"/>
    </row>
    <row r="6578" spans="19:27" ht="12.75" x14ac:dyDescent="0.2">
      <c r="S6578" s="19"/>
      <c r="Z6578" s="17"/>
      <c r="AA6578" s="17"/>
    </row>
    <row r="6579" spans="19:27" ht="12.75" x14ac:dyDescent="0.2">
      <c r="S6579" s="19"/>
      <c r="Z6579" s="17"/>
      <c r="AA6579" s="17"/>
    </row>
    <row r="6580" spans="19:27" ht="12.75" x14ac:dyDescent="0.2">
      <c r="S6580" s="19"/>
      <c r="Z6580" s="17"/>
      <c r="AA6580" s="17"/>
    </row>
    <row r="6581" spans="19:27" ht="12.75" x14ac:dyDescent="0.2">
      <c r="S6581" s="19"/>
      <c r="Z6581" s="17"/>
      <c r="AA6581" s="17"/>
    </row>
    <row r="6582" spans="19:27" ht="12.75" x14ac:dyDescent="0.2">
      <c r="S6582" s="19"/>
      <c r="Z6582" s="17"/>
      <c r="AA6582" s="17"/>
    </row>
    <row r="6583" spans="19:27" ht="12.75" x14ac:dyDescent="0.2">
      <c r="S6583" s="19"/>
      <c r="Z6583" s="17"/>
      <c r="AA6583" s="17"/>
    </row>
    <row r="6584" spans="19:27" ht="12.75" x14ac:dyDescent="0.2">
      <c r="S6584" s="19"/>
      <c r="Z6584" s="17"/>
      <c r="AA6584" s="17"/>
    </row>
    <row r="6585" spans="19:27" ht="12.75" x14ac:dyDescent="0.2">
      <c r="S6585" s="19"/>
      <c r="Z6585" s="17"/>
      <c r="AA6585" s="17"/>
    </row>
    <row r="6586" spans="19:27" ht="12.75" x14ac:dyDescent="0.2">
      <c r="S6586" s="19"/>
      <c r="Z6586" s="17"/>
      <c r="AA6586" s="17"/>
    </row>
    <row r="6587" spans="19:27" ht="12.75" x14ac:dyDescent="0.2">
      <c r="S6587" s="19"/>
      <c r="Z6587" s="17"/>
      <c r="AA6587" s="17"/>
    </row>
    <row r="6588" spans="19:27" ht="12.75" x14ac:dyDescent="0.2">
      <c r="S6588" s="19"/>
      <c r="Z6588" s="17"/>
      <c r="AA6588" s="17"/>
    </row>
    <row r="6589" spans="19:27" ht="12.75" x14ac:dyDescent="0.2">
      <c r="S6589" s="19"/>
      <c r="Z6589" s="17"/>
      <c r="AA6589" s="17"/>
    </row>
    <row r="6590" spans="19:27" ht="12.75" x14ac:dyDescent="0.2">
      <c r="S6590" s="19"/>
      <c r="Z6590" s="17"/>
      <c r="AA6590" s="17"/>
    </row>
    <row r="6591" spans="19:27" ht="12.75" x14ac:dyDescent="0.2">
      <c r="S6591" s="19"/>
      <c r="Z6591" s="17"/>
      <c r="AA6591" s="17"/>
    </row>
    <row r="6592" spans="19:27" ht="12.75" x14ac:dyDescent="0.2">
      <c r="S6592" s="19"/>
      <c r="Z6592" s="17"/>
      <c r="AA6592" s="17"/>
    </row>
    <row r="6593" spans="19:27" ht="12.75" x14ac:dyDescent="0.2">
      <c r="S6593" s="19"/>
      <c r="Z6593" s="17"/>
      <c r="AA6593" s="17"/>
    </row>
    <row r="6594" spans="19:27" ht="12.75" x14ac:dyDescent="0.2">
      <c r="S6594" s="19"/>
      <c r="Z6594" s="17"/>
      <c r="AA6594" s="17"/>
    </row>
    <row r="6595" spans="19:27" ht="12.75" x14ac:dyDescent="0.2">
      <c r="S6595" s="19"/>
      <c r="Z6595" s="17"/>
      <c r="AA6595" s="17"/>
    </row>
    <row r="6596" spans="19:27" ht="12.75" x14ac:dyDescent="0.2">
      <c r="S6596" s="19"/>
      <c r="Z6596" s="17"/>
      <c r="AA6596" s="17"/>
    </row>
    <row r="6597" spans="19:27" ht="12.75" x14ac:dyDescent="0.2">
      <c r="S6597" s="19"/>
      <c r="Z6597" s="17"/>
      <c r="AA6597" s="17"/>
    </row>
    <row r="6598" spans="19:27" ht="12.75" x14ac:dyDescent="0.2">
      <c r="S6598" s="19"/>
      <c r="Z6598" s="17"/>
      <c r="AA6598" s="17"/>
    </row>
    <row r="6599" spans="19:27" ht="12.75" x14ac:dyDescent="0.2">
      <c r="S6599" s="19"/>
      <c r="Z6599" s="17"/>
      <c r="AA6599" s="17"/>
    </row>
    <row r="6600" spans="19:27" ht="12.75" x14ac:dyDescent="0.2">
      <c r="S6600" s="19"/>
      <c r="Z6600" s="17"/>
      <c r="AA6600" s="17"/>
    </row>
    <row r="6601" spans="19:27" ht="12.75" x14ac:dyDescent="0.2">
      <c r="S6601" s="19"/>
      <c r="Z6601" s="17"/>
      <c r="AA6601" s="17"/>
    </row>
    <row r="6602" spans="19:27" ht="12.75" x14ac:dyDescent="0.2">
      <c r="S6602" s="19"/>
      <c r="Z6602" s="17"/>
      <c r="AA6602" s="17"/>
    </row>
    <row r="6603" spans="19:27" ht="12.75" x14ac:dyDescent="0.2">
      <c r="S6603" s="19"/>
      <c r="Z6603" s="17"/>
      <c r="AA6603" s="17"/>
    </row>
    <row r="6604" spans="19:27" ht="12.75" x14ac:dyDescent="0.2">
      <c r="S6604" s="19"/>
      <c r="Z6604" s="17"/>
      <c r="AA6604" s="17"/>
    </row>
    <row r="6605" spans="19:27" ht="12.75" x14ac:dyDescent="0.2">
      <c r="S6605" s="19"/>
      <c r="Z6605" s="17"/>
      <c r="AA6605" s="17"/>
    </row>
    <row r="6606" spans="19:27" ht="12.75" x14ac:dyDescent="0.2">
      <c r="S6606" s="19"/>
      <c r="Z6606" s="17"/>
      <c r="AA6606" s="17"/>
    </row>
    <row r="6607" spans="19:27" ht="12.75" x14ac:dyDescent="0.2">
      <c r="S6607" s="19"/>
      <c r="Z6607" s="17"/>
      <c r="AA6607" s="17"/>
    </row>
    <row r="6608" spans="19:27" ht="12.75" x14ac:dyDescent="0.2">
      <c r="S6608" s="19"/>
      <c r="Z6608" s="17"/>
      <c r="AA6608" s="17"/>
    </row>
    <row r="6609" spans="19:27" ht="12.75" x14ac:dyDescent="0.2">
      <c r="S6609" s="19"/>
      <c r="Z6609" s="17"/>
      <c r="AA6609" s="17"/>
    </row>
    <row r="6610" spans="19:27" ht="12.75" x14ac:dyDescent="0.2">
      <c r="S6610" s="19"/>
      <c r="Z6610" s="17"/>
      <c r="AA6610" s="17"/>
    </row>
    <row r="6611" spans="19:27" ht="12.75" x14ac:dyDescent="0.2">
      <c r="S6611" s="19"/>
      <c r="Z6611" s="17"/>
      <c r="AA6611" s="17"/>
    </row>
    <row r="6612" spans="19:27" ht="12.75" x14ac:dyDescent="0.2">
      <c r="S6612" s="19"/>
      <c r="Z6612" s="17"/>
      <c r="AA6612" s="17"/>
    </row>
    <row r="6613" spans="19:27" ht="12.75" x14ac:dyDescent="0.2">
      <c r="S6613" s="19"/>
      <c r="Z6613" s="17"/>
      <c r="AA6613" s="17"/>
    </row>
    <row r="6614" spans="19:27" ht="12.75" x14ac:dyDescent="0.2">
      <c r="S6614" s="19"/>
      <c r="Z6614" s="17"/>
      <c r="AA6614" s="17"/>
    </row>
    <row r="6615" spans="19:27" ht="12.75" x14ac:dyDescent="0.2">
      <c r="S6615" s="19"/>
      <c r="Z6615" s="17"/>
      <c r="AA6615" s="17"/>
    </row>
    <row r="6616" spans="19:27" ht="12.75" x14ac:dyDescent="0.2">
      <c r="S6616" s="19"/>
      <c r="Z6616" s="17"/>
      <c r="AA6616" s="17"/>
    </row>
    <row r="6617" spans="19:27" ht="12.75" x14ac:dyDescent="0.2">
      <c r="S6617" s="19"/>
      <c r="Z6617" s="17"/>
      <c r="AA6617" s="17"/>
    </row>
    <row r="6618" spans="19:27" ht="12.75" x14ac:dyDescent="0.2">
      <c r="S6618" s="19"/>
      <c r="Z6618" s="17"/>
      <c r="AA6618" s="17"/>
    </row>
    <row r="6619" spans="19:27" ht="12.75" x14ac:dyDescent="0.2">
      <c r="S6619" s="19"/>
      <c r="Z6619" s="17"/>
      <c r="AA6619" s="17"/>
    </row>
    <row r="6620" spans="19:27" ht="12.75" x14ac:dyDescent="0.2">
      <c r="S6620" s="19"/>
      <c r="Z6620" s="17"/>
      <c r="AA6620" s="17"/>
    </row>
    <row r="6621" spans="19:27" ht="12.75" x14ac:dyDescent="0.2">
      <c r="S6621" s="19"/>
      <c r="Z6621" s="17"/>
      <c r="AA6621" s="17"/>
    </row>
    <row r="6622" spans="19:27" ht="12.75" x14ac:dyDescent="0.2">
      <c r="S6622" s="19"/>
      <c r="Z6622" s="17"/>
      <c r="AA6622" s="17"/>
    </row>
    <row r="6623" spans="19:27" ht="12.75" x14ac:dyDescent="0.2">
      <c r="S6623" s="19"/>
      <c r="Z6623" s="17"/>
      <c r="AA6623" s="17"/>
    </row>
    <row r="6624" spans="19:27" ht="12.75" x14ac:dyDescent="0.2">
      <c r="S6624" s="19"/>
      <c r="Z6624" s="17"/>
      <c r="AA6624" s="17"/>
    </row>
    <row r="6625" spans="19:27" ht="12.75" x14ac:dyDescent="0.2">
      <c r="S6625" s="19"/>
      <c r="Z6625" s="17"/>
      <c r="AA6625" s="17"/>
    </row>
    <row r="6626" spans="19:27" ht="12.75" x14ac:dyDescent="0.2">
      <c r="S6626" s="19"/>
      <c r="Z6626" s="17"/>
      <c r="AA6626" s="17"/>
    </row>
    <row r="6627" spans="19:27" ht="12.75" x14ac:dyDescent="0.2">
      <c r="S6627" s="19"/>
      <c r="Z6627" s="17"/>
      <c r="AA6627" s="17"/>
    </row>
    <row r="6628" spans="19:27" ht="12.75" x14ac:dyDescent="0.2">
      <c r="S6628" s="19"/>
      <c r="Z6628" s="17"/>
      <c r="AA6628" s="17"/>
    </row>
    <row r="6629" spans="19:27" ht="12.75" x14ac:dyDescent="0.2">
      <c r="S6629" s="19"/>
      <c r="Z6629" s="17"/>
      <c r="AA6629" s="17"/>
    </row>
    <row r="6630" spans="19:27" ht="12.75" x14ac:dyDescent="0.2">
      <c r="S6630" s="19"/>
      <c r="Z6630" s="17"/>
      <c r="AA6630" s="17"/>
    </row>
    <row r="6631" spans="19:27" ht="12.75" x14ac:dyDescent="0.2">
      <c r="S6631" s="19"/>
      <c r="Z6631" s="17"/>
      <c r="AA6631" s="17"/>
    </row>
    <row r="6632" spans="19:27" ht="12.75" x14ac:dyDescent="0.2">
      <c r="S6632" s="19"/>
      <c r="Z6632" s="17"/>
      <c r="AA6632" s="17"/>
    </row>
    <row r="6633" spans="19:27" ht="12.75" x14ac:dyDescent="0.2">
      <c r="S6633" s="19"/>
      <c r="Z6633" s="17"/>
      <c r="AA6633" s="17"/>
    </row>
    <row r="6634" spans="19:27" ht="12.75" x14ac:dyDescent="0.2">
      <c r="S6634" s="19"/>
      <c r="Z6634" s="17"/>
      <c r="AA6634" s="17"/>
    </row>
    <row r="6635" spans="19:27" ht="12.75" x14ac:dyDescent="0.2">
      <c r="S6635" s="19"/>
      <c r="Z6635" s="17"/>
      <c r="AA6635" s="17"/>
    </row>
    <row r="6636" spans="19:27" ht="12.75" x14ac:dyDescent="0.2">
      <c r="S6636" s="19"/>
      <c r="Z6636" s="17"/>
      <c r="AA6636" s="17"/>
    </row>
    <row r="6637" spans="19:27" ht="12.75" x14ac:dyDescent="0.2">
      <c r="S6637" s="19"/>
      <c r="Z6637" s="17"/>
      <c r="AA6637" s="17"/>
    </row>
    <row r="6638" spans="19:27" ht="12.75" x14ac:dyDescent="0.2">
      <c r="S6638" s="19"/>
      <c r="Z6638" s="17"/>
      <c r="AA6638" s="17"/>
    </row>
    <row r="6639" spans="19:27" ht="12.75" x14ac:dyDescent="0.2">
      <c r="S6639" s="19"/>
      <c r="Z6639" s="17"/>
      <c r="AA6639" s="17"/>
    </row>
    <row r="6640" spans="19:27" ht="12.75" x14ac:dyDescent="0.2">
      <c r="S6640" s="19"/>
      <c r="Z6640" s="17"/>
      <c r="AA6640" s="17"/>
    </row>
    <row r="6641" spans="19:27" ht="12.75" x14ac:dyDescent="0.2">
      <c r="S6641" s="19"/>
      <c r="Z6641" s="17"/>
      <c r="AA6641" s="17"/>
    </row>
    <row r="6642" spans="19:27" ht="12.75" x14ac:dyDescent="0.2">
      <c r="S6642" s="19"/>
      <c r="Z6642" s="17"/>
      <c r="AA6642" s="17"/>
    </row>
    <row r="6643" spans="19:27" ht="12.75" x14ac:dyDescent="0.2">
      <c r="S6643" s="19"/>
      <c r="Z6643" s="17"/>
      <c r="AA6643" s="17"/>
    </row>
    <row r="6644" spans="19:27" ht="12.75" x14ac:dyDescent="0.2">
      <c r="S6644" s="19"/>
      <c r="Z6644" s="17"/>
      <c r="AA6644" s="17"/>
    </row>
    <row r="6645" spans="19:27" ht="12.75" x14ac:dyDescent="0.2">
      <c r="S6645" s="19"/>
      <c r="Z6645" s="17"/>
      <c r="AA6645" s="17"/>
    </row>
    <row r="6646" spans="19:27" ht="12.75" x14ac:dyDescent="0.2">
      <c r="S6646" s="19"/>
      <c r="Z6646" s="17"/>
      <c r="AA6646" s="17"/>
    </row>
    <row r="6647" spans="19:27" ht="12.75" x14ac:dyDescent="0.2">
      <c r="S6647" s="19"/>
      <c r="Z6647" s="17"/>
      <c r="AA6647" s="17"/>
    </row>
    <row r="6648" spans="19:27" ht="12.75" x14ac:dyDescent="0.2">
      <c r="S6648" s="19"/>
      <c r="Z6648" s="17"/>
      <c r="AA6648" s="17"/>
    </row>
    <row r="6649" spans="19:27" ht="12.75" x14ac:dyDescent="0.2">
      <c r="S6649" s="19"/>
      <c r="Z6649" s="17"/>
      <c r="AA6649" s="17"/>
    </row>
    <row r="6650" spans="19:27" ht="12.75" x14ac:dyDescent="0.2">
      <c r="S6650" s="19"/>
      <c r="Z6650" s="17"/>
      <c r="AA6650" s="17"/>
    </row>
    <row r="6651" spans="19:27" ht="12.75" x14ac:dyDescent="0.2">
      <c r="S6651" s="19"/>
      <c r="Z6651" s="17"/>
      <c r="AA6651" s="17"/>
    </row>
    <row r="6652" spans="19:27" ht="12.75" x14ac:dyDescent="0.2">
      <c r="S6652" s="19"/>
      <c r="Z6652" s="17"/>
      <c r="AA6652" s="17"/>
    </row>
    <row r="6653" spans="19:27" ht="12.75" x14ac:dyDescent="0.2">
      <c r="S6653" s="19"/>
      <c r="Z6653" s="17"/>
      <c r="AA6653" s="17"/>
    </row>
    <row r="6654" spans="19:27" ht="12.75" x14ac:dyDescent="0.2">
      <c r="S6654" s="19"/>
      <c r="Z6654" s="17"/>
      <c r="AA6654" s="17"/>
    </row>
    <row r="6655" spans="19:27" ht="12.75" x14ac:dyDescent="0.2">
      <c r="S6655" s="19"/>
      <c r="Z6655" s="17"/>
      <c r="AA6655" s="17"/>
    </row>
    <row r="6656" spans="19:27" ht="12.75" x14ac:dyDescent="0.2">
      <c r="S6656" s="19"/>
      <c r="Z6656" s="17"/>
      <c r="AA6656" s="17"/>
    </row>
    <row r="6657" spans="19:27" ht="12.75" x14ac:dyDescent="0.2">
      <c r="S6657" s="19"/>
      <c r="Z6657" s="17"/>
      <c r="AA6657" s="17"/>
    </row>
    <row r="6658" spans="19:27" ht="12.75" x14ac:dyDescent="0.2">
      <c r="S6658" s="19"/>
      <c r="Z6658" s="17"/>
      <c r="AA6658" s="17"/>
    </row>
    <row r="6659" spans="19:27" ht="12.75" x14ac:dyDescent="0.2">
      <c r="S6659" s="19"/>
      <c r="Z6659" s="17"/>
      <c r="AA6659" s="17"/>
    </row>
    <row r="6660" spans="19:27" ht="12.75" x14ac:dyDescent="0.2">
      <c r="S6660" s="19"/>
      <c r="Z6660" s="17"/>
      <c r="AA6660" s="17"/>
    </row>
    <row r="6661" spans="19:27" ht="12.75" x14ac:dyDescent="0.2">
      <c r="S6661" s="19"/>
      <c r="Z6661" s="17"/>
      <c r="AA6661" s="17"/>
    </row>
    <row r="6662" spans="19:27" ht="12.75" x14ac:dyDescent="0.2">
      <c r="S6662" s="19"/>
      <c r="Z6662" s="17"/>
      <c r="AA6662" s="17"/>
    </row>
    <row r="6663" spans="19:27" ht="12.75" x14ac:dyDescent="0.2">
      <c r="S6663" s="19"/>
      <c r="Z6663" s="17"/>
      <c r="AA6663" s="17"/>
    </row>
    <row r="6664" spans="19:27" ht="12.75" x14ac:dyDescent="0.2">
      <c r="S6664" s="19"/>
      <c r="Z6664" s="17"/>
      <c r="AA6664" s="17"/>
    </row>
    <row r="6665" spans="19:27" ht="12.75" x14ac:dyDescent="0.2">
      <c r="S6665" s="19"/>
      <c r="Z6665" s="17"/>
      <c r="AA6665" s="17"/>
    </row>
    <row r="6666" spans="19:27" ht="12.75" x14ac:dyDescent="0.2">
      <c r="S6666" s="19"/>
      <c r="Z6666" s="17"/>
      <c r="AA6666" s="17"/>
    </row>
    <row r="6667" spans="19:27" ht="12.75" x14ac:dyDescent="0.2">
      <c r="S6667" s="19"/>
      <c r="Z6667" s="17"/>
      <c r="AA6667" s="17"/>
    </row>
    <row r="6668" spans="19:27" ht="12.75" x14ac:dyDescent="0.2">
      <c r="S6668" s="19"/>
      <c r="Z6668" s="17"/>
      <c r="AA6668" s="17"/>
    </row>
    <row r="6669" spans="19:27" ht="12.75" x14ac:dyDescent="0.2">
      <c r="S6669" s="19"/>
      <c r="Z6669" s="17"/>
      <c r="AA6669" s="17"/>
    </row>
    <row r="6670" spans="19:27" ht="12.75" x14ac:dyDescent="0.2">
      <c r="S6670" s="19"/>
      <c r="Z6670" s="17"/>
      <c r="AA6670" s="17"/>
    </row>
    <row r="6671" spans="19:27" ht="12.75" x14ac:dyDescent="0.2">
      <c r="S6671" s="19"/>
      <c r="Z6671" s="17"/>
      <c r="AA6671" s="17"/>
    </row>
    <row r="6672" spans="19:27" ht="12.75" x14ac:dyDescent="0.2">
      <c r="S6672" s="19"/>
      <c r="Z6672" s="17"/>
      <c r="AA6672" s="17"/>
    </row>
    <row r="6673" spans="19:27" ht="12.75" x14ac:dyDescent="0.2">
      <c r="S6673" s="19"/>
      <c r="Z6673" s="17"/>
      <c r="AA6673" s="17"/>
    </row>
    <row r="6674" spans="19:27" ht="12.75" x14ac:dyDescent="0.2">
      <c r="S6674" s="19"/>
      <c r="Z6674" s="17"/>
      <c r="AA6674" s="17"/>
    </row>
    <row r="6675" spans="19:27" ht="12.75" x14ac:dyDescent="0.2">
      <c r="S6675" s="19"/>
      <c r="Z6675" s="17"/>
      <c r="AA6675" s="17"/>
    </row>
    <row r="6676" spans="19:27" ht="12.75" x14ac:dyDescent="0.2">
      <c r="S6676" s="19"/>
      <c r="Z6676" s="17"/>
      <c r="AA6676" s="17"/>
    </row>
    <row r="6677" spans="19:27" ht="12.75" x14ac:dyDescent="0.2">
      <c r="S6677" s="19"/>
      <c r="Z6677" s="17"/>
      <c r="AA6677" s="17"/>
    </row>
    <row r="6678" spans="19:27" ht="12.75" x14ac:dyDescent="0.2">
      <c r="S6678" s="19"/>
      <c r="Z6678" s="17"/>
      <c r="AA6678" s="17"/>
    </row>
    <row r="6679" spans="19:27" ht="12.75" x14ac:dyDescent="0.2">
      <c r="S6679" s="19"/>
      <c r="Z6679" s="17"/>
      <c r="AA6679" s="17"/>
    </row>
    <row r="6680" spans="19:27" ht="12.75" x14ac:dyDescent="0.2">
      <c r="S6680" s="19"/>
      <c r="Z6680" s="17"/>
      <c r="AA6680" s="17"/>
    </row>
    <row r="6681" spans="19:27" ht="12.75" x14ac:dyDescent="0.2">
      <c r="S6681" s="19"/>
      <c r="Z6681" s="17"/>
      <c r="AA6681" s="17"/>
    </row>
    <row r="6682" spans="19:27" ht="12.75" x14ac:dyDescent="0.2">
      <c r="S6682" s="19"/>
      <c r="Z6682" s="17"/>
      <c r="AA6682" s="17"/>
    </row>
    <row r="6683" spans="19:27" ht="12.75" x14ac:dyDescent="0.2">
      <c r="S6683" s="19"/>
      <c r="Z6683" s="17"/>
      <c r="AA6683" s="17"/>
    </row>
    <row r="6684" spans="19:27" ht="12.75" x14ac:dyDescent="0.2">
      <c r="S6684" s="19"/>
      <c r="Z6684" s="17"/>
      <c r="AA6684" s="17"/>
    </row>
    <row r="6685" spans="19:27" ht="12.75" x14ac:dyDescent="0.2">
      <c r="S6685" s="19"/>
      <c r="Z6685" s="17"/>
      <c r="AA6685" s="17"/>
    </row>
    <row r="6686" spans="19:27" ht="12.75" x14ac:dyDescent="0.2">
      <c r="S6686" s="19"/>
      <c r="Z6686" s="17"/>
      <c r="AA6686" s="17"/>
    </row>
    <row r="6687" spans="19:27" ht="12.75" x14ac:dyDescent="0.2">
      <c r="S6687" s="19"/>
      <c r="Z6687" s="17"/>
      <c r="AA6687" s="17"/>
    </row>
    <row r="6688" spans="19:27" ht="12.75" x14ac:dyDescent="0.2">
      <c r="S6688" s="19"/>
      <c r="Z6688" s="17"/>
      <c r="AA6688" s="17"/>
    </row>
    <row r="6689" spans="19:27" ht="12.75" x14ac:dyDescent="0.2">
      <c r="S6689" s="19"/>
      <c r="Z6689" s="17"/>
      <c r="AA6689" s="17"/>
    </row>
    <row r="6690" spans="19:27" ht="12.75" x14ac:dyDescent="0.2">
      <c r="S6690" s="19"/>
      <c r="Z6690" s="17"/>
      <c r="AA6690" s="17"/>
    </row>
    <row r="6691" spans="19:27" ht="12.75" x14ac:dyDescent="0.2">
      <c r="S6691" s="19"/>
      <c r="Z6691" s="17"/>
      <c r="AA6691" s="17"/>
    </row>
    <row r="6692" spans="19:27" ht="12.75" x14ac:dyDescent="0.2">
      <c r="S6692" s="19"/>
      <c r="Z6692" s="17"/>
      <c r="AA6692" s="17"/>
    </row>
    <row r="6693" spans="19:27" ht="12.75" x14ac:dyDescent="0.2">
      <c r="S6693" s="19"/>
      <c r="Z6693" s="17"/>
      <c r="AA6693" s="17"/>
    </row>
    <row r="6694" spans="19:27" ht="12.75" x14ac:dyDescent="0.2">
      <c r="S6694" s="19"/>
      <c r="Z6694" s="17"/>
      <c r="AA6694" s="17"/>
    </row>
    <row r="6695" spans="19:27" ht="12.75" x14ac:dyDescent="0.2">
      <c r="S6695" s="19"/>
      <c r="Z6695" s="17"/>
      <c r="AA6695" s="17"/>
    </row>
    <row r="6696" spans="19:27" ht="12.75" x14ac:dyDescent="0.2">
      <c r="S6696" s="19"/>
      <c r="Z6696" s="17"/>
      <c r="AA6696" s="17"/>
    </row>
    <row r="6697" spans="19:27" ht="12.75" x14ac:dyDescent="0.2">
      <c r="S6697" s="19"/>
      <c r="Z6697" s="17"/>
      <c r="AA6697" s="17"/>
    </row>
    <row r="6698" spans="19:27" ht="12.75" x14ac:dyDescent="0.2">
      <c r="S6698" s="19"/>
      <c r="Z6698" s="17"/>
      <c r="AA6698" s="17"/>
    </row>
    <row r="6699" spans="19:27" ht="12.75" x14ac:dyDescent="0.2">
      <c r="S6699" s="19"/>
      <c r="Z6699" s="17"/>
      <c r="AA6699" s="17"/>
    </row>
    <row r="6700" spans="19:27" ht="12.75" x14ac:dyDescent="0.2">
      <c r="S6700" s="19"/>
      <c r="Z6700" s="17"/>
      <c r="AA6700" s="17"/>
    </row>
    <row r="6701" spans="19:27" ht="12.75" x14ac:dyDescent="0.2">
      <c r="S6701" s="19"/>
      <c r="Z6701" s="17"/>
      <c r="AA6701" s="17"/>
    </row>
    <row r="6702" spans="19:27" ht="12.75" x14ac:dyDescent="0.2">
      <c r="S6702" s="19"/>
      <c r="Z6702" s="17"/>
      <c r="AA6702" s="17"/>
    </row>
    <row r="6703" spans="19:27" ht="12.75" x14ac:dyDescent="0.2">
      <c r="S6703" s="19"/>
      <c r="Z6703" s="17"/>
      <c r="AA6703" s="17"/>
    </row>
    <row r="6704" spans="19:27" ht="12.75" x14ac:dyDescent="0.2">
      <c r="S6704" s="19"/>
      <c r="Z6704" s="17"/>
      <c r="AA6704" s="17"/>
    </row>
    <row r="6705" spans="19:27" ht="12.75" x14ac:dyDescent="0.2">
      <c r="S6705" s="19"/>
      <c r="Z6705" s="17"/>
      <c r="AA6705" s="17"/>
    </row>
    <row r="6706" spans="19:27" ht="12.75" x14ac:dyDescent="0.2">
      <c r="S6706" s="19"/>
      <c r="Z6706" s="17"/>
      <c r="AA6706" s="17"/>
    </row>
    <row r="6707" spans="19:27" ht="12.75" x14ac:dyDescent="0.2">
      <c r="S6707" s="19"/>
      <c r="Z6707" s="17"/>
      <c r="AA6707" s="17"/>
    </row>
    <row r="6708" spans="19:27" ht="12.75" x14ac:dyDescent="0.2">
      <c r="S6708" s="19"/>
      <c r="Z6708" s="17"/>
      <c r="AA6708" s="17"/>
    </row>
    <row r="6709" spans="19:27" ht="12.75" x14ac:dyDescent="0.2">
      <c r="S6709" s="19"/>
      <c r="Z6709" s="17"/>
      <c r="AA6709" s="17"/>
    </row>
    <row r="6710" spans="19:27" ht="12.75" x14ac:dyDescent="0.2">
      <c r="S6710" s="19"/>
      <c r="Z6710" s="17"/>
      <c r="AA6710" s="17"/>
    </row>
    <row r="6711" spans="19:27" ht="12.75" x14ac:dyDescent="0.2">
      <c r="S6711" s="19"/>
      <c r="Z6711" s="17"/>
      <c r="AA6711" s="17"/>
    </row>
    <row r="6712" spans="19:27" ht="12.75" x14ac:dyDescent="0.2">
      <c r="S6712" s="19"/>
      <c r="Z6712" s="17"/>
      <c r="AA6712" s="17"/>
    </row>
    <row r="6713" spans="19:27" ht="12.75" x14ac:dyDescent="0.2">
      <c r="S6713" s="19"/>
      <c r="Z6713" s="17"/>
      <c r="AA6713" s="17"/>
    </row>
    <row r="6714" spans="19:27" ht="12.75" x14ac:dyDescent="0.2">
      <c r="S6714" s="19"/>
      <c r="Z6714" s="17"/>
      <c r="AA6714" s="17"/>
    </row>
    <row r="6715" spans="19:27" ht="12.75" x14ac:dyDescent="0.2">
      <c r="S6715" s="19"/>
      <c r="Z6715" s="17"/>
      <c r="AA6715" s="17"/>
    </row>
    <row r="6716" spans="19:27" ht="12.75" x14ac:dyDescent="0.2">
      <c r="S6716" s="19"/>
      <c r="Z6716" s="17"/>
      <c r="AA6716" s="17"/>
    </row>
    <row r="6717" spans="19:27" ht="12.75" x14ac:dyDescent="0.2">
      <c r="S6717" s="19"/>
      <c r="Z6717" s="17"/>
      <c r="AA6717" s="17"/>
    </row>
    <row r="6718" spans="19:27" ht="12.75" x14ac:dyDescent="0.2">
      <c r="S6718" s="19"/>
      <c r="Z6718" s="17"/>
      <c r="AA6718" s="17"/>
    </row>
    <row r="6719" spans="19:27" ht="12.75" x14ac:dyDescent="0.2">
      <c r="S6719" s="19"/>
      <c r="Z6719" s="17"/>
      <c r="AA6719" s="17"/>
    </row>
    <row r="6720" spans="19:27" ht="12.75" x14ac:dyDescent="0.2">
      <c r="S6720" s="19"/>
      <c r="Z6720" s="17"/>
      <c r="AA6720" s="17"/>
    </row>
    <row r="6721" spans="19:27" ht="12.75" x14ac:dyDescent="0.2">
      <c r="S6721" s="19"/>
      <c r="Z6721" s="17"/>
      <c r="AA6721" s="17"/>
    </row>
    <row r="6722" spans="19:27" ht="12.75" x14ac:dyDescent="0.2">
      <c r="S6722" s="19"/>
      <c r="Z6722" s="17"/>
      <c r="AA6722" s="17"/>
    </row>
    <row r="6723" spans="19:27" ht="12.75" x14ac:dyDescent="0.2">
      <c r="S6723" s="19"/>
      <c r="Z6723" s="17"/>
      <c r="AA6723" s="17"/>
    </row>
    <row r="6724" spans="19:27" ht="12.75" x14ac:dyDescent="0.2">
      <c r="S6724" s="19"/>
      <c r="Z6724" s="17"/>
      <c r="AA6724" s="17"/>
    </row>
    <row r="6725" spans="19:27" ht="12.75" x14ac:dyDescent="0.2">
      <c r="S6725" s="19"/>
      <c r="Z6725" s="17"/>
      <c r="AA6725" s="17"/>
    </row>
    <row r="6726" spans="19:27" ht="12.75" x14ac:dyDescent="0.2">
      <c r="S6726" s="19"/>
      <c r="Z6726" s="17"/>
      <c r="AA6726" s="17"/>
    </row>
    <row r="6727" spans="19:27" ht="12.75" x14ac:dyDescent="0.2">
      <c r="S6727" s="19"/>
      <c r="Z6727" s="17"/>
      <c r="AA6727" s="17"/>
    </row>
    <row r="6728" spans="19:27" ht="12.75" x14ac:dyDescent="0.2">
      <c r="S6728" s="19"/>
      <c r="Z6728" s="17"/>
      <c r="AA6728" s="17"/>
    </row>
    <row r="6729" spans="19:27" ht="12.75" x14ac:dyDescent="0.2">
      <c r="S6729" s="19"/>
      <c r="Z6729" s="17"/>
      <c r="AA6729" s="17"/>
    </row>
    <row r="6730" spans="19:27" ht="12.75" x14ac:dyDescent="0.2">
      <c r="S6730" s="19"/>
      <c r="Z6730" s="17"/>
      <c r="AA6730" s="17"/>
    </row>
    <row r="6731" spans="19:27" ht="12.75" x14ac:dyDescent="0.2">
      <c r="S6731" s="19"/>
      <c r="Z6731" s="17"/>
      <c r="AA6731" s="17"/>
    </row>
    <row r="6732" spans="19:27" ht="12.75" x14ac:dyDescent="0.2">
      <c r="S6732" s="19"/>
      <c r="Z6732" s="17"/>
      <c r="AA6732" s="17"/>
    </row>
    <row r="6733" spans="19:27" ht="12.75" x14ac:dyDescent="0.2">
      <c r="S6733" s="19"/>
      <c r="Z6733" s="17"/>
      <c r="AA6733" s="17"/>
    </row>
    <row r="6734" spans="19:27" ht="12.75" x14ac:dyDescent="0.2">
      <c r="S6734" s="19"/>
      <c r="Z6734" s="17"/>
      <c r="AA6734" s="17"/>
    </row>
    <row r="6735" spans="19:27" ht="12.75" x14ac:dyDescent="0.2">
      <c r="S6735" s="19"/>
      <c r="Z6735" s="17"/>
      <c r="AA6735" s="17"/>
    </row>
    <row r="6736" spans="19:27" ht="12.75" x14ac:dyDescent="0.2">
      <c r="S6736" s="19"/>
      <c r="Z6736" s="17"/>
      <c r="AA6736" s="17"/>
    </row>
    <row r="6737" spans="19:27" ht="12.75" x14ac:dyDescent="0.2">
      <c r="S6737" s="19"/>
      <c r="Z6737" s="17"/>
      <c r="AA6737" s="17"/>
    </row>
    <row r="6738" spans="19:27" ht="12.75" x14ac:dyDescent="0.2">
      <c r="S6738" s="19"/>
      <c r="Z6738" s="17"/>
      <c r="AA6738" s="17"/>
    </row>
    <row r="6739" spans="19:27" ht="12.75" x14ac:dyDescent="0.2">
      <c r="S6739" s="19"/>
      <c r="Z6739" s="17"/>
      <c r="AA6739" s="17"/>
    </row>
    <row r="6740" spans="19:27" ht="12.75" x14ac:dyDescent="0.2">
      <c r="S6740" s="19"/>
      <c r="Z6740" s="17"/>
      <c r="AA6740" s="17"/>
    </row>
    <row r="6741" spans="19:27" ht="12.75" x14ac:dyDescent="0.2">
      <c r="S6741" s="19"/>
      <c r="Z6741" s="17"/>
      <c r="AA6741" s="17"/>
    </row>
    <row r="6742" spans="19:27" ht="12.75" x14ac:dyDescent="0.2">
      <c r="S6742" s="19"/>
      <c r="Z6742" s="17"/>
      <c r="AA6742" s="17"/>
    </row>
    <row r="6743" spans="19:27" ht="12.75" x14ac:dyDescent="0.2">
      <c r="S6743" s="19"/>
      <c r="Z6743" s="17"/>
      <c r="AA6743" s="17"/>
    </row>
    <row r="6744" spans="19:27" ht="12.75" x14ac:dyDescent="0.2">
      <c r="S6744" s="19"/>
      <c r="Z6744" s="17"/>
      <c r="AA6744" s="17"/>
    </row>
    <row r="6745" spans="19:27" ht="12.75" x14ac:dyDescent="0.2">
      <c r="S6745" s="19"/>
      <c r="Z6745" s="17"/>
      <c r="AA6745" s="17"/>
    </row>
    <row r="6746" spans="19:27" ht="12.75" x14ac:dyDescent="0.2">
      <c r="S6746" s="19"/>
      <c r="Z6746" s="17"/>
      <c r="AA6746" s="17"/>
    </row>
    <row r="6747" spans="19:27" ht="12.75" x14ac:dyDescent="0.2">
      <c r="S6747" s="19"/>
      <c r="Z6747" s="17"/>
      <c r="AA6747" s="17"/>
    </row>
    <row r="6748" spans="19:27" ht="12.75" x14ac:dyDescent="0.2">
      <c r="S6748" s="19"/>
      <c r="Z6748" s="17"/>
      <c r="AA6748" s="17"/>
    </row>
    <row r="6749" spans="19:27" ht="12.75" x14ac:dyDescent="0.2">
      <c r="S6749" s="19"/>
      <c r="Z6749" s="17"/>
      <c r="AA6749" s="17"/>
    </row>
    <row r="6750" spans="19:27" ht="12.75" x14ac:dyDescent="0.2">
      <c r="S6750" s="19"/>
      <c r="Z6750" s="17"/>
      <c r="AA6750" s="17"/>
    </row>
    <row r="6751" spans="19:27" ht="12.75" x14ac:dyDescent="0.2">
      <c r="S6751" s="19"/>
      <c r="Z6751" s="17"/>
      <c r="AA6751" s="17"/>
    </row>
    <row r="6752" spans="19:27" ht="12.75" x14ac:dyDescent="0.2">
      <c r="S6752" s="19"/>
      <c r="Z6752" s="17"/>
      <c r="AA6752" s="17"/>
    </row>
    <row r="6753" spans="19:27" ht="12.75" x14ac:dyDescent="0.2">
      <c r="S6753" s="19"/>
      <c r="Z6753" s="17"/>
      <c r="AA6753" s="17"/>
    </row>
    <row r="6754" spans="19:27" ht="12.75" x14ac:dyDescent="0.2">
      <c r="S6754" s="19"/>
      <c r="Z6754" s="17"/>
      <c r="AA6754" s="17"/>
    </row>
    <row r="6755" spans="19:27" ht="12.75" x14ac:dyDescent="0.2">
      <c r="S6755" s="19"/>
      <c r="Z6755" s="17"/>
      <c r="AA6755" s="17"/>
    </row>
    <row r="6756" spans="19:27" ht="12.75" x14ac:dyDescent="0.2">
      <c r="S6756" s="19"/>
      <c r="Z6756" s="17"/>
      <c r="AA6756" s="17"/>
    </row>
    <row r="6757" spans="19:27" ht="12.75" x14ac:dyDescent="0.2">
      <c r="S6757" s="19"/>
      <c r="Z6757" s="17"/>
      <c r="AA6757" s="17"/>
    </row>
    <row r="6758" spans="19:27" ht="12.75" x14ac:dyDescent="0.2">
      <c r="S6758" s="19"/>
      <c r="Z6758" s="17"/>
      <c r="AA6758" s="17"/>
    </row>
    <row r="6759" spans="19:27" ht="12.75" x14ac:dyDescent="0.2">
      <c r="S6759" s="19"/>
      <c r="Z6759" s="17"/>
      <c r="AA6759" s="17"/>
    </row>
    <row r="6760" spans="19:27" ht="12.75" x14ac:dyDescent="0.2">
      <c r="S6760" s="19"/>
      <c r="Z6760" s="17"/>
      <c r="AA6760" s="17"/>
    </row>
    <row r="6761" spans="19:27" ht="12.75" x14ac:dyDescent="0.2">
      <c r="S6761" s="19"/>
      <c r="Z6761" s="17"/>
      <c r="AA6761" s="17"/>
    </row>
    <row r="6762" spans="19:27" ht="12.75" x14ac:dyDescent="0.2">
      <c r="S6762" s="19"/>
      <c r="Z6762" s="17"/>
      <c r="AA6762" s="17"/>
    </row>
    <row r="6763" spans="19:27" ht="12.75" x14ac:dyDescent="0.2">
      <c r="S6763" s="19"/>
      <c r="Z6763" s="17"/>
      <c r="AA6763" s="17"/>
    </row>
    <row r="6764" spans="19:27" ht="12.75" x14ac:dyDescent="0.2">
      <c r="S6764" s="19"/>
      <c r="Z6764" s="17"/>
      <c r="AA6764" s="17"/>
    </row>
    <row r="6765" spans="19:27" ht="12.75" x14ac:dyDescent="0.2">
      <c r="S6765" s="19"/>
      <c r="Z6765" s="17"/>
      <c r="AA6765" s="17"/>
    </row>
    <row r="6766" spans="19:27" ht="12.75" x14ac:dyDescent="0.2">
      <c r="S6766" s="19"/>
      <c r="Z6766" s="17"/>
      <c r="AA6766" s="17"/>
    </row>
    <row r="6767" spans="19:27" ht="12.75" x14ac:dyDescent="0.2">
      <c r="S6767" s="19"/>
      <c r="Z6767" s="17"/>
      <c r="AA6767" s="17"/>
    </row>
    <row r="6768" spans="19:27" ht="12.75" x14ac:dyDescent="0.2">
      <c r="S6768" s="19"/>
      <c r="Z6768" s="17"/>
      <c r="AA6768" s="17"/>
    </row>
    <row r="6769" spans="19:27" ht="12.75" x14ac:dyDescent="0.2">
      <c r="S6769" s="19"/>
      <c r="Z6769" s="17"/>
      <c r="AA6769" s="17"/>
    </row>
    <row r="6770" spans="19:27" ht="12.75" x14ac:dyDescent="0.2">
      <c r="S6770" s="19"/>
      <c r="Z6770" s="17"/>
      <c r="AA6770" s="17"/>
    </row>
    <row r="6771" spans="19:27" ht="12.75" x14ac:dyDescent="0.2">
      <c r="S6771" s="19"/>
      <c r="Z6771" s="17"/>
      <c r="AA6771" s="17"/>
    </row>
    <row r="6772" spans="19:27" ht="12.75" x14ac:dyDescent="0.2">
      <c r="S6772" s="19"/>
      <c r="Z6772" s="17"/>
      <c r="AA6772" s="17"/>
    </row>
    <row r="6773" spans="19:27" ht="12.75" x14ac:dyDescent="0.2">
      <c r="S6773" s="19"/>
      <c r="Z6773" s="17"/>
      <c r="AA6773" s="17"/>
    </row>
    <row r="6774" spans="19:27" ht="12.75" x14ac:dyDescent="0.2">
      <c r="S6774" s="19"/>
      <c r="Z6774" s="17"/>
      <c r="AA6774" s="17"/>
    </row>
    <row r="6775" spans="19:27" ht="12.75" x14ac:dyDescent="0.2">
      <c r="S6775" s="19"/>
      <c r="Z6775" s="17"/>
      <c r="AA6775" s="17"/>
    </row>
    <row r="6776" spans="19:27" ht="12.75" x14ac:dyDescent="0.2">
      <c r="S6776" s="19"/>
      <c r="Z6776" s="17"/>
      <c r="AA6776" s="17"/>
    </row>
    <row r="6777" spans="19:27" ht="12.75" x14ac:dyDescent="0.2">
      <c r="S6777" s="19"/>
      <c r="Z6777" s="17"/>
      <c r="AA6777" s="17"/>
    </row>
    <row r="6778" spans="19:27" ht="12.75" x14ac:dyDescent="0.2">
      <c r="S6778" s="19"/>
      <c r="Z6778" s="17"/>
      <c r="AA6778" s="17"/>
    </row>
    <row r="6779" spans="19:27" ht="12.75" x14ac:dyDescent="0.2">
      <c r="S6779" s="19"/>
      <c r="Z6779" s="17"/>
      <c r="AA6779" s="17"/>
    </row>
    <row r="6780" spans="19:27" ht="12.75" x14ac:dyDescent="0.2">
      <c r="S6780" s="19"/>
      <c r="Z6780" s="17"/>
      <c r="AA6780" s="17"/>
    </row>
    <row r="6781" spans="19:27" ht="12.75" x14ac:dyDescent="0.2">
      <c r="S6781" s="19"/>
      <c r="Z6781" s="17"/>
      <c r="AA6781" s="17"/>
    </row>
    <row r="6782" spans="19:27" ht="12.75" x14ac:dyDescent="0.2">
      <c r="S6782" s="19"/>
      <c r="Z6782" s="17"/>
      <c r="AA6782" s="17"/>
    </row>
    <row r="6783" spans="19:27" ht="12.75" x14ac:dyDescent="0.2">
      <c r="S6783" s="19"/>
      <c r="Z6783" s="17"/>
      <c r="AA6783" s="17"/>
    </row>
    <row r="6784" spans="19:27" ht="12.75" x14ac:dyDescent="0.2">
      <c r="S6784" s="19"/>
      <c r="Z6784" s="17"/>
      <c r="AA6784" s="17"/>
    </row>
    <row r="6785" spans="19:27" ht="12.75" x14ac:dyDescent="0.2">
      <c r="S6785" s="19"/>
      <c r="Z6785" s="17"/>
      <c r="AA6785" s="17"/>
    </row>
    <row r="6786" spans="19:27" ht="12.75" x14ac:dyDescent="0.2">
      <c r="S6786" s="19"/>
      <c r="Z6786" s="17"/>
      <c r="AA6786" s="17"/>
    </row>
    <row r="6787" spans="19:27" ht="12.75" x14ac:dyDescent="0.2">
      <c r="S6787" s="19"/>
      <c r="Z6787" s="17"/>
      <c r="AA6787" s="17"/>
    </row>
    <row r="6788" spans="19:27" ht="12.75" x14ac:dyDescent="0.2">
      <c r="S6788" s="19"/>
      <c r="Z6788" s="17"/>
      <c r="AA6788" s="17"/>
    </row>
    <row r="6789" spans="19:27" ht="12.75" x14ac:dyDescent="0.2">
      <c r="S6789" s="19"/>
      <c r="Z6789" s="17"/>
      <c r="AA6789" s="17"/>
    </row>
    <row r="6790" spans="19:27" ht="12.75" x14ac:dyDescent="0.2">
      <c r="S6790" s="19"/>
      <c r="Z6790" s="17"/>
      <c r="AA6790" s="17"/>
    </row>
    <row r="6791" spans="19:27" ht="12.75" x14ac:dyDescent="0.2">
      <c r="S6791" s="19"/>
      <c r="Z6791" s="17"/>
      <c r="AA6791" s="17"/>
    </row>
    <row r="6792" spans="19:27" ht="12.75" x14ac:dyDescent="0.2">
      <c r="S6792" s="19"/>
      <c r="Z6792" s="17"/>
      <c r="AA6792" s="17"/>
    </row>
    <row r="6793" spans="19:27" ht="12.75" x14ac:dyDescent="0.2">
      <c r="S6793" s="19"/>
      <c r="Z6793" s="17"/>
      <c r="AA6793" s="17"/>
    </row>
    <row r="6794" spans="19:27" ht="12.75" x14ac:dyDescent="0.2">
      <c r="S6794" s="19"/>
      <c r="Z6794" s="17"/>
      <c r="AA6794" s="17"/>
    </row>
    <row r="6795" spans="19:27" ht="12.75" x14ac:dyDescent="0.2">
      <c r="S6795" s="19"/>
      <c r="Z6795" s="17"/>
      <c r="AA6795" s="17"/>
    </row>
    <row r="6796" spans="19:27" ht="12.75" x14ac:dyDescent="0.2">
      <c r="S6796" s="19"/>
      <c r="Z6796" s="17"/>
      <c r="AA6796" s="17"/>
    </row>
    <row r="6797" spans="19:27" ht="12.75" x14ac:dyDescent="0.2">
      <c r="S6797" s="19"/>
      <c r="Z6797" s="17"/>
      <c r="AA6797" s="17"/>
    </row>
    <row r="6798" spans="19:27" ht="12.75" x14ac:dyDescent="0.2">
      <c r="S6798" s="19"/>
      <c r="Z6798" s="17"/>
      <c r="AA6798" s="17"/>
    </row>
    <row r="6799" spans="19:27" ht="12.75" x14ac:dyDescent="0.2">
      <c r="S6799" s="19"/>
      <c r="Z6799" s="17"/>
      <c r="AA6799" s="17"/>
    </row>
    <row r="6800" spans="19:27" ht="12.75" x14ac:dyDescent="0.2">
      <c r="S6800" s="19"/>
      <c r="Z6800" s="17"/>
      <c r="AA6800" s="17"/>
    </row>
    <row r="6801" spans="19:27" ht="12.75" x14ac:dyDescent="0.2">
      <c r="S6801" s="19"/>
      <c r="Z6801" s="17"/>
      <c r="AA6801" s="17"/>
    </row>
    <row r="6802" spans="19:27" ht="12.75" x14ac:dyDescent="0.2">
      <c r="S6802" s="19"/>
      <c r="Z6802" s="17"/>
      <c r="AA6802" s="17"/>
    </row>
    <row r="6803" spans="19:27" ht="12.75" x14ac:dyDescent="0.2">
      <c r="S6803" s="19"/>
      <c r="Z6803" s="17"/>
      <c r="AA6803" s="17"/>
    </row>
    <row r="6804" spans="19:27" ht="12.75" x14ac:dyDescent="0.2">
      <c r="S6804" s="19"/>
      <c r="Z6804" s="17"/>
      <c r="AA6804" s="17"/>
    </row>
    <row r="6805" spans="19:27" ht="12.75" x14ac:dyDescent="0.2">
      <c r="S6805" s="19"/>
      <c r="Z6805" s="17"/>
      <c r="AA6805" s="17"/>
    </row>
    <row r="6806" spans="19:27" ht="12.75" x14ac:dyDescent="0.2">
      <c r="S6806" s="19"/>
      <c r="Z6806" s="17"/>
      <c r="AA6806" s="17"/>
    </row>
    <row r="6807" spans="19:27" ht="12.75" x14ac:dyDescent="0.2">
      <c r="S6807" s="19"/>
      <c r="Z6807" s="17"/>
      <c r="AA6807" s="17"/>
    </row>
    <row r="6808" spans="19:27" ht="12.75" x14ac:dyDescent="0.2">
      <c r="S6808" s="19"/>
      <c r="Z6808" s="17"/>
      <c r="AA6808" s="17"/>
    </row>
    <row r="6809" spans="19:27" ht="12.75" x14ac:dyDescent="0.2">
      <c r="S6809" s="19"/>
      <c r="Z6809" s="17"/>
      <c r="AA6809" s="17"/>
    </row>
    <row r="6810" spans="19:27" ht="12.75" x14ac:dyDescent="0.2">
      <c r="S6810" s="19"/>
      <c r="Z6810" s="17"/>
      <c r="AA6810" s="17"/>
    </row>
    <row r="6811" spans="19:27" ht="12.75" x14ac:dyDescent="0.2">
      <c r="S6811" s="19"/>
      <c r="Z6811" s="17"/>
      <c r="AA6811" s="17"/>
    </row>
    <row r="6812" spans="19:27" ht="12.75" x14ac:dyDescent="0.2">
      <c r="S6812" s="19"/>
      <c r="Z6812" s="17"/>
      <c r="AA6812" s="17"/>
    </row>
    <row r="6813" spans="19:27" ht="12.75" x14ac:dyDescent="0.2">
      <c r="S6813" s="19"/>
      <c r="Z6813" s="17"/>
      <c r="AA6813" s="17"/>
    </row>
    <row r="6814" spans="19:27" ht="12.75" x14ac:dyDescent="0.2">
      <c r="S6814" s="19"/>
      <c r="Z6814" s="17"/>
      <c r="AA6814" s="17"/>
    </row>
    <row r="6815" spans="19:27" ht="12.75" x14ac:dyDescent="0.2">
      <c r="S6815" s="19"/>
      <c r="Z6815" s="17"/>
      <c r="AA6815" s="17"/>
    </row>
    <row r="6816" spans="19:27" ht="12.75" x14ac:dyDescent="0.2">
      <c r="S6816" s="19"/>
      <c r="Z6816" s="17"/>
      <c r="AA6816" s="17"/>
    </row>
    <row r="6817" spans="19:27" ht="12.75" x14ac:dyDescent="0.2">
      <c r="S6817" s="19"/>
      <c r="Z6817" s="17"/>
      <c r="AA6817" s="17"/>
    </row>
    <row r="6818" spans="19:27" ht="12.75" x14ac:dyDescent="0.2">
      <c r="S6818" s="19"/>
      <c r="Z6818" s="17"/>
      <c r="AA6818" s="17"/>
    </row>
    <row r="6819" spans="19:27" ht="12.75" x14ac:dyDescent="0.2">
      <c r="S6819" s="19"/>
      <c r="Z6819" s="17"/>
      <c r="AA6819" s="17"/>
    </row>
    <row r="6820" spans="19:27" ht="12.75" x14ac:dyDescent="0.2">
      <c r="S6820" s="19"/>
      <c r="Z6820" s="17"/>
      <c r="AA6820" s="17"/>
    </row>
    <row r="6821" spans="19:27" ht="12.75" x14ac:dyDescent="0.2">
      <c r="S6821" s="19"/>
      <c r="Z6821" s="17"/>
      <c r="AA6821" s="17"/>
    </row>
    <row r="6822" spans="19:27" ht="12.75" x14ac:dyDescent="0.2">
      <c r="S6822" s="19"/>
      <c r="Z6822" s="17"/>
      <c r="AA6822" s="17"/>
    </row>
    <row r="6823" spans="19:27" ht="12.75" x14ac:dyDescent="0.2">
      <c r="S6823" s="19"/>
      <c r="Z6823" s="17"/>
      <c r="AA6823" s="17"/>
    </row>
    <row r="6824" spans="19:27" ht="12.75" x14ac:dyDescent="0.2">
      <c r="S6824" s="19"/>
      <c r="Z6824" s="17"/>
      <c r="AA6824" s="17"/>
    </row>
    <row r="6825" spans="19:27" ht="12.75" x14ac:dyDescent="0.2">
      <c r="S6825" s="19"/>
      <c r="Z6825" s="17"/>
      <c r="AA6825" s="17"/>
    </row>
    <row r="6826" spans="19:27" ht="12.75" x14ac:dyDescent="0.2">
      <c r="S6826" s="19"/>
      <c r="Z6826" s="17"/>
      <c r="AA6826" s="17"/>
    </row>
    <row r="6827" spans="19:27" ht="12.75" x14ac:dyDescent="0.2">
      <c r="S6827" s="19"/>
      <c r="Z6827" s="17"/>
      <c r="AA6827" s="17"/>
    </row>
    <row r="6828" spans="19:27" ht="12.75" x14ac:dyDescent="0.2">
      <c r="S6828" s="19"/>
      <c r="Z6828" s="17"/>
      <c r="AA6828" s="17"/>
    </row>
    <row r="6829" spans="19:27" ht="12.75" x14ac:dyDescent="0.2">
      <c r="S6829" s="19"/>
      <c r="Z6829" s="17"/>
      <c r="AA6829" s="17"/>
    </row>
    <row r="6830" spans="19:27" ht="12.75" x14ac:dyDescent="0.2">
      <c r="S6830" s="19"/>
      <c r="Z6830" s="17"/>
      <c r="AA6830" s="17"/>
    </row>
    <row r="6831" spans="19:27" ht="12.75" x14ac:dyDescent="0.2">
      <c r="S6831" s="19"/>
      <c r="Z6831" s="17"/>
      <c r="AA6831" s="17"/>
    </row>
    <row r="6832" spans="19:27" ht="12.75" x14ac:dyDescent="0.2">
      <c r="S6832" s="19"/>
      <c r="Z6832" s="17"/>
      <c r="AA6832" s="17"/>
    </row>
    <row r="6833" spans="19:27" ht="12.75" x14ac:dyDescent="0.2">
      <c r="S6833" s="19"/>
      <c r="Z6833" s="17"/>
      <c r="AA6833" s="17"/>
    </row>
    <row r="6834" spans="19:27" ht="12.75" x14ac:dyDescent="0.2">
      <c r="S6834" s="19"/>
      <c r="Z6834" s="17"/>
      <c r="AA6834" s="17"/>
    </row>
    <row r="6835" spans="19:27" ht="12.75" x14ac:dyDescent="0.2">
      <c r="S6835" s="19"/>
      <c r="Z6835" s="17"/>
      <c r="AA6835" s="17"/>
    </row>
    <row r="6836" spans="19:27" ht="12.75" x14ac:dyDescent="0.2">
      <c r="S6836" s="19"/>
      <c r="Z6836" s="17"/>
      <c r="AA6836" s="17"/>
    </row>
    <row r="6837" spans="19:27" ht="12.75" x14ac:dyDescent="0.2">
      <c r="S6837" s="19"/>
      <c r="Z6837" s="17"/>
      <c r="AA6837" s="17"/>
    </row>
    <row r="6838" spans="19:27" ht="12.75" x14ac:dyDescent="0.2">
      <c r="S6838" s="19"/>
      <c r="Z6838" s="17"/>
      <c r="AA6838" s="17"/>
    </row>
    <row r="6839" spans="19:27" ht="12.75" x14ac:dyDescent="0.2">
      <c r="S6839" s="19"/>
      <c r="Z6839" s="17"/>
      <c r="AA6839" s="17"/>
    </row>
    <row r="6840" spans="19:27" ht="12.75" x14ac:dyDescent="0.2">
      <c r="S6840" s="19"/>
      <c r="Z6840" s="17"/>
      <c r="AA6840" s="17"/>
    </row>
    <row r="6841" spans="19:27" ht="12.75" x14ac:dyDescent="0.2">
      <c r="S6841" s="19"/>
      <c r="Z6841" s="17"/>
      <c r="AA6841" s="17"/>
    </row>
    <row r="6842" spans="19:27" ht="12.75" x14ac:dyDescent="0.2">
      <c r="S6842" s="19"/>
      <c r="Z6842" s="17"/>
      <c r="AA6842" s="17"/>
    </row>
    <row r="6843" spans="19:27" ht="12.75" x14ac:dyDescent="0.2">
      <c r="S6843" s="19"/>
      <c r="Z6843" s="17"/>
      <c r="AA6843" s="17"/>
    </row>
    <row r="6844" spans="19:27" ht="12.75" x14ac:dyDescent="0.2">
      <c r="S6844" s="19"/>
      <c r="Z6844" s="17"/>
      <c r="AA6844" s="17"/>
    </row>
    <row r="6845" spans="19:27" ht="12.75" x14ac:dyDescent="0.2">
      <c r="S6845" s="19"/>
      <c r="Z6845" s="17"/>
      <c r="AA6845" s="17"/>
    </row>
    <row r="6846" spans="19:27" ht="12.75" x14ac:dyDescent="0.2">
      <c r="S6846" s="19"/>
      <c r="Z6846" s="17"/>
      <c r="AA6846" s="17"/>
    </row>
    <row r="6847" spans="19:27" ht="12.75" x14ac:dyDescent="0.2">
      <c r="S6847" s="19"/>
      <c r="Z6847" s="17"/>
      <c r="AA6847" s="17"/>
    </row>
    <row r="6848" spans="19:27" ht="12.75" x14ac:dyDescent="0.2">
      <c r="S6848" s="19"/>
      <c r="Z6848" s="17"/>
      <c r="AA6848" s="17"/>
    </row>
    <row r="6849" spans="19:27" ht="12.75" x14ac:dyDescent="0.2">
      <c r="S6849" s="19"/>
      <c r="Z6849" s="17"/>
      <c r="AA6849" s="17"/>
    </row>
    <row r="6850" spans="19:27" ht="12.75" x14ac:dyDescent="0.2">
      <c r="S6850" s="19"/>
      <c r="Z6850" s="17"/>
      <c r="AA6850" s="17"/>
    </row>
    <row r="6851" spans="19:27" ht="12.75" x14ac:dyDescent="0.2">
      <c r="S6851" s="19"/>
      <c r="Z6851" s="17"/>
      <c r="AA6851" s="17"/>
    </row>
    <row r="6852" spans="19:27" ht="12.75" x14ac:dyDescent="0.2">
      <c r="S6852" s="19"/>
      <c r="Z6852" s="17"/>
      <c r="AA6852" s="17"/>
    </row>
    <row r="6853" spans="19:27" ht="12.75" x14ac:dyDescent="0.2">
      <c r="S6853" s="19"/>
      <c r="Z6853" s="17"/>
      <c r="AA6853" s="17"/>
    </row>
    <row r="6854" spans="19:27" ht="12.75" x14ac:dyDescent="0.2">
      <c r="S6854" s="19"/>
      <c r="Z6854" s="17"/>
      <c r="AA6854" s="17"/>
    </row>
    <row r="6855" spans="19:27" ht="12.75" x14ac:dyDescent="0.2">
      <c r="S6855" s="19"/>
      <c r="Z6855" s="17"/>
      <c r="AA6855" s="17"/>
    </row>
    <row r="6856" spans="19:27" ht="12.75" x14ac:dyDescent="0.2">
      <c r="S6856" s="19"/>
      <c r="Z6856" s="17"/>
      <c r="AA6856" s="17"/>
    </row>
    <row r="6857" spans="19:27" ht="12.75" x14ac:dyDescent="0.2">
      <c r="S6857" s="19"/>
      <c r="Z6857" s="17"/>
      <c r="AA6857" s="17"/>
    </row>
    <row r="6858" spans="19:27" ht="12.75" x14ac:dyDescent="0.2">
      <c r="S6858" s="19"/>
      <c r="Z6858" s="17"/>
      <c r="AA6858" s="17"/>
    </row>
    <row r="6859" spans="19:27" ht="12.75" x14ac:dyDescent="0.2">
      <c r="S6859" s="19"/>
      <c r="Z6859" s="17"/>
      <c r="AA6859" s="17"/>
    </row>
    <row r="6860" spans="19:27" ht="12.75" x14ac:dyDescent="0.2">
      <c r="S6860" s="19"/>
      <c r="Z6860" s="17"/>
      <c r="AA6860" s="17"/>
    </row>
    <row r="6861" spans="19:27" ht="12.75" x14ac:dyDescent="0.2">
      <c r="S6861" s="19"/>
      <c r="Z6861" s="17"/>
      <c r="AA6861" s="17"/>
    </row>
    <row r="6862" spans="19:27" ht="12.75" x14ac:dyDescent="0.2">
      <c r="S6862" s="19"/>
      <c r="Z6862" s="17"/>
      <c r="AA6862" s="17"/>
    </row>
    <row r="6863" spans="19:27" ht="12.75" x14ac:dyDescent="0.2">
      <c r="S6863" s="19"/>
      <c r="Z6863" s="17"/>
      <c r="AA6863" s="17"/>
    </row>
    <row r="6864" spans="19:27" ht="12.75" x14ac:dyDescent="0.2">
      <c r="S6864" s="19"/>
      <c r="Z6864" s="17"/>
      <c r="AA6864" s="17"/>
    </row>
    <row r="6865" spans="19:27" ht="12.75" x14ac:dyDescent="0.2">
      <c r="S6865" s="19"/>
      <c r="Z6865" s="17"/>
      <c r="AA6865" s="17"/>
    </row>
    <row r="6866" spans="19:27" ht="12.75" x14ac:dyDescent="0.2">
      <c r="S6866" s="19"/>
      <c r="Z6866" s="17"/>
      <c r="AA6866" s="17"/>
    </row>
    <row r="6867" spans="19:27" ht="12.75" x14ac:dyDescent="0.2">
      <c r="S6867" s="19"/>
      <c r="Z6867" s="17"/>
      <c r="AA6867" s="17"/>
    </row>
    <row r="6868" spans="19:27" ht="12.75" x14ac:dyDescent="0.2">
      <c r="S6868" s="19"/>
      <c r="Z6868" s="17"/>
      <c r="AA6868" s="17"/>
    </row>
    <row r="6869" spans="19:27" ht="12.75" x14ac:dyDescent="0.2">
      <c r="S6869" s="19"/>
      <c r="Z6869" s="17"/>
      <c r="AA6869" s="17"/>
    </row>
    <row r="6870" spans="19:27" ht="12.75" x14ac:dyDescent="0.2">
      <c r="S6870" s="19"/>
      <c r="Z6870" s="17"/>
      <c r="AA6870" s="17"/>
    </row>
    <row r="6871" spans="19:27" ht="12.75" x14ac:dyDescent="0.2">
      <c r="S6871" s="19"/>
      <c r="Z6871" s="17"/>
      <c r="AA6871" s="17"/>
    </row>
    <row r="6872" spans="19:27" ht="12.75" x14ac:dyDescent="0.2">
      <c r="S6872" s="19"/>
      <c r="Z6872" s="17"/>
      <c r="AA6872" s="17"/>
    </row>
    <row r="6873" spans="19:27" ht="12.75" x14ac:dyDescent="0.2">
      <c r="S6873" s="19"/>
      <c r="Z6873" s="17"/>
      <c r="AA6873" s="17"/>
    </row>
    <row r="6874" spans="19:27" ht="12.75" x14ac:dyDescent="0.2">
      <c r="S6874" s="19"/>
      <c r="Z6874" s="17"/>
      <c r="AA6874" s="17"/>
    </row>
    <row r="6875" spans="19:27" ht="12.75" x14ac:dyDescent="0.2">
      <c r="S6875" s="19"/>
      <c r="Z6875" s="17"/>
      <c r="AA6875" s="17"/>
    </row>
    <row r="6876" spans="19:27" ht="12.75" x14ac:dyDescent="0.2">
      <c r="S6876" s="19"/>
      <c r="Z6876" s="17"/>
      <c r="AA6876" s="17"/>
    </row>
    <row r="6877" spans="19:27" ht="12.75" x14ac:dyDescent="0.2">
      <c r="S6877" s="19"/>
      <c r="Z6877" s="17"/>
      <c r="AA6877" s="17"/>
    </row>
    <row r="6878" spans="19:27" ht="12.75" x14ac:dyDescent="0.2">
      <c r="S6878" s="19"/>
      <c r="Z6878" s="17"/>
      <c r="AA6878" s="17"/>
    </row>
    <row r="6879" spans="19:27" ht="12.75" x14ac:dyDescent="0.2">
      <c r="S6879" s="19"/>
      <c r="Z6879" s="17"/>
      <c r="AA6879" s="17"/>
    </row>
    <row r="6880" spans="19:27" ht="12.75" x14ac:dyDescent="0.2">
      <c r="S6880" s="19"/>
      <c r="Z6880" s="17"/>
      <c r="AA6880" s="17"/>
    </row>
    <row r="6881" spans="19:27" ht="12.75" x14ac:dyDescent="0.2">
      <c r="S6881" s="19"/>
      <c r="Z6881" s="17"/>
      <c r="AA6881" s="17"/>
    </row>
    <row r="6882" spans="19:27" ht="12.75" x14ac:dyDescent="0.2">
      <c r="S6882" s="19"/>
      <c r="Z6882" s="17"/>
      <c r="AA6882" s="17"/>
    </row>
    <row r="6883" spans="19:27" ht="12.75" x14ac:dyDescent="0.2">
      <c r="S6883" s="19"/>
      <c r="Z6883" s="17"/>
      <c r="AA6883" s="17"/>
    </row>
    <row r="6884" spans="19:27" ht="12.75" x14ac:dyDescent="0.2">
      <c r="S6884" s="19"/>
      <c r="Z6884" s="17"/>
      <c r="AA6884" s="17"/>
    </row>
    <row r="6885" spans="19:27" ht="12.75" x14ac:dyDescent="0.2">
      <c r="S6885" s="19"/>
      <c r="Z6885" s="17"/>
      <c r="AA6885" s="17"/>
    </row>
    <row r="6886" spans="19:27" ht="12.75" x14ac:dyDescent="0.2">
      <c r="S6886" s="19"/>
      <c r="Z6886" s="17"/>
      <c r="AA6886" s="17"/>
    </row>
    <row r="6887" spans="19:27" ht="12.75" x14ac:dyDescent="0.2">
      <c r="S6887" s="19"/>
      <c r="Z6887" s="17"/>
      <c r="AA6887" s="17"/>
    </row>
    <row r="6888" spans="19:27" ht="12.75" x14ac:dyDescent="0.2">
      <c r="S6888" s="19"/>
      <c r="Z6888" s="17"/>
      <c r="AA6888" s="17"/>
    </row>
    <row r="6889" spans="19:27" ht="12.75" x14ac:dyDescent="0.2">
      <c r="S6889" s="19"/>
      <c r="Z6889" s="17"/>
      <c r="AA6889" s="17"/>
    </row>
    <row r="6890" spans="19:27" ht="12.75" x14ac:dyDescent="0.2">
      <c r="S6890" s="19"/>
      <c r="Z6890" s="17"/>
      <c r="AA6890" s="17"/>
    </row>
    <row r="6891" spans="19:27" ht="12.75" x14ac:dyDescent="0.2">
      <c r="S6891" s="19"/>
      <c r="Z6891" s="17"/>
      <c r="AA6891" s="17"/>
    </row>
    <row r="6892" spans="19:27" ht="12.75" x14ac:dyDescent="0.2">
      <c r="S6892" s="19"/>
      <c r="Z6892" s="17"/>
      <c r="AA6892" s="17"/>
    </row>
    <row r="6893" spans="19:27" ht="12.75" x14ac:dyDescent="0.2">
      <c r="S6893" s="19"/>
      <c r="Z6893" s="17"/>
      <c r="AA6893" s="17"/>
    </row>
    <row r="6894" spans="19:27" ht="12.75" x14ac:dyDescent="0.2">
      <c r="S6894" s="19"/>
      <c r="Z6894" s="17"/>
      <c r="AA6894" s="17"/>
    </row>
    <row r="6895" spans="19:27" ht="12.75" x14ac:dyDescent="0.2">
      <c r="S6895" s="19"/>
      <c r="Z6895" s="17"/>
      <c r="AA6895" s="17"/>
    </row>
    <row r="6896" spans="19:27" ht="12.75" x14ac:dyDescent="0.2">
      <c r="S6896" s="19"/>
      <c r="Z6896" s="17"/>
      <c r="AA6896" s="17"/>
    </row>
    <row r="6897" spans="19:27" ht="12.75" x14ac:dyDescent="0.2">
      <c r="S6897" s="19"/>
      <c r="Z6897" s="17"/>
      <c r="AA6897" s="17"/>
    </row>
    <row r="6898" spans="19:27" ht="12.75" x14ac:dyDescent="0.2">
      <c r="S6898" s="19"/>
      <c r="Z6898" s="17"/>
      <c r="AA6898" s="17"/>
    </row>
    <row r="6899" spans="19:27" ht="12.75" x14ac:dyDescent="0.2">
      <c r="S6899" s="19"/>
      <c r="Z6899" s="17"/>
      <c r="AA6899" s="17"/>
    </row>
    <row r="6900" spans="19:27" ht="12.75" x14ac:dyDescent="0.2">
      <c r="S6900" s="19"/>
      <c r="Z6900" s="17"/>
      <c r="AA6900" s="17"/>
    </row>
    <row r="6901" spans="19:27" ht="12.75" x14ac:dyDescent="0.2">
      <c r="S6901" s="19"/>
      <c r="Z6901" s="17"/>
      <c r="AA6901" s="17"/>
    </row>
    <row r="6902" spans="19:27" ht="12.75" x14ac:dyDescent="0.2">
      <c r="S6902" s="19"/>
      <c r="Z6902" s="17"/>
      <c r="AA6902" s="17"/>
    </row>
    <row r="6903" spans="19:27" ht="12.75" x14ac:dyDescent="0.2">
      <c r="S6903" s="19"/>
      <c r="Z6903" s="17"/>
      <c r="AA6903" s="17"/>
    </row>
    <row r="6904" spans="19:27" ht="12.75" x14ac:dyDescent="0.2">
      <c r="S6904" s="19"/>
      <c r="Z6904" s="17"/>
      <c r="AA6904" s="17"/>
    </row>
    <row r="6905" spans="19:27" ht="12.75" x14ac:dyDescent="0.2">
      <c r="S6905" s="19"/>
      <c r="Z6905" s="17"/>
      <c r="AA6905" s="17"/>
    </row>
    <row r="6906" spans="19:27" ht="12.75" x14ac:dyDescent="0.2">
      <c r="S6906" s="19"/>
      <c r="Z6906" s="17"/>
      <c r="AA6906" s="17"/>
    </row>
    <row r="6907" spans="19:27" ht="12.75" x14ac:dyDescent="0.2">
      <c r="S6907" s="19"/>
      <c r="Z6907" s="17"/>
      <c r="AA6907" s="17"/>
    </row>
    <row r="6908" spans="19:27" ht="12.75" x14ac:dyDescent="0.2">
      <c r="S6908" s="19"/>
      <c r="Z6908" s="17"/>
      <c r="AA6908" s="17"/>
    </row>
    <row r="6909" spans="19:27" ht="12.75" x14ac:dyDescent="0.2">
      <c r="S6909" s="19"/>
      <c r="Z6909" s="17"/>
      <c r="AA6909" s="17"/>
    </row>
    <row r="6910" spans="19:27" ht="12.75" x14ac:dyDescent="0.2">
      <c r="S6910" s="19"/>
      <c r="Z6910" s="17"/>
      <c r="AA6910" s="17"/>
    </row>
    <row r="6911" spans="19:27" ht="12.75" x14ac:dyDescent="0.2">
      <c r="S6911" s="19"/>
      <c r="Z6911" s="17"/>
      <c r="AA6911" s="17"/>
    </row>
    <row r="6912" spans="19:27" ht="12.75" x14ac:dyDescent="0.2">
      <c r="S6912" s="19"/>
      <c r="Z6912" s="17"/>
      <c r="AA6912" s="17"/>
    </row>
    <row r="6913" spans="19:27" ht="12.75" x14ac:dyDescent="0.2">
      <c r="S6913" s="19"/>
      <c r="Z6913" s="17"/>
      <c r="AA6913" s="17"/>
    </row>
    <row r="6914" spans="19:27" ht="12.75" x14ac:dyDescent="0.2">
      <c r="S6914" s="19"/>
      <c r="Z6914" s="17"/>
      <c r="AA6914" s="17"/>
    </row>
    <row r="6915" spans="19:27" ht="12.75" x14ac:dyDescent="0.2">
      <c r="S6915" s="19"/>
      <c r="Z6915" s="17"/>
      <c r="AA6915" s="17"/>
    </row>
    <row r="6916" spans="19:27" ht="12.75" x14ac:dyDescent="0.2">
      <c r="S6916" s="19"/>
      <c r="Z6916" s="17"/>
      <c r="AA6916" s="17"/>
    </row>
    <row r="6917" spans="19:27" ht="12.75" x14ac:dyDescent="0.2">
      <c r="S6917" s="19"/>
      <c r="Z6917" s="17"/>
      <c r="AA6917" s="17"/>
    </row>
    <row r="6918" spans="19:27" ht="12.75" x14ac:dyDescent="0.2">
      <c r="S6918" s="19"/>
      <c r="Z6918" s="17"/>
      <c r="AA6918" s="17"/>
    </row>
    <row r="6919" spans="19:27" ht="12.75" x14ac:dyDescent="0.2">
      <c r="S6919" s="19"/>
      <c r="Z6919" s="17"/>
      <c r="AA6919" s="17"/>
    </row>
    <row r="6920" spans="19:27" ht="12.75" x14ac:dyDescent="0.2">
      <c r="S6920" s="19"/>
      <c r="Z6920" s="17"/>
      <c r="AA6920" s="17"/>
    </row>
    <row r="6921" spans="19:27" ht="12.75" x14ac:dyDescent="0.2">
      <c r="S6921" s="19"/>
      <c r="Z6921" s="17"/>
      <c r="AA6921" s="17"/>
    </row>
    <row r="6922" spans="19:27" ht="12.75" x14ac:dyDescent="0.2">
      <c r="S6922" s="19"/>
      <c r="Z6922" s="17"/>
      <c r="AA6922" s="17"/>
    </row>
    <row r="6923" spans="19:27" ht="12.75" x14ac:dyDescent="0.2">
      <c r="S6923" s="19"/>
      <c r="Z6923" s="17"/>
      <c r="AA6923" s="17"/>
    </row>
    <row r="6924" spans="19:27" ht="12.75" x14ac:dyDescent="0.2">
      <c r="S6924" s="19"/>
      <c r="Z6924" s="17"/>
      <c r="AA6924" s="17"/>
    </row>
    <row r="6925" spans="19:27" ht="12.75" x14ac:dyDescent="0.2">
      <c r="S6925" s="19"/>
      <c r="Z6925" s="17"/>
      <c r="AA6925" s="17"/>
    </row>
    <row r="6926" spans="19:27" ht="12.75" x14ac:dyDescent="0.2">
      <c r="S6926" s="19"/>
      <c r="Z6926" s="17"/>
      <c r="AA6926" s="17"/>
    </row>
    <row r="6927" spans="19:27" ht="12.75" x14ac:dyDescent="0.2">
      <c r="S6927" s="19"/>
      <c r="Z6927" s="17"/>
      <c r="AA6927" s="17"/>
    </row>
    <row r="6928" spans="19:27" ht="12.75" x14ac:dyDescent="0.2">
      <c r="S6928" s="19"/>
      <c r="Z6928" s="17"/>
      <c r="AA6928" s="17"/>
    </row>
    <row r="6929" spans="19:27" ht="12.75" x14ac:dyDescent="0.2">
      <c r="S6929" s="19"/>
      <c r="Z6929" s="17"/>
      <c r="AA6929" s="17"/>
    </row>
    <row r="6930" spans="19:27" ht="12.75" x14ac:dyDescent="0.2">
      <c r="S6930" s="19"/>
      <c r="Z6930" s="17"/>
      <c r="AA6930" s="17"/>
    </row>
    <row r="6931" spans="19:27" ht="12.75" x14ac:dyDescent="0.2">
      <c r="S6931" s="19"/>
      <c r="Z6931" s="17"/>
      <c r="AA6931" s="17"/>
    </row>
    <row r="6932" spans="19:27" ht="12.75" x14ac:dyDescent="0.2">
      <c r="S6932" s="19"/>
      <c r="Z6932" s="17"/>
      <c r="AA6932" s="17"/>
    </row>
    <row r="6933" spans="19:27" ht="12.75" x14ac:dyDescent="0.2">
      <c r="S6933" s="19"/>
      <c r="Z6933" s="17"/>
      <c r="AA6933" s="17"/>
    </row>
    <row r="6934" spans="19:27" ht="12.75" x14ac:dyDescent="0.2">
      <c r="S6934" s="19"/>
      <c r="Z6934" s="17"/>
      <c r="AA6934" s="17"/>
    </row>
    <row r="6935" spans="19:27" ht="12.75" x14ac:dyDescent="0.2">
      <c r="S6935" s="19"/>
      <c r="Z6935" s="17"/>
      <c r="AA6935" s="17"/>
    </row>
    <row r="6936" spans="19:27" ht="12.75" x14ac:dyDescent="0.2">
      <c r="S6936" s="19"/>
      <c r="Z6936" s="17"/>
      <c r="AA6936" s="17"/>
    </row>
    <row r="6937" spans="19:27" ht="12.75" x14ac:dyDescent="0.2">
      <c r="S6937" s="19"/>
      <c r="Z6937" s="17"/>
      <c r="AA6937" s="17"/>
    </row>
    <row r="6938" spans="19:27" ht="12.75" x14ac:dyDescent="0.2">
      <c r="S6938" s="19"/>
      <c r="Z6938" s="17"/>
      <c r="AA6938" s="17"/>
    </row>
    <row r="6939" spans="19:27" ht="12.75" x14ac:dyDescent="0.2">
      <c r="S6939" s="19"/>
      <c r="Z6939" s="17"/>
      <c r="AA6939" s="17"/>
    </row>
    <row r="6940" spans="19:27" ht="12.75" x14ac:dyDescent="0.2">
      <c r="S6940" s="19"/>
      <c r="Z6940" s="17"/>
      <c r="AA6940" s="17"/>
    </row>
    <row r="6941" spans="19:27" ht="12.75" x14ac:dyDescent="0.2">
      <c r="S6941" s="19"/>
      <c r="Z6941" s="17"/>
      <c r="AA6941" s="17"/>
    </row>
    <row r="6942" spans="19:27" ht="12.75" x14ac:dyDescent="0.2">
      <c r="S6942" s="19"/>
      <c r="Z6942" s="17"/>
      <c r="AA6942" s="17"/>
    </row>
    <row r="6943" spans="19:27" ht="12.75" x14ac:dyDescent="0.2">
      <c r="S6943" s="19"/>
      <c r="Z6943" s="17"/>
      <c r="AA6943" s="17"/>
    </row>
    <row r="6944" spans="19:27" ht="12.75" x14ac:dyDescent="0.2">
      <c r="S6944" s="19"/>
      <c r="Z6944" s="17"/>
      <c r="AA6944" s="17"/>
    </row>
    <row r="6945" spans="19:27" ht="12.75" x14ac:dyDescent="0.2">
      <c r="S6945" s="19"/>
      <c r="Z6945" s="17"/>
      <c r="AA6945" s="17"/>
    </row>
    <row r="6946" spans="19:27" ht="12.75" x14ac:dyDescent="0.2">
      <c r="S6946" s="19"/>
      <c r="Z6946" s="17"/>
      <c r="AA6946" s="17"/>
    </row>
    <row r="6947" spans="19:27" ht="12.75" x14ac:dyDescent="0.2">
      <c r="S6947" s="19"/>
      <c r="Z6947" s="17"/>
      <c r="AA6947" s="17"/>
    </row>
    <row r="6948" spans="19:27" ht="12.75" x14ac:dyDescent="0.2">
      <c r="S6948" s="19"/>
      <c r="Z6948" s="17"/>
      <c r="AA6948" s="17"/>
    </row>
    <row r="6949" spans="19:27" ht="12.75" x14ac:dyDescent="0.2">
      <c r="S6949" s="19"/>
      <c r="Z6949" s="17"/>
      <c r="AA6949" s="17"/>
    </row>
    <row r="6950" spans="19:27" ht="12.75" x14ac:dyDescent="0.2">
      <c r="S6950" s="19"/>
      <c r="Z6950" s="17"/>
      <c r="AA6950" s="17"/>
    </row>
    <row r="6951" spans="19:27" ht="12.75" x14ac:dyDescent="0.2">
      <c r="S6951" s="19"/>
      <c r="Z6951" s="17"/>
      <c r="AA6951" s="17"/>
    </row>
    <row r="6952" spans="19:27" ht="12.75" x14ac:dyDescent="0.2">
      <c r="S6952" s="19"/>
      <c r="Z6952" s="17"/>
      <c r="AA6952" s="17"/>
    </row>
    <row r="6953" spans="19:27" ht="12.75" x14ac:dyDescent="0.2">
      <c r="S6953" s="19"/>
      <c r="Z6953" s="17"/>
      <c r="AA6953" s="17"/>
    </row>
    <row r="6954" spans="19:27" ht="12.75" x14ac:dyDescent="0.2">
      <c r="S6954" s="19"/>
      <c r="Z6954" s="17"/>
      <c r="AA6954" s="17"/>
    </row>
    <row r="6955" spans="19:27" ht="12.75" x14ac:dyDescent="0.2">
      <c r="S6955" s="19"/>
      <c r="Z6955" s="17"/>
      <c r="AA6955" s="17"/>
    </row>
    <row r="6956" spans="19:27" ht="12.75" x14ac:dyDescent="0.2">
      <c r="S6956" s="19"/>
      <c r="Z6956" s="17"/>
      <c r="AA6956" s="17"/>
    </row>
    <row r="6957" spans="19:27" ht="12.75" x14ac:dyDescent="0.2">
      <c r="S6957" s="19"/>
      <c r="Z6957" s="17"/>
      <c r="AA6957" s="17"/>
    </row>
    <row r="6958" spans="19:27" ht="12.75" x14ac:dyDescent="0.2">
      <c r="S6958" s="19"/>
      <c r="Z6958" s="17"/>
      <c r="AA6958" s="17"/>
    </row>
    <row r="6959" spans="19:27" ht="12.75" x14ac:dyDescent="0.2">
      <c r="S6959" s="19"/>
      <c r="Z6959" s="17"/>
      <c r="AA6959" s="17"/>
    </row>
    <row r="6960" spans="19:27" ht="12.75" x14ac:dyDescent="0.2">
      <c r="S6960" s="19"/>
      <c r="Z6960" s="17"/>
      <c r="AA6960" s="17"/>
    </row>
    <row r="6961" spans="19:27" ht="12.75" x14ac:dyDescent="0.2">
      <c r="S6961" s="19"/>
      <c r="Z6961" s="17"/>
      <c r="AA6961" s="17"/>
    </row>
    <row r="6962" spans="19:27" ht="12.75" x14ac:dyDescent="0.2">
      <c r="S6962" s="19"/>
      <c r="Z6962" s="17"/>
      <c r="AA6962" s="17"/>
    </row>
    <row r="6963" spans="19:27" ht="12.75" x14ac:dyDescent="0.2">
      <c r="S6963" s="19"/>
      <c r="Z6963" s="17"/>
      <c r="AA6963" s="17"/>
    </row>
    <row r="6964" spans="19:27" ht="12.75" x14ac:dyDescent="0.2">
      <c r="S6964" s="19"/>
      <c r="Z6964" s="17"/>
      <c r="AA6964" s="17"/>
    </row>
    <row r="6965" spans="19:27" ht="12.75" x14ac:dyDescent="0.2">
      <c r="S6965" s="19"/>
      <c r="Z6965" s="17"/>
      <c r="AA6965" s="17"/>
    </row>
    <row r="6966" spans="19:27" ht="12.75" x14ac:dyDescent="0.2">
      <c r="S6966" s="19"/>
      <c r="Z6966" s="17"/>
      <c r="AA6966" s="17"/>
    </row>
    <row r="6967" spans="19:27" ht="12.75" x14ac:dyDescent="0.2">
      <c r="S6967" s="19"/>
      <c r="Z6967" s="17"/>
      <c r="AA6967" s="17"/>
    </row>
    <row r="6968" spans="19:27" ht="12.75" x14ac:dyDescent="0.2">
      <c r="S6968" s="19"/>
      <c r="Z6968" s="17"/>
      <c r="AA6968" s="17"/>
    </row>
    <row r="6969" spans="19:27" ht="12.75" x14ac:dyDescent="0.2">
      <c r="S6969" s="19"/>
      <c r="Z6969" s="17"/>
      <c r="AA6969" s="17"/>
    </row>
    <row r="6970" spans="19:27" ht="12.75" x14ac:dyDescent="0.2">
      <c r="S6970" s="19"/>
      <c r="Z6970" s="17"/>
      <c r="AA6970" s="17"/>
    </row>
    <row r="6971" spans="19:27" ht="12.75" x14ac:dyDescent="0.2">
      <c r="S6971" s="19"/>
      <c r="Z6971" s="17"/>
      <c r="AA6971" s="17"/>
    </row>
    <row r="6972" spans="19:27" ht="12.75" x14ac:dyDescent="0.2">
      <c r="S6972" s="19"/>
      <c r="Z6972" s="17"/>
      <c r="AA6972" s="17"/>
    </row>
    <row r="6973" spans="19:27" ht="12.75" x14ac:dyDescent="0.2">
      <c r="S6973" s="19"/>
      <c r="Z6973" s="17"/>
      <c r="AA6973" s="17"/>
    </row>
    <row r="6974" spans="19:27" ht="12.75" x14ac:dyDescent="0.2">
      <c r="S6974" s="19"/>
      <c r="Z6974" s="17"/>
      <c r="AA6974" s="17"/>
    </row>
    <row r="6975" spans="19:27" ht="12.75" x14ac:dyDescent="0.2">
      <c r="S6975" s="19"/>
      <c r="Z6975" s="17"/>
      <c r="AA6975" s="17"/>
    </row>
    <row r="6976" spans="19:27" ht="12.75" x14ac:dyDescent="0.2">
      <c r="S6976" s="19"/>
      <c r="Z6976" s="17"/>
      <c r="AA6976" s="17"/>
    </row>
    <row r="6977" spans="19:27" ht="12.75" x14ac:dyDescent="0.2">
      <c r="S6977" s="19"/>
      <c r="Z6977" s="17"/>
      <c r="AA6977" s="17"/>
    </row>
    <row r="6978" spans="19:27" ht="12.75" x14ac:dyDescent="0.2">
      <c r="S6978" s="19"/>
      <c r="Z6978" s="17"/>
      <c r="AA6978" s="17"/>
    </row>
    <row r="6979" spans="19:27" ht="12.75" x14ac:dyDescent="0.2">
      <c r="S6979" s="19"/>
      <c r="Z6979" s="17"/>
      <c r="AA6979" s="17"/>
    </row>
    <row r="6980" spans="19:27" ht="12.75" x14ac:dyDescent="0.2">
      <c r="S6980" s="19"/>
      <c r="Z6980" s="17"/>
      <c r="AA6980" s="17"/>
    </row>
    <row r="6981" spans="19:27" ht="12.75" x14ac:dyDescent="0.2">
      <c r="S6981" s="19"/>
      <c r="Z6981" s="17"/>
      <c r="AA6981" s="17"/>
    </row>
    <row r="6982" spans="19:27" ht="12.75" x14ac:dyDescent="0.2">
      <c r="S6982" s="19"/>
      <c r="Z6982" s="17"/>
      <c r="AA6982" s="17"/>
    </row>
    <row r="6983" spans="19:27" ht="12.75" x14ac:dyDescent="0.2">
      <c r="S6983" s="19"/>
      <c r="Z6983" s="17"/>
      <c r="AA6983" s="17"/>
    </row>
    <row r="6984" spans="19:27" ht="12.75" x14ac:dyDescent="0.2">
      <c r="S6984" s="19"/>
      <c r="Z6984" s="17"/>
      <c r="AA6984" s="17"/>
    </row>
    <row r="6985" spans="19:27" ht="12.75" x14ac:dyDescent="0.2">
      <c r="S6985" s="19"/>
      <c r="Z6985" s="17"/>
      <c r="AA6985" s="17"/>
    </row>
    <row r="6986" spans="19:27" ht="12.75" x14ac:dyDescent="0.2">
      <c r="S6986" s="19"/>
      <c r="Z6986" s="17"/>
      <c r="AA6986" s="17"/>
    </row>
    <row r="6987" spans="19:27" ht="12.75" x14ac:dyDescent="0.2">
      <c r="S6987" s="19"/>
      <c r="Z6987" s="17"/>
      <c r="AA6987" s="17"/>
    </row>
    <row r="6988" spans="19:27" ht="12.75" x14ac:dyDescent="0.2">
      <c r="S6988" s="19"/>
      <c r="Z6988" s="17"/>
      <c r="AA6988" s="17"/>
    </row>
    <row r="6989" spans="19:27" ht="12.75" x14ac:dyDescent="0.2">
      <c r="S6989" s="19"/>
      <c r="Z6989" s="17"/>
      <c r="AA6989" s="17"/>
    </row>
    <row r="6990" spans="19:27" ht="12.75" x14ac:dyDescent="0.2">
      <c r="S6990" s="19"/>
      <c r="Z6990" s="17"/>
      <c r="AA6990" s="17"/>
    </row>
    <row r="6991" spans="19:27" ht="12.75" x14ac:dyDescent="0.2">
      <c r="S6991" s="19"/>
      <c r="Z6991" s="17"/>
      <c r="AA6991" s="17"/>
    </row>
    <row r="6992" spans="19:27" ht="12.75" x14ac:dyDescent="0.2">
      <c r="S6992" s="19"/>
      <c r="Z6992" s="17"/>
      <c r="AA6992" s="17"/>
    </row>
    <row r="6993" spans="19:27" ht="12.75" x14ac:dyDescent="0.2">
      <c r="S6993" s="19"/>
      <c r="Z6993" s="17"/>
      <c r="AA6993" s="17"/>
    </row>
    <row r="6994" spans="19:27" ht="12.75" x14ac:dyDescent="0.2">
      <c r="S6994" s="19"/>
      <c r="Z6994" s="17"/>
      <c r="AA6994" s="17"/>
    </row>
    <row r="6995" spans="19:27" ht="12.75" x14ac:dyDescent="0.2">
      <c r="S6995" s="19"/>
      <c r="Z6995" s="17"/>
      <c r="AA6995" s="17"/>
    </row>
    <row r="6996" spans="19:27" ht="12.75" x14ac:dyDescent="0.2">
      <c r="S6996" s="19"/>
      <c r="Z6996" s="17"/>
      <c r="AA6996" s="17"/>
    </row>
    <row r="6997" spans="19:27" ht="12.75" x14ac:dyDescent="0.2">
      <c r="S6997" s="19"/>
      <c r="Z6997" s="17"/>
      <c r="AA6997" s="17"/>
    </row>
    <row r="6998" spans="19:27" ht="12.75" x14ac:dyDescent="0.2">
      <c r="S6998" s="19"/>
      <c r="Z6998" s="17"/>
      <c r="AA6998" s="17"/>
    </row>
    <row r="6999" spans="19:27" ht="12.75" x14ac:dyDescent="0.2">
      <c r="S6999" s="19"/>
      <c r="Z6999" s="17"/>
      <c r="AA6999" s="17"/>
    </row>
    <row r="7000" spans="19:27" ht="12.75" x14ac:dyDescent="0.2">
      <c r="S7000" s="19"/>
      <c r="Z7000" s="17"/>
      <c r="AA7000" s="17"/>
    </row>
    <row r="7001" spans="19:27" ht="12.75" x14ac:dyDescent="0.2">
      <c r="S7001" s="19"/>
      <c r="Z7001" s="17"/>
      <c r="AA7001" s="17"/>
    </row>
    <row r="7002" spans="19:27" ht="12.75" x14ac:dyDescent="0.2">
      <c r="S7002" s="19"/>
      <c r="Z7002" s="17"/>
      <c r="AA7002" s="17"/>
    </row>
    <row r="7003" spans="19:27" ht="12.75" x14ac:dyDescent="0.2">
      <c r="S7003" s="19"/>
      <c r="Z7003" s="17"/>
      <c r="AA7003" s="17"/>
    </row>
    <row r="7004" spans="19:27" ht="12.75" x14ac:dyDescent="0.2">
      <c r="S7004" s="19"/>
      <c r="Z7004" s="17"/>
      <c r="AA7004" s="17"/>
    </row>
    <row r="7005" spans="19:27" ht="12.75" x14ac:dyDescent="0.2">
      <c r="S7005" s="19"/>
      <c r="Z7005" s="17"/>
      <c r="AA7005" s="17"/>
    </row>
    <row r="7006" spans="19:27" ht="12.75" x14ac:dyDescent="0.2">
      <c r="S7006" s="19"/>
      <c r="Z7006" s="17"/>
      <c r="AA7006" s="17"/>
    </row>
    <row r="7007" spans="19:27" ht="12.75" x14ac:dyDescent="0.2">
      <c r="S7007" s="19"/>
      <c r="Z7007" s="17"/>
      <c r="AA7007" s="17"/>
    </row>
    <row r="7008" spans="19:27" ht="12.75" x14ac:dyDescent="0.2">
      <c r="S7008" s="19"/>
      <c r="Z7008" s="17"/>
      <c r="AA7008" s="17"/>
    </row>
    <row r="7009" spans="19:27" ht="12.75" x14ac:dyDescent="0.2">
      <c r="S7009" s="19"/>
      <c r="Z7009" s="17"/>
      <c r="AA7009" s="17"/>
    </row>
    <row r="7010" spans="19:27" ht="12.75" x14ac:dyDescent="0.2">
      <c r="S7010" s="19"/>
      <c r="Z7010" s="17"/>
      <c r="AA7010" s="17"/>
    </row>
    <row r="7011" spans="19:27" ht="12.75" x14ac:dyDescent="0.2">
      <c r="S7011" s="19"/>
      <c r="Z7011" s="17"/>
      <c r="AA7011" s="17"/>
    </row>
    <row r="7012" spans="19:27" ht="12.75" x14ac:dyDescent="0.2">
      <c r="S7012" s="19"/>
      <c r="Z7012" s="17"/>
      <c r="AA7012" s="17"/>
    </row>
    <row r="7013" spans="19:27" ht="12.75" x14ac:dyDescent="0.2">
      <c r="S7013" s="19"/>
      <c r="Z7013" s="17"/>
      <c r="AA7013" s="17"/>
    </row>
    <row r="7014" spans="19:27" ht="12.75" x14ac:dyDescent="0.2">
      <c r="S7014" s="19"/>
      <c r="Z7014" s="17"/>
      <c r="AA7014" s="17"/>
    </row>
    <row r="7015" spans="19:27" ht="12.75" x14ac:dyDescent="0.2">
      <c r="S7015" s="19"/>
      <c r="Z7015" s="17"/>
      <c r="AA7015" s="17"/>
    </row>
    <row r="7016" spans="19:27" ht="12.75" x14ac:dyDescent="0.2">
      <c r="S7016" s="19"/>
      <c r="Z7016" s="17"/>
      <c r="AA7016" s="17"/>
    </row>
    <row r="7017" spans="19:27" ht="12.75" x14ac:dyDescent="0.2">
      <c r="S7017" s="19"/>
      <c r="Z7017" s="17"/>
      <c r="AA7017" s="17"/>
    </row>
    <row r="7018" spans="19:27" ht="12.75" x14ac:dyDescent="0.2">
      <c r="S7018" s="19"/>
      <c r="Z7018" s="17"/>
      <c r="AA7018" s="17"/>
    </row>
    <row r="7019" spans="19:27" ht="12.75" x14ac:dyDescent="0.2">
      <c r="S7019" s="19"/>
      <c r="Z7019" s="17"/>
      <c r="AA7019" s="17"/>
    </row>
    <row r="7020" spans="19:27" ht="12.75" x14ac:dyDescent="0.2">
      <c r="S7020" s="19"/>
      <c r="Z7020" s="17"/>
      <c r="AA7020" s="17"/>
    </row>
    <row r="7021" spans="19:27" ht="12.75" x14ac:dyDescent="0.2">
      <c r="S7021" s="19"/>
      <c r="Z7021" s="17"/>
      <c r="AA7021" s="17"/>
    </row>
    <row r="7022" spans="19:27" ht="12.75" x14ac:dyDescent="0.2">
      <c r="S7022" s="19"/>
      <c r="Z7022" s="17"/>
      <c r="AA7022" s="17"/>
    </row>
    <row r="7023" spans="19:27" ht="12.75" x14ac:dyDescent="0.2">
      <c r="S7023" s="19"/>
      <c r="Z7023" s="17"/>
      <c r="AA7023" s="17"/>
    </row>
    <row r="7024" spans="19:27" ht="12.75" x14ac:dyDescent="0.2">
      <c r="S7024" s="19"/>
      <c r="Z7024" s="17"/>
      <c r="AA7024" s="17"/>
    </row>
    <row r="7025" spans="19:27" ht="12.75" x14ac:dyDescent="0.2">
      <c r="S7025" s="19"/>
      <c r="Z7025" s="17"/>
      <c r="AA7025" s="17"/>
    </row>
    <row r="7026" spans="19:27" ht="12.75" x14ac:dyDescent="0.2">
      <c r="S7026" s="19"/>
      <c r="Z7026" s="17"/>
      <c r="AA7026" s="17"/>
    </row>
    <row r="7027" spans="19:27" ht="12.75" x14ac:dyDescent="0.2">
      <c r="S7027" s="19"/>
      <c r="Z7027" s="17"/>
      <c r="AA7027" s="17"/>
    </row>
    <row r="7028" spans="19:27" ht="12.75" x14ac:dyDescent="0.2">
      <c r="S7028" s="19"/>
      <c r="Z7028" s="17"/>
      <c r="AA7028" s="17"/>
    </row>
    <row r="7029" spans="19:27" ht="12.75" x14ac:dyDescent="0.2">
      <c r="S7029" s="19"/>
      <c r="Z7029" s="17"/>
      <c r="AA7029" s="17"/>
    </row>
    <row r="7030" spans="19:27" ht="12.75" x14ac:dyDescent="0.2">
      <c r="S7030" s="19"/>
      <c r="Z7030" s="17"/>
      <c r="AA7030" s="17"/>
    </row>
    <row r="7031" spans="19:27" ht="12.75" x14ac:dyDescent="0.2">
      <c r="S7031" s="19"/>
      <c r="Z7031" s="17"/>
      <c r="AA7031" s="17"/>
    </row>
    <row r="7032" spans="19:27" ht="12.75" x14ac:dyDescent="0.2">
      <c r="S7032" s="19"/>
      <c r="Z7032" s="17"/>
      <c r="AA7032" s="17"/>
    </row>
    <row r="7033" spans="19:27" ht="12.75" x14ac:dyDescent="0.2">
      <c r="S7033" s="19"/>
      <c r="Z7033" s="17"/>
      <c r="AA7033" s="17"/>
    </row>
    <row r="7034" spans="19:27" ht="12.75" x14ac:dyDescent="0.2">
      <c r="S7034" s="19"/>
      <c r="Z7034" s="17"/>
      <c r="AA7034" s="17"/>
    </row>
    <row r="7035" spans="19:27" ht="12.75" x14ac:dyDescent="0.2">
      <c r="S7035" s="19"/>
      <c r="Z7035" s="17"/>
      <c r="AA7035" s="17"/>
    </row>
    <row r="7036" spans="19:27" ht="12.75" x14ac:dyDescent="0.2">
      <c r="S7036" s="19"/>
      <c r="Z7036" s="17"/>
      <c r="AA7036" s="17"/>
    </row>
    <row r="7037" spans="19:27" ht="12.75" x14ac:dyDescent="0.2">
      <c r="S7037" s="19"/>
      <c r="Z7037" s="17"/>
      <c r="AA7037" s="17"/>
    </row>
    <row r="7038" spans="19:27" ht="12.75" x14ac:dyDescent="0.2">
      <c r="S7038" s="19"/>
      <c r="Z7038" s="17"/>
      <c r="AA7038" s="17"/>
    </row>
    <row r="7039" spans="19:27" ht="12.75" x14ac:dyDescent="0.2">
      <c r="S7039" s="19"/>
      <c r="Z7039" s="17"/>
      <c r="AA7039" s="17"/>
    </row>
    <row r="7040" spans="19:27" ht="12.75" x14ac:dyDescent="0.2">
      <c r="S7040" s="19"/>
      <c r="Z7040" s="17"/>
      <c r="AA7040" s="17"/>
    </row>
    <row r="7041" spans="19:27" ht="12.75" x14ac:dyDescent="0.2">
      <c r="S7041" s="19"/>
      <c r="Z7041" s="17"/>
      <c r="AA7041" s="17"/>
    </row>
    <row r="7042" spans="19:27" ht="12.75" x14ac:dyDescent="0.2">
      <c r="S7042" s="19"/>
      <c r="Z7042" s="17"/>
      <c r="AA7042" s="17"/>
    </row>
    <row r="7043" spans="19:27" ht="12.75" x14ac:dyDescent="0.2">
      <c r="S7043" s="19"/>
      <c r="Z7043" s="17"/>
      <c r="AA7043" s="17"/>
    </row>
    <row r="7044" spans="19:27" ht="12.75" x14ac:dyDescent="0.2">
      <c r="S7044" s="19"/>
      <c r="Z7044" s="17"/>
      <c r="AA7044" s="17"/>
    </row>
    <row r="7045" spans="19:27" ht="12.75" x14ac:dyDescent="0.2">
      <c r="S7045" s="19"/>
      <c r="Z7045" s="17"/>
      <c r="AA7045" s="17"/>
    </row>
    <row r="7046" spans="19:27" ht="12.75" x14ac:dyDescent="0.2">
      <c r="S7046" s="19"/>
      <c r="Z7046" s="17"/>
      <c r="AA7046" s="17"/>
    </row>
    <row r="7047" spans="19:27" ht="12.75" x14ac:dyDescent="0.2">
      <c r="S7047" s="19"/>
      <c r="Z7047" s="17"/>
      <c r="AA7047" s="17"/>
    </row>
    <row r="7048" spans="19:27" ht="12.75" x14ac:dyDescent="0.2">
      <c r="S7048" s="19"/>
      <c r="Z7048" s="17"/>
      <c r="AA7048" s="17"/>
    </row>
    <row r="7049" spans="19:27" ht="12.75" x14ac:dyDescent="0.2">
      <c r="S7049" s="19"/>
      <c r="Z7049" s="17"/>
      <c r="AA7049" s="17"/>
    </row>
    <row r="7050" spans="19:27" ht="12.75" x14ac:dyDescent="0.2">
      <c r="S7050" s="19"/>
      <c r="Z7050" s="17"/>
      <c r="AA7050" s="17"/>
    </row>
    <row r="7051" spans="19:27" ht="12.75" x14ac:dyDescent="0.2">
      <c r="S7051" s="19"/>
      <c r="Z7051" s="17"/>
      <c r="AA7051" s="17"/>
    </row>
    <row r="7052" spans="19:27" ht="12.75" x14ac:dyDescent="0.2">
      <c r="S7052" s="19"/>
      <c r="Z7052" s="17"/>
      <c r="AA7052" s="17"/>
    </row>
    <row r="7053" spans="19:27" ht="12.75" x14ac:dyDescent="0.2">
      <c r="S7053" s="19"/>
      <c r="Z7053" s="17"/>
      <c r="AA7053" s="17"/>
    </row>
    <row r="7054" spans="19:27" ht="12.75" x14ac:dyDescent="0.2">
      <c r="S7054" s="19"/>
      <c r="Z7054" s="17"/>
      <c r="AA7054" s="17"/>
    </row>
    <row r="7055" spans="19:27" ht="12.75" x14ac:dyDescent="0.2">
      <c r="S7055" s="19"/>
      <c r="Z7055" s="17"/>
      <c r="AA7055" s="17"/>
    </row>
    <row r="7056" spans="19:27" ht="12.75" x14ac:dyDescent="0.2">
      <c r="S7056" s="19"/>
      <c r="Z7056" s="17"/>
      <c r="AA7056" s="17"/>
    </row>
    <row r="7057" spans="19:27" ht="12.75" x14ac:dyDescent="0.2">
      <c r="S7057" s="19"/>
      <c r="Z7057" s="17"/>
      <c r="AA7057" s="17"/>
    </row>
    <row r="7058" spans="19:27" ht="12.75" x14ac:dyDescent="0.2">
      <c r="S7058" s="19"/>
      <c r="Z7058" s="17"/>
      <c r="AA7058" s="17"/>
    </row>
    <row r="7059" spans="19:27" ht="12.75" x14ac:dyDescent="0.2">
      <c r="S7059" s="19"/>
      <c r="Z7059" s="17"/>
      <c r="AA7059" s="17"/>
    </row>
    <row r="7060" spans="19:27" ht="12.75" x14ac:dyDescent="0.2">
      <c r="S7060" s="19"/>
      <c r="Z7060" s="17"/>
      <c r="AA7060" s="17"/>
    </row>
    <row r="7061" spans="19:27" ht="12.75" x14ac:dyDescent="0.2">
      <c r="S7061" s="19"/>
      <c r="Z7061" s="17"/>
      <c r="AA7061" s="17"/>
    </row>
    <row r="7062" spans="19:27" ht="12.75" x14ac:dyDescent="0.2">
      <c r="S7062" s="19"/>
      <c r="Z7062" s="17"/>
      <c r="AA7062" s="17"/>
    </row>
    <row r="7063" spans="19:27" ht="12.75" x14ac:dyDescent="0.2">
      <c r="S7063" s="19"/>
      <c r="Z7063" s="17"/>
      <c r="AA7063" s="17"/>
    </row>
    <row r="7064" spans="19:27" ht="12.75" x14ac:dyDescent="0.2">
      <c r="S7064" s="19"/>
      <c r="Z7064" s="17"/>
      <c r="AA7064" s="17"/>
    </row>
    <row r="7065" spans="19:27" ht="12.75" x14ac:dyDescent="0.2">
      <c r="S7065" s="19"/>
      <c r="Z7065" s="17"/>
      <c r="AA7065" s="17"/>
    </row>
    <row r="7066" spans="19:27" ht="12.75" x14ac:dyDescent="0.2">
      <c r="S7066" s="19"/>
      <c r="Z7066" s="17"/>
      <c r="AA7066" s="17"/>
    </row>
    <row r="7067" spans="19:27" ht="12.75" x14ac:dyDescent="0.2">
      <c r="S7067" s="19"/>
      <c r="Z7067" s="17"/>
      <c r="AA7067" s="17"/>
    </row>
    <row r="7068" spans="19:27" ht="12.75" x14ac:dyDescent="0.2">
      <c r="S7068" s="19"/>
      <c r="Z7068" s="17"/>
      <c r="AA7068" s="17"/>
    </row>
    <row r="7069" spans="19:27" ht="12.75" x14ac:dyDescent="0.2">
      <c r="S7069" s="19"/>
      <c r="Z7069" s="17"/>
      <c r="AA7069" s="17"/>
    </row>
    <row r="7070" spans="19:27" ht="12.75" x14ac:dyDescent="0.2">
      <c r="S7070" s="19"/>
      <c r="Z7070" s="17"/>
      <c r="AA7070" s="17"/>
    </row>
    <row r="7071" spans="19:27" ht="12.75" x14ac:dyDescent="0.2">
      <c r="S7071" s="19"/>
      <c r="Z7071" s="17"/>
      <c r="AA7071" s="17"/>
    </row>
    <row r="7072" spans="19:27" ht="12.75" x14ac:dyDescent="0.2">
      <c r="S7072" s="19"/>
      <c r="Z7072" s="17"/>
      <c r="AA7072" s="17"/>
    </row>
    <row r="7073" spans="19:27" ht="12.75" x14ac:dyDescent="0.2">
      <c r="S7073" s="19"/>
      <c r="Z7073" s="17"/>
      <c r="AA7073" s="17"/>
    </row>
    <row r="7074" spans="19:27" ht="12.75" x14ac:dyDescent="0.2">
      <c r="S7074" s="19"/>
      <c r="Z7074" s="17"/>
      <c r="AA7074" s="17"/>
    </row>
    <row r="7075" spans="19:27" ht="12.75" x14ac:dyDescent="0.2">
      <c r="S7075" s="19"/>
      <c r="Z7075" s="17"/>
      <c r="AA7075" s="17"/>
    </row>
    <row r="7076" spans="19:27" ht="12.75" x14ac:dyDescent="0.2">
      <c r="S7076" s="19"/>
      <c r="Z7076" s="17"/>
      <c r="AA7076" s="17"/>
    </row>
    <row r="7077" spans="19:27" ht="12.75" x14ac:dyDescent="0.2">
      <c r="S7077" s="19"/>
      <c r="Z7077" s="17"/>
      <c r="AA7077" s="17"/>
    </row>
    <row r="7078" spans="19:27" ht="12.75" x14ac:dyDescent="0.2">
      <c r="S7078" s="19"/>
      <c r="Z7078" s="17"/>
      <c r="AA7078" s="17"/>
    </row>
    <row r="7079" spans="19:27" ht="12.75" x14ac:dyDescent="0.2">
      <c r="S7079" s="19"/>
      <c r="Z7079" s="17"/>
      <c r="AA7079" s="17"/>
    </row>
    <row r="7080" spans="19:27" ht="12.75" x14ac:dyDescent="0.2">
      <c r="S7080" s="19"/>
      <c r="Z7080" s="17"/>
      <c r="AA7080" s="17"/>
    </row>
    <row r="7081" spans="19:27" ht="12.75" x14ac:dyDescent="0.2">
      <c r="S7081" s="19"/>
      <c r="Z7081" s="17"/>
      <c r="AA7081" s="17"/>
    </row>
    <row r="7082" spans="19:27" ht="12.75" x14ac:dyDescent="0.2">
      <c r="S7082" s="19"/>
      <c r="Z7082" s="17"/>
      <c r="AA7082" s="17"/>
    </row>
    <row r="7083" spans="19:27" ht="12.75" x14ac:dyDescent="0.2">
      <c r="S7083" s="19"/>
      <c r="Z7083" s="17"/>
      <c r="AA7083" s="17"/>
    </row>
    <row r="7084" spans="19:27" ht="12.75" x14ac:dyDescent="0.2">
      <c r="S7084" s="19"/>
      <c r="Z7084" s="17"/>
      <c r="AA7084" s="17"/>
    </row>
    <row r="7085" spans="19:27" ht="12.75" x14ac:dyDescent="0.2">
      <c r="S7085" s="19"/>
      <c r="Z7085" s="17"/>
      <c r="AA7085" s="17"/>
    </row>
    <row r="7086" spans="19:27" ht="12.75" x14ac:dyDescent="0.2">
      <c r="S7086" s="19"/>
      <c r="Z7086" s="17"/>
      <c r="AA7086" s="17"/>
    </row>
    <row r="7087" spans="19:27" ht="12.75" x14ac:dyDescent="0.2">
      <c r="S7087" s="19"/>
      <c r="Z7087" s="17"/>
      <c r="AA7087" s="17"/>
    </row>
    <row r="7088" spans="19:27" ht="12.75" x14ac:dyDescent="0.2">
      <c r="S7088" s="19"/>
      <c r="Z7088" s="17"/>
      <c r="AA7088" s="17"/>
    </row>
    <row r="7089" spans="19:27" ht="12.75" x14ac:dyDescent="0.2">
      <c r="S7089" s="19"/>
      <c r="Z7089" s="17"/>
      <c r="AA7089" s="17"/>
    </row>
    <row r="7090" spans="19:27" ht="12.75" x14ac:dyDescent="0.2">
      <c r="S7090" s="19"/>
      <c r="Z7090" s="17"/>
      <c r="AA7090" s="17"/>
    </row>
    <row r="7091" spans="19:27" ht="12.75" x14ac:dyDescent="0.2">
      <c r="S7091" s="19"/>
      <c r="Z7091" s="17"/>
      <c r="AA7091" s="17"/>
    </row>
    <row r="7092" spans="19:27" ht="12.75" x14ac:dyDescent="0.2">
      <c r="S7092" s="19"/>
      <c r="Z7092" s="17"/>
      <c r="AA7092" s="17"/>
    </row>
    <row r="7093" spans="19:27" ht="12.75" x14ac:dyDescent="0.2">
      <c r="S7093" s="19"/>
      <c r="Z7093" s="17"/>
      <c r="AA7093" s="17"/>
    </row>
    <row r="7094" spans="19:27" ht="12.75" x14ac:dyDescent="0.2">
      <c r="S7094" s="19"/>
      <c r="Z7094" s="17"/>
      <c r="AA7094" s="17"/>
    </row>
    <row r="7095" spans="19:27" ht="12.75" x14ac:dyDescent="0.2">
      <c r="S7095" s="19"/>
      <c r="Z7095" s="17"/>
      <c r="AA7095" s="17"/>
    </row>
    <row r="7096" spans="19:27" ht="12.75" x14ac:dyDescent="0.2">
      <c r="S7096" s="19"/>
      <c r="Z7096" s="17"/>
      <c r="AA7096" s="17"/>
    </row>
    <row r="7097" spans="19:27" ht="12.75" x14ac:dyDescent="0.2">
      <c r="S7097" s="19"/>
      <c r="Z7097" s="17"/>
      <c r="AA7097" s="17"/>
    </row>
    <row r="7098" spans="19:27" ht="12.75" x14ac:dyDescent="0.2">
      <c r="S7098" s="19"/>
      <c r="Z7098" s="17"/>
      <c r="AA7098" s="17"/>
    </row>
    <row r="7099" spans="19:27" ht="12.75" x14ac:dyDescent="0.2">
      <c r="S7099" s="19"/>
      <c r="Z7099" s="17"/>
      <c r="AA7099" s="17"/>
    </row>
    <row r="7100" spans="19:27" ht="12.75" x14ac:dyDescent="0.2">
      <c r="S7100" s="19"/>
      <c r="Z7100" s="17"/>
      <c r="AA7100" s="17"/>
    </row>
    <row r="7101" spans="19:27" ht="12.75" x14ac:dyDescent="0.2">
      <c r="S7101" s="19"/>
      <c r="Z7101" s="17"/>
      <c r="AA7101" s="17"/>
    </row>
    <row r="7102" spans="19:27" ht="12.75" x14ac:dyDescent="0.2">
      <c r="S7102" s="19"/>
      <c r="Z7102" s="17"/>
      <c r="AA7102" s="17"/>
    </row>
    <row r="7103" spans="19:27" ht="12.75" x14ac:dyDescent="0.2">
      <c r="S7103" s="19"/>
      <c r="Z7103" s="17"/>
      <c r="AA7103" s="17"/>
    </row>
    <row r="7104" spans="19:27" ht="12.75" x14ac:dyDescent="0.2">
      <c r="S7104" s="19"/>
      <c r="Z7104" s="17"/>
      <c r="AA7104" s="17"/>
    </row>
    <row r="7105" spans="19:27" ht="12.75" x14ac:dyDescent="0.2">
      <c r="S7105" s="19"/>
      <c r="Z7105" s="17"/>
      <c r="AA7105" s="17"/>
    </row>
    <row r="7106" spans="19:27" ht="12.75" x14ac:dyDescent="0.2">
      <c r="S7106" s="19"/>
      <c r="Z7106" s="17"/>
      <c r="AA7106" s="17"/>
    </row>
    <row r="7107" spans="19:27" ht="12.75" x14ac:dyDescent="0.2">
      <c r="S7107" s="19"/>
      <c r="Z7107" s="17"/>
      <c r="AA7107" s="17"/>
    </row>
    <row r="7108" spans="19:27" ht="12.75" x14ac:dyDescent="0.2">
      <c r="S7108" s="19"/>
      <c r="Z7108" s="17"/>
      <c r="AA7108" s="17"/>
    </row>
    <row r="7109" spans="19:27" ht="12.75" x14ac:dyDescent="0.2">
      <c r="S7109" s="19"/>
      <c r="Z7109" s="17"/>
      <c r="AA7109" s="17"/>
    </row>
    <row r="7110" spans="19:27" ht="12.75" x14ac:dyDescent="0.2">
      <c r="S7110" s="19"/>
      <c r="Z7110" s="17"/>
      <c r="AA7110" s="17"/>
    </row>
    <row r="7111" spans="19:27" ht="12.75" x14ac:dyDescent="0.2">
      <c r="S7111" s="19"/>
      <c r="Z7111" s="17"/>
      <c r="AA7111" s="17"/>
    </row>
    <row r="7112" spans="19:27" ht="12.75" x14ac:dyDescent="0.2">
      <c r="S7112" s="19"/>
      <c r="Z7112" s="17"/>
      <c r="AA7112" s="17"/>
    </row>
    <row r="7113" spans="19:27" ht="12.75" x14ac:dyDescent="0.2">
      <c r="S7113" s="19"/>
      <c r="Z7113" s="17"/>
      <c r="AA7113" s="17"/>
    </row>
    <row r="7114" spans="19:27" ht="12.75" x14ac:dyDescent="0.2">
      <c r="S7114" s="19"/>
      <c r="Z7114" s="17"/>
      <c r="AA7114" s="17"/>
    </row>
    <row r="7115" spans="19:27" ht="12.75" x14ac:dyDescent="0.2">
      <c r="S7115" s="19"/>
      <c r="Z7115" s="17"/>
      <c r="AA7115" s="17"/>
    </row>
    <row r="7116" spans="19:27" ht="12.75" x14ac:dyDescent="0.2">
      <c r="S7116" s="19"/>
      <c r="Z7116" s="17"/>
      <c r="AA7116" s="17"/>
    </row>
    <row r="7117" spans="19:27" ht="12.75" x14ac:dyDescent="0.2">
      <c r="S7117" s="19"/>
      <c r="Z7117" s="17"/>
      <c r="AA7117" s="17"/>
    </row>
    <row r="7118" spans="19:27" ht="12.75" x14ac:dyDescent="0.2">
      <c r="S7118" s="19"/>
      <c r="Z7118" s="17"/>
      <c r="AA7118" s="17"/>
    </row>
    <row r="7119" spans="19:27" ht="12.75" x14ac:dyDescent="0.2">
      <c r="S7119" s="19"/>
      <c r="Z7119" s="17"/>
      <c r="AA7119" s="17"/>
    </row>
    <row r="7120" spans="19:27" ht="12.75" x14ac:dyDescent="0.2">
      <c r="S7120" s="19"/>
      <c r="Z7120" s="17"/>
      <c r="AA7120" s="17"/>
    </row>
    <row r="7121" spans="19:27" ht="12.75" x14ac:dyDescent="0.2">
      <c r="S7121" s="19"/>
      <c r="Z7121" s="17"/>
      <c r="AA7121" s="17"/>
    </row>
    <row r="7122" spans="19:27" ht="12.75" x14ac:dyDescent="0.2">
      <c r="S7122" s="19"/>
      <c r="Z7122" s="17"/>
      <c r="AA7122" s="17"/>
    </row>
    <row r="7123" spans="19:27" ht="12.75" x14ac:dyDescent="0.2">
      <c r="S7123" s="19"/>
      <c r="Z7123" s="17"/>
      <c r="AA7123" s="17"/>
    </row>
    <row r="7124" spans="19:27" ht="12.75" x14ac:dyDescent="0.2">
      <c r="S7124" s="19"/>
      <c r="Z7124" s="17"/>
      <c r="AA7124" s="17"/>
    </row>
    <row r="7125" spans="19:27" ht="12.75" x14ac:dyDescent="0.2">
      <c r="S7125" s="19"/>
      <c r="Z7125" s="17"/>
      <c r="AA7125" s="17"/>
    </row>
    <row r="7126" spans="19:27" ht="12.75" x14ac:dyDescent="0.2">
      <c r="S7126" s="19"/>
      <c r="Z7126" s="17"/>
      <c r="AA7126" s="17"/>
    </row>
    <row r="7127" spans="19:27" ht="12.75" x14ac:dyDescent="0.2">
      <c r="S7127" s="19"/>
      <c r="Z7127" s="17"/>
      <c r="AA7127" s="17"/>
    </row>
    <row r="7128" spans="19:27" ht="12.75" x14ac:dyDescent="0.2">
      <c r="S7128" s="19"/>
      <c r="Z7128" s="17"/>
      <c r="AA7128" s="17"/>
    </row>
    <row r="7129" spans="19:27" ht="12.75" x14ac:dyDescent="0.2">
      <c r="S7129" s="19"/>
      <c r="Z7129" s="17"/>
      <c r="AA7129" s="17"/>
    </row>
    <row r="7130" spans="19:27" ht="12.75" x14ac:dyDescent="0.2">
      <c r="S7130" s="19"/>
      <c r="Z7130" s="17"/>
      <c r="AA7130" s="17"/>
    </row>
    <row r="7131" spans="19:27" ht="12.75" x14ac:dyDescent="0.2">
      <c r="S7131" s="19"/>
      <c r="Z7131" s="17"/>
      <c r="AA7131" s="17"/>
    </row>
    <row r="7132" spans="19:27" ht="12.75" x14ac:dyDescent="0.2">
      <c r="S7132" s="19"/>
      <c r="Z7132" s="17"/>
      <c r="AA7132" s="17"/>
    </row>
    <row r="7133" spans="19:27" ht="12.75" x14ac:dyDescent="0.2">
      <c r="S7133" s="19"/>
      <c r="Z7133" s="17"/>
      <c r="AA7133" s="17"/>
    </row>
    <row r="7134" spans="19:27" ht="12.75" x14ac:dyDescent="0.2">
      <c r="S7134" s="19"/>
      <c r="Z7134" s="17"/>
      <c r="AA7134" s="17"/>
    </row>
    <row r="7135" spans="19:27" ht="12.75" x14ac:dyDescent="0.2">
      <c r="S7135" s="19"/>
      <c r="Z7135" s="17"/>
      <c r="AA7135" s="17"/>
    </row>
    <row r="7136" spans="19:27" ht="12.75" x14ac:dyDescent="0.2">
      <c r="S7136" s="19"/>
      <c r="Z7136" s="17"/>
      <c r="AA7136" s="17"/>
    </row>
    <row r="7137" spans="19:27" ht="12.75" x14ac:dyDescent="0.2">
      <c r="S7137" s="19"/>
      <c r="Z7137" s="17"/>
      <c r="AA7137" s="17"/>
    </row>
    <row r="7138" spans="19:27" ht="12.75" x14ac:dyDescent="0.2">
      <c r="S7138" s="19"/>
      <c r="Z7138" s="17"/>
      <c r="AA7138" s="17"/>
    </row>
    <row r="7139" spans="19:27" ht="12.75" x14ac:dyDescent="0.2">
      <c r="S7139" s="19"/>
      <c r="Z7139" s="17"/>
      <c r="AA7139" s="17"/>
    </row>
    <row r="7140" spans="19:27" ht="12.75" x14ac:dyDescent="0.2">
      <c r="S7140" s="19"/>
      <c r="Z7140" s="17"/>
      <c r="AA7140" s="17"/>
    </row>
    <row r="7141" spans="19:27" ht="12.75" x14ac:dyDescent="0.2">
      <c r="S7141" s="19"/>
      <c r="Z7141" s="17"/>
      <c r="AA7141" s="17"/>
    </row>
    <row r="7142" spans="19:27" ht="12.75" x14ac:dyDescent="0.2">
      <c r="S7142" s="19"/>
      <c r="Z7142" s="17"/>
      <c r="AA7142" s="17"/>
    </row>
    <row r="7143" spans="19:27" ht="12.75" x14ac:dyDescent="0.2">
      <c r="S7143" s="19"/>
      <c r="Z7143" s="17"/>
      <c r="AA7143" s="17"/>
    </row>
    <row r="7144" spans="19:27" ht="12.75" x14ac:dyDescent="0.2">
      <c r="S7144" s="19"/>
      <c r="Z7144" s="17"/>
      <c r="AA7144" s="17"/>
    </row>
    <row r="7145" spans="19:27" ht="12.75" x14ac:dyDescent="0.2">
      <c r="S7145" s="19"/>
      <c r="Z7145" s="17"/>
      <c r="AA7145" s="17"/>
    </row>
    <row r="7146" spans="19:27" ht="12.75" x14ac:dyDescent="0.2">
      <c r="S7146" s="19"/>
      <c r="Z7146" s="17"/>
      <c r="AA7146" s="17"/>
    </row>
    <row r="7147" spans="19:27" ht="12.75" x14ac:dyDescent="0.2">
      <c r="S7147" s="19"/>
      <c r="Z7147" s="17"/>
      <c r="AA7147" s="17"/>
    </row>
    <row r="7148" spans="19:27" ht="12.75" x14ac:dyDescent="0.2">
      <c r="S7148" s="19"/>
      <c r="Z7148" s="17"/>
      <c r="AA7148" s="17"/>
    </row>
    <row r="7149" spans="19:27" ht="12.75" x14ac:dyDescent="0.2">
      <c r="S7149" s="19"/>
      <c r="Z7149" s="17"/>
      <c r="AA7149" s="17"/>
    </row>
    <row r="7150" spans="19:27" ht="12.75" x14ac:dyDescent="0.2">
      <c r="S7150" s="19"/>
      <c r="Z7150" s="17"/>
      <c r="AA7150" s="17"/>
    </row>
    <row r="7151" spans="19:27" ht="12.75" x14ac:dyDescent="0.2">
      <c r="S7151" s="19"/>
      <c r="Z7151" s="17"/>
      <c r="AA7151" s="17"/>
    </row>
    <row r="7152" spans="19:27" ht="12.75" x14ac:dyDescent="0.2">
      <c r="S7152" s="19"/>
      <c r="Z7152" s="17"/>
      <c r="AA7152" s="17"/>
    </row>
    <row r="7153" spans="19:27" ht="12.75" x14ac:dyDescent="0.2">
      <c r="S7153" s="19"/>
      <c r="Z7153" s="17"/>
      <c r="AA7153" s="17"/>
    </row>
    <row r="7154" spans="19:27" ht="12.75" x14ac:dyDescent="0.2">
      <c r="S7154" s="19"/>
      <c r="Z7154" s="17"/>
      <c r="AA7154" s="17"/>
    </row>
    <row r="7155" spans="19:27" ht="12.75" x14ac:dyDescent="0.2">
      <c r="S7155" s="19"/>
      <c r="Z7155" s="17"/>
      <c r="AA7155" s="17"/>
    </row>
    <row r="7156" spans="19:27" ht="12.75" x14ac:dyDescent="0.2">
      <c r="S7156" s="19"/>
      <c r="Z7156" s="17"/>
      <c r="AA7156" s="17"/>
    </row>
    <row r="7157" spans="19:27" ht="12.75" x14ac:dyDescent="0.2">
      <c r="S7157" s="19"/>
      <c r="Z7157" s="17"/>
      <c r="AA7157" s="17"/>
    </row>
    <row r="7158" spans="19:27" ht="12.75" x14ac:dyDescent="0.2">
      <c r="S7158" s="19"/>
      <c r="Z7158" s="17"/>
      <c r="AA7158" s="17"/>
    </row>
    <row r="7159" spans="19:27" ht="12.75" x14ac:dyDescent="0.2">
      <c r="S7159" s="19"/>
      <c r="Z7159" s="17"/>
      <c r="AA7159" s="17"/>
    </row>
    <row r="7160" spans="19:27" ht="12.75" x14ac:dyDescent="0.2">
      <c r="S7160" s="19"/>
      <c r="Z7160" s="17"/>
      <c r="AA7160" s="17"/>
    </row>
    <row r="7161" spans="19:27" ht="12.75" x14ac:dyDescent="0.2">
      <c r="S7161" s="19"/>
      <c r="Z7161" s="17"/>
      <c r="AA7161" s="17"/>
    </row>
    <row r="7162" spans="19:27" ht="12.75" x14ac:dyDescent="0.2">
      <c r="S7162" s="19"/>
      <c r="Z7162" s="17"/>
      <c r="AA7162" s="17"/>
    </row>
    <row r="7163" spans="19:27" ht="12.75" x14ac:dyDescent="0.2">
      <c r="S7163" s="19"/>
      <c r="Z7163" s="17"/>
      <c r="AA7163" s="17"/>
    </row>
    <row r="7164" spans="19:27" ht="12.75" x14ac:dyDescent="0.2">
      <c r="S7164" s="19"/>
      <c r="Z7164" s="17"/>
      <c r="AA7164" s="17"/>
    </row>
    <row r="7165" spans="19:27" ht="12.75" x14ac:dyDescent="0.2">
      <c r="S7165" s="19"/>
      <c r="Z7165" s="17"/>
      <c r="AA7165" s="17"/>
    </row>
    <row r="7166" spans="19:27" ht="12.75" x14ac:dyDescent="0.2">
      <c r="S7166" s="19"/>
      <c r="Z7166" s="17"/>
      <c r="AA7166" s="17"/>
    </row>
    <row r="7167" spans="19:27" ht="12.75" x14ac:dyDescent="0.2">
      <c r="S7167" s="19"/>
      <c r="Z7167" s="17"/>
      <c r="AA7167" s="17"/>
    </row>
    <row r="7168" spans="19:27" ht="12.75" x14ac:dyDescent="0.2">
      <c r="S7168" s="19"/>
      <c r="Z7168" s="17"/>
      <c r="AA7168" s="17"/>
    </row>
    <row r="7169" spans="19:27" ht="12.75" x14ac:dyDescent="0.2">
      <c r="S7169" s="19"/>
      <c r="Z7169" s="17"/>
      <c r="AA7169" s="17"/>
    </row>
    <row r="7170" spans="19:27" ht="12.75" x14ac:dyDescent="0.2">
      <c r="S7170" s="19"/>
      <c r="Z7170" s="17"/>
      <c r="AA7170" s="17"/>
    </row>
    <row r="7171" spans="19:27" ht="12.75" x14ac:dyDescent="0.2">
      <c r="S7171" s="19"/>
      <c r="Z7171" s="17"/>
      <c r="AA7171" s="17"/>
    </row>
    <row r="7172" spans="19:27" ht="12.75" x14ac:dyDescent="0.2">
      <c r="S7172" s="19"/>
      <c r="Z7172" s="17"/>
      <c r="AA7172" s="17"/>
    </row>
    <row r="7173" spans="19:27" ht="12.75" x14ac:dyDescent="0.2">
      <c r="S7173" s="19"/>
      <c r="Z7173" s="17"/>
      <c r="AA7173" s="17"/>
    </row>
    <row r="7174" spans="19:27" ht="12.75" x14ac:dyDescent="0.2">
      <c r="S7174" s="19"/>
      <c r="Z7174" s="17"/>
      <c r="AA7174" s="17"/>
    </row>
    <row r="7175" spans="19:27" ht="12.75" x14ac:dyDescent="0.2">
      <c r="S7175" s="19"/>
      <c r="Z7175" s="17"/>
      <c r="AA7175" s="17"/>
    </row>
    <row r="7176" spans="19:27" ht="12.75" x14ac:dyDescent="0.2">
      <c r="S7176" s="19"/>
      <c r="Z7176" s="17"/>
      <c r="AA7176" s="17"/>
    </row>
    <row r="7177" spans="19:27" ht="12.75" x14ac:dyDescent="0.2">
      <c r="S7177" s="19"/>
      <c r="Z7177" s="17"/>
      <c r="AA7177" s="17"/>
    </row>
    <row r="7178" spans="19:27" ht="12.75" x14ac:dyDescent="0.2">
      <c r="S7178" s="19"/>
      <c r="Z7178" s="17"/>
      <c r="AA7178" s="17"/>
    </row>
    <row r="7179" spans="19:27" ht="12.75" x14ac:dyDescent="0.2">
      <c r="S7179" s="19"/>
      <c r="Z7179" s="17"/>
      <c r="AA7179" s="17"/>
    </row>
    <row r="7180" spans="19:27" ht="12.75" x14ac:dyDescent="0.2">
      <c r="S7180" s="19"/>
      <c r="Z7180" s="17"/>
      <c r="AA7180" s="17"/>
    </row>
    <row r="7181" spans="19:27" ht="12.75" x14ac:dyDescent="0.2">
      <c r="S7181" s="19"/>
      <c r="Z7181" s="17"/>
      <c r="AA7181" s="17"/>
    </row>
    <row r="7182" spans="19:27" ht="12.75" x14ac:dyDescent="0.2">
      <c r="S7182" s="19"/>
      <c r="Z7182" s="17"/>
      <c r="AA7182" s="17"/>
    </row>
    <row r="7183" spans="19:27" ht="12.75" x14ac:dyDescent="0.2">
      <c r="S7183" s="19"/>
      <c r="Z7183" s="17"/>
      <c r="AA7183" s="17"/>
    </row>
    <row r="7184" spans="19:27" ht="12.75" x14ac:dyDescent="0.2">
      <c r="S7184" s="19"/>
      <c r="Z7184" s="17"/>
      <c r="AA7184" s="17"/>
    </row>
    <row r="7185" spans="19:27" ht="12.75" x14ac:dyDescent="0.2">
      <c r="S7185" s="19"/>
      <c r="Z7185" s="17"/>
      <c r="AA7185" s="17"/>
    </row>
    <row r="7186" spans="19:27" ht="12.75" x14ac:dyDescent="0.2">
      <c r="S7186" s="19"/>
      <c r="Z7186" s="17"/>
      <c r="AA7186" s="17"/>
    </row>
    <row r="7187" spans="19:27" ht="12.75" x14ac:dyDescent="0.2">
      <c r="S7187" s="19"/>
      <c r="Z7187" s="17"/>
      <c r="AA7187" s="17"/>
    </row>
    <row r="7188" spans="19:27" ht="12.75" x14ac:dyDescent="0.2">
      <c r="S7188" s="19"/>
      <c r="Z7188" s="17"/>
      <c r="AA7188" s="17"/>
    </row>
    <row r="7189" spans="19:27" ht="12.75" x14ac:dyDescent="0.2">
      <c r="S7189" s="19"/>
      <c r="Z7189" s="17"/>
      <c r="AA7189" s="17"/>
    </row>
    <row r="7190" spans="19:27" ht="12.75" x14ac:dyDescent="0.2">
      <c r="S7190" s="19"/>
      <c r="Z7190" s="17"/>
      <c r="AA7190" s="17"/>
    </row>
    <row r="7191" spans="19:27" ht="12.75" x14ac:dyDescent="0.2">
      <c r="S7191" s="19"/>
      <c r="Z7191" s="17"/>
      <c r="AA7191" s="17"/>
    </row>
    <row r="7192" spans="19:27" ht="12.75" x14ac:dyDescent="0.2">
      <c r="S7192" s="19"/>
      <c r="Z7192" s="17"/>
      <c r="AA7192" s="17"/>
    </row>
    <row r="7193" spans="19:27" ht="12.75" x14ac:dyDescent="0.2">
      <c r="S7193" s="19"/>
      <c r="Z7193" s="17"/>
      <c r="AA7193" s="17"/>
    </row>
    <row r="7194" spans="19:27" ht="12.75" x14ac:dyDescent="0.2">
      <c r="S7194" s="19"/>
      <c r="Z7194" s="17"/>
      <c r="AA7194" s="17"/>
    </row>
    <row r="7195" spans="19:27" ht="12.75" x14ac:dyDescent="0.2">
      <c r="S7195" s="19"/>
      <c r="Z7195" s="17"/>
      <c r="AA7195" s="17"/>
    </row>
    <row r="7196" spans="19:27" ht="12.75" x14ac:dyDescent="0.2">
      <c r="S7196" s="19"/>
      <c r="Z7196" s="17"/>
      <c r="AA7196" s="17"/>
    </row>
    <row r="7197" spans="19:27" ht="12.75" x14ac:dyDescent="0.2">
      <c r="S7197" s="19"/>
      <c r="Z7197" s="17"/>
      <c r="AA7197" s="17"/>
    </row>
    <row r="7198" spans="19:27" ht="12.75" x14ac:dyDescent="0.2">
      <c r="S7198" s="19"/>
      <c r="Z7198" s="17"/>
      <c r="AA7198" s="17"/>
    </row>
    <row r="7199" spans="19:27" ht="12.75" x14ac:dyDescent="0.2">
      <c r="S7199" s="19"/>
      <c r="Z7199" s="17"/>
      <c r="AA7199" s="17"/>
    </row>
    <row r="7200" spans="19:27" ht="12.75" x14ac:dyDescent="0.2">
      <c r="S7200" s="19"/>
      <c r="Z7200" s="17"/>
      <c r="AA7200" s="17"/>
    </row>
    <row r="7201" spans="19:27" ht="12.75" x14ac:dyDescent="0.2">
      <c r="S7201" s="19"/>
      <c r="Z7201" s="17"/>
      <c r="AA7201" s="17"/>
    </row>
    <row r="7202" spans="19:27" ht="12.75" x14ac:dyDescent="0.2">
      <c r="S7202" s="19"/>
      <c r="Z7202" s="17"/>
      <c r="AA7202" s="17"/>
    </row>
    <row r="7203" spans="19:27" ht="12.75" x14ac:dyDescent="0.2">
      <c r="S7203" s="19"/>
      <c r="Z7203" s="17"/>
      <c r="AA7203" s="17"/>
    </row>
    <row r="7204" spans="19:27" ht="12.75" x14ac:dyDescent="0.2">
      <c r="S7204" s="19"/>
      <c r="Z7204" s="17"/>
      <c r="AA7204" s="17"/>
    </row>
    <row r="7205" spans="19:27" ht="12.75" x14ac:dyDescent="0.2">
      <c r="S7205" s="19"/>
      <c r="Z7205" s="17"/>
      <c r="AA7205" s="17"/>
    </row>
    <row r="7206" spans="19:27" ht="12.75" x14ac:dyDescent="0.2">
      <c r="S7206" s="19"/>
      <c r="Z7206" s="17"/>
      <c r="AA7206" s="17"/>
    </row>
    <row r="7207" spans="19:27" ht="12.75" x14ac:dyDescent="0.2">
      <c r="S7207" s="19"/>
      <c r="Z7207" s="17"/>
      <c r="AA7207" s="17"/>
    </row>
    <row r="7208" spans="19:27" ht="12.75" x14ac:dyDescent="0.2">
      <c r="S7208" s="19"/>
      <c r="Z7208" s="17"/>
      <c r="AA7208" s="17"/>
    </row>
    <row r="7209" spans="19:27" ht="12.75" x14ac:dyDescent="0.2">
      <c r="S7209" s="19"/>
      <c r="Z7209" s="17"/>
      <c r="AA7209" s="17"/>
    </row>
    <row r="7210" spans="19:27" ht="12.75" x14ac:dyDescent="0.2">
      <c r="S7210" s="19"/>
      <c r="Z7210" s="17"/>
      <c r="AA7210" s="17"/>
    </row>
    <row r="7211" spans="19:27" ht="12.75" x14ac:dyDescent="0.2">
      <c r="S7211" s="19"/>
      <c r="Z7211" s="17"/>
      <c r="AA7211" s="17"/>
    </row>
    <row r="7212" spans="19:27" ht="12.75" x14ac:dyDescent="0.2">
      <c r="S7212" s="19"/>
      <c r="Z7212" s="17"/>
      <c r="AA7212" s="17"/>
    </row>
    <row r="7213" spans="19:27" ht="12.75" x14ac:dyDescent="0.2">
      <c r="S7213" s="19"/>
      <c r="Z7213" s="17"/>
      <c r="AA7213" s="17"/>
    </row>
    <row r="7214" spans="19:27" ht="12.75" x14ac:dyDescent="0.2">
      <c r="S7214" s="19"/>
      <c r="Z7214" s="17"/>
      <c r="AA7214" s="17"/>
    </row>
    <row r="7215" spans="19:27" ht="12.75" x14ac:dyDescent="0.2">
      <c r="S7215" s="19"/>
      <c r="Z7215" s="17"/>
      <c r="AA7215" s="17"/>
    </row>
    <row r="7216" spans="19:27" ht="12.75" x14ac:dyDescent="0.2">
      <c r="S7216" s="19"/>
      <c r="Z7216" s="17"/>
      <c r="AA7216" s="17"/>
    </row>
    <row r="7217" spans="19:27" ht="12.75" x14ac:dyDescent="0.2">
      <c r="S7217" s="19"/>
      <c r="Z7217" s="17"/>
      <c r="AA7217" s="17"/>
    </row>
    <row r="7218" spans="19:27" ht="12.75" x14ac:dyDescent="0.2">
      <c r="S7218" s="19"/>
      <c r="Z7218" s="17"/>
      <c r="AA7218" s="17"/>
    </row>
    <row r="7219" spans="19:27" ht="12.75" x14ac:dyDescent="0.2">
      <c r="S7219" s="19"/>
      <c r="Z7219" s="17"/>
      <c r="AA7219" s="17"/>
    </row>
    <row r="7220" spans="19:27" ht="12.75" x14ac:dyDescent="0.2">
      <c r="S7220" s="19"/>
      <c r="Z7220" s="17"/>
      <c r="AA7220" s="17"/>
    </row>
    <row r="7221" spans="19:27" ht="12.75" x14ac:dyDescent="0.2">
      <c r="S7221" s="19"/>
      <c r="Z7221" s="17"/>
      <c r="AA7221" s="17"/>
    </row>
    <row r="7222" spans="19:27" ht="12.75" x14ac:dyDescent="0.2">
      <c r="S7222" s="19"/>
      <c r="Z7222" s="17"/>
      <c r="AA7222" s="17"/>
    </row>
    <row r="7223" spans="19:27" ht="12.75" x14ac:dyDescent="0.2">
      <c r="S7223" s="19"/>
      <c r="Z7223" s="17"/>
      <c r="AA7223" s="17"/>
    </row>
    <row r="7224" spans="19:27" ht="12.75" x14ac:dyDescent="0.2">
      <c r="S7224" s="19"/>
      <c r="Z7224" s="17"/>
      <c r="AA7224" s="17"/>
    </row>
    <row r="7225" spans="19:27" ht="12.75" x14ac:dyDescent="0.2">
      <c r="S7225" s="19"/>
      <c r="Z7225" s="17"/>
      <c r="AA7225" s="17"/>
    </row>
    <row r="7226" spans="19:27" ht="12.75" x14ac:dyDescent="0.2">
      <c r="S7226" s="19"/>
      <c r="Z7226" s="17"/>
      <c r="AA7226" s="17"/>
    </row>
    <row r="7227" spans="19:27" ht="12.75" x14ac:dyDescent="0.2">
      <c r="S7227" s="19"/>
      <c r="Z7227" s="17"/>
      <c r="AA7227" s="17"/>
    </row>
    <row r="7228" spans="19:27" ht="12.75" x14ac:dyDescent="0.2">
      <c r="S7228" s="19"/>
      <c r="Z7228" s="17"/>
      <c r="AA7228" s="17"/>
    </row>
    <row r="7229" spans="19:27" ht="12.75" x14ac:dyDescent="0.2">
      <c r="S7229" s="19"/>
      <c r="Z7229" s="17"/>
      <c r="AA7229" s="17"/>
    </row>
    <row r="7230" spans="19:27" ht="12.75" x14ac:dyDescent="0.2">
      <c r="S7230" s="19"/>
      <c r="Z7230" s="17"/>
      <c r="AA7230" s="17"/>
    </row>
    <row r="7231" spans="19:27" ht="12.75" x14ac:dyDescent="0.2">
      <c r="S7231" s="19"/>
      <c r="Z7231" s="17"/>
      <c r="AA7231" s="17"/>
    </row>
    <row r="7232" spans="19:27" ht="12.75" x14ac:dyDescent="0.2">
      <c r="S7232" s="19"/>
      <c r="Z7232" s="17"/>
      <c r="AA7232" s="17"/>
    </row>
    <row r="7233" spans="19:27" ht="12.75" x14ac:dyDescent="0.2">
      <c r="S7233" s="19"/>
      <c r="Z7233" s="17"/>
      <c r="AA7233" s="17"/>
    </row>
    <row r="7234" spans="19:27" ht="12.75" x14ac:dyDescent="0.2">
      <c r="S7234" s="19"/>
      <c r="Z7234" s="17"/>
      <c r="AA7234" s="17"/>
    </row>
    <row r="7235" spans="19:27" ht="12.75" x14ac:dyDescent="0.2">
      <c r="S7235" s="19"/>
      <c r="Z7235" s="17"/>
      <c r="AA7235" s="17"/>
    </row>
    <row r="7236" spans="19:27" ht="12.75" x14ac:dyDescent="0.2">
      <c r="S7236" s="19"/>
      <c r="Z7236" s="17"/>
      <c r="AA7236" s="17"/>
    </row>
    <row r="7237" spans="19:27" ht="12.75" x14ac:dyDescent="0.2">
      <c r="S7237" s="19"/>
      <c r="Z7237" s="17"/>
      <c r="AA7237" s="17"/>
    </row>
    <row r="7238" spans="19:27" ht="12.75" x14ac:dyDescent="0.2">
      <c r="S7238" s="19"/>
      <c r="Z7238" s="17"/>
      <c r="AA7238" s="17"/>
    </row>
    <row r="7239" spans="19:27" ht="12.75" x14ac:dyDescent="0.2">
      <c r="S7239" s="19"/>
      <c r="Z7239" s="17"/>
      <c r="AA7239" s="17"/>
    </row>
    <row r="7240" spans="19:27" ht="12.75" x14ac:dyDescent="0.2">
      <c r="S7240" s="19"/>
      <c r="Z7240" s="17"/>
      <c r="AA7240" s="17"/>
    </row>
    <row r="7241" spans="19:27" ht="12.75" x14ac:dyDescent="0.2">
      <c r="S7241" s="19"/>
      <c r="Z7241" s="17"/>
      <c r="AA7241" s="17"/>
    </row>
    <row r="7242" spans="19:27" ht="12.75" x14ac:dyDescent="0.2">
      <c r="S7242" s="19"/>
      <c r="Z7242" s="17"/>
      <c r="AA7242" s="17"/>
    </row>
    <row r="7243" spans="19:27" ht="12.75" x14ac:dyDescent="0.2">
      <c r="S7243" s="19"/>
      <c r="Z7243" s="17"/>
      <c r="AA7243" s="17"/>
    </row>
    <row r="7244" spans="19:27" ht="12.75" x14ac:dyDescent="0.2">
      <c r="S7244" s="19"/>
      <c r="Z7244" s="17"/>
      <c r="AA7244" s="17"/>
    </row>
    <row r="7245" spans="19:27" ht="12.75" x14ac:dyDescent="0.2">
      <c r="S7245" s="19"/>
      <c r="Z7245" s="17"/>
      <c r="AA7245" s="17"/>
    </row>
    <row r="7246" spans="19:27" ht="12.75" x14ac:dyDescent="0.2">
      <c r="S7246" s="19"/>
      <c r="Z7246" s="17"/>
      <c r="AA7246" s="17"/>
    </row>
    <row r="7247" spans="19:27" ht="12.75" x14ac:dyDescent="0.2">
      <c r="S7247" s="19"/>
      <c r="Z7247" s="17"/>
      <c r="AA7247" s="17"/>
    </row>
    <row r="7248" spans="19:27" ht="12.75" x14ac:dyDescent="0.2">
      <c r="S7248" s="19"/>
      <c r="Z7248" s="17"/>
      <c r="AA7248" s="17"/>
    </row>
    <row r="7249" spans="19:27" ht="12.75" x14ac:dyDescent="0.2">
      <c r="S7249" s="19"/>
      <c r="Z7249" s="17"/>
      <c r="AA7249" s="17"/>
    </row>
    <row r="7250" spans="19:27" ht="12.75" x14ac:dyDescent="0.2">
      <c r="S7250" s="19"/>
      <c r="Z7250" s="17"/>
      <c r="AA7250" s="17"/>
    </row>
    <row r="7251" spans="19:27" ht="12.75" x14ac:dyDescent="0.2">
      <c r="S7251" s="19"/>
      <c r="Z7251" s="17"/>
      <c r="AA7251" s="17"/>
    </row>
    <row r="7252" spans="19:27" ht="12.75" x14ac:dyDescent="0.2">
      <c r="S7252" s="19"/>
      <c r="Z7252" s="17"/>
      <c r="AA7252" s="17"/>
    </row>
    <row r="7253" spans="19:27" ht="12.75" x14ac:dyDescent="0.2">
      <c r="S7253" s="19"/>
      <c r="Z7253" s="17"/>
      <c r="AA7253" s="17"/>
    </row>
    <row r="7254" spans="19:27" ht="12.75" x14ac:dyDescent="0.2">
      <c r="S7254" s="19"/>
      <c r="Z7254" s="17"/>
      <c r="AA7254" s="17"/>
    </row>
    <row r="7255" spans="19:27" ht="12.75" x14ac:dyDescent="0.2">
      <c r="S7255" s="19"/>
      <c r="Z7255" s="17"/>
      <c r="AA7255" s="17"/>
    </row>
    <row r="7256" spans="19:27" ht="12.75" x14ac:dyDescent="0.2">
      <c r="S7256" s="19"/>
      <c r="Z7256" s="17"/>
      <c r="AA7256" s="17"/>
    </row>
    <row r="7257" spans="19:27" ht="12.75" x14ac:dyDescent="0.2">
      <c r="S7257" s="19"/>
      <c r="Z7257" s="17"/>
      <c r="AA7257" s="17"/>
    </row>
    <row r="7258" spans="19:27" ht="12.75" x14ac:dyDescent="0.2">
      <c r="S7258" s="19"/>
      <c r="Z7258" s="17"/>
      <c r="AA7258" s="17"/>
    </row>
    <row r="7259" spans="19:27" ht="12.75" x14ac:dyDescent="0.2">
      <c r="S7259" s="19"/>
      <c r="Z7259" s="17"/>
      <c r="AA7259" s="17"/>
    </row>
    <row r="7260" spans="19:27" ht="12.75" x14ac:dyDescent="0.2">
      <c r="S7260" s="19"/>
      <c r="Z7260" s="17"/>
      <c r="AA7260" s="17"/>
    </row>
    <row r="7261" spans="19:27" ht="12.75" x14ac:dyDescent="0.2">
      <c r="S7261" s="19"/>
      <c r="Z7261" s="17"/>
      <c r="AA7261" s="17"/>
    </row>
    <row r="7262" spans="19:27" ht="12.75" x14ac:dyDescent="0.2">
      <c r="S7262" s="19"/>
      <c r="Z7262" s="17"/>
      <c r="AA7262" s="17"/>
    </row>
    <row r="7263" spans="19:27" ht="12.75" x14ac:dyDescent="0.2">
      <c r="S7263" s="19"/>
      <c r="Z7263" s="17"/>
      <c r="AA7263" s="17"/>
    </row>
    <row r="7264" spans="19:27" ht="12.75" x14ac:dyDescent="0.2">
      <c r="S7264" s="19"/>
      <c r="Z7264" s="17"/>
      <c r="AA7264" s="17"/>
    </row>
    <row r="7265" spans="19:27" ht="12.75" x14ac:dyDescent="0.2">
      <c r="S7265" s="19"/>
      <c r="Z7265" s="17"/>
      <c r="AA7265" s="17"/>
    </row>
    <row r="7266" spans="19:27" ht="12.75" x14ac:dyDescent="0.2">
      <c r="S7266" s="19"/>
      <c r="Z7266" s="17"/>
      <c r="AA7266" s="17"/>
    </row>
    <row r="7267" spans="19:27" ht="12.75" x14ac:dyDescent="0.2">
      <c r="S7267" s="19"/>
      <c r="Z7267" s="17"/>
      <c r="AA7267" s="17"/>
    </row>
    <row r="7268" spans="19:27" ht="12.75" x14ac:dyDescent="0.2">
      <c r="S7268" s="19"/>
      <c r="Z7268" s="17"/>
      <c r="AA7268" s="17"/>
    </row>
    <row r="7269" spans="19:27" ht="12.75" x14ac:dyDescent="0.2">
      <c r="S7269" s="19"/>
      <c r="Z7269" s="17"/>
      <c r="AA7269" s="17"/>
    </row>
    <row r="7270" spans="19:27" ht="12.75" x14ac:dyDescent="0.2">
      <c r="S7270" s="19"/>
      <c r="Z7270" s="17"/>
      <c r="AA7270" s="17"/>
    </row>
    <row r="7271" spans="19:27" ht="12.75" x14ac:dyDescent="0.2">
      <c r="S7271" s="19"/>
      <c r="Z7271" s="17"/>
      <c r="AA7271" s="17"/>
    </row>
    <row r="7272" spans="19:27" ht="12.75" x14ac:dyDescent="0.2">
      <c r="S7272" s="19"/>
      <c r="Z7272" s="17"/>
      <c r="AA7272" s="17"/>
    </row>
    <row r="7273" spans="19:27" ht="12.75" x14ac:dyDescent="0.2">
      <c r="S7273" s="19"/>
      <c r="Z7273" s="17"/>
      <c r="AA7273" s="17"/>
    </row>
    <row r="7274" spans="19:27" ht="12.75" x14ac:dyDescent="0.2">
      <c r="S7274" s="19"/>
      <c r="Z7274" s="17"/>
      <c r="AA7274" s="17"/>
    </row>
    <row r="7275" spans="19:27" ht="12.75" x14ac:dyDescent="0.2">
      <c r="S7275" s="19"/>
      <c r="Z7275" s="17"/>
      <c r="AA7275" s="17"/>
    </row>
    <row r="7276" spans="19:27" ht="12.75" x14ac:dyDescent="0.2">
      <c r="S7276" s="19"/>
      <c r="Z7276" s="17"/>
      <c r="AA7276" s="17"/>
    </row>
    <row r="7277" spans="19:27" ht="12.75" x14ac:dyDescent="0.2">
      <c r="S7277" s="19"/>
      <c r="Z7277" s="17"/>
      <c r="AA7277" s="17"/>
    </row>
    <row r="7278" spans="19:27" ht="12.75" x14ac:dyDescent="0.2">
      <c r="S7278" s="19"/>
      <c r="Z7278" s="17"/>
      <c r="AA7278" s="17"/>
    </row>
    <row r="7279" spans="19:27" ht="12.75" x14ac:dyDescent="0.2">
      <c r="S7279" s="19"/>
      <c r="Z7279" s="17"/>
      <c r="AA7279" s="17"/>
    </row>
    <row r="7280" spans="19:27" ht="12.75" x14ac:dyDescent="0.2">
      <c r="S7280" s="19"/>
      <c r="Z7280" s="17"/>
      <c r="AA7280" s="17"/>
    </row>
    <row r="7281" spans="19:27" ht="12.75" x14ac:dyDescent="0.2">
      <c r="S7281" s="19"/>
      <c r="Z7281" s="17"/>
      <c r="AA7281" s="17"/>
    </row>
    <row r="7282" spans="19:27" ht="12.75" x14ac:dyDescent="0.2">
      <c r="S7282" s="19"/>
      <c r="Z7282" s="17"/>
      <c r="AA7282" s="17"/>
    </row>
    <row r="7283" spans="19:27" ht="12.75" x14ac:dyDescent="0.2">
      <c r="S7283" s="19"/>
      <c r="Z7283" s="17"/>
      <c r="AA7283" s="17"/>
    </row>
    <row r="7284" spans="19:27" ht="12.75" x14ac:dyDescent="0.2">
      <c r="S7284" s="19"/>
      <c r="Z7284" s="17"/>
      <c r="AA7284" s="17"/>
    </row>
    <row r="7285" spans="19:27" ht="12.75" x14ac:dyDescent="0.2">
      <c r="S7285" s="19"/>
      <c r="Z7285" s="17"/>
      <c r="AA7285" s="17"/>
    </row>
    <row r="7286" spans="19:27" ht="12.75" x14ac:dyDescent="0.2">
      <c r="S7286" s="19"/>
      <c r="Z7286" s="17"/>
      <c r="AA7286" s="17"/>
    </row>
    <row r="7287" spans="19:27" ht="12.75" x14ac:dyDescent="0.2">
      <c r="S7287" s="19"/>
      <c r="Z7287" s="17"/>
      <c r="AA7287" s="17"/>
    </row>
    <row r="7288" spans="19:27" ht="12.75" x14ac:dyDescent="0.2">
      <c r="S7288" s="19"/>
      <c r="Z7288" s="17"/>
      <c r="AA7288" s="17"/>
    </row>
    <row r="7289" spans="19:27" ht="12.75" x14ac:dyDescent="0.2">
      <c r="S7289" s="19"/>
      <c r="Z7289" s="17"/>
      <c r="AA7289" s="17"/>
    </row>
    <row r="7290" spans="19:27" ht="12.75" x14ac:dyDescent="0.2">
      <c r="S7290" s="19"/>
      <c r="Z7290" s="17"/>
      <c r="AA7290" s="17"/>
    </row>
    <row r="7291" spans="19:27" ht="12.75" x14ac:dyDescent="0.2">
      <c r="S7291" s="19"/>
      <c r="Z7291" s="17"/>
      <c r="AA7291" s="17"/>
    </row>
    <row r="7292" spans="19:27" ht="12.75" x14ac:dyDescent="0.2">
      <c r="S7292" s="19"/>
      <c r="Z7292" s="17"/>
      <c r="AA7292" s="17"/>
    </row>
    <row r="7293" spans="19:27" ht="12.75" x14ac:dyDescent="0.2">
      <c r="S7293" s="19"/>
      <c r="Z7293" s="17"/>
      <c r="AA7293" s="17"/>
    </row>
    <row r="7294" spans="19:27" ht="12.75" x14ac:dyDescent="0.2">
      <c r="S7294" s="19"/>
      <c r="Z7294" s="17"/>
      <c r="AA7294" s="17"/>
    </row>
    <row r="7295" spans="19:27" ht="12.75" x14ac:dyDescent="0.2">
      <c r="S7295" s="19"/>
      <c r="Z7295" s="17"/>
      <c r="AA7295" s="17"/>
    </row>
    <row r="7296" spans="19:27" ht="12.75" x14ac:dyDescent="0.2">
      <c r="S7296" s="19"/>
      <c r="Z7296" s="17"/>
      <c r="AA7296" s="17"/>
    </row>
    <row r="7297" spans="19:27" ht="12.75" x14ac:dyDescent="0.2">
      <c r="S7297" s="19"/>
      <c r="Z7297" s="17"/>
      <c r="AA7297" s="17"/>
    </row>
    <row r="7298" spans="19:27" ht="12.75" x14ac:dyDescent="0.2">
      <c r="S7298" s="19"/>
      <c r="Z7298" s="17"/>
      <c r="AA7298" s="17"/>
    </row>
    <row r="7299" spans="19:27" ht="12.75" x14ac:dyDescent="0.2">
      <c r="S7299" s="19"/>
      <c r="Z7299" s="17"/>
      <c r="AA7299" s="17"/>
    </row>
    <row r="7300" spans="19:27" ht="12.75" x14ac:dyDescent="0.2">
      <c r="S7300" s="19"/>
      <c r="Z7300" s="17"/>
      <c r="AA7300" s="17"/>
    </row>
    <row r="7301" spans="19:27" ht="12.75" x14ac:dyDescent="0.2">
      <c r="S7301" s="19"/>
      <c r="Z7301" s="17"/>
      <c r="AA7301" s="17"/>
    </row>
    <row r="7302" spans="19:27" ht="12.75" x14ac:dyDescent="0.2">
      <c r="S7302" s="19"/>
      <c r="Z7302" s="17"/>
      <c r="AA7302" s="17"/>
    </row>
    <row r="7303" spans="19:27" ht="12.75" x14ac:dyDescent="0.2">
      <c r="S7303" s="19"/>
      <c r="Z7303" s="17"/>
      <c r="AA7303" s="17"/>
    </row>
    <row r="7304" spans="19:27" ht="12.75" x14ac:dyDescent="0.2">
      <c r="S7304" s="19"/>
      <c r="Z7304" s="17"/>
      <c r="AA7304" s="17"/>
    </row>
    <row r="7305" spans="19:27" ht="12.75" x14ac:dyDescent="0.2">
      <c r="S7305" s="19"/>
      <c r="Z7305" s="17"/>
      <c r="AA7305" s="17"/>
    </row>
    <row r="7306" spans="19:27" ht="12.75" x14ac:dyDescent="0.2">
      <c r="S7306" s="19"/>
      <c r="Z7306" s="17"/>
      <c r="AA7306" s="17"/>
    </row>
    <row r="7307" spans="19:27" ht="12.75" x14ac:dyDescent="0.2">
      <c r="S7307" s="19"/>
      <c r="Z7307" s="17"/>
      <c r="AA7307" s="17"/>
    </row>
    <row r="7308" spans="19:27" ht="12.75" x14ac:dyDescent="0.2">
      <c r="S7308" s="19"/>
      <c r="Z7308" s="17"/>
      <c r="AA7308" s="17"/>
    </row>
    <row r="7309" spans="19:27" ht="12.75" x14ac:dyDescent="0.2">
      <c r="S7309" s="19"/>
      <c r="Z7309" s="17"/>
      <c r="AA7309" s="17"/>
    </row>
    <row r="7310" spans="19:27" ht="12.75" x14ac:dyDescent="0.2">
      <c r="S7310" s="19"/>
      <c r="Z7310" s="17"/>
      <c r="AA7310" s="17"/>
    </row>
    <row r="7311" spans="19:27" ht="12.75" x14ac:dyDescent="0.2">
      <c r="S7311" s="19"/>
      <c r="Z7311" s="17"/>
      <c r="AA7311" s="17"/>
    </row>
    <row r="7312" spans="19:27" ht="12.75" x14ac:dyDescent="0.2">
      <c r="S7312" s="19"/>
      <c r="Z7312" s="17"/>
      <c r="AA7312" s="17"/>
    </row>
    <row r="7313" spans="19:27" ht="12.75" x14ac:dyDescent="0.2">
      <c r="S7313" s="19"/>
      <c r="Z7313" s="17"/>
      <c r="AA7313" s="17"/>
    </row>
    <row r="7314" spans="19:27" ht="12.75" x14ac:dyDescent="0.2">
      <c r="S7314" s="19"/>
      <c r="Z7314" s="17"/>
      <c r="AA7314" s="17"/>
    </row>
    <row r="7315" spans="19:27" ht="12.75" x14ac:dyDescent="0.2">
      <c r="S7315" s="19"/>
      <c r="Z7315" s="17"/>
      <c r="AA7315" s="17"/>
    </row>
    <row r="7316" spans="19:27" ht="12.75" x14ac:dyDescent="0.2">
      <c r="S7316" s="19"/>
      <c r="Z7316" s="17"/>
      <c r="AA7316" s="17"/>
    </row>
    <row r="7317" spans="19:27" ht="12.75" x14ac:dyDescent="0.2">
      <c r="S7317" s="19"/>
      <c r="Z7317" s="17"/>
      <c r="AA7317" s="17"/>
    </row>
    <row r="7318" spans="19:27" ht="12.75" x14ac:dyDescent="0.2">
      <c r="S7318" s="19"/>
      <c r="Z7318" s="17"/>
      <c r="AA7318" s="17"/>
    </row>
    <row r="7319" spans="19:27" ht="12.75" x14ac:dyDescent="0.2">
      <c r="S7319" s="19"/>
      <c r="Z7319" s="17"/>
      <c r="AA7319" s="17"/>
    </row>
    <row r="7320" spans="19:27" ht="12.75" x14ac:dyDescent="0.2">
      <c r="S7320" s="19"/>
      <c r="Z7320" s="17"/>
      <c r="AA7320" s="17"/>
    </row>
    <row r="7321" spans="19:27" ht="12.75" x14ac:dyDescent="0.2">
      <c r="S7321" s="19"/>
      <c r="Z7321" s="17"/>
      <c r="AA7321" s="17"/>
    </row>
    <row r="7322" spans="19:27" ht="12.75" x14ac:dyDescent="0.2">
      <c r="S7322" s="19"/>
      <c r="Z7322" s="17"/>
      <c r="AA7322" s="17"/>
    </row>
    <row r="7323" spans="19:27" ht="12.75" x14ac:dyDescent="0.2">
      <c r="S7323" s="19"/>
      <c r="Z7323" s="17"/>
      <c r="AA7323" s="17"/>
    </row>
    <row r="7324" spans="19:27" ht="12.75" x14ac:dyDescent="0.2">
      <c r="S7324" s="19"/>
      <c r="Z7324" s="17"/>
      <c r="AA7324" s="17"/>
    </row>
    <row r="7325" spans="19:27" ht="12.75" x14ac:dyDescent="0.2">
      <c r="S7325" s="19"/>
      <c r="Z7325" s="17"/>
      <c r="AA7325" s="17"/>
    </row>
    <row r="7326" spans="19:27" ht="12.75" x14ac:dyDescent="0.2">
      <c r="S7326" s="19"/>
      <c r="Z7326" s="17"/>
      <c r="AA7326" s="17"/>
    </row>
    <row r="7327" spans="19:27" ht="12.75" x14ac:dyDescent="0.2">
      <c r="S7327" s="19"/>
      <c r="Z7327" s="17"/>
      <c r="AA7327" s="17"/>
    </row>
    <row r="7328" spans="19:27" ht="12.75" x14ac:dyDescent="0.2">
      <c r="S7328" s="19"/>
      <c r="Z7328" s="17"/>
      <c r="AA7328" s="17"/>
    </row>
    <row r="7329" spans="19:27" ht="12.75" x14ac:dyDescent="0.2">
      <c r="S7329" s="19"/>
      <c r="Z7329" s="17"/>
      <c r="AA7329" s="17"/>
    </row>
    <row r="7330" spans="19:27" ht="12.75" x14ac:dyDescent="0.2">
      <c r="S7330" s="19"/>
      <c r="Z7330" s="17"/>
      <c r="AA7330" s="17"/>
    </row>
    <row r="7331" spans="19:27" ht="12.75" x14ac:dyDescent="0.2">
      <c r="S7331" s="19"/>
      <c r="Z7331" s="17"/>
      <c r="AA7331" s="17"/>
    </row>
    <row r="7332" spans="19:27" ht="12.75" x14ac:dyDescent="0.2">
      <c r="S7332" s="19"/>
      <c r="Z7332" s="17"/>
      <c r="AA7332" s="17"/>
    </row>
    <row r="7333" spans="19:27" ht="12.75" x14ac:dyDescent="0.2">
      <c r="S7333" s="19"/>
      <c r="Z7333" s="17"/>
      <c r="AA7333" s="17"/>
    </row>
    <row r="7334" spans="19:27" ht="12.75" x14ac:dyDescent="0.2">
      <c r="S7334" s="19"/>
      <c r="Z7334" s="17"/>
      <c r="AA7334" s="17"/>
    </row>
    <row r="7335" spans="19:27" ht="12.75" x14ac:dyDescent="0.2">
      <c r="S7335" s="19"/>
      <c r="Z7335" s="17"/>
      <c r="AA7335" s="17"/>
    </row>
    <row r="7336" spans="19:27" ht="12.75" x14ac:dyDescent="0.2">
      <c r="S7336" s="19"/>
      <c r="Z7336" s="17"/>
      <c r="AA7336" s="17"/>
    </row>
    <row r="7337" spans="19:27" ht="12.75" x14ac:dyDescent="0.2">
      <c r="S7337" s="19"/>
      <c r="Z7337" s="17"/>
      <c r="AA7337" s="17"/>
    </row>
    <row r="7338" spans="19:27" ht="12.75" x14ac:dyDescent="0.2">
      <c r="S7338" s="19"/>
      <c r="Z7338" s="17"/>
      <c r="AA7338" s="17"/>
    </row>
    <row r="7339" spans="19:27" ht="12.75" x14ac:dyDescent="0.2">
      <c r="S7339" s="19"/>
      <c r="Z7339" s="17"/>
      <c r="AA7339" s="17"/>
    </row>
    <row r="7340" spans="19:27" ht="12.75" x14ac:dyDescent="0.2">
      <c r="S7340" s="19"/>
      <c r="Z7340" s="17"/>
      <c r="AA7340" s="17"/>
    </row>
    <row r="7341" spans="19:27" ht="12.75" x14ac:dyDescent="0.2">
      <c r="S7341" s="19"/>
      <c r="Z7341" s="17"/>
      <c r="AA7341" s="17"/>
    </row>
    <row r="7342" spans="19:27" ht="12.75" x14ac:dyDescent="0.2">
      <c r="S7342" s="19"/>
      <c r="Z7342" s="17"/>
      <c r="AA7342" s="17"/>
    </row>
    <row r="7343" spans="19:27" ht="12.75" x14ac:dyDescent="0.2">
      <c r="S7343" s="19"/>
      <c r="Z7343" s="17"/>
      <c r="AA7343" s="17"/>
    </row>
    <row r="7344" spans="19:27" ht="12.75" x14ac:dyDescent="0.2">
      <c r="S7344" s="19"/>
      <c r="Z7344" s="17"/>
      <c r="AA7344" s="17"/>
    </row>
    <row r="7345" spans="19:27" ht="12.75" x14ac:dyDescent="0.2">
      <c r="S7345" s="19"/>
      <c r="Z7345" s="17"/>
      <c r="AA7345" s="17"/>
    </row>
    <row r="7346" spans="19:27" ht="12.75" x14ac:dyDescent="0.2">
      <c r="S7346" s="19"/>
      <c r="Z7346" s="17"/>
      <c r="AA7346" s="17"/>
    </row>
    <row r="7347" spans="19:27" ht="12.75" x14ac:dyDescent="0.2">
      <c r="S7347" s="19"/>
      <c r="Z7347" s="17"/>
      <c r="AA7347" s="17"/>
    </row>
    <row r="7348" spans="19:27" ht="12.75" x14ac:dyDescent="0.2">
      <c r="S7348" s="19"/>
      <c r="Z7348" s="17"/>
      <c r="AA7348" s="17"/>
    </row>
    <row r="7349" spans="19:27" ht="12.75" x14ac:dyDescent="0.2">
      <c r="S7349" s="19"/>
      <c r="Z7349" s="17"/>
      <c r="AA7349" s="17"/>
    </row>
    <row r="7350" spans="19:27" ht="12.75" x14ac:dyDescent="0.2">
      <c r="S7350" s="19"/>
      <c r="Z7350" s="17"/>
      <c r="AA7350" s="17"/>
    </row>
    <row r="7351" spans="19:27" ht="12.75" x14ac:dyDescent="0.2">
      <c r="S7351" s="19"/>
      <c r="Z7351" s="17"/>
      <c r="AA7351" s="17"/>
    </row>
    <row r="7352" spans="19:27" ht="12.75" x14ac:dyDescent="0.2">
      <c r="S7352" s="19"/>
      <c r="Z7352" s="17"/>
      <c r="AA7352" s="17"/>
    </row>
    <row r="7353" spans="19:27" ht="12.75" x14ac:dyDescent="0.2">
      <c r="S7353" s="19"/>
      <c r="Z7353" s="17"/>
      <c r="AA7353" s="17"/>
    </row>
    <row r="7354" spans="19:27" ht="12.75" x14ac:dyDescent="0.2">
      <c r="S7354" s="19"/>
      <c r="Z7354" s="17"/>
      <c r="AA7354" s="17"/>
    </row>
    <row r="7355" spans="19:27" ht="12.75" x14ac:dyDescent="0.2">
      <c r="S7355" s="19"/>
      <c r="Z7355" s="17"/>
      <c r="AA7355" s="17"/>
    </row>
    <row r="7356" spans="19:27" ht="12.75" x14ac:dyDescent="0.2">
      <c r="S7356" s="19"/>
      <c r="Z7356" s="17"/>
      <c r="AA7356" s="17"/>
    </row>
    <row r="7357" spans="19:27" ht="12.75" x14ac:dyDescent="0.2">
      <c r="S7357" s="19"/>
      <c r="Z7357" s="17"/>
      <c r="AA7357" s="17"/>
    </row>
    <row r="7358" spans="19:27" ht="12.75" x14ac:dyDescent="0.2">
      <c r="S7358" s="19"/>
      <c r="Z7358" s="17"/>
      <c r="AA7358" s="17"/>
    </row>
    <row r="7359" spans="19:27" ht="12.75" x14ac:dyDescent="0.2">
      <c r="S7359" s="19"/>
      <c r="Z7359" s="17"/>
      <c r="AA7359" s="17"/>
    </row>
    <row r="7360" spans="19:27" ht="12.75" x14ac:dyDescent="0.2">
      <c r="S7360" s="19"/>
      <c r="Z7360" s="17"/>
      <c r="AA7360" s="17"/>
    </row>
    <row r="7361" spans="19:27" ht="12.75" x14ac:dyDescent="0.2">
      <c r="S7361" s="19"/>
      <c r="Z7361" s="17"/>
      <c r="AA7361" s="17"/>
    </row>
    <row r="7362" spans="19:27" ht="12.75" x14ac:dyDescent="0.2">
      <c r="S7362" s="19"/>
      <c r="Z7362" s="17"/>
      <c r="AA7362" s="17"/>
    </row>
    <row r="7363" spans="19:27" ht="12.75" x14ac:dyDescent="0.2">
      <c r="S7363" s="19"/>
      <c r="Z7363" s="17"/>
      <c r="AA7363" s="17"/>
    </row>
    <row r="7364" spans="19:27" ht="12.75" x14ac:dyDescent="0.2">
      <c r="S7364" s="19"/>
      <c r="Z7364" s="17"/>
      <c r="AA7364" s="17"/>
    </row>
    <row r="7365" spans="19:27" ht="12.75" x14ac:dyDescent="0.2">
      <c r="S7365" s="19"/>
      <c r="Z7365" s="17"/>
      <c r="AA7365" s="17"/>
    </row>
    <row r="7366" spans="19:27" ht="12.75" x14ac:dyDescent="0.2">
      <c r="S7366" s="19"/>
      <c r="Z7366" s="17"/>
      <c r="AA7366" s="17"/>
    </row>
    <row r="7367" spans="19:27" ht="12.75" x14ac:dyDescent="0.2">
      <c r="S7367" s="19"/>
      <c r="Z7367" s="17"/>
      <c r="AA7367" s="17"/>
    </row>
    <row r="7368" spans="19:27" ht="12.75" x14ac:dyDescent="0.2">
      <c r="S7368" s="19"/>
      <c r="Z7368" s="17"/>
      <c r="AA7368" s="17"/>
    </row>
    <row r="7369" spans="19:27" ht="12.75" x14ac:dyDescent="0.2">
      <c r="S7369" s="19"/>
      <c r="Z7369" s="17"/>
      <c r="AA7369" s="17"/>
    </row>
    <row r="7370" spans="19:27" ht="12.75" x14ac:dyDescent="0.2">
      <c r="S7370" s="19"/>
      <c r="Z7370" s="17"/>
      <c r="AA7370" s="17"/>
    </row>
    <row r="7371" spans="19:27" ht="12.75" x14ac:dyDescent="0.2">
      <c r="S7371" s="19"/>
      <c r="Z7371" s="17"/>
      <c r="AA7371" s="17"/>
    </row>
    <row r="7372" spans="19:27" ht="12.75" x14ac:dyDescent="0.2">
      <c r="S7372" s="19"/>
      <c r="Z7372" s="17"/>
      <c r="AA7372" s="17"/>
    </row>
    <row r="7373" spans="19:27" ht="12.75" x14ac:dyDescent="0.2">
      <c r="S7373" s="19"/>
      <c r="Z7373" s="17"/>
      <c r="AA7373" s="17"/>
    </row>
    <row r="7374" spans="19:27" ht="12.75" x14ac:dyDescent="0.2">
      <c r="S7374" s="19"/>
      <c r="Z7374" s="17"/>
      <c r="AA7374" s="17"/>
    </row>
    <row r="7375" spans="19:27" ht="12.75" x14ac:dyDescent="0.2">
      <c r="S7375" s="19"/>
      <c r="Z7375" s="17"/>
      <c r="AA7375" s="17"/>
    </row>
    <row r="7376" spans="19:27" ht="12.75" x14ac:dyDescent="0.2">
      <c r="S7376" s="19"/>
      <c r="Z7376" s="17"/>
      <c r="AA7376" s="17"/>
    </row>
    <row r="7377" spans="19:27" ht="12.75" x14ac:dyDescent="0.2">
      <c r="S7377" s="19"/>
      <c r="Z7377" s="17"/>
      <c r="AA7377" s="17"/>
    </row>
    <row r="7378" spans="19:27" ht="12.75" x14ac:dyDescent="0.2">
      <c r="S7378" s="19"/>
      <c r="Z7378" s="17"/>
      <c r="AA7378" s="17"/>
    </row>
    <row r="7379" spans="19:27" ht="12.75" x14ac:dyDescent="0.2">
      <c r="S7379" s="19"/>
      <c r="Z7379" s="17"/>
      <c r="AA7379" s="17"/>
    </row>
    <row r="7380" spans="19:27" ht="12.75" x14ac:dyDescent="0.2">
      <c r="S7380" s="19"/>
      <c r="Z7380" s="17"/>
      <c r="AA7380" s="17"/>
    </row>
    <row r="7381" spans="19:27" ht="12.75" x14ac:dyDescent="0.2">
      <c r="S7381" s="19"/>
      <c r="Z7381" s="17"/>
      <c r="AA7381" s="17"/>
    </row>
    <row r="7382" spans="19:27" ht="12.75" x14ac:dyDescent="0.2">
      <c r="S7382" s="19"/>
      <c r="Z7382" s="17"/>
      <c r="AA7382" s="17"/>
    </row>
    <row r="7383" spans="19:27" ht="12.75" x14ac:dyDescent="0.2">
      <c r="S7383" s="19"/>
      <c r="Z7383" s="17"/>
      <c r="AA7383" s="17"/>
    </row>
    <row r="7384" spans="19:27" ht="12.75" x14ac:dyDescent="0.2">
      <c r="S7384" s="19"/>
      <c r="Z7384" s="17"/>
      <c r="AA7384" s="17"/>
    </row>
    <row r="7385" spans="19:27" ht="12.75" x14ac:dyDescent="0.2">
      <c r="S7385" s="19"/>
      <c r="Z7385" s="17"/>
      <c r="AA7385" s="17"/>
    </row>
    <row r="7386" spans="19:27" ht="12.75" x14ac:dyDescent="0.2">
      <c r="S7386" s="19"/>
      <c r="Z7386" s="17"/>
      <c r="AA7386" s="17"/>
    </row>
    <row r="7387" spans="19:27" ht="12.75" x14ac:dyDescent="0.2">
      <c r="S7387" s="19"/>
      <c r="Z7387" s="17"/>
      <c r="AA7387" s="17"/>
    </row>
    <row r="7388" spans="19:27" ht="12.75" x14ac:dyDescent="0.2">
      <c r="S7388" s="19"/>
      <c r="Z7388" s="17"/>
      <c r="AA7388" s="17"/>
    </row>
    <row r="7389" spans="19:27" ht="12.75" x14ac:dyDescent="0.2">
      <c r="S7389" s="19"/>
      <c r="Z7389" s="17"/>
      <c r="AA7389" s="17"/>
    </row>
    <row r="7390" spans="19:27" ht="12.75" x14ac:dyDescent="0.2">
      <c r="S7390" s="19"/>
      <c r="Z7390" s="17"/>
      <c r="AA7390" s="17"/>
    </row>
    <row r="7391" spans="19:27" ht="12.75" x14ac:dyDescent="0.2">
      <c r="S7391" s="19"/>
      <c r="Z7391" s="17"/>
      <c r="AA7391" s="17"/>
    </row>
    <row r="7392" spans="19:27" ht="12.75" x14ac:dyDescent="0.2">
      <c r="S7392" s="19"/>
      <c r="Z7392" s="17"/>
      <c r="AA7392" s="17"/>
    </row>
    <row r="7393" spans="19:27" ht="12.75" x14ac:dyDescent="0.2">
      <c r="S7393" s="19"/>
      <c r="Z7393" s="17"/>
      <c r="AA7393" s="17"/>
    </row>
    <row r="7394" spans="19:27" ht="12.75" x14ac:dyDescent="0.2">
      <c r="S7394" s="19"/>
      <c r="Z7394" s="17"/>
      <c r="AA7394" s="17"/>
    </row>
    <row r="7395" spans="19:27" ht="12.75" x14ac:dyDescent="0.2">
      <c r="S7395" s="19"/>
      <c r="Z7395" s="17"/>
      <c r="AA7395" s="17"/>
    </row>
    <row r="7396" spans="19:27" ht="12.75" x14ac:dyDescent="0.2">
      <c r="S7396" s="19"/>
      <c r="Z7396" s="17"/>
      <c r="AA7396" s="17"/>
    </row>
    <row r="7397" spans="19:27" ht="12.75" x14ac:dyDescent="0.2">
      <c r="S7397" s="19"/>
      <c r="Z7397" s="17"/>
      <c r="AA7397" s="17"/>
    </row>
    <row r="7398" spans="19:27" ht="12.75" x14ac:dyDescent="0.2">
      <c r="S7398" s="19"/>
      <c r="Z7398" s="17"/>
      <c r="AA7398" s="17"/>
    </row>
    <row r="7399" spans="19:27" ht="12.75" x14ac:dyDescent="0.2">
      <c r="S7399" s="19"/>
      <c r="Z7399" s="17"/>
      <c r="AA7399" s="17"/>
    </row>
    <row r="7400" spans="19:27" ht="12.75" x14ac:dyDescent="0.2">
      <c r="S7400" s="19"/>
      <c r="Z7400" s="17"/>
      <c r="AA7400" s="17"/>
    </row>
    <row r="7401" spans="19:27" ht="12.75" x14ac:dyDescent="0.2">
      <c r="S7401" s="19"/>
      <c r="Z7401" s="17"/>
      <c r="AA7401" s="17"/>
    </row>
    <row r="7402" spans="19:27" ht="12.75" x14ac:dyDescent="0.2">
      <c r="S7402" s="19"/>
      <c r="Z7402" s="17"/>
      <c r="AA7402" s="17"/>
    </row>
    <row r="7403" spans="19:27" ht="12.75" x14ac:dyDescent="0.2">
      <c r="S7403" s="19"/>
      <c r="Z7403" s="17"/>
      <c r="AA7403" s="17"/>
    </row>
    <row r="7404" spans="19:27" ht="12.75" x14ac:dyDescent="0.2">
      <c r="S7404" s="19"/>
      <c r="Z7404" s="17"/>
      <c r="AA7404" s="17"/>
    </row>
    <row r="7405" spans="19:27" ht="12.75" x14ac:dyDescent="0.2">
      <c r="S7405" s="19"/>
      <c r="Z7405" s="17"/>
      <c r="AA7405" s="17"/>
    </row>
    <row r="7406" spans="19:27" ht="12.75" x14ac:dyDescent="0.2">
      <c r="S7406" s="19"/>
      <c r="Z7406" s="17"/>
      <c r="AA7406" s="17"/>
    </row>
    <row r="7407" spans="19:27" ht="12.75" x14ac:dyDescent="0.2">
      <c r="S7407" s="19"/>
      <c r="Z7407" s="17"/>
      <c r="AA7407" s="17"/>
    </row>
    <row r="7408" spans="19:27" ht="12.75" x14ac:dyDescent="0.2">
      <c r="S7408" s="19"/>
      <c r="Z7408" s="17"/>
      <c r="AA7408" s="17"/>
    </row>
    <row r="7409" spans="19:27" ht="12.75" x14ac:dyDescent="0.2">
      <c r="S7409" s="19"/>
      <c r="Z7409" s="17"/>
      <c r="AA7409" s="17"/>
    </row>
    <row r="7410" spans="19:27" ht="12.75" x14ac:dyDescent="0.2">
      <c r="S7410" s="19"/>
      <c r="Z7410" s="17"/>
      <c r="AA7410" s="17"/>
    </row>
    <row r="7411" spans="19:27" ht="12.75" x14ac:dyDescent="0.2">
      <c r="S7411" s="19"/>
      <c r="Z7411" s="17"/>
      <c r="AA7411" s="17"/>
    </row>
    <row r="7412" spans="19:27" ht="12.75" x14ac:dyDescent="0.2">
      <c r="S7412" s="19"/>
      <c r="Z7412" s="17"/>
      <c r="AA7412" s="17"/>
    </row>
    <row r="7413" spans="19:27" ht="12.75" x14ac:dyDescent="0.2">
      <c r="S7413" s="19"/>
      <c r="Z7413" s="17"/>
      <c r="AA7413" s="17"/>
    </row>
    <row r="7414" spans="19:27" ht="12.75" x14ac:dyDescent="0.2">
      <c r="S7414" s="19"/>
      <c r="Z7414" s="17"/>
      <c r="AA7414" s="17"/>
    </row>
    <row r="7415" spans="19:27" ht="12.75" x14ac:dyDescent="0.2">
      <c r="S7415" s="19"/>
      <c r="Z7415" s="17"/>
      <c r="AA7415" s="17"/>
    </row>
    <row r="7416" spans="19:27" ht="12.75" x14ac:dyDescent="0.2">
      <c r="S7416" s="19"/>
      <c r="Z7416" s="17"/>
      <c r="AA7416" s="17"/>
    </row>
    <row r="7417" spans="19:27" ht="12.75" x14ac:dyDescent="0.2">
      <c r="S7417" s="19"/>
      <c r="Z7417" s="17"/>
      <c r="AA7417" s="17"/>
    </row>
    <row r="7418" spans="19:27" ht="12.75" x14ac:dyDescent="0.2">
      <c r="S7418" s="19"/>
      <c r="Z7418" s="17"/>
      <c r="AA7418" s="17"/>
    </row>
    <row r="7419" spans="19:27" ht="12.75" x14ac:dyDescent="0.2">
      <c r="S7419" s="19"/>
      <c r="Z7419" s="17"/>
      <c r="AA7419" s="17"/>
    </row>
    <row r="7420" spans="19:27" ht="12.75" x14ac:dyDescent="0.2">
      <c r="S7420" s="19"/>
      <c r="Z7420" s="17"/>
      <c r="AA7420" s="17"/>
    </row>
    <row r="7421" spans="19:27" ht="12.75" x14ac:dyDescent="0.2">
      <c r="S7421" s="19"/>
      <c r="Z7421" s="17"/>
      <c r="AA7421" s="17"/>
    </row>
    <row r="7422" spans="19:27" ht="12.75" x14ac:dyDescent="0.2">
      <c r="S7422" s="19"/>
      <c r="Z7422" s="17"/>
      <c r="AA7422" s="17"/>
    </row>
    <row r="7423" spans="19:27" ht="12.75" x14ac:dyDescent="0.2">
      <c r="S7423" s="19"/>
      <c r="Z7423" s="17"/>
      <c r="AA7423" s="17"/>
    </row>
    <row r="7424" spans="19:27" ht="12.75" x14ac:dyDescent="0.2">
      <c r="S7424" s="19"/>
      <c r="Z7424" s="17"/>
      <c r="AA7424" s="17"/>
    </row>
    <row r="7425" spans="19:27" ht="12.75" x14ac:dyDescent="0.2">
      <c r="S7425" s="19"/>
      <c r="Z7425" s="17"/>
      <c r="AA7425" s="17"/>
    </row>
    <row r="7426" spans="19:27" ht="12.75" x14ac:dyDescent="0.2">
      <c r="S7426" s="19"/>
      <c r="Z7426" s="17"/>
      <c r="AA7426" s="17"/>
    </row>
    <row r="7427" spans="19:27" ht="12.75" x14ac:dyDescent="0.2">
      <c r="S7427" s="19"/>
      <c r="Z7427" s="17"/>
      <c r="AA7427" s="17"/>
    </row>
    <row r="7428" spans="19:27" ht="12.75" x14ac:dyDescent="0.2">
      <c r="S7428" s="19"/>
      <c r="Z7428" s="17"/>
      <c r="AA7428" s="17"/>
    </row>
    <row r="7429" spans="19:27" ht="12.75" x14ac:dyDescent="0.2">
      <c r="S7429" s="19"/>
      <c r="Z7429" s="17"/>
      <c r="AA7429" s="17"/>
    </row>
    <row r="7430" spans="19:27" ht="12.75" x14ac:dyDescent="0.2">
      <c r="S7430" s="19"/>
      <c r="Z7430" s="17"/>
      <c r="AA7430" s="17"/>
    </row>
    <row r="7431" spans="19:27" ht="12.75" x14ac:dyDescent="0.2">
      <c r="S7431" s="19"/>
      <c r="Z7431" s="17"/>
      <c r="AA7431" s="17"/>
    </row>
    <row r="7432" spans="19:27" ht="12.75" x14ac:dyDescent="0.2">
      <c r="S7432" s="19"/>
      <c r="Z7432" s="17"/>
      <c r="AA7432" s="17"/>
    </row>
    <row r="7433" spans="19:27" ht="12.75" x14ac:dyDescent="0.2">
      <c r="S7433" s="19"/>
      <c r="Z7433" s="17"/>
      <c r="AA7433" s="17"/>
    </row>
    <row r="7434" spans="19:27" ht="12.75" x14ac:dyDescent="0.2">
      <c r="S7434" s="19"/>
      <c r="Z7434" s="17"/>
      <c r="AA7434" s="17"/>
    </row>
    <row r="7435" spans="19:27" ht="12.75" x14ac:dyDescent="0.2">
      <c r="S7435" s="19"/>
      <c r="Z7435" s="17"/>
      <c r="AA7435" s="17"/>
    </row>
    <row r="7436" spans="19:27" ht="12.75" x14ac:dyDescent="0.2">
      <c r="S7436" s="19"/>
      <c r="Z7436" s="17"/>
      <c r="AA7436" s="17"/>
    </row>
    <row r="7437" spans="19:27" ht="12.75" x14ac:dyDescent="0.2">
      <c r="S7437" s="19"/>
      <c r="Z7437" s="17"/>
      <c r="AA7437" s="17"/>
    </row>
    <row r="7438" spans="19:27" ht="12.75" x14ac:dyDescent="0.2">
      <c r="S7438" s="19"/>
      <c r="Z7438" s="17"/>
      <c r="AA7438" s="17"/>
    </row>
    <row r="7439" spans="19:27" ht="12.75" x14ac:dyDescent="0.2">
      <c r="S7439" s="19"/>
      <c r="Z7439" s="17"/>
      <c r="AA7439" s="17"/>
    </row>
    <row r="7440" spans="19:27" ht="12.75" x14ac:dyDescent="0.2">
      <c r="S7440" s="19"/>
      <c r="Z7440" s="17"/>
      <c r="AA7440" s="17"/>
    </row>
    <row r="7441" spans="19:27" ht="12.75" x14ac:dyDescent="0.2">
      <c r="S7441" s="19"/>
      <c r="Z7441" s="17"/>
      <c r="AA7441" s="17"/>
    </row>
    <row r="7442" spans="19:27" ht="12.75" x14ac:dyDescent="0.2">
      <c r="S7442" s="19"/>
      <c r="Z7442" s="17"/>
      <c r="AA7442" s="17"/>
    </row>
    <row r="7443" spans="19:27" ht="12.75" x14ac:dyDescent="0.2">
      <c r="S7443" s="19"/>
      <c r="Z7443" s="17"/>
      <c r="AA7443" s="17"/>
    </row>
    <row r="7444" spans="19:27" ht="12.75" x14ac:dyDescent="0.2">
      <c r="S7444" s="19"/>
      <c r="Z7444" s="17"/>
      <c r="AA7444" s="17"/>
    </row>
    <row r="7445" spans="19:27" ht="12.75" x14ac:dyDescent="0.2">
      <c r="S7445" s="19"/>
      <c r="Z7445" s="17"/>
      <c r="AA7445" s="17"/>
    </row>
    <row r="7446" spans="19:27" ht="12.75" x14ac:dyDescent="0.2">
      <c r="S7446" s="19"/>
      <c r="Z7446" s="17"/>
      <c r="AA7446" s="17"/>
    </row>
    <row r="7447" spans="19:27" ht="12.75" x14ac:dyDescent="0.2">
      <c r="S7447" s="19"/>
      <c r="Z7447" s="17"/>
      <c r="AA7447" s="17"/>
    </row>
    <row r="7448" spans="19:27" ht="12.75" x14ac:dyDescent="0.2">
      <c r="S7448" s="19"/>
      <c r="Z7448" s="17"/>
      <c r="AA7448" s="17"/>
    </row>
    <row r="7449" spans="19:27" ht="12.75" x14ac:dyDescent="0.2">
      <c r="S7449" s="19"/>
      <c r="Z7449" s="17"/>
      <c r="AA7449" s="17"/>
    </row>
    <row r="7450" spans="19:27" ht="12.75" x14ac:dyDescent="0.2">
      <c r="S7450" s="19"/>
      <c r="Z7450" s="17"/>
      <c r="AA7450" s="17"/>
    </row>
    <row r="7451" spans="19:27" ht="12.75" x14ac:dyDescent="0.2">
      <c r="S7451" s="19"/>
      <c r="Z7451" s="17"/>
      <c r="AA7451" s="17"/>
    </row>
    <row r="7452" spans="19:27" ht="12.75" x14ac:dyDescent="0.2">
      <c r="S7452" s="19"/>
      <c r="Z7452" s="17"/>
      <c r="AA7452" s="17"/>
    </row>
    <row r="7453" spans="19:27" ht="12.75" x14ac:dyDescent="0.2">
      <c r="S7453" s="19"/>
      <c r="Z7453" s="17"/>
      <c r="AA7453" s="17"/>
    </row>
    <row r="7454" spans="19:27" ht="12.75" x14ac:dyDescent="0.2">
      <c r="S7454" s="19"/>
      <c r="Z7454" s="17"/>
      <c r="AA7454" s="17"/>
    </row>
    <row r="7455" spans="19:27" ht="12.75" x14ac:dyDescent="0.2">
      <c r="S7455" s="19"/>
      <c r="Z7455" s="17"/>
      <c r="AA7455" s="17"/>
    </row>
    <row r="7456" spans="19:27" ht="12.75" x14ac:dyDescent="0.2">
      <c r="S7456" s="19"/>
      <c r="Z7456" s="17"/>
      <c r="AA7456" s="17"/>
    </row>
    <row r="7457" spans="19:27" ht="12.75" x14ac:dyDescent="0.2">
      <c r="S7457" s="19"/>
      <c r="Z7457" s="17"/>
      <c r="AA7457" s="17"/>
    </row>
    <row r="7458" spans="19:27" ht="12.75" x14ac:dyDescent="0.2">
      <c r="S7458" s="19"/>
      <c r="Z7458" s="17"/>
      <c r="AA7458" s="17"/>
    </row>
    <row r="7459" spans="19:27" ht="12.75" x14ac:dyDescent="0.2">
      <c r="S7459" s="19"/>
      <c r="Z7459" s="17"/>
      <c r="AA7459" s="17"/>
    </row>
    <row r="7460" spans="19:27" ht="12.75" x14ac:dyDescent="0.2">
      <c r="S7460" s="19"/>
      <c r="Z7460" s="17"/>
      <c r="AA7460" s="17"/>
    </row>
    <row r="7461" spans="19:27" ht="12.75" x14ac:dyDescent="0.2">
      <c r="S7461" s="19"/>
      <c r="Z7461" s="17"/>
      <c r="AA7461" s="17"/>
    </row>
    <row r="7462" spans="19:27" ht="12.75" x14ac:dyDescent="0.2">
      <c r="S7462" s="19"/>
      <c r="Z7462" s="17"/>
      <c r="AA7462" s="17"/>
    </row>
    <row r="7463" spans="19:27" ht="12.75" x14ac:dyDescent="0.2">
      <c r="S7463" s="19"/>
      <c r="Z7463" s="17"/>
      <c r="AA7463" s="17"/>
    </row>
    <row r="7464" spans="19:27" ht="12.75" x14ac:dyDescent="0.2">
      <c r="S7464" s="19"/>
      <c r="Z7464" s="17"/>
      <c r="AA7464" s="17"/>
    </row>
    <row r="7465" spans="19:27" ht="12.75" x14ac:dyDescent="0.2">
      <c r="S7465" s="19"/>
      <c r="Z7465" s="17"/>
      <c r="AA7465" s="17"/>
    </row>
    <row r="7466" spans="19:27" ht="12.75" x14ac:dyDescent="0.2">
      <c r="S7466" s="19"/>
      <c r="Z7466" s="17"/>
      <c r="AA7466" s="17"/>
    </row>
    <row r="7467" spans="19:27" ht="12.75" x14ac:dyDescent="0.2">
      <c r="S7467" s="19"/>
      <c r="Z7467" s="17"/>
      <c r="AA7467" s="17"/>
    </row>
    <row r="7468" spans="19:27" ht="12.75" x14ac:dyDescent="0.2">
      <c r="S7468" s="19"/>
      <c r="Z7468" s="17"/>
      <c r="AA7468" s="17"/>
    </row>
    <row r="7469" spans="19:27" ht="12.75" x14ac:dyDescent="0.2">
      <c r="S7469" s="19"/>
      <c r="Z7469" s="17"/>
      <c r="AA7469" s="17"/>
    </row>
    <row r="7470" spans="19:27" ht="12.75" x14ac:dyDescent="0.2">
      <c r="S7470" s="19"/>
      <c r="Z7470" s="17"/>
      <c r="AA7470" s="17"/>
    </row>
    <row r="7471" spans="19:27" ht="12.75" x14ac:dyDescent="0.2">
      <c r="S7471" s="19"/>
      <c r="Z7471" s="17"/>
      <c r="AA7471" s="17"/>
    </row>
    <row r="7472" spans="19:27" ht="12.75" x14ac:dyDescent="0.2">
      <c r="S7472" s="19"/>
      <c r="Z7472" s="17"/>
      <c r="AA7472" s="17"/>
    </row>
    <row r="7473" spans="19:27" ht="12.75" x14ac:dyDescent="0.2">
      <c r="S7473" s="19"/>
      <c r="Z7473" s="17"/>
      <c r="AA7473" s="17"/>
    </row>
    <row r="7474" spans="19:27" ht="12.75" x14ac:dyDescent="0.2">
      <c r="S7474" s="19"/>
      <c r="Z7474" s="17"/>
      <c r="AA7474" s="17"/>
    </row>
    <row r="7475" spans="19:27" ht="12.75" x14ac:dyDescent="0.2">
      <c r="S7475" s="19"/>
      <c r="Z7475" s="17"/>
      <c r="AA7475" s="17"/>
    </row>
    <row r="7476" spans="19:27" ht="12.75" x14ac:dyDescent="0.2">
      <c r="S7476" s="19"/>
      <c r="Z7476" s="17"/>
      <c r="AA7476" s="17"/>
    </row>
    <row r="7477" spans="19:27" ht="12.75" x14ac:dyDescent="0.2">
      <c r="S7477" s="19"/>
      <c r="Z7477" s="17"/>
      <c r="AA7477" s="17"/>
    </row>
    <row r="7478" spans="19:27" ht="12.75" x14ac:dyDescent="0.2">
      <c r="S7478" s="19"/>
      <c r="Z7478" s="17"/>
      <c r="AA7478" s="17"/>
    </row>
    <row r="7479" spans="19:27" ht="12.75" x14ac:dyDescent="0.2">
      <c r="S7479" s="19"/>
      <c r="Z7479" s="17"/>
      <c r="AA7479" s="17"/>
    </row>
    <row r="7480" spans="19:27" ht="12.75" x14ac:dyDescent="0.2">
      <c r="S7480" s="19"/>
      <c r="Z7480" s="17"/>
      <c r="AA7480" s="17"/>
    </row>
    <row r="7481" spans="19:27" ht="12.75" x14ac:dyDescent="0.2">
      <c r="S7481" s="19"/>
      <c r="Z7481" s="17"/>
      <c r="AA7481" s="17"/>
    </row>
    <row r="7482" spans="19:27" ht="12.75" x14ac:dyDescent="0.2">
      <c r="S7482" s="19"/>
      <c r="Z7482" s="17"/>
      <c r="AA7482" s="17"/>
    </row>
    <row r="7483" spans="19:27" ht="12.75" x14ac:dyDescent="0.2">
      <c r="S7483" s="19"/>
      <c r="Z7483" s="17"/>
      <c r="AA7483" s="17"/>
    </row>
    <row r="7484" spans="19:27" ht="12.75" x14ac:dyDescent="0.2">
      <c r="S7484" s="19"/>
      <c r="Z7484" s="17"/>
      <c r="AA7484" s="17"/>
    </row>
    <row r="7485" spans="19:27" ht="12.75" x14ac:dyDescent="0.2">
      <c r="S7485" s="19"/>
      <c r="Z7485" s="17"/>
      <c r="AA7485" s="17"/>
    </row>
    <row r="7486" spans="19:27" ht="12.75" x14ac:dyDescent="0.2">
      <c r="S7486" s="19"/>
      <c r="Z7486" s="17"/>
      <c r="AA7486" s="17"/>
    </row>
    <row r="7487" spans="19:27" ht="12.75" x14ac:dyDescent="0.2">
      <c r="S7487" s="19"/>
      <c r="Z7487" s="17"/>
      <c r="AA7487" s="17"/>
    </row>
    <row r="7488" spans="19:27" ht="12.75" x14ac:dyDescent="0.2">
      <c r="S7488" s="19"/>
      <c r="Z7488" s="17"/>
      <c r="AA7488" s="17"/>
    </row>
    <row r="7489" spans="19:27" ht="12.75" x14ac:dyDescent="0.2">
      <c r="S7489" s="19"/>
      <c r="Z7489" s="17"/>
      <c r="AA7489" s="17"/>
    </row>
    <row r="7490" spans="19:27" ht="12.75" x14ac:dyDescent="0.2">
      <c r="S7490" s="19"/>
      <c r="Z7490" s="17"/>
      <c r="AA7490" s="17"/>
    </row>
    <row r="7491" spans="19:27" ht="12.75" x14ac:dyDescent="0.2">
      <c r="S7491" s="19"/>
      <c r="Z7491" s="17"/>
      <c r="AA7491" s="17"/>
    </row>
    <row r="7492" spans="19:27" ht="12.75" x14ac:dyDescent="0.2">
      <c r="S7492" s="19"/>
      <c r="Z7492" s="17"/>
      <c r="AA7492" s="17"/>
    </row>
    <row r="7493" spans="19:27" ht="12.75" x14ac:dyDescent="0.2">
      <c r="S7493" s="19"/>
      <c r="Z7493" s="17"/>
      <c r="AA7493" s="17"/>
    </row>
    <row r="7494" spans="19:27" ht="12.75" x14ac:dyDescent="0.2">
      <c r="S7494" s="19"/>
      <c r="Z7494" s="17"/>
      <c r="AA7494" s="17"/>
    </row>
    <row r="7495" spans="19:27" ht="12.75" x14ac:dyDescent="0.2">
      <c r="S7495" s="19"/>
      <c r="Z7495" s="17"/>
      <c r="AA7495" s="17"/>
    </row>
    <row r="7496" spans="19:27" ht="12.75" x14ac:dyDescent="0.2">
      <c r="S7496" s="19"/>
      <c r="Z7496" s="17"/>
      <c r="AA7496" s="17"/>
    </row>
    <row r="7497" spans="19:27" ht="12.75" x14ac:dyDescent="0.2">
      <c r="S7497" s="19"/>
      <c r="Z7497" s="17"/>
      <c r="AA7497" s="17"/>
    </row>
    <row r="7498" spans="19:27" ht="12.75" x14ac:dyDescent="0.2">
      <c r="S7498" s="19"/>
      <c r="Z7498" s="17"/>
      <c r="AA7498" s="17"/>
    </row>
    <row r="7499" spans="19:27" ht="12.75" x14ac:dyDescent="0.2">
      <c r="S7499" s="19"/>
      <c r="Z7499" s="17"/>
      <c r="AA7499" s="17"/>
    </row>
    <row r="7500" spans="19:27" ht="12.75" x14ac:dyDescent="0.2">
      <c r="S7500" s="19"/>
      <c r="Z7500" s="17"/>
      <c r="AA7500" s="17"/>
    </row>
    <row r="7501" spans="19:27" ht="12.75" x14ac:dyDescent="0.2">
      <c r="S7501" s="19"/>
      <c r="Z7501" s="17"/>
      <c r="AA7501" s="17"/>
    </row>
    <row r="7502" spans="19:27" ht="12.75" x14ac:dyDescent="0.2">
      <c r="S7502" s="19"/>
      <c r="Z7502" s="17"/>
      <c r="AA7502" s="17"/>
    </row>
    <row r="7503" spans="19:27" ht="12.75" x14ac:dyDescent="0.2">
      <c r="S7503" s="19"/>
      <c r="Z7503" s="17"/>
      <c r="AA7503" s="17"/>
    </row>
    <row r="7504" spans="19:27" ht="12.75" x14ac:dyDescent="0.2">
      <c r="S7504" s="19"/>
      <c r="Z7504" s="17"/>
      <c r="AA7504" s="17"/>
    </row>
    <row r="7505" spans="19:27" ht="12.75" x14ac:dyDescent="0.2">
      <c r="S7505" s="19"/>
      <c r="Z7505" s="17"/>
      <c r="AA7505" s="17"/>
    </row>
    <row r="7506" spans="19:27" ht="12.75" x14ac:dyDescent="0.2">
      <c r="S7506" s="19"/>
      <c r="Z7506" s="17"/>
      <c r="AA7506" s="17"/>
    </row>
    <row r="7507" spans="19:27" ht="12.75" x14ac:dyDescent="0.2">
      <c r="S7507" s="19"/>
      <c r="Z7507" s="17"/>
      <c r="AA7507" s="17"/>
    </row>
    <row r="7508" spans="19:27" ht="12.75" x14ac:dyDescent="0.2">
      <c r="S7508" s="19"/>
      <c r="Z7508" s="17"/>
      <c r="AA7508" s="17"/>
    </row>
    <row r="7509" spans="19:27" ht="12.75" x14ac:dyDescent="0.2">
      <c r="S7509" s="19"/>
      <c r="Z7509" s="17"/>
      <c r="AA7509" s="17"/>
    </row>
    <row r="7510" spans="19:27" ht="12.75" x14ac:dyDescent="0.2">
      <c r="S7510" s="19"/>
      <c r="Z7510" s="17"/>
      <c r="AA7510" s="17"/>
    </row>
    <row r="7511" spans="19:27" ht="12.75" x14ac:dyDescent="0.2">
      <c r="S7511" s="19"/>
      <c r="Z7511" s="17"/>
      <c r="AA7511" s="17"/>
    </row>
    <row r="7512" spans="19:27" ht="12.75" x14ac:dyDescent="0.2">
      <c r="S7512" s="19"/>
      <c r="Z7512" s="17"/>
      <c r="AA7512" s="17"/>
    </row>
    <row r="7513" spans="19:27" ht="12.75" x14ac:dyDescent="0.2">
      <c r="S7513" s="19"/>
      <c r="Z7513" s="17"/>
      <c r="AA7513" s="17"/>
    </row>
    <row r="7514" spans="19:27" ht="12.75" x14ac:dyDescent="0.2">
      <c r="S7514" s="19"/>
      <c r="Z7514" s="17"/>
      <c r="AA7514" s="17"/>
    </row>
    <row r="7515" spans="19:27" ht="12.75" x14ac:dyDescent="0.2">
      <c r="S7515" s="19"/>
      <c r="Z7515" s="17"/>
      <c r="AA7515" s="17"/>
    </row>
    <row r="7516" spans="19:27" ht="12.75" x14ac:dyDescent="0.2">
      <c r="S7516" s="19"/>
      <c r="Z7516" s="17"/>
      <c r="AA7516" s="17"/>
    </row>
    <row r="7517" spans="19:27" ht="12.75" x14ac:dyDescent="0.2">
      <c r="S7517" s="19"/>
      <c r="Z7517" s="17"/>
      <c r="AA7517" s="17"/>
    </row>
    <row r="7518" spans="19:27" ht="12.75" x14ac:dyDescent="0.2">
      <c r="S7518" s="19"/>
      <c r="Z7518" s="17"/>
      <c r="AA7518" s="17"/>
    </row>
    <row r="7519" spans="19:27" ht="12.75" x14ac:dyDescent="0.2">
      <c r="S7519" s="19"/>
      <c r="Z7519" s="17"/>
      <c r="AA7519" s="17"/>
    </row>
    <row r="7520" spans="19:27" ht="12.75" x14ac:dyDescent="0.2">
      <c r="S7520" s="19"/>
      <c r="Z7520" s="17"/>
      <c r="AA7520" s="17"/>
    </row>
    <row r="7521" spans="19:27" ht="12.75" x14ac:dyDescent="0.2">
      <c r="S7521" s="19"/>
      <c r="Z7521" s="17"/>
      <c r="AA7521" s="17"/>
    </row>
    <row r="7522" spans="19:27" ht="12.75" x14ac:dyDescent="0.2">
      <c r="S7522" s="19"/>
      <c r="Z7522" s="17"/>
      <c r="AA7522" s="17"/>
    </row>
    <row r="7523" spans="19:27" ht="12.75" x14ac:dyDescent="0.2">
      <c r="S7523" s="19"/>
      <c r="Z7523" s="17"/>
      <c r="AA7523" s="17"/>
    </row>
    <row r="7524" spans="19:27" ht="12.75" x14ac:dyDescent="0.2">
      <c r="S7524" s="19"/>
      <c r="Z7524" s="17"/>
      <c r="AA7524" s="17"/>
    </row>
    <row r="7525" spans="19:27" ht="12.75" x14ac:dyDescent="0.2">
      <c r="S7525" s="19"/>
      <c r="Z7525" s="17"/>
      <c r="AA7525" s="17"/>
    </row>
    <row r="7526" spans="19:27" ht="12.75" x14ac:dyDescent="0.2">
      <c r="S7526" s="19"/>
      <c r="Z7526" s="17"/>
      <c r="AA7526" s="17"/>
    </row>
    <row r="7527" spans="19:27" ht="12.75" x14ac:dyDescent="0.2">
      <c r="S7527" s="19"/>
      <c r="Z7527" s="17"/>
      <c r="AA7527" s="17"/>
    </row>
    <row r="7528" spans="19:27" ht="12.75" x14ac:dyDescent="0.2">
      <c r="S7528" s="19"/>
      <c r="Z7528" s="17"/>
      <c r="AA7528" s="17"/>
    </row>
    <row r="7529" spans="19:27" ht="12.75" x14ac:dyDescent="0.2">
      <c r="S7529" s="19"/>
      <c r="Z7529" s="17"/>
      <c r="AA7529" s="17"/>
    </row>
    <row r="7530" spans="19:27" ht="12.75" x14ac:dyDescent="0.2">
      <c r="S7530" s="19"/>
      <c r="Z7530" s="17"/>
      <c r="AA7530" s="17"/>
    </row>
    <row r="7531" spans="19:27" ht="12.75" x14ac:dyDescent="0.2">
      <c r="S7531" s="19"/>
      <c r="Z7531" s="17"/>
      <c r="AA7531" s="17"/>
    </row>
    <row r="7532" spans="19:27" ht="12.75" x14ac:dyDescent="0.2">
      <c r="S7532" s="19"/>
      <c r="Z7532" s="17"/>
      <c r="AA7532" s="17"/>
    </row>
    <row r="7533" spans="19:27" ht="12.75" x14ac:dyDescent="0.2">
      <c r="S7533" s="19"/>
      <c r="Z7533" s="17"/>
      <c r="AA7533" s="17"/>
    </row>
    <row r="7534" spans="19:27" ht="12.75" x14ac:dyDescent="0.2">
      <c r="S7534" s="19"/>
      <c r="Z7534" s="17"/>
      <c r="AA7534" s="17"/>
    </row>
    <row r="7535" spans="19:27" ht="12.75" x14ac:dyDescent="0.2">
      <c r="S7535" s="19"/>
      <c r="Z7535" s="17"/>
      <c r="AA7535" s="17"/>
    </row>
    <row r="7536" spans="19:27" ht="12.75" x14ac:dyDescent="0.2">
      <c r="S7536" s="19"/>
      <c r="Z7536" s="17"/>
      <c r="AA7536" s="17"/>
    </row>
    <row r="7537" spans="19:27" ht="12.75" x14ac:dyDescent="0.2">
      <c r="S7537" s="19"/>
      <c r="Z7537" s="17"/>
      <c r="AA7537" s="17"/>
    </row>
    <row r="7538" spans="19:27" ht="12.75" x14ac:dyDescent="0.2">
      <c r="S7538" s="19"/>
      <c r="Z7538" s="17"/>
      <c r="AA7538" s="17"/>
    </row>
    <row r="7539" spans="19:27" ht="12.75" x14ac:dyDescent="0.2">
      <c r="S7539" s="19"/>
      <c r="Z7539" s="17"/>
      <c r="AA7539" s="17"/>
    </row>
    <row r="7540" spans="19:27" ht="12.75" x14ac:dyDescent="0.2">
      <c r="S7540" s="19"/>
      <c r="Z7540" s="17"/>
      <c r="AA7540" s="17"/>
    </row>
    <row r="7541" spans="19:27" ht="12.75" x14ac:dyDescent="0.2">
      <c r="S7541" s="19"/>
      <c r="Z7541" s="17"/>
      <c r="AA7541" s="17"/>
    </row>
    <row r="7542" spans="19:27" ht="12.75" x14ac:dyDescent="0.2">
      <c r="S7542" s="19"/>
      <c r="Z7542" s="17"/>
      <c r="AA7542" s="17"/>
    </row>
    <row r="7543" spans="19:27" ht="12.75" x14ac:dyDescent="0.2">
      <c r="S7543" s="19"/>
      <c r="Z7543" s="17"/>
      <c r="AA7543" s="17"/>
    </row>
    <row r="7544" spans="19:27" ht="12.75" x14ac:dyDescent="0.2">
      <c r="S7544" s="19"/>
      <c r="Z7544" s="17"/>
      <c r="AA7544" s="17"/>
    </row>
    <row r="7545" spans="19:27" ht="12.75" x14ac:dyDescent="0.2">
      <c r="S7545" s="19"/>
      <c r="Z7545" s="17"/>
      <c r="AA7545" s="17"/>
    </row>
    <row r="7546" spans="19:27" ht="12.75" x14ac:dyDescent="0.2">
      <c r="S7546" s="19"/>
      <c r="Z7546" s="17"/>
      <c r="AA7546" s="17"/>
    </row>
    <row r="7547" spans="19:27" ht="12.75" x14ac:dyDescent="0.2">
      <c r="S7547" s="19"/>
      <c r="Z7547" s="17"/>
      <c r="AA7547" s="17"/>
    </row>
    <row r="7548" spans="19:27" ht="12.75" x14ac:dyDescent="0.2">
      <c r="S7548" s="19"/>
      <c r="Z7548" s="17"/>
      <c r="AA7548" s="17"/>
    </row>
    <row r="7549" spans="19:27" ht="12.75" x14ac:dyDescent="0.2">
      <c r="S7549" s="19"/>
      <c r="Z7549" s="17"/>
      <c r="AA7549" s="17"/>
    </row>
    <row r="7550" spans="19:27" ht="12.75" x14ac:dyDescent="0.2">
      <c r="S7550" s="19"/>
      <c r="Z7550" s="17"/>
      <c r="AA7550" s="17"/>
    </row>
    <row r="7551" spans="19:27" ht="12.75" x14ac:dyDescent="0.2">
      <c r="S7551" s="19"/>
      <c r="Z7551" s="17"/>
      <c r="AA7551" s="17"/>
    </row>
    <row r="7552" spans="19:27" ht="12.75" x14ac:dyDescent="0.2">
      <c r="S7552" s="19"/>
      <c r="Z7552" s="17"/>
      <c r="AA7552" s="17"/>
    </row>
    <row r="7553" spans="19:27" ht="12.75" x14ac:dyDescent="0.2">
      <c r="S7553" s="19"/>
      <c r="Z7553" s="17"/>
      <c r="AA7553" s="17"/>
    </row>
    <row r="7554" spans="19:27" ht="12.75" x14ac:dyDescent="0.2">
      <c r="S7554" s="19"/>
      <c r="Z7554" s="17"/>
      <c r="AA7554" s="17"/>
    </row>
    <row r="7555" spans="19:27" ht="12.75" x14ac:dyDescent="0.2">
      <c r="S7555" s="19"/>
      <c r="Z7555" s="17"/>
      <c r="AA7555" s="17"/>
    </row>
    <row r="7556" spans="19:27" ht="12.75" x14ac:dyDescent="0.2">
      <c r="S7556" s="19"/>
      <c r="Z7556" s="17"/>
      <c r="AA7556" s="17"/>
    </row>
    <row r="7557" spans="19:27" ht="12.75" x14ac:dyDescent="0.2">
      <c r="S7557" s="19"/>
      <c r="Z7557" s="17"/>
      <c r="AA7557" s="17"/>
    </row>
    <row r="7558" spans="19:27" ht="12.75" x14ac:dyDescent="0.2">
      <c r="S7558" s="19"/>
      <c r="Z7558" s="17"/>
      <c r="AA7558" s="17"/>
    </row>
    <row r="7559" spans="19:27" ht="12.75" x14ac:dyDescent="0.2">
      <c r="S7559" s="19"/>
      <c r="Z7559" s="17"/>
      <c r="AA7559" s="17"/>
    </row>
    <row r="7560" spans="19:27" ht="12.75" x14ac:dyDescent="0.2">
      <c r="S7560" s="19"/>
      <c r="Z7560" s="17"/>
      <c r="AA7560" s="17"/>
    </row>
    <row r="7561" spans="19:27" ht="12.75" x14ac:dyDescent="0.2">
      <c r="S7561" s="19"/>
      <c r="Z7561" s="17"/>
      <c r="AA7561" s="17"/>
    </row>
    <row r="7562" spans="19:27" ht="12.75" x14ac:dyDescent="0.2">
      <c r="S7562" s="19"/>
      <c r="Z7562" s="17"/>
      <c r="AA7562" s="17"/>
    </row>
    <row r="7563" spans="19:27" ht="12.75" x14ac:dyDescent="0.2">
      <c r="S7563" s="19"/>
      <c r="Z7563" s="17"/>
      <c r="AA7563" s="17"/>
    </row>
    <row r="7564" spans="19:27" ht="12.75" x14ac:dyDescent="0.2">
      <c r="S7564" s="19"/>
      <c r="Z7564" s="17"/>
      <c r="AA7564" s="17"/>
    </row>
    <row r="7565" spans="19:27" ht="12.75" x14ac:dyDescent="0.2">
      <c r="S7565" s="19"/>
      <c r="Z7565" s="17"/>
      <c r="AA7565" s="17"/>
    </row>
    <row r="7566" spans="19:27" ht="12.75" x14ac:dyDescent="0.2">
      <c r="S7566" s="19"/>
      <c r="Z7566" s="17"/>
      <c r="AA7566" s="17"/>
    </row>
    <row r="7567" spans="19:27" ht="12.75" x14ac:dyDescent="0.2">
      <c r="S7567" s="19"/>
      <c r="Z7567" s="17"/>
      <c r="AA7567" s="17"/>
    </row>
    <row r="7568" spans="19:27" ht="12.75" x14ac:dyDescent="0.2">
      <c r="S7568" s="19"/>
      <c r="Z7568" s="17"/>
      <c r="AA7568" s="17"/>
    </row>
    <row r="7569" spans="19:27" ht="12.75" x14ac:dyDescent="0.2">
      <c r="S7569" s="19"/>
      <c r="Z7569" s="17"/>
      <c r="AA7569" s="17"/>
    </row>
    <row r="7570" spans="19:27" ht="12.75" x14ac:dyDescent="0.2">
      <c r="S7570" s="19"/>
      <c r="Z7570" s="17"/>
      <c r="AA7570" s="17"/>
    </row>
    <row r="7571" spans="19:27" ht="12.75" x14ac:dyDescent="0.2">
      <c r="S7571" s="19"/>
      <c r="Z7571" s="17"/>
      <c r="AA7571" s="17"/>
    </row>
    <row r="7572" spans="19:27" ht="12.75" x14ac:dyDescent="0.2">
      <c r="S7572" s="19"/>
      <c r="Z7572" s="17"/>
      <c r="AA7572" s="17"/>
    </row>
    <row r="7573" spans="19:27" ht="12.75" x14ac:dyDescent="0.2">
      <c r="S7573" s="19"/>
      <c r="Z7573" s="17"/>
      <c r="AA7573" s="17"/>
    </row>
    <row r="7574" spans="19:27" ht="12.75" x14ac:dyDescent="0.2">
      <c r="S7574" s="19"/>
      <c r="Z7574" s="17"/>
      <c r="AA7574" s="17"/>
    </row>
    <row r="7575" spans="19:27" ht="12.75" x14ac:dyDescent="0.2">
      <c r="S7575" s="19"/>
      <c r="Z7575" s="17"/>
      <c r="AA7575" s="17"/>
    </row>
    <row r="7576" spans="19:27" ht="12.75" x14ac:dyDescent="0.2">
      <c r="S7576" s="19"/>
      <c r="Z7576" s="17"/>
      <c r="AA7576" s="17"/>
    </row>
    <row r="7577" spans="19:27" ht="12.75" x14ac:dyDescent="0.2">
      <c r="S7577" s="19"/>
      <c r="Z7577" s="17"/>
      <c r="AA7577" s="17"/>
    </row>
    <row r="7578" spans="19:27" ht="12.75" x14ac:dyDescent="0.2">
      <c r="S7578" s="19"/>
      <c r="Z7578" s="17"/>
      <c r="AA7578" s="17"/>
    </row>
    <row r="7579" spans="19:27" ht="12.75" x14ac:dyDescent="0.2">
      <c r="S7579" s="19"/>
      <c r="Z7579" s="17"/>
      <c r="AA7579" s="17"/>
    </row>
    <row r="7580" spans="19:27" ht="12.75" x14ac:dyDescent="0.2">
      <c r="S7580" s="19"/>
      <c r="Z7580" s="17"/>
      <c r="AA7580" s="17"/>
    </row>
    <row r="7581" spans="19:27" ht="12.75" x14ac:dyDescent="0.2">
      <c r="S7581" s="19"/>
      <c r="Z7581" s="17"/>
      <c r="AA7581" s="17"/>
    </row>
    <row r="7582" spans="19:27" ht="12.75" x14ac:dyDescent="0.2">
      <c r="S7582" s="19"/>
      <c r="Z7582" s="17"/>
      <c r="AA7582" s="17"/>
    </row>
    <row r="7583" spans="19:27" ht="12.75" x14ac:dyDescent="0.2">
      <c r="S7583" s="19"/>
      <c r="Z7583" s="17"/>
      <c r="AA7583" s="17"/>
    </row>
    <row r="7584" spans="19:27" ht="12.75" x14ac:dyDescent="0.2">
      <c r="S7584" s="19"/>
      <c r="Z7584" s="17"/>
      <c r="AA7584" s="17"/>
    </row>
    <row r="7585" spans="19:27" ht="12.75" x14ac:dyDescent="0.2">
      <c r="S7585" s="19"/>
      <c r="Z7585" s="17"/>
      <c r="AA7585" s="17"/>
    </row>
    <row r="7586" spans="19:27" ht="12.75" x14ac:dyDescent="0.2">
      <c r="S7586" s="19"/>
      <c r="Z7586" s="17"/>
      <c r="AA7586" s="17"/>
    </row>
    <row r="7587" spans="19:27" ht="12.75" x14ac:dyDescent="0.2">
      <c r="S7587" s="19"/>
      <c r="Z7587" s="17"/>
      <c r="AA7587" s="17"/>
    </row>
    <row r="7588" spans="19:27" ht="12.75" x14ac:dyDescent="0.2">
      <c r="S7588" s="19"/>
      <c r="Z7588" s="17"/>
      <c r="AA7588" s="17"/>
    </row>
    <row r="7589" spans="19:27" ht="12.75" x14ac:dyDescent="0.2">
      <c r="S7589" s="19"/>
      <c r="Z7589" s="17"/>
      <c r="AA7589" s="17"/>
    </row>
    <row r="7590" spans="19:27" ht="12.75" x14ac:dyDescent="0.2">
      <c r="S7590" s="19"/>
      <c r="Z7590" s="17"/>
      <c r="AA7590" s="17"/>
    </row>
    <row r="7591" spans="19:27" ht="12.75" x14ac:dyDescent="0.2">
      <c r="S7591" s="19"/>
      <c r="Z7591" s="17"/>
      <c r="AA7591" s="17"/>
    </row>
    <row r="7592" spans="19:27" ht="12.75" x14ac:dyDescent="0.2">
      <c r="S7592" s="19"/>
      <c r="Z7592" s="17"/>
      <c r="AA7592" s="17"/>
    </row>
    <row r="7593" spans="19:27" ht="12.75" x14ac:dyDescent="0.2">
      <c r="S7593" s="19"/>
      <c r="Z7593" s="17"/>
      <c r="AA7593" s="17"/>
    </row>
    <row r="7594" spans="19:27" ht="12.75" x14ac:dyDescent="0.2">
      <c r="S7594" s="19"/>
      <c r="Z7594" s="17"/>
      <c r="AA7594" s="17"/>
    </row>
    <row r="7595" spans="19:27" ht="12.75" x14ac:dyDescent="0.2">
      <c r="S7595" s="19"/>
      <c r="Z7595" s="17"/>
      <c r="AA7595" s="17"/>
    </row>
    <row r="7596" spans="19:27" ht="12.75" x14ac:dyDescent="0.2">
      <c r="S7596" s="19"/>
      <c r="Z7596" s="17"/>
      <c r="AA7596" s="17"/>
    </row>
    <row r="7597" spans="19:27" ht="12.75" x14ac:dyDescent="0.2">
      <c r="S7597" s="19"/>
      <c r="Z7597" s="17"/>
      <c r="AA7597" s="17"/>
    </row>
    <row r="7598" spans="19:27" ht="12.75" x14ac:dyDescent="0.2">
      <c r="S7598" s="19"/>
      <c r="Z7598" s="17"/>
      <c r="AA7598" s="17"/>
    </row>
    <row r="7599" spans="19:27" ht="12.75" x14ac:dyDescent="0.2">
      <c r="S7599" s="19"/>
      <c r="Z7599" s="17"/>
      <c r="AA7599" s="17"/>
    </row>
    <row r="7600" spans="19:27" ht="12.75" x14ac:dyDescent="0.2">
      <c r="S7600" s="19"/>
      <c r="Z7600" s="17"/>
      <c r="AA7600" s="17"/>
    </row>
    <row r="7601" spans="19:27" ht="12.75" x14ac:dyDescent="0.2">
      <c r="S7601" s="19"/>
      <c r="Z7601" s="17"/>
      <c r="AA7601" s="17"/>
    </row>
    <row r="7602" spans="19:27" ht="12.75" x14ac:dyDescent="0.2">
      <c r="S7602" s="19"/>
      <c r="Z7602" s="17"/>
      <c r="AA7602" s="17"/>
    </row>
    <row r="7603" spans="19:27" ht="12.75" x14ac:dyDescent="0.2">
      <c r="S7603" s="19"/>
      <c r="Z7603" s="17"/>
      <c r="AA7603" s="17"/>
    </row>
    <row r="7604" spans="19:27" ht="12.75" x14ac:dyDescent="0.2">
      <c r="S7604" s="19"/>
      <c r="Z7604" s="17"/>
      <c r="AA7604" s="17"/>
    </row>
    <row r="7605" spans="19:27" ht="12.75" x14ac:dyDescent="0.2">
      <c r="S7605" s="19"/>
      <c r="Z7605" s="17"/>
      <c r="AA7605" s="17"/>
    </row>
    <row r="7606" spans="19:27" ht="12.75" x14ac:dyDescent="0.2">
      <c r="S7606" s="19"/>
      <c r="Z7606" s="17"/>
      <c r="AA7606" s="17"/>
    </row>
    <row r="7607" spans="19:27" ht="12.75" x14ac:dyDescent="0.2">
      <c r="S7607" s="19"/>
      <c r="Z7607" s="17"/>
      <c r="AA7607" s="17"/>
    </row>
    <row r="7608" spans="19:27" ht="12.75" x14ac:dyDescent="0.2">
      <c r="S7608" s="19"/>
      <c r="Z7608" s="17"/>
      <c r="AA7608" s="17"/>
    </row>
    <row r="7609" spans="19:27" ht="12.75" x14ac:dyDescent="0.2">
      <c r="S7609" s="19"/>
      <c r="Z7609" s="17"/>
      <c r="AA7609" s="17"/>
    </row>
    <row r="7610" spans="19:27" ht="12.75" x14ac:dyDescent="0.2">
      <c r="S7610" s="19"/>
      <c r="Z7610" s="17"/>
      <c r="AA7610" s="17"/>
    </row>
    <row r="7611" spans="19:27" ht="12.75" x14ac:dyDescent="0.2">
      <c r="S7611" s="19"/>
      <c r="Z7611" s="17"/>
      <c r="AA7611" s="17"/>
    </row>
    <row r="7612" spans="19:27" ht="12.75" x14ac:dyDescent="0.2">
      <c r="S7612" s="19"/>
      <c r="Z7612" s="17"/>
      <c r="AA7612" s="17"/>
    </row>
    <row r="7613" spans="19:27" ht="12.75" x14ac:dyDescent="0.2">
      <c r="S7613" s="19"/>
      <c r="Z7613" s="17"/>
      <c r="AA7613" s="17"/>
    </row>
    <row r="7614" spans="19:27" ht="12.75" x14ac:dyDescent="0.2">
      <c r="S7614" s="19"/>
      <c r="Z7614" s="17"/>
      <c r="AA7614" s="17"/>
    </row>
    <row r="7615" spans="19:27" ht="12.75" x14ac:dyDescent="0.2">
      <c r="S7615" s="19"/>
      <c r="Z7615" s="17"/>
      <c r="AA7615" s="17"/>
    </row>
    <row r="7616" spans="19:27" ht="12.75" x14ac:dyDescent="0.2">
      <c r="S7616" s="19"/>
      <c r="Z7616" s="17"/>
      <c r="AA7616" s="17"/>
    </row>
    <row r="7617" spans="19:27" ht="12.75" x14ac:dyDescent="0.2">
      <c r="S7617" s="19"/>
      <c r="Z7617" s="17"/>
      <c r="AA7617" s="17"/>
    </row>
    <row r="7618" spans="19:27" ht="12.75" x14ac:dyDescent="0.2">
      <c r="S7618" s="19"/>
      <c r="Z7618" s="17"/>
      <c r="AA7618" s="17"/>
    </row>
    <row r="7619" spans="19:27" ht="12.75" x14ac:dyDescent="0.2">
      <c r="S7619" s="19"/>
      <c r="Z7619" s="17"/>
      <c r="AA7619" s="17"/>
    </row>
    <row r="7620" spans="19:27" ht="12.75" x14ac:dyDescent="0.2">
      <c r="S7620" s="19"/>
      <c r="Z7620" s="17"/>
      <c r="AA7620" s="17"/>
    </row>
    <row r="7621" spans="19:27" ht="12.75" x14ac:dyDescent="0.2">
      <c r="S7621" s="19"/>
      <c r="Z7621" s="17"/>
      <c r="AA7621" s="17"/>
    </row>
    <row r="7622" spans="19:27" ht="12.75" x14ac:dyDescent="0.2">
      <c r="S7622" s="19"/>
      <c r="Z7622" s="17"/>
      <c r="AA7622" s="17"/>
    </row>
    <row r="7623" spans="19:27" ht="12.75" x14ac:dyDescent="0.2">
      <c r="S7623" s="19"/>
      <c r="Z7623" s="17"/>
      <c r="AA7623" s="17"/>
    </row>
    <row r="7624" spans="19:27" ht="12.75" x14ac:dyDescent="0.2">
      <c r="S7624" s="19"/>
      <c r="Z7624" s="17"/>
      <c r="AA7624" s="17"/>
    </row>
    <row r="7625" spans="19:27" ht="12.75" x14ac:dyDescent="0.2">
      <c r="S7625" s="19"/>
      <c r="Z7625" s="17"/>
      <c r="AA7625" s="17"/>
    </row>
    <row r="7626" spans="19:27" ht="12.75" x14ac:dyDescent="0.2">
      <c r="S7626" s="19"/>
      <c r="Z7626" s="17"/>
      <c r="AA7626" s="17"/>
    </row>
    <row r="7627" spans="19:27" ht="12.75" x14ac:dyDescent="0.2">
      <c r="S7627" s="19"/>
      <c r="Z7627" s="17"/>
      <c r="AA7627" s="17"/>
    </row>
    <row r="7628" spans="19:27" ht="12.75" x14ac:dyDescent="0.2">
      <c r="S7628" s="19"/>
      <c r="Z7628" s="17"/>
      <c r="AA7628" s="17"/>
    </row>
    <row r="7629" spans="19:27" ht="12.75" x14ac:dyDescent="0.2">
      <c r="S7629" s="19"/>
      <c r="Z7629" s="17"/>
      <c r="AA7629" s="17"/>
    </row>
    <row r="7630" spans="19:27" ht="12.75" x14ac:dyDescent="0.2">
      <c r="S7630" s="19"/>
      <c r="Z7630" s="17"/>
      <c r="AA7630" s="17"/>
    </row>
    <row r="7631" spans="19:27" ht="12.75" x14ac:dyDescent="0.2">
      <c r="S7631" s="19"/>
      <c r="Z7631" s="17"/>
      <c r="AA7631" s="17"/>
    </row>
    <row r="7632" spans="19:27" ht="12.75" x14ac:dyDescent="0.2">
      <c r="S7632" s="19"/>
      <c r="Z7632" s="17"/>
      <c r="AA7632" s="17"/>
    </row>
    <row r="7633" spans="19:27" ht="12.75" x14ac:dyDescent="0.2">
      <c r="S7633" s="19"/>
      <c r="Z7633" s="17"/>
      <c r="AA7633" s="17"/>
    </row>
    <row r="7634" spans="19:27" ht="12.75" x14ac:dyDescent="0.2">
      <c r="S7634" s="19"/>
      <c r="Z7634" s="17"/>
      <c r="AA7634" s="17"/>
    </row>
    <row r="7635" spans="19:27" ht="12.75" x14ac:dyDescent="0.2">
      <c r="S7635" s="19"/>
      <c r="Z7635" s="17"/>
      <c r="AA7635" s="17"/>
    </row>
    <row r="7636" spans="19:27" ht="12.75" x14ac:dyDescent="0.2">
      <c r="S7636" s="19"/>
      <c r="Z7636" s="17"/>
      <c r="AA7636" s="17"/>
    </row>
    <row r="7637" spans="19:27" ht="12.75" x14ac:dyDescent="0.2">
      <c r="S7637" s="19"/>
      <c r="Z7637" s="17"/>
      <c r="AA7637" s="17"/>
    </row>
    <row r="7638" spans="19:27" ht="12.75" x14ac:dyDescent="0.2">
      <c r="S7638" s="19"/>
      <c r="Z7638" s="17"/>
      <c r="AA7638" s="17"/>
    </row>
    <row r="7639" spans="19:27" ht="12.75" x14ac:dyDescent="0.2">
      <c r="S7639" s="19"/>
      <c r="Z7639" s="17"/>
      <c r="AA7639" s="17"/>
    </row>
    <row r="7640" spans="19:27" ht="12.75" x14ac:dyDescent="0.2">
      <c r="S7640" s="19"/>
      <c r="Z7640" s="17"/>
      <c r="AA7640" s="17"/>
    </row>
    <row r="7641" spans="19:27" ht="12.75" x14ac:dyDescent="0.2">
      <c r="S7641" s="19"/>
      <c r="Z7641" s="17"/>
      <c r="AA7641" s="17"/>
    </row>
    <row r="7642" spans="19:27" ht="12.75" x14ac:dyDescent="0.2">
      <c r="S7642" s="19"/>
      <c r="Z7642" s="17"/>
      <c r="AA7642" s="17"/>
    </row>
    <row r="7643" spans="19:27" ht="12.75" x14ac:dyDescent="0.2">
      <c r="S7643" s="19"/>
      <c r="Z7643" s="17"/>
      <c r="AA7643" s="17"/>
    </row>
    <row r="7644" spans="19:27" ht="12.75" x14ac:dyDescent="0.2">
      <c r="S7644" s="19"/>
      <c r="Z7644" s="17"/>
      <c r="AA7644" s="17"/>
    </row>
    <row r="7645" spans="19:27" ht="12.75" x14ac:dyDescent="0.2">
      <c r="S7645" s="19"/>
      <c r="Z7645" s="17"/>
      <c r="AA7645" s="17"/>
    </row>
    <row r="7646" spans="19:27" ht="12.75" x14ac:dyDescent="0.2">
      <c r="S7646" s="19"/>
      <c r="Z7646" s="17"/>
      <c r="AA7646" s="17"/>
    </row>
    <row r="7647" spans="19:27" ht="12.75" x14ac:dyDescent="0.2">
      <c r="S7647" s="19"/>
      <c r="Z7647" s="17"/>
      <c r="AA7647" s="17"/>
    </row>
    <row r="7648" spans="19:27" ht="12.75" x14ac:dyDescent="0.2">
      <c r="S7648" s="19"/>
      <c r="Z7648" s="17"/>
      <c r="AA7648" s="17"/>
    </row>
    <row r="7649" spans="19:27" ht="12.75" x14ac:dyDescent="0.2">
      <c r="S7649" s="19"/>
      <c r="Z7649" s="17"/>
      <c r="AA7649" s="17"/>
    </row>
    <row r="7650" spans="19:27" ht="12.75" x14ac:dyDescent="0.2">
      <c r="S7650" s="19"/>
      <c r="Z7650" s="17"/>
      <c r="AA7650" s="17"/>
    </row>
    <row r="7651" spans="19:27" ht="12.75" x14ac:dyDescent="0.2">
      <c r="S7651" s="19"/>
      <c r="Z7651" s="17"/>
      <c r="AA7651" s="17"/>
    </row>
    <row r="7652" spans="19:27" ht="12.75" x14ac:dyDescent="0.2">
      <c r="S7652" s="19"/>
      <c r="Z7652" s="17"/>
      <c r="AA7652" s="17"/>
    </row>
    <row r="7653" spans="19:27" ht="12.75" x14ac:dyDescent="0.2">
      <c r="S7653" s="19"/>
      <c r="Z7653" s="17"/>
      <c r="AA7653" s="17"/>
    </row>
    <row r="7654" spans="19:27" ht="12.75" x14ac:dyDescent="0.2">
      <c r="S7654" s="19"/>
      <c r="Z7654" s="17"/>
      <c r="AA7654" s="17"/>
    </row>
    <row r="7655" spans="19:27" ht="12.75" x14ac:dyDescent="0.2">
      <c r="S7655" s="19"/>
      <c r="Z7655" s="17"/>
      <c r="AA7655" s="17"/>
    </row>
    <row r="7656" spans="19:27" ht="12.75" x14ac:dyDescent="0.2">
      <c r="S7656" s="19"/>
      <c r="Z7656" s="17"/>
      <c r="AA7656" s="17"/>
    </row>
    <row r="7657" spans="19:27" ht="12.75" x14ac:dyDescent="0.2">
      <c r="S7657" s="19"/>
      <c r="Z7657" s="17"/>
      <c r="AA7657" s="17"/>
    </row>
    <row r="7658" spans="19:27" ht="12.75" x14ac:dyDescent="0.2">
      <c r="S7658" s="19"/>
      <c r="Z7658" s="17"/>
      <c r="AA7658" s="17"/>
    </row>
    <row r="7659" spans="19:27" ht="12.75" x14ac:dyDescent="0.2">
      <c r="S7659" s="19"/>
      <c r="Z7659" s="17"/>
      <c r="AA7659" s="17"/>
    </row>
    <row r="7660" spans="19:27" ht="12.75" x14ac:dyDescent="0.2">
      <c r="S7660" s="19"/>
      <c r="Z7660" s="17"/>
      <c r="AA7660" s="17"/>
    </row>
    <row r="7661" spans="19:27" ht="12.75" x14ac:dyDescent="0.2">
      <c r="S7661" s="19"/>
      <c r="Z7661" s="17"/>
      <c r="AA7661" s="17"/>
    </row>
    <row r="7662" spans="19:27" ht="12.75" x14ac:dyDescent="0.2">
      <c r="S7662" s="19"/>
      <c r="Z7662" s="17"/>
      <c r="AA7662" s="17"/>
    </row>
    <row r="7663" spans="19:27" ht="12.75" x14ac:dyDescent="0.2">
      <c r="S7663" s="19"/>
      <c r="Z7663" s="17"/>
      <c r="AA7663" s="17"/>
    </row>
    <row r="7664" spans="19:27" ht="12.75" x14ac:dyDescent="0.2">
      <c r="S7664" s="19"/>
      <c r="Z7664" s="17"/>
      <c r="AA7664" s="17"/>
    </row>
    <row r="7665" spans="19:27" ht="12.75" x14ac:dyDescent="0.2">
      <c r="S7665" s="19"/>
      <c r="Z7665" s="17"/>
      <c r="AA7665" s="17"/>
    </row>
    <row r="7666" spans="19:27" ht="12.75" x14ac:dyDescent="0.2">
      <c r="S7666" s="19"/>
      <c r="Z7666" s="17"/>
      <c r="AA7666" s="17"/>
    </row>
    <row r="7667" spans="19:27" ht="12.75" x14ac:dyDescent="0.2">
      <c r="S7667" s="19"/>
      <c r="Z7667" s="17"/>
      <c r="AA7667" s="17"/>
    </row>
    <row r="7668" spans="19:27" ht="12.75" x14ac:dyDescent="0.2">
      <c r="S7668" s="19"/>
      <c r="Z7668" s="17"/>
      <c r="AA7668" s="17"/>
    </row>
    <row r="7669" spans="19:27" ht="12.75" x14ac:dyDescent="0.2">
      <c r="S7669" s="19"/>
      <c r="Z7669" s="17"/>
      <c r="AA7669" s="17"/>
    </row>
    <row r="7670" spans="19:27" ht="12.75" x14ac:dyDescent="0.2">
      <c r="S7670" s="19"/>
      <c r="Z7670" s="17"/>
      <c r="AA7670" s="17"/>
    </row>
    <row r="7671" spans="19:27" ht="12.75" x14ac:dyDescent="0.2">
      <c r="S7671" s="19"/>
      <c r="Z7671" s="17"/>
      <c r="AA7671" s="17"/>
    </row>
    <row r="7672" spans="19:27" ht="12.75" x14ac:dyDescent="0.2">
      <c r="S7672" s="19"/>
      <c r="Z7672" s="17"/>
      <c r="AA7672" s="17"/>
    </row>
    <row r="7673" spans="19:27" ht="12.75" x14ac:dyDescent="0.2">
      <c r="S7673" s="19"/>
      <c r="Z7673" s="17"/>
      <c r="AA7673" s="17"/>
    </row>
    <row r="7674" spans="19:27" ht="12.75" x14ac:dyDescent="0.2">
      <c r="S7674" s="19"/>
      <c r="Z7674" s="17"/>
      <c r="AA7674" s="17"/>
    </row>
    <row r="7675" spans="19:27" ht="12.75" x14ac:dyDescent="0.2">
      <c r="S7675" s="19"/>
      <c r="Z7675" s="17"/>
      <c r="AA7675" s="17"/>
    </row>
    <row r="7676" spans="19:27" ht="12.75" x14ac:dyDescent="0.2">
      <c r="S7676" s="19"/>
      <c r="Z7676" s="17"/>
      <c r="AA7676" s="17"/>
    </row>
    <row r="7677" spans="19:27" ht="12.75" x14ac:dyDescent="0.2">
      <c r="S7677" s="19"/>
      <c r="Z7677" s="17"/>
      <c r="AA7677" s="17"/>
    </row>
    <row r="7678" spans="19:27" ht="12.75" x14ac:dyDescent="0.2">
      <c r="S7678" s="19"/>
      <c r="Z7678" s="17"/>
      <c r="AA7678" s="17"/>
    </row>
    <row r="7679" spans="19:27" ht="12.75" x14ac:dyDescent="0.2">
      <c r="S7679" s="19"/>
      <c r="Z7679" s="17"/>
      <c r="AA7679" s="17"/>
    </row>
    <row r="7680" spans="19:27" ht="12.75" x14ac:dyDescent="0.2">
      <c r="S7680" s="19"/>
      <c r="Z7680" s="17"/>
      <c r="AA7680" s="17"/>
    </row>
    <row r="7681" spans="19:27" ht="12.75" x14ac:dyDescent="0.2">
      <c r="S7681" s="19"/>
      <c r="Z7681" s="17"/>
      <c r="AA7681" s="17"/>
    </row>
    <row r="7682" spans="19:27" ht="12.75" x14ac:dyDescent="0.2">
      <c r="S7682" s="19"/>
      <c r="Z7682" s="17"/>
      <c r="AA7682" s="17"/>
    </row>
    <row r="7683" spans="19:27" ht="12.75" x14ac:dyDescent="0.2">
      <c r="S7683" s="19"/>
      <c r="Z7683" s="17"/>
      <c r="AA7683" s="17"/>
    </row>
    <row r="7684" spans="19:27" ht="12.75" x14ac:dyDescent="0.2">
      <c r="S7684" s="19"/>
      <c r="Z7684" s="17"/>
      <c r="AA7684" s="17"/>
    </row>
    <row r="7685" spans="19:27" ht="12.75" x14ac:dyDescent="0.2">
      <c r="S7685" s="19"/>
      <c r="Z7685" s="17"/>
      <c r="AA7685" s="17"/>
    </row>
    <row r="7686" spans="19:27" ht="12.75" x14ac:dyDescent="0.2">
      <c r="S7686" s="19"/>
      <c r="Z7686" s="17"/>
      <c r="AA7686" s="17"/>
    </row>
    <row r="7687" spans="19:27" ht="12.75" x14ac:dyDescent="0.2">
      <c r="S7687" s="19"/>
      <c r="Z7687" s="17"/>
      <c r="AA7687" s="17"/>
    </row>
    <row r="7688" spans="19:27" ht="12.75" x14ac:dyDescent="0.2">
      <c r="S7688" s="19"/>
      <c r="Z7688" s="17"/>
      <c r="AA7688" s="17"/>
    </row>
    <row r="7689" spans="19:27" ht="12.75" x14ac:dyDescent="0.2">
      <c r="S7689" s="19"/>
      <c r="Z7689" s="17"/>
      <c r="AA7689" s="17"/>
    </row>
    <row r="7690" spans="19:27" ht="12.75" x14ac:dyDescent="0.2">
      <c r="S7690" s="19"/>
      <c r="Z7690" s="17"/>
      <c r="AA7690" s="17"/>
    </row>
    <row r="7691" spans="19:27" ht="12.75" x14ac:dyDescent="0.2">
      <c r="S7691" s="19"/>
      <c r="Z7691" s="17"/>
      <c r="AA7691" s="17"/>
    </row>
    <row r="7692" spans="19:27" ht="12.75" x14ac:dyDescent="0.2">
      <c r="S7692" s="19"/>
      <c r="Z7692" s="17"/>
      <c r="AA7692" s="17"/>
    </row>
    <row r="7693" spans="19:27" ht="12.75" x14ac:dyDescent="0.2">
      <c r="S7693" s="19"/>
      <c r="Z7693" s="17"/>
      <c r="AA7693" s="17"/>
    </row>
    <row r="7694" spans="19:27" ht="12.75" x14ac:dyDescent="0.2">
      <c r="S7694" s="19"/>
      <c r="Z7694" s="17"/>
      <c r="AA7694" s="17"/>
    </row>
    <row r="7695" spans="19:27" ht="12.75" x14ac:dyDescent="0.2">
      <c r="S7695" s="19"/>
      <c r="Z7695" s="17"/>
      <c r="AA7695" s="17"/>
    </row>
    <row r="7696" spans="19:27" ht="12.75" x14ac:dyDescent="0.2">
      <c r="S7696" s="19"/>
      <c r="Z7696" s="17"/>
      <c r="AA7696" s="17"/>
    </row>
    <row r="7697" spans="19:27" ht="12.75" x14ac:dyDescent="0.2">
      <c r="S7697" s="19"/>
      <c r="Z7697" s="17"/>
      <c r="AA7697" s="17"/>
    </row>
    <row r="7698" spans="19:27" ht="12.75" x14ac:dyDescent="0.2">
      <c r="S7698" s="19"/>
      <c r="Z7698" s="17"/>
      <c r="AA7698" s="17"/>
    </row>
    <row r="7699" spans="19:27" ht="12.75" x14ac:dyDescent="0.2">
      <c r="S7699" s="19"/>
      <c r="Z7699" s="17"/>
      <c r="AA7699" s="17"/>
    </row>
    <row r="7700" spans="19:27" ht="12.75" x14ac:dyDescent="0.2">
      <c r="S7700" s="19"/>
      <c r="Z7700" s="17"/>
      <c r="AA7700" s="17"/>
    </row>
    <row r="7701" spans="19:27" ht="12.75" x14ac:dyDescent="0.2">
      <c r="S7701" s="19"/>
      <c r="Z7701" s="17"/>
      <c r="AA7701" s="17"/>
    </row>
    <row r="7702" spans="19:27" ht="12.75" x14ac:dyDescent="0.2">
      <c r="S7702" s="19"/>
      <c r="Z7702" s="17"/>
      <c r="AA7702" s="17"/>
    </row>
    <row r="7703" spans="19:27" ht="12.75" x14ac:dyDescent="0.2">
      <c r="S7703" s="19"/>
      <c r="Z7703" s="17"/>
      <c r="AA7703" s="17"/>
    </row>
    <row r="7704" spans="19:27" ht="12.75" x14ac:dyDescent="0.2">
      <c r="S7704" s="19"/>
      <c r="Z7704" s="17"/>
      <c r="AA7704" s="17"/>
    </row>
    <row r="7705" spans="19:27" ht="12.75" x14ac:dyDescent="0.2">
      <c r="S7705" s="19"/>
      <c r="Z7705" s="17"/>
      <c r="AA7705" s="17"/>
    </row>
    <row r="7706" spans="19:27" ht="12.75" x14ac:dyDescent="0.2">
      <c r="S7706" s="19"/>
      <c r="Z7706" s="17"/>
      <c r="AA7706" s="17"/>
    </row>
    <row r="7707" spans="19:27" ht="12.75" x14ac:dyDescent="0.2">
      <c r="S7707" s="19"/>
      <c r="Z7707" s="17"/>
      <c r="AA7707" s="17"/>
    </row>
    <row r="7708" spans="19:27" ht="12.75" x14ac:dyDescent="0.2">
      <c r="S7708" s="19"/>
      <c r="Z7708" s="17"/>
      <c r="AA7708" s="17"/>
    </row>
    <row r="7709" spans="19:27" ht="12.75" x14ac:dyDescent="0.2">
      <c r="S7709" s="19"/>
      <c r="Z7709" s="17"/>
      <c r="AA7709" s="17"/>
    </row>
    <row r="7710" spans="19:27" ht="12.75" x14ac:dyDescent="0.2">
      <c r="S7710" s="19"/>
      <c r="Z7710" s="17"/>
      <c r="AA7710" s="17"/>
    </row>
    <row r="7711" spans="19:27" ht="12.75" x14ac:dyDescent="0.2">
      <c r="S7711" s="19"/>
      <c r="Z7711" s="17"/>
      <c r="AA7711" s="17"/>
    </row>
    <row r="7712" spans="19:27" ht="12.75" x14ac:dyDescent="0.2">
      <c r="S7712" s="19"/>
      <c r="Z7712" s="17"/>
      <c r="AA7712" s="17"/>
    </row>
    <row r="7713" spans="19:27" ht="12.75" x14ac:dyDescent="0.2">
      <c r="S7713" s="19"/>
      <c r="Z7713" s="17"/>
      <c r="AA7713" s="17"/>
    </row>
    <row r="7714" spans="19:27" ht="12.75" x14ac:dyDescent="0.2">
      <c r="S7714" s="19"/>
      <c r="Z7714" s="17"/>
      <c r="AA7714" s="17"/>
    </row>
    <row r="7715" spans="19:27" ht="12.75" x14ac:dyDescent="0.2">
      <c r="S7715" s="19"/>
      <c r="Z7715" s="17"/>
      <c r="AA7715" s="17"/>
    </row>
    <row r="7716" spans="19:27" ht="12.75" x14ac:dyDescent="0.2">
      <c r="S7716" s="19"/>
      <c r="Z7716" s="17"/>
      <c r="AA7716" s="17"/>
    </row>
    <row r="7717" spans="19:27" ht="12.75" x14ac:dyDescent="0.2">
      <c r="S7717" s="19"/>
      <c r="Z7717" s="17"/>
      <c r="AA7717" s="17"/>
    </row>
    <row r="7718" spans="19:27" ht="12.75" x14ac:dyDescent="0.2">
      <c r="S7718" s="19"/>
      <c r="Z7718" s="17"/>
      <c r="AA7718" s="17"/>
    </row>
    <row r="7719" spans="19:27" ht="12.75" x14ac:dyDescent="0.2">
      <c r="S7719" s="19"/>
      <c r="Z7719" s="17"/>
      <c r="AA7719" s="17"/>
    </row>
    <row r="7720" spans="19:27" ht="12.75" x14ac:dyDescent="0.2">
      <c r="S7720" s="19"/>
      <c r="Z7720" s="17"/>
      <c r="AA7720" s="17"/>
    </row>
    <row r="7721" spans="19:27" ht="12.75" x14ac:dyDescent="0.2">
      <c r="S7721" s="19"/>
      <c r="Z7721" s="17"/>
      <c r="AA7721" s="17"/>
    </row>
    <row r="7722" spans="19:27" ht="12.75" x14ac:dyDescent="0.2">
      <c r="S7722" s="19"/>
      <c r="Z7722" s="17"/>
      <c r="AA7722" s="17"/>
    </row>
    <row r="7723" spans="19:27" ht="12.75" x14ac:dyDescent="0.2">
      <c r="S7723" s="19"/>
      <c r="Z7723" s="17"/>
      <c r="AA7723" s="17"/>
    </row>
    <row r="7724" spans="19:27" ht="12.75" x14ac:dyDescent="0.2">
      <c r="S7724" s="19"/>
      <c r="Z7724" s="17"/>
      <c r="AA7724" s="17"/>
    </row>
    <row r="7725" spans="19:27" ht="12.75" x14ac:dyDescent="0.2">
      <c r="S7725" s="19"/>
      <c r="Z7725" s="17"/>
      <c r="AA7725" s="17"/>
    </row>
    <row r="7726" spans="19:27" ht="12.75" x14ac:dyDescent="0.2">
      <c r="S7726" s="19"/>
      <c r="Z7726" s="17"/>
      <c r="AA7726" s="17"/>
    </row>
    <row r="7727" spans="19:27" ht="12.75" x14ac:dyDescent="0.2">
      <c r="S7727" s="19"/>
      <c r="Z7727" s="17"/>
      <c r="AA7727" s="17"/>
    </row>
    <row r="7728" spans="19:27" ht="12.75" x14ac:dyDescent="0.2">
      <c r="S7728" s="19"/>
      <c r="Z7728" s="17"/>
      <c r="AA7728" s="17"/>
    </row>
    <row r="7729" spans="19:27" ht="12.75" x14ac:dyDescent="0.2">
      <c r="S7729" s="19"/>
      <c r="Z7729" s="17"/>
      <c r="AA7729" s="17"/>
    </row>
    <row r="7730" spans="19:27" ht="12.75" x14ac:dyDescent="0.2">
      <c r="S7730" s="19"/>
      <c r="Z7730" s="17"/>
      <c r="AA7730" s="17"/>
    </row>
    <row r="7731" spans="19:27" ht="12.75" x14ac:dyDescent="0.2">
      <c r="S7731" s="19"/>
      <c r="Z7731" s="17"/>
      <c r="AA7731" s="17"/>
    </row>
    <row r="7732" spans="19:27" ht="12.75" x14ac:dyDescent="0.2">
      <c r="S7732" s="19"/>
      <c r="Z7732" s="17"/>
      <c r="AA7732" s="17"/>
    </row>
    <row r="7733" spans="19:27" ht="12.75" x14ac:dyDescent="0.2">
      <c r="S7733" s="19"/>
      <c r="Z7733" s="17"/>
      <c r="AA7733" s="17"/>
    </row>
    <row r="7734" spans="19:27" ht="12.75" x14ac:dyDescent="0.2">
      <c r="S7734" s="19"/>
      <c r="Z7734" s="17"/>
      <c r="AA7734" s="17"/>
    </row>
    <row r="7735" spans="19:27" ht="12.75" x14ac:dyDescent="0.2">
      <c r="S7735" s="19"/>
      <c r="Z7735" s="17"/>
      <c r="AA7735" s="17"/>
    </row>
    <row r="7736" spans="19:27" ht="12.75" x14ac:dyDescent="0.2">
      <c r="S7736" s="19"/>
      <c r="Z7736" s="17"/>
      <c r="AA7736" s="17"/>
    </row>
    <row r="7737" spans="19:27" ht="12.75" x14ac:dyDescent="0.2">
      <c r="S7737" s="19"/>
      <c r="Z7737" s="17"/>
      <c r="AA7737" s="17"/>
    </row>
    <row r="7738" spans="19:27" ht="12.75" x14ac:dyDescent="0.2">
      <c r="S7738" s="19"/>
      <c r="Z7738" s="17"/>
      <c r="AA7738" s="17"/>
    </row>
    <row r="7739" spans="19:27" ht="12.75" x14ac:dyDescent="0.2">
      <c r="S7739" s="19"/>
      <c r="Z7739" s="17"/>
      <c r="AA7739" s="17"/>
    </row>
    <row r="7740" spans="19:27" ht="12.75" x14ac:dyDescent="0.2">
      <c r="S7740" s="19"/>
      <c r="Z7740" s="17"/>
      <c r="AA7740" s="17"/>
    </row>
    <row r="7741" spans="19:27" ht="12.75" x14ac:dyDescent="0.2">
      <c r="S7741" s="19"/>
      <c r="Z7741" s="17"/>
      <c r="AA7741" s="17"/>
    </row>
    <row r="7742" spans="19:27" ht="12.75" x14ac:dyDescent="0.2">
      <c r="S7742" s="19"/>
      <c r="Z7742" s="17"/>
      <c r="AA7742" s="17"/>
    </row>
    <row r="7743" spans="19:27" ht="12.75" x14ac:dyDescent="0.2">
      <c r="S7743" s="19"/>
      <c r="Z7743" s="17"/>
      <c r="AA7743" s="17"/>
    </row>
    <row r="7744" spans="19:27" ht="12.75" x14ac:dyDescent="0.2">
      <c r="S7744" s="19"/>
      <c r="Z7744" s="17"/>
      <c r="AA7744" s="17"/>
    </row>
    <row r="7745" spans="19:27" ht="12.75" x14ac:dyDescent="0.2">
      <c r="S7745" s="19"/>
      <c r="Z7745" s="17"/>
      <c r="AA7745" s="17"/>
    </row>
    <row r="7746" spans="19:27" ht="12.75" x14ac:dyDescent="0.2">
      <c r="S7746" s="19"/>
      <c r="Z7746" s="17"/>
      <c r="AA7746" s="17"/>
    </row>
    <row r="7747" spans="19:27" ht="12.75" x14ac:dyDescent="0.2">
      <c r="S7747" s="19"/>
      <c r="Z7747" s="17"/>
      <c r="AA7747" s="17"/>
    </row>
    <row r="7748" spans="19:27" ht="12.75" x14ac:dyDescent="0.2">
      <c r="S7748" s="19"/>
      <c r="Z7748" s="17"/>
      <c r="AA7748" s="17"/>
    </row>
    <row r="7749" spans="19:27" ht="12.75" x14ac:dyDescent="0.2">
      <c r="S7749" s="19"/>
      <c r="Z7749" s="17"/>
      <c r="AA7749" s="17"/>
    </row>
    <row r="7750" spans="19:27" ht="12.75" x14ac:dyDescent="0.2">
      <c r="S7750" s="19"/>
      <c r="Z7750" s="17"/>
      <c r="AA7750" s="17"/>
    </row>
    <row r="7751" spans="19:27" ht="12.75" x14ac:dyDescent="0.2">
      <c r="S7751" s="19"/>
      <c r="Z7751" s="17"/>
      <c r="AA7751" s="17"/>
    </row>
    <row r="7752" spans="19:27" ht="12.75" x14ac:dyDescent="0.2">
      <c r="S7752" s="19"/>
      <c r="Z7752" s="17"/>
      <c r="AA7752" s="17"/>
    </row>
    <row r="7753" spans="19:27" ht="12.75" x14ac:dyDescent="0.2">
      <c r="S7753" s="19"/>
      <c r="Z7753" s="17"/>
      <c r="AA7753" s="17"/>
    </row>
    <row r="7754" spans="19:27" ht="12.75" x14ac:dyDescent="0.2">
      <c r="S7754" s="19"/>
      <c r="Z7754" s="17"/>
      <c r="AA7754" s="17"/>
    </row>
    <row r="7755" spans="19:27" ht="12.75" x14ac:dyDescent="0.2">
      <c r="S7755" s="19"/>
      <c r="Z7755" s="17"/>
      <c r="AA7755" s="17"/>
    </row>
    <row r="7756" spans="19:27" ht="12.75" x14ac:dyDescent="0.2">
      <c r="S7756" s="19"/>
      <c r="Z7756" s="17"/>
      <c r="AA7756" s="17"/>
    </row>
    <row r="7757" spans="19:27" ht="12.75" x14ac:dyDescent="0.2">
      <c r="S7757" s="19"/>
      <c r="Z7757" s="17"/>
      <c r="AA7757" s="17"/>
    </row>
    <row r="7758" spans="19:27" ht="12.75" x14ac:dyDescent="0.2">
      <c r="S7758" s="19"/>
      <c r="Z7758" s="17"/>
      <c r="AA7758" s="17"/>
    </row>
    <row r="7759" spans="19:27" ht="12.75" x14ac:dyDescent="0.2">
      <c r="S7759" s="19"/>
      <c r="Z7759" s="17"/>
      <c r="AA7759" s="17"/>
    </row>
    <row r="7760" spans="19:27" ht="12.75" x14ac:dyDescent="0.2">
      <c r="S7760" s="19"/>
      <c r="Z7760" s="17"/>
      <c r="AA7760" s="17"/>
    </row>
    <row r="7761" spans="19:27" ht="12.75" x14ac:dyDescent="0.2">
      <c r="S7761" s="19"/>
      <c r="Z7761" s="17"/>
      <c r="AA7761" s="17"/>
    </row>
    <row r="7762" spans="19:27" ht="12.75" x14ac:dyDescent="0.2">
      <c r="S7762" s="19"/>
      <c r="Z7762" s="17"/>
      <c r="AA7762" s="17"/>
    </row>
    <row r="7763" spans="19:27" ht="12.75" x14ac:dyDescent="0.2">
      <c r="S7763" s="19"/>
      <c r="Z7763" s="17"/>
      <c r="AA7763" s="17"/>
    </row>
    <row r="7764" spans="19:27" ht="12.75" x14ac:dyDescent="0.2">
      <c r="S7764" s="19"/>
      <c r="Z7764" s="17"/>
      <c r="AA7764" s="17"/>
    </row>
    <row r="7765" spans="19:27" ht="12.75" x14ac:dyDescent="0.2">
      <c r="S7765" s="19"/>
      <c r="Z7765" s="17"/>
      <c r="AA7765" s="17"/>
    </row>
    <row r="7766" spans="19:27" ht="12.75" x14ac:dyDescent="0.2">
      <c r="S7766" s="19"/>
      <c r="Z7766" s="17"/>
      <c r="AA7766" s="17"/>
    </row>
    <row r="7767" spans="19:27" ht="12.75" x14ac:dyDescent="0.2">
      <c r="S7767" s="19"/>
      <c r="Z7767" s="17"/>
      <c r="AA7767" s="17"/>
    </row>
    <row r="7768" spans="19:27" ht="12.75" x14ac:dyDescent="0.2">
      <c r="S7768" s="19"/>
      <c r="Z7768" s="17"/>
      <c r="AA7768" s="17"/>
    </row>
    <row r="7769" spans="19:27" ht="12.75" x14ac:dyDescent="0.2">
      <c r="S7769" s="19"/>
      <c r="Z7769" s="17"/>
      <c r="AA7769" s="17"/>
    </row>
    <row r="7770" spans="19:27" ht="12.75" x14ac:dyDescent="0.2">
      <c r="S7770" s="19"/>
      <c r="Z7770" s="17"/>
      <c r="AA7770" s="17"/>
    </row>
    <row r="7771" spans="19:27" ht="12.75" x14ac:dyDescent="0.2">
      <c r="S7771" s="19"/>
      <c r="Z7771" s="17"/>
      <c r="AA7771" s="17"/>
    </row>
    <row r="7772" spans="19:27" ht="12.75" x14ac:dyDescent="0.2">
      <c r="S7772" s="19"/>
      <c r="Z7772" s="17"/>
      <c r="AA7772" s="17"/>
    </row>
    <row r="7773" spans="19:27" ht="12.75" x14ac:dyDescent="0.2">
      <c r="S7773" s="19"/>
      <c r="Z7773" s="17"/>
      <c r="AA7773" s="17"/>
    </row>
    <row r="7774" spans="19:27" ht="12.75" x14ac:dyDescent="0.2">
      <c r="S7774" s="19"/>
      <c r="Z7774" s="17"/>
      <c r="AA7774" s="17"/>
    </row>
    <row r="7775" spans="19:27" ht="12.75" x14ac:dyDescent="0.2">
      <c r="S7775" s="19"/>
      <c r="Z7775" s="17"/>
      <c r="AA7775" s="17"/>
    </row>
    <row r="7776" spans="19:27" ht="12.75" x14ac:dyDescent="0.2">
      <c r="S7776" s="19"/>
      <c r="Z7776" s="17"/>
      <c r="AA7776" s="17"/>
    </row>
    <row r="7777" spans="19:27" ht="12.75" x14ac:dyDescent="0.2">
      <c r="S7777" s="19"/>
      <c r="Z7777" s="17"/>
      <c r="AA7777" s="17"/>
    </row>
    <row r="7778" spans="19:27" ht="12.75" x14ac:dyDescent="0.2">
      <c r="S7778" s="19"/>
      <c r="Z7778" s="17"/>
      <c r="AA7778" s="17"/>
    </row>
    <row r="7779" spans="19:27" ht="12.75" x14ac:dyDescent="0.2">
      <c r="S7779" s="19"/>
      <c r="Z7779" s="17"/>
      <c r="AA7779" s="17"/>
    </row>
    <row r="7780" spans="19:27" ht="12.75" x14ac:dyDescent="0.2">
      <c r="S7780" s="19"/>
      <c r="Z7780" s="17"/>
      <c r="AA7780" s="17"/>
    </row>
    <row r="7781" spans="19:27" ht="12.75" x14ac:dyDescent="0.2">
      <c r="S7781" s="19"/>
      <c r="Z7781" s="17"/>
      <c r="AA7781" s="17"/>
    </row>
    <row r="7782" spans="19:27" ht="12.75" x14ac:dyDescent="0.2">
      <c r="S7782" s="19"/>
      <c r="Z7782" s="17"/>
      <c r="AA7782" s="17"/>
    </row>
    <row r="7783" spans="19:27" ht="12.75" x14ac:dyDescent="0.2">
      <c r="S7783" s="19"/>
      <c r="Z7783" s="17"/>
      <c r="AA7783" s="17"/>
    </row>
    <row r="7784" spans="19:27" ht="12.75" x14ac:dyDescent="0.2">
      <c r="S7784" s="19"/>
      <c r="Z7784" s="17"/>
      <c r="AA7784" s="17"/>
    </row>
    <row r="7785" spans="19:27" ht="12.75" x14ac:dyDescent="0.2">
      <c r="S7785" s="19"/>
      <c r="Z7785" s="17"/>
      <c r="AA7785" s="17"/>
    </row>
    <row r="7786" spans="19:27" ht="12.75" x14ac:dyDescent="0.2">
      <c r="S7786" s="19"/>
      <c r="Z7786" s="17"/>
      <c r="AA7786" s="17"/>
    </row>
    <row r="7787" spans="19:27" ht="12.75" x14ac:dyDescent="0.2">
      <c r="S7787" s="19"/>
      <c r="Z7787" s="17"/>
      <c r="AA7787" s="17"/>
    </row>
    <row r="7788" spans="19:27" ht="12.75" x14ac:dyDescent="0.2">
      <c r="S7788" s="19"/>
      <c r="Z7788" s="17"/>
      <c r="AA7788" s="17"/>
    </row>
    <row r="7789" spans="19:27" ht="12.75" x14ac:dyDescent="0.2">
      <c r="S7789" s="19"/>
      <c r="Z7789" s="17"/>
      <c r="AA7789" s="17"/>
    </row>
    <row r="7790" spans="19:27" ht="12.75" x14ac:dyDescent="0.2">
      <c r="S7790" s="19"/>
      <c r="Z7790" s="17"/>
      <c r="AA7790" s="17"/>
    </row>
    <row r="7791" spans="19:27" ht="12.75" x14ac:dyDescent="0.2">
      <c r="S7791" s="19"/>
      <c r="Z7791" s="17"/>
      <c r="AA7791" s="17"/>
    </row>
    <row r="7792" spans="19:27" ht="12.75" x14ac:dyDescent="0.2">
      <c r="S7792" s="19"/>
      <c r="Z7792" s="17"/>
      <c r="AA7792" s="17"/>
    </row>
    <row r="7793" spans="19:27" ht="12.75" x14ac:dyDescent="0.2">
      <c r="S7793" s="19"/>
      <c r="Z7793" s="17"/>
      <c r="AA7793" s="17"/>
    </row>
    <row r="7794" spans="19:27" ht="12.75" x14ac:dyDescent="0.2">
      <c r="S7794" s="19"/>
      <c r="Z7794" s="17"/>
      <c r="AA7794" s="17"/>
    </row>
    <row r="7795" spans="19:27" ht="12.75" x14ac:dyDescent="0.2">
      <c r="S7795" s="19"/>
      <c r="Z7795" s="17"/>
      <c r="AA7795" s="17"/>
    </row>
    <row r="7796" spans="19:27" ht="12.75" x14ac:dyDescent="0.2">
      <c r="S7796" s="19"/>
      <c r="Z7796" s="17"/>
      <c r="AA7796" s="17"/>
    </row>
    <row r="7797" spans="19:27" ht="12.75" x14ac:dyDescent="0.2">
      <c r="S7797" s="19"/>
      <c r="Z7797" s="17"/>
      <c r="AA7797" s="17"/>
    </row>
    <row r="7798" spans="19:27" ht="12.75" x14ac:dyDescent="0.2">
      <c r="S7798" s="19"/>
      <c r="Z7798" s="17"/>
      <c r="AA7798" s="17"/>
    </row>
    <row r="7799" spans="19:27" ht="12.75" x14ac:dyDescent="0.2">
      <c r="S7799" s="19"/>
      <c r="Z7799" s="17"/>
      <c r="AA7799" s="17"/>
    </row>
    <row r="7800" spans="19:27" ht="12.75" x14ac:dyDescent="0.2">
      <c r="S7800" s="19"/>
      <c r="Z7800" s="17"/>
      <c r="AA7800" s="17"/>
    </row>
    <row r="7801" spans="19:27" ht="12.75" x14ac:dyDescent="0.2">
      <c r="S7801" s="19"/>
      <c r="Z7801" s="17"/>
      <c r="AA7801" s="17"/>
    </row>
    <row r="7802" spans="19:27" ht="12.75" x14ac:dyDescent="0.2">
      <c r="S7802" s="19"/>
      <c r="Z7802" s="17"/>
      <c r="AA7802" s="17"/>
    </row>
    <row r="7803" spans="19:27" ht="12.75" x14ac:dyDescent="0.2">
      <c r="S7803" s="19"/>
      <c r="Z7803" s="17"/>
      <c r="AA7803" s="17"/>
    </row>
    <row r="7804" spans="19:27" ht="12.75" x14ac:dyDescent="0.2">
      <c r="S7804" s="19"/>
      <c r="Z7804" s="17"/>
      <c r="AA7804" s="17"/>
    </row>
    <row r="7805" spans="19:27" ht="12.75" x14ac:dyDescent="0.2">
      <c r="S7805" s="19"/>
      <c r="Z7805" s="17"/>
      <c r="AA7805" s="17"/>
    </row>
    <row r="7806" spans="19:27" ht="12.75" x14ac:dyDescent="0.2">
      <c r="S7806" s="19"/>
      <c r="Z7806" s="17"/>
      <c r="AA7806" s="17"/>
    </row>
    <row r="7807" spans="19:27" ht="12.75" x14ac:dyDescent="0.2">
      <c r="S7807" s="19"/>
      <c r="Z7807" s="17"/>
      <c r="AA7807" s="17"/>
    </row>
    <row r="7808" spans="19:27" ht="12.75" x14ac:dyDescent="0.2">
      <c r="S7808" s="19"/>
      <c r="Z7808" s="17"/>
      <c r="AA7808" s="17"/>
    </row>
    <row r="7809" spans="19:27" ht="12.75" x14ac:dyDescent="0.2">
      <c r="S7809" s="19"/>
      <c r="Z7809" s="17"/>
      <c r="AA7809" s="17"/>
    </row>
    <row r="7810" spans="19:27" ht="12.75" x14ac:dyDescent="0.2">
      <c r="S7810" s="19"/>
      <c r="Z7810" s="17"/>
      <c r="AA7810" s="17"/>
    </row>
    <row r="7811" spans="19:27" ht="12.75" x14ac:dyDescent="0.2">
      <c r="S7811" s="19"/>
      <c r="Z7811" s="17"/>
      <c r="AA7811" s="17"/>
    </row>
    <row r="7812" spans="19:27" ht="12.75" x14ac:dyDescent="0.2">
      <c r="S7812" s="19"/>
      <c r="Z7812" s="17"/>
      <c r="AA7812" s="17"/>
    </row>
    <row r="7813" spans="19:27" ht="12.75" x14ac:dyDescent="0.2">
      <c r="S7813" s="19"/>
      <c r="Z7813" s="17"/>
      <c r="AA7813" s="17"/>
    </row>
    <row r="7814" spans="19:27" ht="12.75" x14ac:dyDescent="0.2">
      <c r="S7814" s="19"/>
      <c r="Z7814" s="17"/>
      <c r="AA7814" s="17"/>
    </row>
    <row r="7815" spans="19:27" ht="12.75" x14ac:dyDescent="0.2">
      <c r="S7815" s="19"/>
      <c r="Z7815" s="17"/>
      <c r="AA7815" s="17"/>
    </row>
    <row r="7816" spans="19:27" ht="12.75" x14ac:dyDescent="0.2">
      <c r="S7816" s="19"/>
      <c r="Z7816" s="17"/>
      <c r="AA7816" s="17"/>
    </row>
    <row r="7817" spans="19:27" ht="12.75" x14ac:dyDescent="0.2">
      <c r="S7817" s="19"/>
      <c r="Z7817" s="17"/>
      <c r="AA7817" s="17"/>
    </row>
    <row r="7818" spans="19:27" ht="12.75" x14ac:dyDescent="0.2">
      <c r="S7818" s="19"/>
      <c r="Z7818" s="17"/>
      <c r="AA7818" s="17"/>
    </row>
    <row r="7819" spans="19:27" ht="12.75" x14ac:dyDescent="0.2">
      <c r="S7819" s="19"/>
      <c r="Z7819" s="17"/>
      <c r="AA7819" s="17"/>
    </row>
    <row r="7820" spans="19:27" ht="12.75" x14ac:dyDescent="0.2">
      <c r="S7820" s="19"/>
      <c r="Z7820" s="17"/>
      <c r="AA7820" s="17"/>
    </row>
    <row r="7821" spans="19:27" ht="12.75" x14ac:dyDescent="0.2">
      <c r="S7821" s="19"/>
      <c r="Z7821" s="17"/>
      <c r="AA7821" s="17"/>
    </row>
    <row r="7822" spans="19:27" ht="12.75" x14ac:dyDescent="0.2">
      <c r="S7822" s="19"/>
      <c r="Z7822" s="17"/>
      <c r="AA7822" s="17"/>
    </row>
    <row r="7823" spans="19:27" ht="12.75" x14ac:dyDescent="0.2">
      <c r="S7823" s="19"/>
      <c r="Z7823" s="17"/>
      <c r="AA7823" s="17"/>
    </row>
    <row r="7824" spans="19:27" ht="12.75" x14ac:dyDescent="0.2">
      <c r="S7824" s="19"/>
      <c r="Z7824" s="17"/>
      <c r="AA7824" s="17"/>
    </row>
    <row r="7825" spans="19:27" ht="12.75" x14ac:dyDescent="0.2">
      <c r="S7825" s="19"/>
      <c r="Z7825" s="17"/>
      <c r="AA7825" s="17"/>
    </row>
    <row r="7826" spans="19:27" ht="12.75" x14ac:dyDescent="0.2">
      <c r="S7826" s="19"/>
      <c r="Z7826" s="17"/>
      <c r="AA7826" s="17"/>
    </row>
    <row r="7827" spans="19:27" ht="12.75" x14ac:dyDescent="0.2">
      <c r="S7827" s="19"/>
      <c r="Z7827" s="17"/>
      <c r="AA7827" s="17"/>
    </row>
    <row r="7828" spans="19:27" ht="12.75" x14ac:dyDescent="0.2">
      <c r="S7828" s="19"/>
      <c r="Z7828" s="17"/>
      <c r="AA7828" s="17"/>
    </row>
    <row r="7829" spans="19:27" ht="12.75" x14ac:dyDescent="0.2">
      <c r="S7829" s="19"/>
      <c r="Z7829" s="17"/>
      <c r="AA7829" s="17"/>
    </row>
    <row r="7830" spans="19:27" ht="12.75" x14ac:dyDescent="0.2">
      <c r="S7830" s="19"/>
      <c r="Z7830" s="17"/>
      <c r="AA7830" s="17"/>
    </row>
    <row r="7831" spans="19:27" ht="12.75" x14ac:dyDescent="0.2">
      <c r="S7831" s="19"/>
      <c r="Z7831" s="17"/>
      <c r="AA7831" s="17"/>
    </row>
    <row r="7832" spans="19:27" ht="12.75" x14ac:dyDescent="0.2">
      <c r="S7832" s="19"/>
      <c r="Z7832" s="17"/>
      <c r="AA7832" s="17"/>
    </row>
    <row r="7833" spans="19:27" ht="12.75" x14ac:dyDescent="0.2">
      <c r="S7833" s="19"/>
      <c r="Z7833" s="17"/>
      <c r="AA7833" s="17"/>
    </row>
    <row r="7834" spans="19:27" ht="12.75" x14ac:dyDescent="0.2">
      <c r="S7834" s="19"/>
      <c r="Z7834" s="17"/>
      <c r="AA7834" s="17"/>
    </row>
    <row r="7835" spans="19:27" ht="12.75" x14ac:dyDescent="0.2">
      <c r="S7835" s="19"/>
      <c r="Z7835" s="17"/>
      <c r="AA7835" s="17"/>
    </row>
    <row r="7836" spans="19:27" ht="12.75" x14ac:dyDescent="0.2">
      <c r="S7836" s="19"/>
      <c r="Z7836" s="17"/>
      <c r="AA7836" s="17"/>
    </row>
    <row r="7837" spans="19:27" ht="12.75" x14ac:dyDescent="0.2">
      <c r="S7837" s="19"/>
      <c r="Z7837" s="17"/>
      <c r="AA7837" s="17"/>
    </row>
    <row r="7838" spans="19:27" ht="12.75" x14ac:dyDescent="0.2">
      <c r="S7838" s="19"/>
      <c r="Z7838" s="17"/>
      <c r="AA7838" s="17"/>
    </row>
    <row r="7839" spans="19:27" ht="12.75" x14ac:dyDescent="0.2">
      <c r="S7839" s="19"/>
      <c r="Z7839" s="17"/>
      <c r="AA7839" s="17"/>
    </row>
    <row r="7840" spans="19:27" ht="12.75" x14ac:dyDescent="0.2">
      <c r="S7840" s="19"/>
      <c r="Z7840" s="17"/>
      <c r="AA7840" s="17"/>
    </row>
    <row r="7841" spans="19:27" ht="12.75" x14ac:dyDescent="0.2">
      <c r="S7841" s="19"/>
      <c r="Z7841" s="17"/>
      <c r="AA7841" s="17"/>
    </row>
    <row r="7842" spans="19:27" ht="12.75" x14ac:dyDescent="0.2">
      <c r="S7842" s="19"/>
      <c r="Z7842" s="17"/>
      <c r="AA7842" s="17"/>
    </row>
    <row r="7843" spans="19:27" ht="12.75" x14ac:dyDescent="0.2">
      <c r="S7843" s="19"/>
      <c r="Z7843" s="17"/>
      <c r="AA7843" s="17"/>
    </row>
    <row r="7844" spans="19:27" ht="12.75" x14ac:dyDescent="0.2">
      <c r="S7844" s="19"/>
      <c r="Z7844" s="17"/>
      <c r="AA7844" s="17"/>
    </row>
    <row r="7845" spans="19:27" ht="12.75" x14ac:dyDescent="0.2">
      <c r="S7845" s="19"/>
      <c r="Z7845" s="17"/>
      <c r="AA7845" s="17"/>
    </row>
    <row r="7846" spans="19:27" ht="12.75" x14ac:dyDescent="0.2">
      <c r="S7846" s="19"/>
      <c r="Z7846" s="17"/>
      <c r="AA7846" s="17"/>
    </row>
    <row r="7847" spans="19:27" ht="12.75" x14ac:dyDescent="0.2">
      <c r="S7847" s="19"/>
      <c r="Z7847" s="17"/>
      <c r="AA7847" s="17"/>
    </row>
    <row r="7848" spans="19:27" ht="12.75" x14ac:dyDescent="0.2">
      <c r="S7848" s="19"/>
      <c r="Z7848" s="17"/>
      <c r="AA7848" s="17"/>
    </row>
    <row r="7849" spans="19:27" ht="12.75" x14ac:dyDescent="0.2">
      <c r="S7849" s="19"/>
      <c r="Z7849" s="17"/>
      <c r="AA7849" s="17"/>
    </row>
    <row r="7850" spans="19:27" ht="12.75" x14ac:dyDescent="0.2">
      <c r="S7850" s="19"/>
      <c r="Z7850" s="17"/>
      <c r="AA7850" s="17"/>
    </row>
    <row r="7851" spans="19:27" ht="12.75" x14ac:dyDescent="0.2">
      <c r="S7851" s="19"/>
      <c r="Z7851" s="17"/>
      <c r="AA7851" s="17"/>
    </row>
    <row r="7852" spans="19:27" ht="12.75" x14ac:dyDescent="0.2">
      <c r="S7852" s="19"/>
      <c r="Z7852" s="17"/>
      <c r="AA7852" s="17"/>
    </row>
    <row r="7853" spans="19:27" ht="12.75" x14ac:dyDescent="0.2">
      <c r="S7853" s="19"/>
      <c r="Z7853" s="17"/>
      <c r="AA7853" s="17"/>
    </row>
    <row r="7854" spans="19:27" ht="12.75" x14ac:dyDescent="0.2">
      <c r="S7854" s="19"/>
      <c r="Z7854" s="17"/>
      <c r="AA7854" s="17"/>
    </row>
    <row r="7855" spans="19:27" ht="12.75" x14ac:dyDescent="0.2">
      <c r="S7855" s="19"/>
      <c r="Z7855" s="17"/>
      <c r="AA7855" s="17"/>
    </row>
    <row r="7856" spans="19:27" ht="12.75" x14ac:dyDescent="0.2">
      <c r="S7856" s="19"/>
      <c r="Z7856" s="17"/>
      <c r="AA7856" s="17"/>
    </row>
    <row r="7857" spans="19:27" ht="12.75" x14ac:dyDescent="0.2">
      <c r="S7857" s="19"/>
      <c r="Z7857" s="17"/>
      <c r="AA7857" s="17"/>
    </row>
    <row r="7858" spans="19:27" ht="12.75" x14ac:dyDescent="0.2">
      <c r="S7858" s="19"/>
      <c r="Z7858" s="17"/>
      <c r="AA7858" s="17"/>
    </row>
    <row r="7859" spans="19:27" ht="12.75" x14ac:dyDescent="0.2">
      <c r="S7859" s="19"/>
      <c r="Z7859" s="17"/>
      <c r="AA7859" s="17"/>
    </row>
    <row r="7860" spans="19:27" ht="12.75" x14ac:dyDescent="0.2">
      <c r="S7860" s="19"/>
      <c r="Z7860" s="17"/>
      <c r="AA7860" s="17"/>
    </row>
    <row r="7861" spans="19:27" ht="12.75" x14ac:dyDescent="0.2">
      <c r="S7861" s="19"/>
      <c r="Z7861" s="17"/>
      <c r="AA7861" s="17"/>
    </row>
    <row r="7862" spans="19:27" ht="12.75" x14ac:dyDescent="0.2">
      <c r="S7862" s="19"/>
      <c r="Z7862" s="17"/>
      <c r="AA7862" s="17"/>
    </row>
    <row r="7863" spans="19:27" ht="12.75" x14ac:dyDescent="0.2">
      <c r="S7863" s="19"/>
      <c r="Z7863" s="17"/>
      <c r="AA7863" s="17"/>
    </row>
    <row r="7864" spans="19:27" ht="12.75" x14ac:dyDescent="0.2">
      <c r="S7864" s="19"/>
      <c r="Z7864" s="17"/>
      <c r="AA7864" s="17"/>
    </row>
    <row r="7865" spans="19:27" ht="12.75" x14ac:dyDescent="0.2">
      <c r="S7865" s="19"/>
      <c r="Z7865" s="17"/>
      <c r="AA7865" s="17"/>
    </row>
    <row r="7866" spans="19:27" ht="12.75" x14ac:dyDescent="0.2">
      <c r="S7866" s="19"/>
      <c r="Z7866" s="17"/>
      <c r="AA7866" s="17"/>
    </row>
    <row r="7867" spans="19:27" ht="12.75" x14ac:dyDescent="0.2">
      <c r="S7867" s="19"/>
      <c r="Z7867" s="17"/>
      <c r="AA7867" s="17"/>
    </row>
    <row r="7868" spans="19:27" ht="12.75" x14ac:dyDescent="0.2">
      <c r="S7868" s="19"/>
      <c r="Z7868" s="17"/>
      <c r="AA7868" s="17"/>
    </row>
    <row r="7869" spans="19:27" ht="12.75" x14ac:dyDescent="0.2">
      <c r="S7869" s="19"/>
      <c r="Z7869" s="17"/>
      <c r="AA7869" s="17"/>
    </row>
    <row r="7870" spans="19:27" ht="12.75" x14ac:dyDescent="0.2">
      <c r="S7870" s="19"/>
      <c r="Z7870" s="17"/>
      <c r="AA7870" s="17"/>
    </row>
    <row r="7871" spans="19:27" ht="12.75" x14ac:dyDescent="0.2">
      <c r="S7871" s="19"/>
      <c r="Z7871" s="17"/>
      <c r="AA7871" s="17"/>
    </row>
    <row r="7872" spans="19:27" ht="12.75" x14ac:dyDescent="0.2">
      <c r="S7872" s="19"/>
      <c r="Z7872" s="17"/>
      <c r="AA7872" s="17"/>
    </row>
    <row r="7873" spans="19:27" ht="12.75" x14ac:dyDescent="0.2">
      <c r="S7873" s="19"/>
      <c r="Z7873" s="17"/>
      <c r="AA7873" s="17"/>
    </row>
    <row r="7874" spans="19:27" ht="12.75" x14ac:dyDescent="0.2">
      <c r="S7874" s="19"/>
      <c r="Z7874" s="17"/>
      <c r="AA7874" s="17"/>
    </row>
    <row r="7875" spans="19:27" ht="12.75" x14ac:dyDescent="0.2">
      <c r="S7875" s="19"/>
      <c r="Z7875" s="17"/>
      <c r="AA7875" s="17"/>
    </row>
    <row r="7876" spans="19:27" ht="12.75" x14ac:dyDescent="0.2">
      <c r="S7876" s="19"/>
      <c r="Z7876" s="17"/>
      <c r="AA7876" s="17"/>
    </row>
    <row r="7877" spans="19:27" ht="12.75" x14ac:dyDescent="0.2">
      <c r="S7877" s="19"/>
      <c r="Z7877" s="17"/>
      <c r="AA7877" s="17"/>
    </row>
    <row r="7878" spans="19:27" ht="12.75" x14ac:dyDescent="0.2">
      <c r="S7878" s="19"/>
      <c r="Z7878" s="17"/>
      <c r="AA7878" s="17"/>
    </row>
    <row r="7879" spans="19:27" ht="12.75" x14ac:dyDescent="0.2">
      <c r="S7879" s="19"/>
      <c r="Z7879" s="17"/>
      <c r="AA7879" s="17"/>
    </row>
    <row r="7880" spans="19:27" ht="12.75" x14ac:dyDescent="0.2">
      <c r="S7880" s="19"/>
      <c r="Z7880" s="17"/>
      <c r="AA7880" s="17"/>
    </row>
    <row r="7881" spans="19:27" ht="12.75" x14ac:dyDescent="0.2">
      <c r="S7881" s="19"/>
      <c r="Z7881" s="17"/>
      <c r="AA7881" s="17"/>
    </row>
    <row r="7882" spans="19:27" ht="12.75" x14ac:dyDescent="0.2">
      <c r="S7882" s="19"/>
      <c r="Z7882" s="17"/>
      <c r="AA7882" s="17"/>
    </row>
    <row r="7883" spans="19:27" ht="12.75" x14ac:dyDescent="0.2">
      <c r="S7883" s="19"/>
      <c r="Z7883" s="17"/>
      <c r="AA7883" s="17"/>
    </row>
    <row r="7884" spans="19:27" ht="12.75" x14ac:dyDescent="0.2">
      <c r="S7884" s="19"/>
      <c r="Z7884" s="17"/>
      <c r="AA7884" s="17"/>
    </row>
    <row r="7885" spans="19:27" ht="12.75" x14ac:dyDescent="0.2">
      <c r="S7885" s="19"/>
      <c r="Z7885" s="17"/>
      <c r="AA7885" s="17"/>
    </row>
    <row r="7886" spans="19:27" ht="12.75" x14ac:dyDescent="0.2">
      <c r="S7886" s="19"/>
      <c r="Z7886" s="17"/>
      <c r="AA7886" s="17"/>
    </row>
    <row r="7887" spans="19:27" ht="12.75" x14ac:dyDescent="0.2">
      <c r="S7887" s="19"/>
      <c r="Z7887" s="17"/>
      <c r="AA7887" s="17"/>
    </row>
    <row r="7888" spans="19:27" ht="12.75" x14ac:dyDescent="0.2">
      <c r="S7888" s="19"/>
      <c r="Z7888" s="17"/>
      <c r="AA7888" s="17"/>
    </row>
    <row r="7889" spans="19:27" ht="12.75" x14ac:dyDescent="0.2">
      <c r="S7889" s="19"/>
      <c r="Z7889" s="17"/>
      <c r="AA7889" s="17"/>
    </row>
    <row r="7890" spans="19:27" ht="12.75" x14ac:dyDescent="0.2">
      <c r="S7890" s="19"/>
      <c r="Z7890" s="17"/>
      <c r="AA7890" s="17"/>
    </row>
    <row r="7891" spans="19:27" ht="12.75" x14ac:dyDescent="0.2">
      <c r="S7891" s="19"/>
      <c r="Z7891" s="17"/>
      <c r="AA7891" s="17"/>
    </row>
    <row r="7892" spans="19:27" ht="12.75" x14ac:dyDescent="0.2">
      <c r="S7892" s="19"/>
      <c r="Z7892" s="17"/>
      <c r="AA7892" s="17"/>
    </row>
    <row r="7893" spans="19:27" ht="12.75" x14ac:dyDescent="0.2">
      <c r="S7893" s="19"/>
      <c r="Z7893" s="17"/>
      <c r="AA7893" s="17"/>
    </row>
    <row r="7894" spans="19:27" ht="12.75" x14ac:dyDescent="0.2">
      <c r="S7894" s="19"/>
      <c r="Z7894" s="17"/>
      <c r="AA7894" s="17"/>
    </row>
    <row r="7895" spans="19:27" ht="12.75" x14ac:dyDescent="0.2">
      <c r="S7895" s="19"/>
      <c r="Z7895" s="17"/>
      <c r="AA7895" s="17"/>
    </row>
    <row r="7896" spans="19:27" ht="12.75" x14ac:dyDescent="0.2">
      <c r="S7896" s="19"/>
      <c r="Z7896" s="17"/>
      <c r="AA7896" s="17"/>
    </row>
    <row r="7897" spans="19:27" ht="12.75" x14ac:dyDescent="0.2">
      <c r="S7897" s="19"/>
      <c r="Z7897" s="17"/>
      <c r="AA7897" s="17"/>
    </row>
    <row r="7898" spans="19:27" ht="12.75" x14ac:dyDescent="0.2">
      <c r="S7898" s="19"/>
      <c r="Z7898" s="17"/>
      <c r="AA7898" s="17"/>
    </row>
    <row r="7899" spans="19:27" ht="12.75" x14ac:dyDescent="0.2">
      <c r="S7899" s="19"/>
      <c r="Z7899" s="17"/>
      <c r="AA7899" s="17"/>
    </row>
    <row r="7900" spans="19:27" ht="12.75" x14ac:dyDescent="0.2">
      <c r="S7900" s="19"/>
      <c r="Z7900" s="17"/>
      <c r="AA7900" s="17"/>
    </row>
    <row r="7901" spans="19:27" ht="12.75" x14ac:dyDescent="0.2">
      <c r="S7901" s="19"/>
      <c r="Z7901" s="17"/>
      <c r="AA7901" s="17"/>
    </row>
    <row r="7902" spans="19:27" ht="12.75" x14ac:dyDescent="0.2">
      <c r="S7902" s="19"/>
      <c r="Z7902" s="17"/>
      <c r="AA7902" s="17"/>
    </row>
    <row r="7903" spans="19:27" ht="12.75" x14ac:dyDescent="0.2">
      <c r="S7903" s="19"/>
      <c r="Z7903" s="17"/>
      <c r="AA7903" s="17"/>
    </row>
    <row r="7904" spans="19:27" ht="12.75" x14ac:dyDescent="0.2">
      <c r="S7904" s="19"/>
      <c r="Z7904" s="17"/>
      <c r="AA7904" s="17"/>
    </row>
    <row r="7905" spans="19:27" ht="12.75" x14ac:dyDescent="0.2">
      <c r="S7905" s="19"/>
      <c r="Z7905" s="17"/>
      <c r="AA7905" s="17"/>
    </row>
    <row r="7906" spans="19:27" ht="12.75" x14ac:dyDescent="0.2">
      <c r="S7906" s="19"/>
      <c r="Z7906" s="17"/>
      <c r="AA7906" s="17"/>
    </row>
    <row r="7907" spans="19:27" ht="12.75" x14ac:dyDescent="0.2">
      <c r="S7907" s="19"/>
      <c r="Z7907" s="17"/>
      <c r="AA7907" s="17"/>
    </row>
    <row r="7908" spans="19:27" ht="12.75" x14ac:dyDescent="0.2">
      <c r="S7908" s="19"/>
      <c r="Z7908" s="17"/>
      <c r="AA7908" s="17"/>
    </row>
    <row r="7909" spans="19:27" ht="12.75" x14ac:dyDescent="0.2">
      <c r="S7909" s="19"/>
      <c r="Z7909" s="17"/>
      <c r="AA7909" s="17"/>
    </row>
    <row r="7910" spans="19:27" ht="12.75" x14ac:dyDescent="0.2">
      <c r="S7910" s="19"/>
      <c r="Z7910" s="17"/>
      <c r="AA7910" s="17"/>
    </row>
    <row r="7911" spans="19:27" ht="12.75" x14ac:dyDescent="0.2">
      <c r="S7911" s="19"/>
      <c r="Z7911" s="17"/>
      <c r="AA7911" s="17"/>
    </row>
    <row r="7912" spans="19:27" ht="12.75" x14ac:dyDescent="0.2">
      <c r="S7912" s="19"/>
      <c r="Z7912" s="17"/>
      <c r="AA7912" s="17"/>
    </row>
    <row r="7913" spans="19:27" ht="12.75" x14ac:dyDescent="0.2">
      <c r="S7913" s="19"/>
      <c r="Z7913" s="17"/>
      <c r="AA7913" s="17"/>
    </row>
    <row r="7914" spans="19:27" ht="12.75" x14ac:dyDescent="0.2">
      <c r="S7914" s="19"/>
      <c r="Z7914" s="17"/>
      <c r="AA7914" s="17"/>
    </row>
    <row r="7915" spans="19:27" ht="12.75" x14ac:dyDescent="0.2">
      <c r="S7915" s="19"/>
      <c r="Z7915" s="17"/>
      <c r="AA7915" s="17"/>
    </row>
    <row r="7916" spans="19:27" ht="12.75" x14ac:dyDescent="0.2">
      <c r="S7916" s="19"/>
      <c r="Z7916" s="17"/>
      <c r="AA7916" s="17"/>
    </row>
    <row r="7917" spans="19:27" ht="12.75" x14ac:dyDescent="0.2">
      <c r="S7917" s="19"/>
      <c r="Z7917" s="17"/>
      <c r="AA7917" s="17"/>
    </row>
    <row r="7918" spans="19:27" ht="12.75" x14ac:dyDescent="0.2">
      <c r="S7918" s="19"/>
      <c r="Z7918" s="17"/>
      <c r="AA7918" s="17"/>
    </row>
    <row r="7919" spans="19:27" ht="12.75" x14ac:dyDescent="0.2">
      <c r="S7919" s="19"/>
      <c r="Z7919" s="17"/>
      <c r="AA7919" s="17"/>
    </row>
    <row r="7920" spans="19:27" ht="12.75" x14ac:dyDescent="0.2">
      <c r="S7920" s="19"/>
      <c r="Z7920" s="17"/>
      <c r="AA7920" s="17"/>
    </row>
    <row r="7921" spans="19:27" ht="12.75" x14ac:dyDescent="0.2">
      <c r="S7921" s="19"/>
      <c r="Z7921" s="17"/>
      <c r="AA7921" s="17"/>
    </row>
    <row r="7922" spans="19:27" ht="12.75" x14ac:dyDescent="0.2">
      <c r="S7922" s="19"/>
      <c r="Z7922" s="17"/>
      <c r="AA7922" s="17"/>
    </row>
    <row r="7923" spans="19:27" ht="12.75" x14ac:dyDescent="0.2">
      <c r="S7923" s="19"/>
      <c r="Z7923" s="17"/>
      <c r="AA7923" s="17"/>
    </row>
    <row r="7924" spans="19:27" ht="12.75" x14ac:dyDescent="0.2">
      <c r="S7924" s="19"/>
      <c r="Z7924" s="17"/>
      <c r="AA7924" s="17"/>
    </row>
    <row r="7925" spans="19:27" ht="12.75" x14ac:dyDescent="0.2">
      <c r="S7925" s="19"/>
      <c r="Z7925" s="17"/>
      <c r="AA7925" s="17"/>
    </row>
    <row r="7926" spans="19:27" ht="12.75" x14ac:dyDescent="0.2">
      <c r="S7926" s="19"/>
      <c r="Z7926" s="17"/>
      <c r="AA7926" s="17"/>
    </row>
    <row r="7927" spans="19:27" ht="12.75" x14ac:dyDescent="0.2">
      <c r="S7927" s="19"/>
      <c r="Z7927" s="17"/>
      <c r="AA7927" s="17"/>
    </row>
    <row r="7928" spans="19:27" ht="12.75" x14ac:dyDescent="0.2">
      <c r="S7928" s="19"/>
      <c r="Z7928" s="17"/>
      <c r="AA7928" s="17"/>
    </row>
    <row r="7929" spans="19:27" ht="12.75" x14ac:dyDescent="0.2">
      <c r="S7929" s="19"/>
      <c r="Z7929" s="17"/>
      <c r="AA7929" s="17"/>
    </row>
    <row r="7930" spans="19:27" ht="12.75" x14ac:dyDescent="0.2">
      <c r="S7930" s="19"/>
      <c r="Z7930" s="17"/>
      <c r="AA7930" s="17"/>
    </row>
    <row r="7931" spans="19:27" ht="12.75" x14ac:dyDescent="0.2">
      <c r="S7931" s="19"/>
      <c r="Z7931" s="17"/>
      <c r="AA7931" s="17"/>
    </row>
    <row r="7932" spans="19:27" ht="12.75" x14ac:dyDescent="0.2">
      <c r="S7932" s="19"/>
      <c r="Z7932" s="17"/>
      <c r="AA7932" s="17"/>
    </row>
    <row r="7933" spans="19:27" ht="12.75" x14ac:dyDescent="0.2">
      <c r="S7933" s="19"/>
      <c r="Z7933" s="17"/>
      <c r="AA7933" s="17"/>
    </row>
    <row r="7934" spans="19:27" ht="12.75" x14ac:dyDescent="0.2">
      <c r="S7934" s="19"/>
      <c r="Z7934" s="17"/>
      <c r="AA7934" s="17"/>
    </row>
    <row r="7935" spans="19:27" ht="12.75" x14ac:dyDescent="0.2">
      <c r="S7935" s="19"/>
      <c r="Z7935" s="17"/>
      <c r="AA7935" s="17"/>
    </row>
    <row r="7936" spans="19:27" ht="12.75" x14ac:dyDescent="0.2">
      <c r="S7936" s="19"/>
      <c r="Z7936" s="17"/>
      <c r="AA7936" s="17"/>
    </row>
    <row r="7937" spans="19:27" ht="12.75" x14ac:dyDescent="0.2">
      <c r="S7937" s="19"/>
      <c r="Z7937" s="17"/>
      <c r="AA7937" s="17"/>
    </row>
    <row r="7938" spans="19:27" ht="12.75" x14ac:dyDescent="0.2">
      <c r="S7938" s="19"/>
      <c r="Z7938" s="17"/>
      <c r="AA7938" s="17"/>
    </row>
    <row r="7939" spans="19:27" ht="12.75" x14ac:dyDescent="0.2">
      <c r="S7939" s="19"/>
      <c r="Z7939" s="17"/>
      <c r="AA7939" s="17"/>
    </row>
    <row r="7940" spans="19:27" ht="12.75" x14ac:dyDescent="0.2">
      <c r="S7940" s="19"/>
      <c r="Z7940" s="17"/>
      <c r="AA7940" s="17"/>
    </row>
    <row r="7941" spans="19:27" ht="12.75" x14ac:dyDescent="0.2">
      <c r="S7941" s="19"/>
      <c r="Z7941" s="17"/>
      <c r="AA7941" s="17"/>
    </row>
    <row r="7942" spans="19:27" ht="12.75" x14ac:dyDescent="0.2">
      <c r="S7942" s="19"/>
      <c r="Z7942" s="17"/>
      <c r="AA7942" s="17"/>
    </row>
    <row r="7943" spans="19:27" ht="12.75" x14ac:dyDescent="0.2">
      <c r="S7943" s="19"/>
      <c r="Z7943" s="17"/>
      <c r="AA7943" s="17"/>
    </row>
    <row r="7944" spans="19:27" ht="12.75" x14ac:dyDescent="0.2">
      <c r="S7944" s="19"/>
      <c r="Z7944" s="17"/>
      <c r="AA7944" s="17"/>
    </row>
    <row r="7945" spans="19:27" ht="12.75" x14ac:dyDescent="0.2">
      <c r="S7945" s="19"/>
      <c r="Z7945" s="17"/>
      <c r="AA7945" s="17"/>
    </row>
    <row r="7946" spans="19:27" ht="12.75" x14ac:dyDescent="0.2">
      <c r="S7946" s="19"/>
      <c r="Z7946" s="17"/>
      <c r="AA7946" s="17"/>
    </row>
    <row r="7947" spans="19:27" ht="12.75" x14ac:dyDescent="0.2">
      <c r="S7947" s="19"/>
      <c r="Z7947" s="17"/>
      <c r="AA7947" s="17"/>
    </row>
    <row r="7948" spans="19:27" ht="12.75" x14ac:dyDescent="0.2">
      <c r="S7948" s="19"/>
      <c r="Z7948" s="17"/>
      <c r="AA7948" s="17"/>
    </row>
    <row r="7949" spans="19:27" ht="12.75" x14ac:dyDescent="0.2">
      <c r="S7949" s="19"/>
      <c r="Z7949" s="17"/>
      <c r="AA7949" s="17"/>
    </row>
    <row r="7950" spans="19:27" ht="12.75" x14ac:dyDescent="0.2">
      <c r="S7950" s="19"/>
      <c r="Z7950" s="17"/>
      <c r="AA7950" s="17"/>
    </row>
    <row r="7951" spans="19:27" ht="12.75" x14ac:dyDescent="0.2">
      <c r="S7951" s="19"/>
      <c r="Z7951" s="17"/>
      <c r="AA7951" s="17"/>
    </row>
    <row r="7952" spans="19:27" ht="12.75" x14ac:dyDescent="0.2">
      <c r="S7952" s="19"/>
      <c r="Z7952" s="17"/>
      <c r="AA7952" s="17"/>
    </row>
    <row r="7953" spans="19:27" ht="12.75" x14ac:dyDescent="0.2">
      <c r="S7953" s="19"/>
      <c r="Z7953" s="17"/>
      <c r="AA7953" s="17"/>
    </row>
    <row r="7954" spans="19:27" ht="12.75" x14ac:dyDescent="0.2">
      <c r="S7954" s="19"/>
      <c r="Z7954" s="17"/>
      <c r="AA7954" s="17"/>
    </row>
    <row r="7955" spans="19:27" ht="12.75" x14ac:dyDescent="0.2">
      <c r="S7955" s="19"/>
      <c r="Z7955" s="17"/>
      <c r="AA7955" s="17"/>
    </row>
    <row r="7956" spans="19:27" ht="12.75" x14ac:dyDescent="0.2">
      <c r="S7956" s="19"/>
      <c r="Z7956" s="17"/>
      <c r="AA7956" s="17"/>
    </row>
    <row r="7957" spans="19:27" ht="12.75" x14ac:dyDescent="0.2">
      <c r="S7957" s="19"/>
      <c r="Z7957" s="17"/>
      <c r="AA7957" s="17"/>
    </row>
    <row r="7958" spans="19:27" ht="12.75" x14ac:dyDescent="0.2">
      <c r="S7958" s="19"/>
      <c r="Z7958" s="17"/>
      <c r="AA7958" s="17"/>
    </row>
    <row r="7959" spans="19:27" ht="12.75" x14ac:dyDescent="0.2">
      <c r="S7959" s="19"/>
      <c r="Z7959" s="17"/>
      <c r="AA7959" s="17"/>
    </row>
    <row r="7960" spans="19:27" ht="12.75" x14ac:dyDescent="0.2">
      <c r="S7960" s="19"/>
      <c r="Z7960" s="17"/>
      <c r="AA7960" s="17"/>
    </row>
    <row r="7961" spans="19:27" ht="12.75" x14ac:dyDescent="0.2">
      <c r="S7961" s="19"/>
      <c r="Z7961" s="17"/>
      <c r="AA7961" s="17"/>
    </row>
    <row r="7962" spans="19:27" ht="12.75" x14ac:dyDescent="0.2">
      <c r="S7962" s="19"/>
      <c r="Z7962" s="17"/>
      <c r="AA7962" s="17"/>
    </row>
    <row r="7963" spans="19:27" ht="12.75" x14ac:dyDescent="0.2">
      <c r="S7963" s="19"/>
      <c r="Z7963" s="17"/>
      <c r="AA7963" s="17"/>
    </row>
    <row r="7964" spans="19:27" ht="12.75" x14ac:dyDescent="0.2">
      <c r="S7964" s="19"/>
      <c r="Z7964" s="17"/>
      <c r="AA7964" s="17"/>
    </row>
    <row r="7965" spans="19:27" ht="12.75" x14ac:dyDescent="0.2">
      <c r="S7965" s="19"/>
      <c r="Z7965" s="17"/>
      <c r="AA7965" s="17"/>
    </row>
    <row r="7966" spans="19:27" ht="12.75" x14ac:dyDescent="0.2">
      <c r="S7966" s="19"/>
      <c r="Z7966" s="17"/>
      <c r="AA7966" s="17"/>
    </row>
    <row r="7967" spans="19:27" ht="12.75" x14ac:dyDescent="0.2">
      <c r="S7967" s="19"/>
      <c r="Z7967" s="17"/>
      <c r="AA7967" s="17"/>
    </row>
    <row r="7968" spans="19:27" ht="12.75" x14ac:dyDescent="0.2">
      <c r="S7968" s="19"/>
      <c r="Z7968" s="17"/>
      <c r="AA7968" s="17"/>
    </row>
    <row r="7969" spans="19:27" ht="12.75" x14ac:dyDescent="0.2">
      <c r="S7969" s="19"/>
      <c r="Z7969" s="17"/>
      <c r="AA7969" s="17"/>
    </row>
    <row r="7970" spans="19:27" ht="12.75" x14ac:dyDescent="0.2">
      <c r="S7970" s="19"/>
      <c r="Z7970" s="17"/>
      <c r="AA7970" s="17"/>
    </row>
    <row r="7971" spans="19:27" ht="12.75" x14ac:dyDescent="0.2">
      <c r="S7971" s="19"/>
      <c r="Z7971" s="17"/>
      <c r="AA7971" s="17"/>
    </row>
    <row r="7972" spans="19:27" ht="12.75" x14ac:dyDescent="0.2">
      <c r="S7972" s="19"/>
      <c r="Z7972" s="17"/>
      <c r="AA7972" s="17"/>
    </row>
    <row r="7973" spans="19:27" ht="12.75" x14ac:dyDescent="0.2">
      <c r="S7973" s="19"/>
      <c r="Z7973" s="17"/>
      <c r="AA7973" s="17"/>
    </row>
    <row r="7974" spans="19:27" ht="12.75" x14ac:dyDescent="0.2">
      <c r="S7974" s="19"/>
      <c r="Z7974" s="17"/>
      <c r="AA7974" s="17"/>
    </row>
    <row r="7975" spans="19:27" ht="12.75" x14ac:dyDescent="0.2">
      <c r="S7975" s="19"/>
      <c r="Z7975" s="17"/>
      <c r="AA7975" s="17"/>
    </row>
    <row r="7976" spans="19:27" ht="12.75" x14ac:dyDescent="0.2">
      <c r="S7976" s="19"/>
      <c r="Z7976" s="17"/>
      <c r="AA7976" s="17"/>
    </row>
    <row r="7977" spans="19:27" ht="12.75" x14ac:dyDescent="0.2">
      <c r="S7977" s="19"/>
      <c r="Z7977" s="17"/>
      <c r="AA7977" s="17"/>
    </row>
    <row r="7978" spans="19:27" ht="12.75" x14ac:dyDescent="0.2">
      <c r="S7978" s="19"/>
      <c r="Z7978" s="17"/>
      <c r="AA7978" s="17"/>
    </row>
    <row r="7979" spans="19:27" ht="12.75" x14ac:dyDescent="0.2">
      <c r="S7979" s="19"/>
      <c r="Z7979" s="17"/>
      <c r="AA7979" s="17"/>
    </row>
    <row r="7980" spans="19:27" ht="12.75" x14ac:dyDescent="0.2">
      <c r="S7980" s="19"/>
      <c r="Z7980" s="17"/>
      <c r="AA7980" s="17"/>
    </row>
    <row r="7981" spans="19:27" ht="12.75" x14ac:dyDescent="0.2">
      <c r="S7981" s="19"/>
      <c r="Z7981" s="17"/>
      <c r="AA7981" s="17"/>
    </row>
    <row r="7982" spans="19:27" ht="12.75" x14ac:dyDescent="0.2">
      <c r="S7982" s="19"/>
      <c r="Z7982" s="17"/>
      <c r="AA7982" s="17"/>
    </row>
    <row r="7983" spans="19:27" ht="12.75" x14ac:dyDescent="0.2">
      <c r="S7983" s="19"/>
      <c r="Z7983" s="17"/>
      <c r="AA7983" s="17"/>
    </row>
    <row r="7984" spans="19:27" ht="12.75" x14ac:dyDescent="0.2">
      <c r="S7984" s="19"/>
      <c r="Z7984" s="17"/>
      <c r="AA7984" s="17"/>
    </row>
    <row r="7985" spans="19:27" ht="12.75" x14ac:dyDescent="0.2">
      <c r="S7985" s="19"/>
      <c r="Z7985" s="17"/>
      <c r="AA7985" s="17"/>
    </row>
    <row r="7986" spans="19:27" ht="12.75" x14ac:dyDescent="0.2">
      <c r="S7986" s="19"/>
      <c r="Z7986" s="17"/>
      <c r="AA7986" s="17"/>
    </row>
    <row r="7987" spans="19:27" ht="12.75" x14ac:dyDescent="0.2">
      <c r="S7987" s="19"/>
      <c r="Z7987" s="17"/>
      <c r="AA7987" s="17"/>
    </row>
    <row r="7988" spans="19:27" ht="12.75" x14ac:dyDescent="0.2">
      <c r="S7988" s="19"/>
      <c r="Z7988" s="17"/>
      <c r="AA7988" s="17"/>
    </row>
    <row r="7989" spans="19:27" ht="12.75" x14ac:dyDescent="0.2">
      <c r="S7989" s="19"/>
      <c r="Z7989" s="17"/>
      <c r="AA7989" s="17"/>
    </row>
    <row r="7990" spans="19:27" ht="12.75" x14ac:dyDescent="0.2">
      <c r="S7990" s="19"/>
      <c r="Z7990" s="17"/>
      <c r="AA7990" s="17"/>
    </row>
    <row r="7991" spans="19:27" ht="12.75" x14ac:dyDescent="0.2">
      <c r="S7991" s="19"/>
      <c r="Z7991" s="17"/>
      <c r="AA7991" s="17"/>
    </row>
    <row r="7992" spans="19:27" ht="12.75" x14ac:dyDescent="0.2">
      <c r="S7992" s="19"/>
      <c r="Z7992" s="17"/>
      <c r="AA7992" s="17"/>
    </row>
    <row r="7993" spans="19:27" ht="12.75" x14ac:dyDescent="0.2">
      <c r="S7993" s="19"/>
      <c r="Z7993" s="17"/>
      <c r="AA7993" s="17"/>
    </row>
    <row r="7994" spans="19:27" ht="12.75" x14ac:dyDescent="0.2">
      <c r="S7994" s="19"/>
      <c r="Z7994" s="17"/>
      <c r="AA7994" s="17"/>
    </row>
    <row r="7995" spans="19:27" ht="12.75" x14ac:dyDescent="0.2">
      <c r="S7995" s="19"/>
      <c r="Z7995" s="17"/>
      <c r="AA7995" s="17"/>
    </row>
    <row r="7996" spans="19:27" ht="12.75" x14ac:dyDescent="0.2">
      <c r="S7996" s="19"/>
      <c r="Z7996" s="17"/>
      <c r="AA7996" s="17"/>
    </row>
    <row r="7997" spans="19:27" ht="12.75" x14ac:dyDescent="0.2">
      <c r="S7997" s="19"/>
      <c r="Z7997" s="17"/>
      <c r="AA7997" s="17"/>
    </row>
    <row r="7998" spans="19:27" ht="12.75" x14ac:dyDescent="0.2">
      <c r="S7998" s="19"/>
      <c r="Z7998" s="17"/>
      <c r="AA7998" s="17"/>
    </row>
    <row r="7999" spans="19:27" ht="12.75" x14ac:dyDescent="0.2">
      <c r="S7999" s="19"/>
      <c r="Z7999" s="17"/>
      <c r="AA7999" s="17"/>
    </row>
    <row r="8000" spans="19:27" ht="12.75" x14ac:dyDescent="0.2">
      <c r="S8000" s="19"/>
      <c r="Z8000" s="17"/>
      <c r="AA8000" s="17"/>
    </row>
    <row r="8001" spans="19:27" ht="12.75" x14ac:dyDescent="0.2">
      <c r="S8001" s="19"/>
      <c r="Z8001" s="17"/>
      <c r="AA8001" s="17"/>
    </row>
    <row r="8002" spans="19:27" ht="12.75" x14ac:dyDescent="0.2">
      <c r="S8002" s="19"/>
      <c r="Z8002" s="17"/>
      <c r="AA8002" s="17"/>
    </row>
    <row r="8003" spans="19:27" ht="12.75" x14ac:dyDescent="0.2">
      <c r="S8003" s="19"/>
      <c r="Z8003" s="17"/>
      <c r="AA8003" s="17"/>
    </row>
    <row r="8004" spans="19:27" ht="12.75" x14ac:dyDescent="0.2">
      <c r="S8004" s="19"/>
      <c r="Z8004" s="17"/>
      <c r="AA8004" s="17"/>
    </row>
    <row r="8005" spans="19:27" ht="12.75" x14ac:dyDescent="0.2">
      <c r="S8005" s="19"/>
      <c r="Z8005" s="17"/>
      <c r="AA8005" s="17"/>
    </row>
    <row r="8006" spans="19:27" ht="12.75" x14ac:dyDescent="0.2">
      <c r="S8006" s="19"/>
      <c r="Z8006" s="17"/>
      <c r="AA8006" s="17"/>
    </row>
    <row r="8007" spans="19:27" ht="12.75" x14ac:dyDescent="0.2">
      <c r="S8007" s="19"/>
      <c r="Z8007" s="17"/>
      <c r="AA8007" s="17"/>
    </row>
    <row r="8008" spans="19:27" ht="12.75" x14ac:dyDescent="0.2">
      <c r="S8008" s="19"/>
      <c r="Z8008" s="17"/>
      <c r="AA8008" s="17"/>
    </row>
    <row r="8009" spans="19:27" ht="12.75" x14ac:dyDescent="0.2">
      <c r="S8009" s="19"/>
      <c r="Z8009" s="17"/>
      <c r="AA8009" s="17"/>
    </row>
    <row r="8010" spans="19:27" ht="12.75" x14ac:dyDescent="0.2">
      <c r="S8010" s="19"/>
      <c r="Z8010" s="17"/>
      <c r="AA8010" s="17"/>
    </row>
    <row r="8011" spans="19:27" ht="12.75" x14ac:dyDescent="0.2">
      <c r="S8011" s="19"/>
      <c r="Z8011" s="17"/>
      <c r="AA8011" s="17"/>
    </row>
    <row r="8012" spans="19:27" ht="12.75" x14ac:dyDescent="0.2">
      <c r="S8012" s="19"/>
      <c r="Z8012" s="17"/>
      <c r="AA8012" s="17"/>
    </row>
    <row r="8013" spans="19:27" ht="12.75" x14ac:dyDescent="0.2">
      <c r="S8013" s="19"/>
      <c r="Z8013" s="17"/>
      <c r="AA8013" s="17"/>
    </row>
    <row r="8014" spans="19:27" ht="12.75" x14ac:dyDescent="0.2">
      <c r="S8014" s="19"/>
      <c r="Z8014" s="17"/>
      <c r="AA8014" s="17"/>
    </row>
    <row r="8015" spans="19:27" ht="12.75" x14ac:dyDescent="0.2">
      <c r="S8015" s="19"/>
      <c r="Z8015" s="17"/>
      <c r="AA8015" s="17"/>
    </row>
    <row r="8016" spans="19:27" ht="12.75" x14ac:dyDescent="0.2">
      <c r="S8016" s="19"/>
      <c r="Z8016" s="17"/>
      <c r="AA8016" s="17"/>
    </row>
    <row r="8017" spans="19:27" ht="12.75" x14ac:dyDescent="0.2">
      <c r="S8017" s="19"/>
      <c r="Z8017" s="17"/>
      <c r="AA8017" s="17"/>
    </row>
    <row r="8018" spans="19:27" ht="12.75" x14ac:dyDescent="0.2">
      <c r="S8018" s="19"/>
      <c r="Z8018" s="17"/>
      <c r="AA8018" s="17"/>
    </row>
    <row r="8019" spans="19:27" ht="12.75" x14ac:dyDescent="0.2">
      <c r="S8019" s="19"/>
      <c r="Z8019" s="17"/>
      <c r="AA8019" s="17"/>
    </row>
    <row r="8020" spans="19:27" ht="12.75" x14ac:dyDescent="0.2">
      <c r="S8020" s="19"/>
      <c r="Z8020" s="17"/>
      <c r="AA8020" s="17"/>
    </row>
    <row r="8021" spans="19:27" ht="12.75" x14ac:dyDescent="0.2">
      <c r="S8021" s="19"/>
      <c r="Z8021" s="17"/>
      <c r="AA8021" s="17"/>
    </row>
    <row r="8022" spans="19:27" ht="12.75" x14ac:dyDescent="0.2">
      <c r="S8022" s="19"/>
      <c r="Z8022" s="17"/>
      <c r="AA8022" s="17"/>
    </row>
    <row r="8023" spans="19:27" ht="12.75" x14ac:dyDescent="0.2">
      <c r="S8023" s="19"/>
      <c r="Z8023" s="17"/>
      <c r="AA8023" s="17"/>
    </row>
    <row r="8024" spans="19:27" ht="12.75" x14ac:dyDescent="0.2">
      <c r="S8024" s="19"/>
      <c r="Z8024" s="17"/>
      <c r="AA8024" s="17"/>
    </row>
    <row r="8025" spans="19:27" ht="12.75" x14ac:dyDescent="0.2">
      <c r="S8025" s="19"/>
      <c r="Z8025" s="17"/>
      <c r="AA8025" s="17"/>
    </row>
    <row r="8026" spans="19:27" ht="12.75" x14ac:dyDescent="0.2">
      <c r="S8026" s="19"/>
      <c r="Z8026" s="17"/>
      <c r="AA8026" s="17"/>
    </row>
    <row r="8027" spans="19:27" ht="12.75" x14ac:dyDescent="0.2">
      <c r="S8027" s="19"/>
      <c r="Z8027" s="17"/>
      <c r="AA8027" s="17"/>
    </row>
    <row r="8028" spans="19:27" ht="12.75" x14ac:dyDescent="0.2">
      <c r="S8028" s="19"/>
      <c r="Z8028" s="17"/>
      <c r="AA8028" s="17"/>
    </row>
    <row r="8029" spans="19:27" ht="12.75" x14ac:dyDescent="0.2">
      <c r="S8029" s="19"/>
      <c r="Z8029" s="17"/>
      <c r="AA8029" s="17"/>
    </row>
    <row r="8030" spans="19:27" ht="12.75" x14ac:dyDescent="0.2">
      <c r="S8030" s="19"/>
      <c r="Z8030" s="17"/>
      <c r="AA8030" s="17"/>
    </row>
    <row r="8031" spans="19:27" ht="12.75" x14ac:dyDescent="0.2">
      <c r="S8031" s="19"/>
      <c r="Z8031" s="17"/>
      <c r="AA8031" s="17"/>
    </row>
    <row r="8032" spans="19:27" ht="12.75" x14ac:dyDescent="0.2">
      <c r="S8032" s="19"/>
      <c r="Z8032" s="17"/>
      <c r="AA8032" s="17"/>
    </row>
    <row r="8033" spans="19:27" ht="12.75" x14ac:dyDescent="0.2">
      <c r="S8033" s="19"/>
      <c r="Z8033" s="17"/>
      <c r="AA8033" s="17"/>
    </row>
    <row r="8034" spans="19:27" ht="12.75" x14ac:dyDescent="0.2">
      <c r="S8034" s="19"/>
      <c r="Z8034" s="17"/>
      <c r="AA8034" s="17"/>
    </row>
    <row r="8035" spans="19:27" ht="12.75" x14ac:dyDescent="0.2">
      <c r="S8035" s="19"/>
      <c r="Z8035" s="17"/>
      <c r="AA8035" s="17"/>
    </row>
    <row r="8036" spans="19:27" ht="12.75" x14ac:dyDescent="0.2">
      <c r="S8036" s="19"/>
      <c r="Z8036" s="17"/>
      <c r="AA8036" s="17"/>
    </row>
    <row r="8037" spans="19:27" ht="12.75" x14ac:dyDescent="0.2">
      <c r="S8037" s="19"/>
      <c r="Z8037" s="17"/>
      <c r="AA8037" s="17"/>
    </row>
    <row r="8038" spans="19:27" ht="12.75" x14ac:dyDescent="0.2">
      <c r="S8038" s="19"/>
      <c r="Z8038" s="17"/>
      <c r="AA8038" s="17"/>
    </row>
    <row r="8039" spans="19:27" ht="12.75" x14ac:dyDescent="0.2">
      <c r="S8039" s="19"/>
      <c r="Z8039" s="17"/>
      <c r="AA8039" s="17"/>
    </row>
    <row r="8040" spans="19:27" ht="12.75" x14ac:dyDescent="0.2">
      <c r="S8040" s="19"/>
      <c r="Z8040" s="17"/>
      <c r="AA8040" s="17"/>
    </row>
    <row r="8041" spans="19:27" ht="12.75" x14ac:dyDescent="0.2">
      <c r="S8041" s="19"/>
      <c r="Z8041" s="17"/>
      <c r="AA8041" s="17"/>
    </row>
    <row r="8042" spans="19:27" ht="12.75" x14ac:dyDescent="0.2">
      <c r="S8042" s="19"/>
      <c r="Z8042" s="17"/>
      <c r="AA8042" s="17"/>
    </row>
    <row r="8043" spans="19:27" ht="12.75" x14ac:dyDescent="0.2">
      <c r="S8043" s="19"/>
      <c r="Z8043" s="17"/>
      <c r="AA8043" s="17"/>
    </row>
    <row r="8044" spans="19:27" ht="12.75" x14ac:dyDescent="0.2">
      <c r="S8044" s="19"/>
      <c r="Z8044" s="17"/>
      <c r="AA8044" s="17"/>
    </row>
    <row r="8045" spans="19:27" ht="12.75" x14ac:dyDescent="0.2">
      <c r="S8045" s="19"/>
      <c r="Z8045" s="17"/>
      <c r="AA8045" s="17"/>
    </row>
    <row r="8046" spans="19:27" ht="12.75" x14ac:dyDescent="0.2">
      <c r="S8046" s="19"/>
      <c r="Z8046" s="17"/>
      <c r="AA8046" s="17"/>
    </row>
    <row r="8047" spans="19:27" ht="12.75" x14ac:dyDescent="0.2">
      <c r="S8047" s="19"/>
      <c r="Z8047" s="17"/>
      <c r="AA8047" s="17"/>
    </row>
    <row r="8048" spans="19:27" ht="12.75" x14ac:dyDescent="0.2">
      <c r="S8048" s="19"/>
      <c r="Z8048" s="17"/>
      <c r="AA8048" s="17"/>
    </row>
    <row r="8049" spans="19:27" ht="12.75" x14ac:dyDescent="0.2">
      <c r="S8049" s="19"/>
      <c r="Z8049" s="17"/>
      <c r="AA8049" s="17"/>
    </row>
    <row r="8050" spans="19:27" ht="12.75" x14ac:dyDescent="0.2">
      <c r="S8050" s="19"/>
      <c r="Z8050" s="17"/>
      <c r="AA8050" s="17"/>
    </row>
    <row r="8051" spans="19:27" ht="12.75" x14ac:dyDescent="0.2">
      <c r="S8051" s="19"/>
      <c r="Z8051" s="17"/>
      <c r="AA8051" s="17"/>
    </row>
    <row r="8052" spans="19:27" ht="12.75" x14ac:dyDescent="0.2">
      <c r="S8052" s="19"/>
      <c r="Z8052" s="17"/>
      <c r="AA8052" s="17"/>
    </row>
    <row r="8053" spans="19:27" ht="12.75" x14ac:dyDescent="0.2">
      <c r="S8053" s="19"/>
      <c r="Z8053" s="17"/>
      <c r="AA8053" s="17"/>
    </row>
    <row r="8054" spans="19:27" ht="12.75" x14ac:dyDescent="0.2">
      <c r="S8054" s="19"/>
      <c r="Z8054" s="17"/>
      <c r="AA8054" s="17"/>
    </row>
    <row r="8055" spans="19:27" ht="12.75" x14ac:dyDescent="0.2">
      <c r="S8055" s="19"/>
      <c r="Z8055" s="17"/>
      <c r="AA8055" s="17"/>
    </row>
    <row r="8056" spans="19:27" ht="12.75" x14ac:dyDescent="0.2">
      <c r="S8056" s="19"/>
      <c r="Z8056" s="17"/>
      <c r="AA8056" s="17"/>
    </row>
    <row r="8057" spans="19:27" ht="12.75" x14ac:dyDescent="0.2">
      <c r="S8057" s="19"/>
      <c r="Z8057" s="17"/>
      <c r="AA8057" s="17"/>
    </row>
    <row r="8058" spans="19:27" ht="12.75" x14ac:dyDescent="0.2">
      <c r="S8058" s="19"/>
      <c r="Z8058" s="17"/>
      <c r="AA8058" s="17"/>
    </row>
    <row r="8059" spans="19:27" ht="12.75" x14ac:dyDescent="0.2">
      <c r="S8059" s="19"/>
      <c r="Z8059" s="17"/>
      <c r="AA8059" s="17"/>
    </row>
    <row r="8060" spans="19:27" ht="12.75" x14ac:dyDescent="0.2">
      <c r="S8060" s="19"/>
      <c r="Z8060" s="17"/>
      <c r="AA8060" s="17"/>
    </row>
    <row r="8061" spans="19:27" ht="12.75" x14ac:dyDescent="0.2">
      <c r="S8061" s="19"/>
      <c r="Z8061" s="17"/>
      <c r="AA8061" s="17"/>
    </row>
    <row r="8062" spans="19:27" ht="12.75" x14ac:dyDescent="0.2">
      <c r="S8062" s="19"/>
      <c r="Z8062" s="17"/>
      <c r="AA8062" s="17"/>
    </row>
    <row r="8063" spans="19:27" ht="12.75" x14ac:dyDescent="0.2">
      <c r="S8063" s="19"/>
      <c r="Z8063" s="17"/>
      <c r="AA8063" s="17"/>
    </row>
    <row r="8064" spans="19:27" ht="12.75" x14ac:dyDescent="0.2">
      <c r="S8064" s="19"/>
      <c r="Z8064" s="17"/>
      <c r="AA8064" s="17"/>
    </row>
    <row r="8065" spans="19:27" ht="12.75" x14ac:dyDescent="0.2">
      <c r="S8065" s="19"/>
      <c r="Z8065" s="17"/>
      <c r="AA8065" s="17"/>
    </row>
    <row r="8066" spans="19:27" ht="12.75" x14ac:dyDescent="0.2">
      <c r="S8066" s="19"/>
      <c r="Z8066" s="17"/>
      <c r="AA8066" s="17"/>
    </row>
    <row r="8067" spans="19:27" ht="12.75" x14ac:dyDescent="0.2">
      <c r="S8067" s="19"/>
      <c r="Z8067" s="17"/>
      <c r="AA8067" s="17"/>
    </row>
    <row r="8068" spans="19:27" ht="12.75" x14ac:dyDescent="0.2">
      <c r="S8068" s="19"/>
      <c r="Z8068" s="17"/>
      <c r="AA8068" s="17"/>
    </row>
    <row r="8069" spans="19:27" ht="12.75" x14ac:dyDescent="0.2">
      <c r="S8069" s="19"/>
      <c r="Z8069" s="17"/>
      <c r="AA8069" s="17"/>
    </row>
    <row r="8070" spans="19:27" ht="12.75" x14ac:dyDescent="0.2">
      <c r="S8070" s="19"/>
      <c r="Z8070" s="17"/>
      <c r="AA8070" s="17"/>
    </row>
    <row r="8071" spans="19:27" ht="12.75" x14ac:dyDescent="0.2">
      <c r="S8071" s="19"/>
      <c r="Z8071" s="17"/>
      <c r="AA8071" s="17"/>
    </row>
    <row r="8072" spans="19:27" ht="12.75" x14ac:dyDescent="0.2">
      <c r="S8072" s="19"/>
      <c r="Z8072" s="17"/>
      <c r="AA8072" s="17"/>
    </row>
    <row r="8073" spans="19:27" ht="12.75" x14ac:dyDescent="0.2">
      <c r="S8073" s="19"/>
      <c r="Z8073" s="17"/>
      <c r="AA8073" s="17"/>
    </row>
    <row r="8074" spans="19:27" ht="12.75" x14ac:dyDescent="0.2">
      <c r="S8074" s="19"/>
      <c r="Z8074" s="17"/>
      <c r="AA8074" s="17"/>
    </row>
    <row r="8075" spans="19:27" ht="12.75" x14ac:dyDescent="0.2">
      <c r="S8075" s="19"/>
      <c r="Z8075" s="17"/>
      <c r="AA8075" s="17"/>
    </row>
    <row r="8076" spans="19:27" ht="12.75" x14ac:dyDescent="0.2">
      <c r="S8076" s="19"/>
      <c r="Z8076" s="17"/>
      <c r="AA8076" s="17"/>
    </row>
    <row r="8077" spans="19:27" ht="12.75" x14ac:dyDescent="0.2">
      <c r="S8077" s="19"/>
      <c r="Z8077" s="17"/>
      <c r="AA8077" s="17"/>
    </row>
    <row r="8078" spans="19:27" ht="12.75" x14ac:dyDescent="0.2">
      <c r="S8078" s="19"/>
      <c r="Z8078" s="17"/>
      <c r="AA8078" s="17"/>
    </row>
    <row r="8079" spans="19:27" ht="12.75" x14ac:dyDescent="0.2">
      <c r="S8079" s="19"/>
      <c r="Z8079" s="17"/>
      <c r="AA8079" s="17"/>
    </row>
    <row r="8080" spans="19:27" ht="12.75" x14ac:dyDescent="0.2">
      <c r="S8080" s="19"/>
      <c r="Z8080" s="17"/>
      <c r="AA8080" s="17"/>
    </row>
    <row r="8081" spans="19:27" ht="12.75" x14ac:dyDescent="0.2">
      <c r="S8081" s="19"/>
      <c r="Z8081" s="17"/>
      <c r="AA8081" s="17"/>
    </row>
    <row r="8082" spans="19:27" ht="12.75" x14ac:dyDescent="0.2">
      <c r="S8082" s="19"/>
      <c r="Z8082" s="17"/>
      <c r="AA8082" s="17"/>
    </row>
    <row r="8083" spans="19:27" ht="12.75" x14ac:dyDescent="0.2">
      <c r="S8083" s="19"/>
      <c r="Z8083" s="17"/>
      <c r="AA8083" s="17"/>
    </row>
    <row r="8084" spans="19:27" ht="12.75" x14ac:dyDescent="0.2">
      <c r="S8084" s="19"/>
      <c r="Z8084" s="17"/>
      <c r="AA8084" s="17"/>
    </row>
    <row r="8085" spans="19:27" ht="12.75" x14ac:dyDescent="0.2">
      <c r="S8085" s="19"/>
      <c r="Z8085" s="17"/>
      <c r="AA8085" s="17"/>
    </row>
    <row r="8086" spans="19:27" ht="12.75" x14ac:dyDescent="0.2">
      <c r="S8086" s="19"/>
      <c r="Z8086" s="17"/>
      <c r="AA8086" s="17"/>
    </row>
    <row r="8087" spans="19:27" ht="12.75" x14ac:dyDescent="0.2">
      <c r="S8087" s="19"/>
      <c r="Z8087" s="17"/>
      <c r="AA8087" s="17"/>
    </row>
    <row r="8088" spans="19:27" ht="12.75" x14ac:dyDescent="0.2">
      <c r="S8088" s="19"/>
      <c r="Z8088" s="17"/>
      <c r="AA8088" s="17"/>
    </row>
    <row r="8089" spans="19:27" ht="12.75" x14ac:dyDescent="0.2">
      <c r="S8089" s="19"/>
      <c r="Z8089" s="17"/>
      <c r="AA8089" s="17"/>
    </row>
    <row r="8090" spans="19:27" ht="12.75" x14ac:dyDescent="0.2">
      <c r="S8090" s="19"/>
      <c r="Z8090" s="17"/>
      <c r="AA8090" s="17"/>
    </row>
    <row r="8091" spans="19:27" ht="12.75" x14ac:dyDescent="0.2">
      <c r="S8091" s="19"/>
      <c r="Z8091" s="17"/>
      <c r="AA8091" s="17"/>
    </row>
    <row r="8092" spans="19:27" ht="12.75" x14ac:dyDescent="0.2">
      <c r="S8092" s="19"/>
      <c r="Z8092" s="17"/>
      <c r="AA8092" s="17"/>
    </row>
    <row r="8093" spans="19:27" ht="12.75" x14ac:dyDescent="0.2">
      <c r="S8093" s="19"/>
      <c r="Z8093" s="17"/>
      <c r="AA8093" s="17"/>
    </row>
    <row r="8094" spans="19:27" ht="12.75" x14ac:dyDescent="0.2">
      <c r="S8094" s="19"/>
      <c r="Z8094" s="17"/>
      <c r="AA8094" s="17"/>
    </row>
    <row r="8095" spans="19:27" ht="12.75" x14ac:dyDescent="0.2">
      <c r="S8095" s="19"/>
      <c r="Z8095" s="17"/>
      <c r="AA8095" s="17"/>
    </row>
    <row r="8096" spans="19:27" ht="12.75" x14ac:dyDescent="0.2">
      <c r="S8096" s="19"/>
      <c r="Z8096" s="17"/>
      <c r="AA8096" s="17"/>
    </row>
    <row r="8097" spans="19:27" ht="12.75" x14ac:dyDescent="0.2">
      <c r="S8097" s="19"/>
      <c r="Z8097" s="17"/>
      <c r="AA8097" s="17"/>
    </row>
    <row r="8098" spans="19:27" ht="12.75" x14ac:dyDescent="0.2">
      <c r="S8098" s="19"/>
      <c r="Z8098" s="17"/>
      <c r="AA8098" s="17"/>
    </row>
    <row r="8099" spans="19:27" ht="12.75" x14ac:dyDescent="0.2">
      <c r="S8099" s="19"/>
      <c r="Z8099" s="17"/>
      <c r="AA8099" s="17"/>
    </row>
    <row r="8100" spans="19:27" ht="12.75" x14ac:dyDescent="0.2">
      <c r="S8100" s="19"/>
      <c r="Z8100" s="17"/>
      <c r="AA8100" s="17"/>
    </row>
    <row r="8101" spans="19:27" ht="12.75" x14ac:dyDescent="0.2">
      <c r="S8101" s="19"/>
      <c r="Z8101" s="17"/>
      <c r="AA8101" s="17"/>
    </row>
    <row r="8102" spans="19:27" ht="12.75" x14ac:dyDescent="0.2">
      <c r="S8102" s="19"/>
      <c r="Z8102" s="17"/>
      <c r="AA8102" s="17"/>
    </row>
    <row r="8103" spans="19:27" ht="12.75" x14ac:dyDescent="0.2">
      <c r="S8103" s="19"/>
      <c r="Z8103" s="17"/>
      <c r="AA8103" s="17"/>
    </row>
    <row r="8104" spans="19:27" ht="12.75" x14ac:dyDescent="0.2">
      <c r="S8104" s="19"/>
      <c r="Z8104" s="17"/>
      <c r="AA8104" s="17"/>
    </row>
    <row r="8105" spans="19:27" ht="12.75" x14ac:dyDescent="0.2">
      <c r="S8105" s="19"/>
      <c r="Z8105" s="17"/>
      <c r="AA8105" s="17"/>
    </row>
    <row r="8106" spans="19:27" ht="12.75" x14ac:dyDescent="0.2">
      <c r="S8106" s="19"/>
      <c r="Z8106" s="17"/>
      <c r="AA8106" s="17"/>
    </row>
    <row r="8107" spans="19:27" ht="12.75" x14ac:dyDescent="0.2">
      <c r="S8107" s="19"/>
      <c r="Z8107" s="17"/>
      <c r="AA8107" s="17"/>
    </row>
    <row r="8108" spans="19:27" ht="12.75" x14ac:dyDescent="0.2">
      <c r="S8108" s="19"/>
      <c r="Z8108" s="17"/>
      <c r="AA8108" s="17"/>
    </row>
    <row r="8109" spans="19:27" ht="12.75" x14ac:dyDescent="0.2">
      <c r="S8109" s="19"/>
      <c r="Z8109" s="17"/>
      <c r="AA8109" s="17"/>
    </row>
    <row r="8110" spans="19:27" ht="12.75" x14ac:dyDescent="0.2">
      <c r="S8110" s="19"/>
      <c r="Z8110" s="17"/>
      <c r="AA8110" s="17"/>
    </row>
    <row r="8111" spans="19:27" ht="12.75" x14ac:dyDescent="0.2">
      <c r="S8111" s="19"/>
      <c r="Z8111" s="17"/>
      <c r="AA8111" s="17"/>
    </row>
    <row r="8112" spans="19:27" ht="12.75" x14ac:dyDescent="0.2">
      <c r="S8112" s="19"/>
      <c r="Z8112" s="17"/>
      <c r="AA8112" s="17"/>
    </row>
    <row r="8113" spans="19:27" ht="12.75" x14ac:dyDescent="0.2">
      <c r="S8113" s="19"/>
      <c r="Z8113" s="17"/>
      <c r="AA8113" s="17"/>
    </row>
    <row r="8114" spans="19:27" ht="12.75" x14ac:dyDescent="0.2">
      <c r="S8114" s="19"/>
      <c r="Z8114" s="17"/>
      <c r="AA8114" s="17"/>
    </row>
    <row r="8115" spans="19:27" ht="12.75" x14ac:dyDescent="0.2">
      <c r="S8115" s="19"/>
      <c r="Z8115" s="17"/>
      <c r="AA8115" s="17"/>
    </row>
    <row r="8116" spans="19:27" ht="12.75" x14ac:dyDescent="0.2">
      <c r="S8116" s="19"/>
      <c r="Z8116" s="17"/>
      <c r="AA8116" s="17"/>
    </row>
    <row r="8117" spans="19:27" ht="12.75" x14ac:dyDescent="0.2">
      <c r="S8117" s="19"/>
      <c r="Z8117" s="17"/>
      <c r="AA8117" s="17"/>
    </row>
    <row r="8118" spans="19:27" ht="12.75" x14ac:dyDescent="0.2">
      <c r="S8118" s="19"/>
      <c r="Z8118" s="17"/>
      <c r="AA8118" s="17"/>
    </row>
    <row r="8119" spans="19:27" ht="12.75" x14ac:dyDescent="0.2">
      <c r="S8119" s="19"/>
      <c r="Z8119" s="17"/>
      <c r="AA8119" s="17"/>
    </row>
    <row r="8120" spans="19:27" ht="12.75" x14ac:dyDescent="0.2">
      <c r="S8120" s="19"/>
      <c r="Z8120" s="17"/>
      <c r="AA8120" s="17"/>
    </row>
    <row r="8121" spans="19:27" ht="12.75" x14ac:dyDescent="0.2">
      <c r="S8121" s="19"/>
      <c r="Z8121" s="17"/>
      <c r="AA8121" s="17"/>
    </row>
    <row r="8122" spans="19:27" ht="12.75" x14ac:dyDescent="0.2">
      <c r="S8122" s="19"/>
      <c r="Z8122" s="17"/>
      <c r="AA8122" s="17"/>
    </row>
    <row r="8123" spans="19:27" ht="12.75" x14ac:dyDescent="0.2">
      <c r="S8123" s="19"/>
      <c r="Z8123" s="17"/>
      <c r="AA8123" s="17"/>
    </row>
    <row r="8124" spans="19:27" ht="12.75" x14ac:dyDescent="0.2">
      <c r="S8124" s="19"/>
      <c r="Z8124" s="17"/>
      <c r="AA8124" s="17"/>
    </row>
    <row r="8125" spans="19:27" ht="12.75" x14ac:dyDescent="0.2">
      <c r="S8125" s="19"/>
      <c r="Z8125" s="17"/>
      <c r="AA8125" s="17"/>
    </row>
    <row r="8126" spans="19:27" ht="12.75" x14ac:dyDescent="0.2">
      <c r="S8126" s="19"/>
      <c r="Z8126" s="17"/>
      <c r="AA8126" s="17"/>
    </row>
    <row r="8127" spans="19:27" ht="12.75" x14ac:dyDescent="0.2">
      <c r="S8127" s="19"/>
      <c r="Z8127" s="17"/>
      <c r="AA8127" s="17"/>
    </row>
    <row r="8128" spans="19:27" ht="12.75" x14ac:dyDescent="0.2">
      <c r="S8128" s="19"/>
      <c r="Z8128" s="17"/>
      <c r="AA8128" s="17"/>
    </row>
    <row r="8129" spans="19:27" ht="12.75" x14ac:dyDescent="0.2">
      <c r="S8129" s="19"/>
      <c r="Z8129" s="17"/>
      <c r="AA8129" s="17"/>
    </row>
    <row r="8130" spans="19:27" ht="12.75" x14ac:dyDescent="0.2">
      <c r="S8130" s="19"/>
      <c r="Z8130" s="17"/>
      <c r="AA8130" s="17"/>
    </row>
    <row r="8131" spans="19:27" ht="12.75" x14ac:dyDescent="0.2">
      <c r="S8131" s="19"/>
      <c r="Z8131" s="17"/>
      <c r="AA8131" s="17"/>
    </row>
    <row r="8132" spans="19:27" ht="12.75" x14ac:dyDescent="0.2">
      <c r="S8132" s="19"/>
      <c r="Z8132" s="17"/>
      <c r="AA8132" s="17"/>
    </row>
    <row r="8133" spans="19:27" ht="12.75" x14ac:dyDescent="0.2">
      <c r="S8133" s="19"/>
      <c r="Z8133" s="17"/>
      <c r="AA8133" s="17"/>
    </row>
    <row r="8134" spans="19:27" ht="12.75" x14ac:dyDescent="0.2">
      <c r="S8134" s="19"/>
      <c r="Z8134" s="17"/>
      <c r="AA8134" s="17"/>
    </row>
    <row r="8135" spans="19:27" ht="12.75" x14ac:dyDescent="0.2">
      <c r="S8135" s="19"/>
      <c r="Z8135" s="17"/>
      <c r="AA8135" s="17"/>
    </row>
    <row r="8136" spans="19:27" ht="12.75" x14ac:dyDescent="0.2">
      <c r="S8136" s="19"/>
      <c r="Z8136" s="17"/>
      <c r="AA8136" s="17"/>
    </row>
    <row r="8137" spans="19:27" ht="12.75" x14ac:dyDescent="0.2">
      <c r="S8137" s="19"/>
      <c r="Z8137" s="17"/>
      <c r="AA8137" s="17"/>
    </row>
    <row r="8138" spans="19:27" ht="12.75" x14ac:dyDescent="0.2">
      <c r="S8138" s="19"/>
      <c r="Z8138" s="17"/>
      <c r="AA8138" s="17"/>
    </row>
    <row r="8139" spans="19:27" ht="12.75" x14ac:dyDescent="0.2">
      <c r="S8139" s="19"/>
      <c r="Z8139" s="17"/>
      <c r="AA8139" s="17"/>
    </row>
    <row r="8140" spans="19:27" ht="12.75" x14ac:dyDescent="0.2">
      <c r="S8140" s="19"/>
      <c r="Z8140" s="17"/>
      <c r="AA8140" s="17"/>
    </row>
    <row r="8141" spans="19:27" ht="12.75" x14ac:dyDescent="0.2">
      <c r="S8141" s="19"/>
      <c r="Z8141" s="17"/>
      <c r="AA8141" s="17"/>
    </row>
    <row r="8142" spans="19:27" ht="12.75" x14ac:dyDescent="0.2">
      <c r="S8142" s="19"/>
      <c r="Z8142" s="17"/>
      <c r="AA8142" s="17"/>
    </row>
    <row r="8143" spans="19:27" ht="12.75" x14ac:dyDescent="0.2">
      <c r="S8143" s="19"/>
      <c r="Z8143" s="17"/>
      <c r="AA8143" s="17"/>
    </row>
    <row r="8144" spans="19:27" ht="12.75" x14ac:dyDescent="0.2">
      <c r="S8144" s="19"/>
      <c r="Z8144" s="17"/>
      <c r="AA8144" s="17"/>
    </row>
    <row r="8145" spans="19:27" ht="12.75" x14ac:dyDescent="0.2">
      <c r="S8145" s="19"/>
      <c r="Z8145" s="17"/>
      <c r="AA8145" s="17"/>
    </row>
    <row r="8146" spans="19:27" ht="12.75" x14ac:dyDescent="0.2">
      <c r="S8146" s="19"/>
      <c r="Z8146" s="17"/>
      <c r="AA8146" s="17"/>
    </row>
    <row r="8147" spans="19:27" ht="12.75" x14ac:dyDescent="0.2">
      <c r="S8147" s="19"/>
      <c r="Z8147" s="17"/>
      <c r="AA8147" s="17"/>
    </row>
    <row r="8148" spans="19:27" ht="12.75" x14ac:dyDescent="0.2">
      <c r="S8148" s="19"/>
      <c r="Z8148" s="17"/>
      <c r="AA8148" s="17"/>
    </row>
    <row r="8149" spans="19:27" ht="12.75" x14ac:dyDescent="0.2">
      <c r="S8149" s="19"/>
      <c r="Z8149" s="17"/>
      <c r="AA8149" s="17"/>
    </row>
    <row r="8150" spans="19:27" ht="12.75" x14ac:dyDescent="0.2">
      <c r="S8150" s="19"/>
      <c r="Z8150" s="17"/>
      <c r="AA8150" s="17"/>
    </row>
    <row r="8151" spans="19:27" ht="12.75" x14ac:dyDescent="0.2">
      <c r="S8151" s="19"/>
      <c r="Z8151" s="17"/>
      <c r="AA8151" s="17"/>
    </row>
    <row r="8152" spans="19:27" ht="12.75" x14ac:dyDescent="0.2">
      <c r="S8152" s="19"/>
      <c r="Z8152" s="17"/>
      <c r="AA8152" s="17"/>
    </row>
    <row r="8153" spans="19:27" ht="12.75" x14ac:dyDescent="0.2">
      <c r="S8153" s="19"/>
      <c r="Z8153" s="17"/>
      <c r="AA8153" s="17"/>
    </row>
    <row r="8154" spans="19:27" ht="12.75" x14ac:dyDescent="0.2">
      <c r="S8154" s="19"/>
      <c r="Z8154" s="17"/>
      <c r="AA8154" s="17"/>
    </row>
    <row r="8155" spans="19:27" ht="12.75" x14ac:dyDescent="0.2">
      <c r="S8155" s="19"/>
      <c r="Z8155" s="17"/>
      <c r="AA8155" s="17"/>
    </row>
    <row r="8156" spans="19:27" ht="12.75" x14ac:dyDescent="0.2">
      <c r="S8156" s="19"/>
      <c r="Z8156" s="17"/>
      <c r="AA8156" s="17"/>
    </row>
    <row r="8157" spans="19:27" ht="12.75" x14ac:dyDescent="0.2">
      <c r="S8157" s="19"/>
      <c r="Z8157" s="17"/>
      <c r="AA8157" s="17"/>
    </row>
    <row r="8158" spans="19:27" ht="12.75" x14ac:dyDescent="0.2">
      <c r="S8158" s="19"/>
      <c r="Z8158" s="17"/>
      <c r="AA8158" s="17"/>
    </row>
    <row r="8159" spans="19:27" ht="12.75" x14ac:dyDescent="0.2">
      <c r="S8159" s="19"/>
      <c r="Z8159" s="17"/>
      <c r="AA8159" s="17"/>
    </row>
    <row r="8160" spans="19:27" ht="12.75" x14ac:dyDescent="0.2">
      <c r="S8160" s="19"/>
      <c r="Z8160" s="17"/>
      <c r="AA8160" s="17"/>
    </row>
    <row r="8161" spans="19:27" ht="12.75" x14ac:dyDescent="0.2">
      <c r="S8161" s="19"/>
      <c r="Z8161" s="17"/>
      <c r="AA8161" s="17"/>
    </row>
    <row r="8162" spans="19:27" ht="12.75" x14ac:dyDescent="0.2">
      <c r="S8162" s="19"/>
      <c r="Z8162" s="17"/>
      <c r="AA8162" s="17"/>
    </row>
    <row r="8163" spans="19:27" ht="12.75" x14ac:dyDescent="0.2">
      <c r="S8163" s="19"/>
      <c r="Z8163" s="17"/>
      <c r="AA8163" s="17"/>
    </row>
    <row r="8164" spans="19:27" ht="12.75" x14ac:dyDescent="0.2">
      <c r="S8164" s="19"/>
      <c r="Z8164" s="17"/>
      <c r="AA8164" s="17"/>
    </row>
    <row r="8165" spans="19:27" ht="12.75" x14ac:dyDescent="0.2">
      <c r="S8165" s="19"/>
      <c r="Z8165" s="17"/>
      <c r="AA8165" s="17"/>
    </row>
    <row r="8166" spans="19:27" ht="12.75" x14ac:dyDescent="0.2">
      <c r="S8166" s="19"/>
      <c r="Z8166" s="17"/>
      <c r="AA8166" s="17"/>
    </row>
    <row r="8167" spans="19:27" ht="12.75" x14ac:dyDescent="0.2">
      <c r="S8167" s="19"/>
      <c r="Z8167" s="17"/>
      <c r="AA8167" s="17"/>
    </row>
    <row r="8168" spans="19:27" ht="12.75" x14ac:dyDescent="0.2">
      <c r="S8168" s="19"/>
      <c r="Z8168" s="17"/>
      <c r="AA8168" s="17"/>
    </row>
    <row r="8169" spans="19:27" ht="12.75" x14ac:dyDescent="0.2">
      <c r="S8169" s="19"/>
      <c r="Z8169" s="17"/>
      <c r="AA8169" s="17"/>
    </row>
    <row r="8170" spans="19:27" ht="12.75" x14ac:dyDescent="0.2">
      <c r="S8170" s="19"/>
      <c r="Z8170" s="17"/>
      <c r="AA8170" s="17"/>
    </row>
    <row r="8171" spans="19:27" ht="12.75" x14ac:dyDescent="0.2">
      <c r="S8171" s="19"/>
      <c r="Z8171" s="17"/>
      <c r="AA8171" s="17"/>
    </row>
    <row r="8172" spans="19:27" ht="12.75" x14ac:dyDescent="0.2">
      <c r="S8172" s="19"/>
      <c r="Z8172" s="17"/>
      <c r="AA8172" s="17"/>
    </row>
    <row r="8173" spans="19:27" ht="12.75" x14ac:dyDescent="0.2">
      <c r="S8173" s="19"/>
      <c r="Z8173" s="17"/>
      <c r="AA8173" s="17"/>
    </row>
    <row r="8174" spans="19:27" ht="12.75" x14ac:dyDescent="0.2">
      <c r="S8174" s="19"/>
      <c r="Z8174" s="17"/>
      <c r="AA8174" s="17"/>
    </row>
    <row r="8175" spans="19:27" ht="12.75" x14ac:dyDescent="0.2">
      <c r="S8175" s="19"/>
      <c r="Z8175" s="17"/>
      <c r="AA8175" s="17"/>
    </row>
    <row r="8176" spans="19:27" ht="12.75" x14ac:dyDescent="0.2">
      <c r="S8176" s="19"/>
      <c r="Z8176" s="17"/>
      <c r="AA8176" s="17"/>
    </row>
    <row r="8177" spans="19:27" ht="12.75" x14ac:dyDescent="0.2">
      <c r="S8177" s="19"/>
      <c r="Z8177" s="17"/>
      <c r="AA8177" s="17"/>
    </row>
    <row r="8178" spans="19:27" ht="12.75" x14ac:dyDescent="0.2">
      <c r="S8178" s="19"/>
      <c r="Z8178" s="17"/>
      <c r="AA8178" s="17"/>
    </row>
    <row r="8179" spans="19:27" ht="12.75" x14ac:dyDescent="0.2">
      <c r="S8179" s="19"/>
      <c r="Z8179" s="17"/>
      <c r="AA8179" s="17"/>
    </row>
    <row r="8180" spans="19:27" ht="12.75" x14ac:dyDescent="0.2">
      <c r="S8180" s="19"/>
      <c r="Z8180" s="17"/>
      <c r="AA8180" s="17"/>
    </row>
    <row r="8181" spans="19:27" ht="12.75" x14ac:dyDescent="0.2">
      <c r="S8181" s="19"/>
      <c r="Z8181" s="17"/>
      <c r="AA8181" s="17"/>
    </row>
    <row r="8182" spans="19:27" ht="12.75" x14ac:dyDescent="0.2">
      <c r="S8182" s="19"/>
      <c r="Z8182" s="17"/>
      <c r="AA8182" s="17"/>
    </row>
    <row r="8183" spans="19:27" ht="12.75" x14ac:dyDescent="0.2">
      <c r="S8183" s="19"/>
      <c r="Z8183" s="17"/>
      <c r="AA8183" s="17"/>
    </row>
    <row r="8184" spans="19:27" ht="12.75" x14ac:dyDescent="0.2">
      <c r="S8184" s="19"/>
      <c r="Z8184" s="17"/>
      <c r="AA8184" s="17"/>
    </row>
    <row r="8185" spans="19:27" ht="12.75" x14ac:dyDescent="0.2">
      <c r="S8185" s="19"/>
      <c r="Z8185" s="17"/>
      <c r="AA8185" s="17"/>
    </row>
    <row r="8186" spans="19:27" ht="12.75" x14ac:dyDescent="0.2">
      <c r="S8186" s="19"/>
      <c r="Z8186" s="17"/>
      <c r="AA8186" s="17"/>
    </row>
    <row r="8187" spans="19:27" ht="12.75" x14ac:dyDescent="0.2">
      <c r="S8187" s="19"/>
      <c r="Z8187" s="17"/>
      <c r="AA8187" s="17"/>
    </row>
    <row r="8188" spans="19:27" ht="12.75" x14ac:dyDescent="0.2">
      <c r="S8188" s="19"/>
      <c r="Z8188" s="17"/>
      <c r="AA8188" s="17"/>
    </row>
    <row r="8189" spans="19:27" ht="12.75" x14ac:dyDescent="0.2">
      <c r="S8189" s="19"/>
      <c r="Z8189" s="17"/>
      <c r="AA8189" s="17"/>
    </row>
    <row r="8190" spans="19:27" ht="12.75" x14ac:dyDescent="0.2">
      <c r="S8190" s="19"/>
      <c r="Z8190" s="17"/>
      <c r="AA8190" s="17"/>
    </row>
    <row r="8191" spans="19:27" ht="12.75" x14ac:dyDescent="0.2">
      <c r="S8191" s="19"/>
      <c r="Z8191" s="17"/>
      <c r="AA8191" s="17"/>
    </row>
    <row r="8192" spans="19:27" ht="12.75" x14ac:dyDescent="0.2">
      <c r="S8192" s="19"/>
      <c r="Z8192" s="17"/>
      <c r="AA8192" s="17"/>
    </row>
    <row r="8193" spans="19:27" ht="12.75" x14ac:dyDescent="0.2">
      <c r="S8193" s="19"/>
      <c r="Z8193" s="17"/>
      <c r="AA8193" s="17"/>
    </row>
    <row r="8194" spans="19:27" ht="12.75" x14ac:dyDescent="0.2">
      <c r="S8194" s="19"/>
      <c r="Z8194" s="17"/>
      <c r="AA8194" s="17"/>
    </row>
    <row r="8195" spans="19:27" ht="12.75" x14ac:dyDescent="0.2">
      <c r="S8195" s="19"/>
      <c r="Z8195" s="17"/>
      <c r="AA8195" s="17"/>
    </row>
    <row r="8196" spans="19:27" ht="12.75" x14ac:dyDescent="0.2">
      <c r="S8196" s="19"/>
      <c r="Z8196" s="17"/>
      <c r="AA8196" s="17"/>
    </row>
    <row r="8197" spans="19:27" ht="12.75" x14ac:dyDescent="0.2">
      <c r="S8197" s="19"/>
      <c r="Z8197" s="17"/>
      <c r="AA8197" s="17"/>
    </row>
    <row r="8198" spans="19:27" ht="12.75" x14ac:dyDescent="0.2">
      <c r="S8198" s="19"/>
      <c r="Z8198" s="17"/>
      <c r="AA8198" s="17"/>
    </row>
    <row r="8199" spans="19:27" ht="12.75" x14ac:dyDescent="0.2">
      <c r="S8199" s="19"/>
      <c r="Z8199" s="17"/>
      <c r="AA8199" s="17"/>
    </row>
    <row r="8200" spans="19:27" ht="12.75" x14ac:dyDescent="0.2">
      <c r="S8200" s="19"/>
      <c r="Z8200" s="17"/>
      <c r="AA8200" s="17"/>
    </row>
    <row r="8201" spans="19:27" ht="12.75" x14ac:dyDescent="0.2">
      <c r="S8201" s="19"/>
      <c r="Z8201" s="17"/>
      <c r="AA8201" s="17"/>
    </row>
    <row r="8202" spans="19:27" ht="12.75" x14ac:dyDescent="0.2">
      <c r="S8202" s="19"/>
      <c r="Z8202" s="17"/>
      <c r="AA8202" s="17"/>
    </row>
    <row r="8203" spans="19:27" ht="12.75" x14ac:dyDescent="0.2">
      <c r="S8203" s="19"/>
      <c r="Z8203" s="17"/>
      <c r="AA8203" s="17"/>
    </row>
    <row r="8204" spans="19:27" ht="12.75" x14ac:dyDescent="0.2">
      <c r="S8204" s="19"/>
      <c r="Z8204" s="17"/>
      <c r="AA8204" s="17"/>
    </row>
    <row r="8205" spans="19:27" ht="12.75" x14ac:dyDescent="0.2">
      <c r="S8205" s="19"/>
      <c r="Z8205" s="17"/>
      <c r="AA8205" s="17"/>
    </row>
    <row r="8206" spans="19:27" ht="12.75" x14ac:dyDescent="0.2">
      <c r="S8206" s="19"/>
      <c r="Z8206" s="17"/>
      <c r="AA8206" s="17"/>
    </row>
    <row r="8207" spans="19:27" ht="12.75" x14ac:dyDescent="0.2">
      <c r="S8207" s="19"/>
      <c r="Z8207" s="17"/>
      <c r="AA8207" s="17"/>
    </row>
    <row r="8208" spans="19:27" ht="12.75" x14ac:dyDescent="0.2">
      <c r="S8208" s="19"/>
      <c r="Z8208" s="17"/>
      <c r="AA8208" s="17"/>
    </row>
    <row r="8209" spans="19:27" ht="12.75" x14ac:dyDescent="0.2">
      <c r="S8209" s="19"/>
      <c r="Z8209" s="17"/>
      <c r="AA8209" s="17"/>
    </row>
    <row r="8210" spans="19:27" ht="12.75" x14ac:dyDescent="0.2">
      <c r="S8210" s="19"/>
      <c r="Z8210" s="17"/>
      <c r="AA8210" s="17"/>
    </row>
    <row r="8211" spans="19:27" ht="12.75" x14ac:dyDescent="0.2">
      <c r="S8211" s="19"/>
      <c r="Z8211" s="17"/>
      <c r="AA8211" s="17"/>
    </row>
    <row r="8212" spans="19:27" ht="12.75" x14ac:dyDescent="0.2">
      <c r="S8212" s="19"/>
      <c r="Z8212" s="17"/>
      <c r="AA8212" s="17"/>
    </row>
    <row r="8213" spans="19:27" ht="12.75" x14ac:dyDescent="0.2">
      <c r="S8213" s="19"/>
      <c r="Z8213" s="17"/>
      <c r="AA8213" s="17"/>
    </row>
    <row r="8214" spans="19:27" ht="12.75" x14ac:dyDescent="0.2">
      <c r="S8214" s="19"/>
      <c r="Z8214" s="17"/>
      <c r="AA8214" s="17"/>
    </row>
    <row r="8215" spans="19:27" ht="12.75" x14ac:dyDescent="0.2">
      <c r="S8215" s="19"/>
      <c r="Z8215" s="17"/>
      <c r="AA8215" s="17"/>
    </row>
    <row r="8216" spans="19:27" ht="12.75" x14ac:dyDescent="0.2">
      <c r="S8216" s="19"/>
      <c r="Z8216" s="17"/>
      <c r="AA8216" s="17"/>
    </row>
    <row r="8217" spans="19:27" ht="12.75" x14ac:dyDescent="0.2">
      <c r="S8217" s="19"/>
      <c r="Z8217" s="17"/>
      <c r="AA8217" s="17"/>
    </row>
    <row r="8218" spans="19:27" ht="12.75" x14ac:dyDescent="0.2">
      <c r="S8218" s="19"/>
      <c r="Z8218" s="17"/>
      <c r="AA8218" s="17"/>
    </row>
    <row r="8219" spans="19:27" ht="12.75" x14ac:dyDescent="0.2">
      <c r="S8219" s="19"/>
      <c r="Z8219" s="17"/>
      <c r="AA8219" s="17"/>
    </row>
    <row r="8220" spans="19:27" ht="12.75" x14ac:dyDescent="0.2">
      <c r="S8220" s="19"/>
      <c r="Z8220" s="17"/>
      <c r="AA8220" s="17"/>
    </row>
    <row r="8221" spans="19:27" ht="12.75" x14ac:dyDescent="0.2">
      <c r="S8221" s="19"/>
      <c r="Z8221" s="17"/>
      <c r="AA8221" s="17"/>
    </row>
    <row r="8222" spans="19:27" ht="12.75" x14ac:dyDescent="0.2">
      <c r="S8222" s="19"/>
      <c r="Z8222" s="17"/>
      <c r="AA8222" s="17"/>
    </row>
    <row r="8223" spans="19:27" ht="12.75" x14ac:dyDescent="0.2">
      <c r="S8223" s="19"/>
      <c r="Z8223" s="17"/>
      <c r="AA8223" s="17"/>
    </row>
    <row r="8224" spans="19:27" ht="12.75" x14ac:dyDescent="0.2">
      <c r="S8224" s="19"/>
      <c r="Z8224" s="17"/>
      <c r="AA8224" s="17"/>
    </row>
    <row r="8225" spans="19:27" ht="12.75" x14ac:dyDescent="0.2">
      <c r="S8225" s="19"/>
      <c r="Z8225" s="17"/>
      <c r="AA8225" s="17"/>
    </row>
    <row r="8226" spans="19:27" ht="12.75" x14ac:dyDescent="0.2">
      <c r="S8226" s="19"/>
      <c r="Z8226" s="17"/>
      <c r="AA8226" s="17"/>
    </row>
    <row r="8227" spans="19:27" ht="12.75" x14ac:dyDescent="0.2">
      <c r="S8227" s="19"/>
      <c r="Z8227" s="17"/>
      <c r="AA8227" s="17"/>
    </row>
    <row r="8228" spans="19:27" ht="12.75" x14ac:dyDescent="0.2">
      <c r="S8228" s="19"/>
      <c r="Z8228" s="17"/>
      <c r="AA8228" s="17"/>
    </row>
    <row r="8229" spans="19:27" ht="12.75" x14ac:dyDescent="0.2">
      <c r="S8229" s="19"/>
      <c r="Z8229" s="17"/>
      <c r="AA8229" s="17"/>
    </row>
    <row r="8230" spans="19:27" ht="12.75" x14ac:dyDescent="0.2">
      <c r="S8230" s="19"/>
      <c r="Z8230" s="17"/>
      <c r="AA8230" s="17"/>
    </row>
    <row r="8231" spans="19:27" ht="12.75" x14ac:dyDescent="0.2">
      <c r="S8231" s="19"/>
      <c r="Z8231" s="17"/>
      <c r="AA8231" s="17"/>
    </row>
    <row r="8232" spans="19:27" ht="12.75" x14ac:dyDescent="0.2">
      <c r="S8232" s="19"/>
      <c r="Z8232" s="17"/>
      <c r="AA8232" s="17"/>
    </row>
    <row r="8233" spans="19:27" ht="12.75" x14ac:dyDescent="0.2">
      <c r="S8233" s="19"/>
      <c r="Z8233" s="17"/>
      <c r="AA8233" s="17"/>
    </row>
    <row r="8234" spans="19:27" ht="12.75" x14ac:dyDescent="0.2">
      <c r="S8234" s="19"/>
      <c r="Z8234" s="17"/>
      <c r="AA8234" s="17"/>
    </row>
    <row r="8235" spans="19:27" ht="12.75" x14ac:dyDescent="0.2">
      <c r="S8235" s="19"/>
      <c r="Z8235" s="17"/>
      <c r="AA8235" s="17"/>
    </row>
    <row r="8236" spans="19:27" ht="12.75" x14ac:dyDescent="0.2">
      <c r="S8236" s="19"/>
      <c r="Z8236" s="17"/>
      <c r="AA8236" s="17"/>
    </row>
    <row r="8237" spans="19:27" ht="12.75" x14ac:dyDescent="0.2">
      <c r="S8237" s="19"/>
      <c r="Z8237" s="17"/>
      <c r="AA8237" s="17"/>
    </row>
    <row r="8238" spans="19:27" ht="12.75" x14ac:dyDescent="0.2">
      <c r="S8238" s="19"/>
      <c r="Z8238" s="17"/>
      <c r="AA8238" s="17"/>
    </row>
    <row r="8239" spans="19:27" ht="12.75" x14ac:dyDescent="0.2">
      <c r="S8239" s="19"/>
      <c r="Z8239" s="17"/>
      <c r="AA8239" s="17"/>
    </row>
    <row r="8240" spans="19:27" ht="12.75" x14ac:dyDescent="0.2">
      <c r="S8240" s="19"/>
      <c r="Z8240" s="17"/>
      <c r="AA8240" s="17"/>
    </row>
    <row r="8241" spans="19:27" ht="12.75" x14ac:dyDescent="0.2">
      <c r="S8241" s="19"/>
      <c r="Z8241" s="17"/>
      <c r="AA8241" s="17"/>
    </row>
    <row r="8242" spans="19:27" ht="12.75" x14ac:dyDescent="0.2">
      <c r="S8242" s="19"/>
      <c r="Z8242" s="17"/>
      <c r="AA8242" s="17"/>
    </row>
    <row r="8243" spans="19:27" ht="12.75" x14ac:dyDescent="0.2">
      <c r="S8243" s="19"/>
      <c r="Z8243" s="17"/>
      <c r="AA8243" s="17"/>
    </row>
    <row r="8244" spans="19:27" ht="12.75" x14ac:dyDescent="0.2">
      <c r="S8244" s="19"/>
      <c r="Z8244" s="17"/>
      <c r="AA8244" s="17"/>
    </row>
    <row r="8245" spans="19:27" ht="12.75" x14ac:dyDescent="0.2">
      <c r="S8245" s="19"/>
      <c r="Z8245" s="17"/>
      <c r="AA8245" s="17"/>
    </row>
    <row r="8246" spans="19:27" ht="12.75" x14ac:dyDescent="0.2">
      <c r="S8246" s="19"/>
      <c r="Z8246" s="17"/>
      <c r="AA8246" s="17"/>
    </row>
    <row r="8247" spans="19:27" ht="12.75" x14ac:dyDescent="0.2">
      <c r="S8247" s="19"/>
      <c r="Z8247" s="17"/>
      <c r="AA8247" s="17"/>
    </row>
    <row r="8248" spans="19:27" ht="12.75" x14ac:dyDescent="0.2">
      <c r="S8248" s="19"/>
      <c r="Z8248" s="17"/>
      <c r="AA8248" s="17"/>
    </row>
    <row r="8249" spans="19:27" ht="12.75" x14ac:dyDescent="0.2">
      <c r="S8249" s="19"/>
      <c r="Z8249" s="17"/>
      <c r="AA8249" s="17"/>
    </row>
    <row r="8250" spans="19:27" ht="12.75" x14ac:dyDescent="0.2">
      <c r="S8250" s="19"/>
      <c r="Z8250" s="17"/>
      <c r="AA8250" s="17"/>
    </row>
    <row r="8251" spans="19:27" ht="12.75" x14ac:dyDescent="0.2">
      <c r="S8251" s="19"/>
      <c r="Z8251" s="17"/>
      <c r="AA8251" s="17"/>
    </row>
    <row r="8252" spans="19:27" ht="12.75" x14ac:dyDescent="0.2">
      <c r="S8252" s="19"/>
      <c r="Z8252" s="17"/>
      <c r="AA8252" s="17"/>
    </row>
    <row r="8253" spans="19:27" ht="12.75" x14ac:dyDescent="0.2">
      <c r="S8253" s="19"/>
      <c r="Z8253" s="17"/>
      <c r="AA8253" s="17"/>
    </row>
    <row r="8254" spans="19:27" ht="12.75" x14ac:dyDescent="0.2">
      <c r="S8254" s="19"/>
      <c r="Z8254" s="17"/>
      <c r="AA8254" s="17"/>
    </row>
    <row r="8255" spans="19:27" ht="12.75" x14ac:dyDescent="0.2">
      <c r="S8255" s="19"/>
      <c r="Z8255" s="17"/>
      <c r="AA8255" s="17"/>
    </row>
    <row r="8256" spans="19:27" ht="12.75" x14ac:dyDescent="0.2">
      <c r="S8256" s="19"/>
      <c r="Z8256" s="17"/>
      <c r="AA8256" s="17"/>
    </row>
    <row r="8257" spans="19:27" ht="12.75" x14ac:dyDescent="0.2">
      <c r="S8257" s="19"/>
      <c r="Z8257" s="17"/>
      <c r="AA8257" s="17"/>
    </row>
    <row r="8258" spans="19:27" ht="12.75" x14ac:dyDescent="0.2">
      <c r="S8258" s="19"/>
      <c r="Z8258" s="17"/>
      <c r="AA8258" s="17"/>
    </row>
    <row r="8259" spans="19:27" ht="12.75" x14ac:dyDescent="0.2">
      <c r="S8259" s="19"/>
      <c r="Z8259" s="17"/>
      <c r="AA8259" s="17"/>
    </row>
    <row r="8260" spans="19:27" ht="12.75" x14ac:dyDescent="0.2">
      <c r="S8260" s="19"/>
      <c r="Z8260" s="17"/>
      <c r="AA8260" s="17"/>
    </row>
    <row r="8261" spans="19:27" ht="12.75" x14ac:dyDescent="0.2">
      <c r="S8261" s="19"/>
      <c r="Z8261" s="17"/>
      <c r="AA8261" s="17"/>
    </row>
    <row r="8262" spans="19:27" ht="12.75" x14ac:dyDescent="0.2">
      <c r="S8262" s="19"/>
      <c r="Z8262" s="17"/>
      <c r="AA8262" s="17"/>
    </row>
    <row r="8263" spans="19:27" ht="12.75" x14ac:dyDescent="0.2">
      <c r="S8263" s="19"/>
      <c r="Z8263" s="17"/>
      <c r="AA8263" s="17"/>
    </row>
    <row r="8264" spans="19:27" ht="12.75" x14ac:dyDescent="0.2">
      <c r="S8264" s="19"/>
      <c r="Z8264" s="17"/>
      <c r="AA8264" s="17"/>
    </row>
    <row r="8265" spans="19:27" ht="12.75" x14ac:dyDescent="0.2">
      <c r="S8265" s="19"/>
      <c r="Z8265" s="17"/>
      <c r="AA8265" s="17"/>
    </row>
    <row r="8266" spans="19:27" ht="12.75" x14ac:dyDescent="0.2">
      <c r="S8266" s="19"/>
      <c r="Z8266" s="17"/>
      <c r="AA8266" s="17"/>
    </row>
    <row r="8267" spans="19:27" ht="12.75" x14ac:dyDescent="0.2">
      <c r="S8267" s="19"/>
      <c r="Z8267" s="17"/>
      <c r="AA8267" s="17"/>
    </row>
    <row r="8268" spans="19:27" ht="12.75" x14ac:dyDescent="0.2">
      <c r="S8268" s="19"/>
      <c r="Z8268" s="17"/>
      <c r="AA8268" s="17"/>
    </row>
    <row r="8269" spans="19:27" ht="12.75" x14ac:dyDescent="0.2">
      <c r="S8269" s="19"/>
      <c r="Z8269" s="17"/>
      <c r="AA8269" s="17"/>
    </row>
    <row r="8270" spans="19:27" ht="12.75" x14ac:dyDescent="0.2">
      <c r="S8270" s="19"/>
      <c r="Z8270" s="17"/>
      <c r="AA8270" s="17"/>
    </row>
    <row r="8271" spans="19:27" ht="12.75" x14ac:dyDescent="0.2">
      <c r="S8271" s="19"/>
      <c r="Z8271" s="17"/>
      <c r="AA8271" s="17"/>
    </row>
    <row r="8272" spans="19:27" ht="12.75" x14ac:dyDescent="0.2">
      <c r="S8272" s="19"/>
      <c r="Z8272" s="17"/>
      <c r="AA8272" s="17"/>
    </row>
    <row r="8273" spans="19:27" ht="12.75" x14ac:dyDescent="0.2">
      <c r="S8273" s="19"/>
      <c r="Z8273" s="17"/>
      <c r="AA8273" s="17"/>
    </row>
    <row r="8274" spans="19:27" ht="12.75" x14ac:dyDescent="0.2">
      <c r="S8274" s="19"/>
      <c r="Z8274" s="17"/>
      <c r="AA8274" s="17"/>
    </row>
    <row r="8275" spans="19:27" ht="12.75" x14ac:dyDescent="0.2">
      <c r="S8275" s="19"/>
      <c r="Z8275" s="17"/>
      <c r="AA8275" s="17"/>
    </row>
    <row r="8276" spans="19:27" ht="12.75" x14ac:dyDescent="0.2">
      <c r="S8276" s="19"/>
      <c r="Z8276" s="17"/>
      <c r="AA8276" s="17"/>
    </row>
    <row r="8277" spans="19:27" ht="12.75" x14ac:dyDescent="0.2">
      <c r="S8277" s="19"/>
      <c r="Z8277" s="17"/>
      <c r="AA8277" s="17"/>
    </row>
    <row r="8278" spans="19:27" ht="12.75" x14ac:dyDescent="0.2">
      <c r="S8278" s="19"/>
      <c r="Z8278" s="17"/>
      <c r="AA8278" s="17"/>
    </row>
    <row r="8279" spans="19:27" ht="12.75" x14ac:dyDescent="0.2">
      <c r="S8279" s="19"/>
      <c r="Z8279" s="17"/>
      <c r="AA8279" s="17"/>
    </row>
    <row r="8280" spans="19:27" ht="12.75" x14ac:dyDescent="0.2">
      <c r="S8280" s="19"/>
      <c r="Z8280" s="17"/>
      <c r="AA8280" s="17"/>
    </row>
    <row r="8281" spans="19:27" ht="12.75" x14ac:dyDescent="0.2">
      <c r="S8281" s="19"/>
      <c r="Z8281" s="17"/>
      <c r="AA8281" s="17"/>
    </row>
    <row r="8282" spans="19:27" ht="12.75" x14ac:dyDescent="0.2">
      <c r="S8282" s="19"/>
      <c r="Z8282" s="17"/>
      <c r="AA8282" s="17"/>
    </row>
    <row r="8283" spans="19:27" ht="12.75" x14ac:dyDescent="0.2">
      <c r="S8283" s="19"/>
      <c r="Z8283" s="17"/>
      <c r="AA8283" s="17"/>
    </row>
    <row r="8284" spans="19:27" ht="12.75" x14ac:dyDescent="0.2">
      <c r="S8284" s="19"/>
      <c r="Z8284" s="17"/>
      <c r="AA8284" s="17"/>
    </row>
    <row r="8285" spans="19:27" ht="12.75" x14ac:dyDescent="0.2">
      <c r="S8285" s="19"/>
      <c r="Z8285" s="17"/>
      <c r="AA8285" s="17"/>
    </row>
    <row r="8286" spans="19:27" ht="12.75" x14ac:dyDescent="0.2">
      <c r="S8286" s="19"/>
      <c r="Z8286" s="17"/>
      <c r="AA8286" s="17"/>
    </row>
    <row r="8287" spans="19:27" ht="12.75" x14ac:dyDescent="0.2">
      <c r="S8287" s="19"/>
      <c r="Z8287" s="17"/>
      <c r="AA8287" s="17"/>
    </row>
    <row r="8288" spans="19:27" ht="12.75" x14ac:dyDescent="0.2">
      <c r="S8288" s="19"/>
      <c r="Z8288" s="17"/>
      <c r="AA8288" s="17"/>
    </row>
    <row r="8289" spans="19:27" ht="12.75" x14ac:dyDescent="0.2">
      <c r="S8289" s="19"/>
      <c r="Z8289" s="17"/>
      <c r="AA8289" s="17"/>
    </row>
    <row r="8290" spans="19:27" ht="12.75" x14ac:dyDescent="0.2">
      <c r="S8290" s="19"/>
      <c r="Z8290" s="17"/>
      <c r="AA8290" s="17"/>
    </row>
    <row r="8291" spans="19:27" ht="12.75" x14ac:dyDescent="0.2">
      <c r="S8291" s="19"/>
      <c r="Z8291" s="17"/>
      <c r="AA8291" s="17"/>
    </row>
    <row r="8292" spans="19:27" ht="12.75" x14ac:dyDescent="0.2">
      <c r="S8292" s="19"/>
      <c r="Z8292" s="17"/>
      <c r="AA8292" s="17"/>
    </row>
    <row r="8293" spans="19:27" ht="12.75" x14ac:dyDescent="0.2">
      <c r="S8293" s="19"/>
      <c r="Z8293" s="17"/>
      <c r="AA8293" s="17"/>
    </row>
    <row r="8294" spans="19:27" ht="12.75" x14ac:dyDescent="0.2">
      <c r="S8294" s="19"/>
      <c r="Z8294" s="17"/>
      <c r="AA8294" s="17"/>
    </row>
    <row r="8295" spans="19:27" ht="12.75" x14ac:dyDescent="0.2">
      <c r="S8295" s="19"/>
      <c r="Z8295" s="17"/>
      <c r="AA8295" s="17"/>
    </row>
    <row r="8296" spans="19:27" ht="12.75" x14ac:dyDescent="0.2">
      <c r="S8296" s="19"/>
      <c r="Z8296" s="17"/>
      <c r="AA8296" s="17"/>
    </row>
    <row r="8297" spans="19:27" ht="12.75" x14ac:dyDescent="0.2">
      <c r="S8297" s="19"/>
      <c r="Z8297" s="17"/>
      <c r="AA8297" s="17"/>
    </row>
    <row r="8298" spans="19:27" ht="12.75" x14ac:dyDescent="0.2">
      <c r="S8298" s="19"/>
      <c r="Z8298" s="17"/>
      <c r="AA8298" s="17"/>
    </row>
    <row r="8299" spans="19:27" ht="12.75" x14ac:dyDescent="0.2">
      <c r="S8299" s="19"/>
      <c r="Z8299" s="17"/>
      <c r="AA8299" s="17"/>
    </row>
    <row r="8300" spans="19:27" ht="12.75" x14ac:dyDescent="0.2">
      <c r="S8300" s="19"/>
      <c r="Z8300" s="17"/>
      <c r="AA8300" s="17"/>
    </row>
    <row r="8301" spans="19:27" ht="12.75" x14ac:dyDescent="0.2">
      <c r="S8301" s="19"/>
      <c r="Z8301" s="17"/>
      <c r="AA8301" s="17"/>
    </row>
    <row r="8302" spans="19:27" ht="12.75" x14ac:dyDescent="0.2">
      <c r="S8302" s="19"/>
      <c r="Z8302" s="17"/>
      <c r="AA8302" s="17"/>
    </row>
    <row r="8303" spans="19:27" ht="12.75" x14ac:dyDescent="0.2">
      <c r="S8303" s="19"/>
      <c r="Z8303" s="17"/>
      <c r="AA8303" s="17"/>
    </row>
    <row r="8304" spans="19:27" ht="12.75" x14ac:dyDescent="0.2">
      <c r="S8304" s="19"/>
      <c r="Z8304" s="17"/>
      <c r="AA8304" s="17"/>
    </row>
    <row r="8305" spans="19:27" ht="12.75" x14ac:dyDescent="0.2">
      <c r="S8305" s="19"/>
      <c r="Z8305" s="17"/>
      <c r="AA8305" s="17"/>
    </row>
    <row r="8306" spans="19:27" ht="12.75" x14ac:dyDescent="0.2">
      <c r="S8306" s="19"/>
      <c r="Z8306" s="17"/>
      <c r="AA8306" s="17"/>
    </row>
    <row r="8307" spans="19:27" ht="12.75" x14ac:dyDescent="0.2">
      <c r="S8307" s="19"/>
      <c r="Z8307" s="17"/>
      <c r="AA8307" s="17"/>
    </row>
    <row r="8308" spans="19:27" ht="12.75" x14ac:dyDescent="0.2">
      <c r="S8308" s="19"/>
      <c r="Z8308" s="17"/>
      <c r="AA8308" s="17"/>
    </row>
    <row r="8309" spans="19:27" ht="12.75" x14ac:dyDescent="0.2">
      <c r="S8309" s="19"/>
      <c r="Z8309" s="17"/>
      <c r="AA8309" s="17"/>
    </row>
    <row r="8310" spans="19:27" ht="12.75" x14ac:dyDescent="0.2">
      <c r="S8310" s="19"/>
      <c r="Z8310" s="17"/>
      <c r="AA8310" s="17"/>
    </row>
    <row r="8311" spans="19:27" ht="12.75" x14ac:dyDescent="0.2">
      <c r="S8311" s="19"/>
      <c r="Z8311" s="17"/>
      <c r="AA8311" s="17"/>
    </row>
    <row r="8312" spans="19:27" ht="12.75" x14ac:dyDescent="0.2">
      <c r="S8312" s="19"/>
      <c r="Z8312" s="17"/>
      <c r="AA8312" s="17"/>
    </row>
    <row r="8313" spans="19:27" ht="12.75" x14ac:dyDescent="0.2">
      <c r="S8313" s="19"/>
      <c r="Z8313" s="17"/>
      <c r="AA8313" s="17"/>
    </row>
    <row r="8314" spans="19:27" ht="12.75" x14ac:dyDescent="0.2">
      <c r="S8314" s="19"/>
      <c r="Z8314" s="17"/>
      <c r="AA8314" s="17"/>
    </row>
    <row r="8315" spans="19:27" ht="12.75" x14ac:dyDescent="0.2">
      <c r="S8315" s="19"/>
      <c r="Z8315" s="17"/>
      <c r="AA8315" s="17"/>
    </row>
    <row r="8316" spans="19:27" ht="12.75" x14ac:dyDescent="0.2">
      <c r="S8316" s="19"/>
      <c r="Z8316" s="17"/>
      <c r="AA8316" s="17"/>
    </row>
    <row r="8317" spans="19:27" ht="12.75" x14ac:dyDescent="0.2">
      <c r="S8317" s="19"/>
      <c r="Z8317" s="17"/>
      <c r="AA8317" s="17"/>
    </row>
    <row r="8318" spans="19:27" ht="12.75" x14ac:dyDescent="0.2">
      <c r="S8318" s="19"/>
      <c r="Z8318" s="17"/>
      <c r="AA8318" s="17"/>
    </row>
    <row r="8319" spans="19:27" ht="12.75" x14ac:dyDescent="0.2">
      <c r="S8319" s="19"/>
      <c r="Z8319" s="17"/>
      <c r="AA8319" s="17"/>
    </row>
    <row r="8320" spans="19:27" ht="12.75" x14ac:dyDescent="0.2">
      <c r="S8320" s="19"/>
      <c r="Z8320" s="17"/>
      <c r="AA8320" s="17"/>
    </row>
    <row r="8321" spans="19:27" ht="12.75" x14ac:dyDescent="0.2">
      <c r="S8321" s="19"/>
      <c r="Z8321" s="17"/>
      <c r="AA8321" s="17"/>
    </row>
    <row r="8322" spans="19:27" ht="12.75" x14ac:dyDescent="0.2">
      <c r="S8322" s="19"/>
      <c r="Z8322" s="17"/>
      <c r="AA8322" s="17"/>
    </row>
    <row r="8323" spans="19:27" ht="12.75" x14ac:dyDescent="0.2">
      <c r="S8323" s="19"/>
      <c r="Z8323" s="17"/>
      <c r="AA8323" s="17"/>
    </row>
    <row r="8324" spans="19:27" ht="12.75" x14ac:dyDescent="0.2">
      <c r="S8324" s="19"/>
      <c r="Z8324" s="17"/>
      <c r="AA8324" s="17"/>
    </row>
    <row r="8325" spans="19:27" ht="12.75" x14ac:dyDescent="0.2">
      <c r="S8325" s="19"/>
      <c r="Z8325" s="17"/>
      <c r="AA8325" s="17"/>
    </row>
    <row r="8326" spans="19:27" ht="12.75" x14ac:dyDescent="0.2">
      <c r="S8326" s="19"/>
      <c r="Z8326" s="17"/>
      <c r="AA8326" s="17"/>
    </row>
    <row r="8327" spans="19:27" ht="12.75" x14ac:dyDescent="0.2">
      <c r="S8327" s="19"/>
      <c r="Z8327" s="17"/>
      <c r="AA8327" s="17"/>
    </row>
    <row r="8328" spans="19:27" ht="12.75" x14ac:dyDescent="0.2">
      <c r="S8328" s="19"/>
      <c r="Z8328" s="17"/>
      <c r="AA8328" s="17"/>
    </row>
    <row r="8329" spans="19:27" ht="12.75" x14ac:dyDescent="0.2">
      <c r="S8329" s="19"/>
      <c r="Z8329" s="17"/>
      <c r="AA8329" s="17"/>
    </row>
    <row r="8330" spans="19:27" ht="12.75" x14ac:dyDescent="0.2">
      <c r="S8330" s="19"/>
      <c r="Z8330" s="17"/>
      <c r="AA8330" s="17"/>
    </row>
    <row r="8331" spans="19:27" ht="12.75" x14ac:dyDescent="0.2">
      <c r="S8331" s="19"/>
      <c r="Z8331" s="17"/>
      <c r="AA8331" s="17"/>
    </row>
    <row r="8332" spans="19:27" ht="12.75" x14ac:dyDescent="0.2">
      <c r="S8332" s="19"/>
      <c r="Z8332" s="17"/>
      <c r="AA8332" s="17"/>
    </row>
    <row r="8333" spans="19:27" ht="12.75" x14ac:dyDescent="0.2">
      <c r="S8333" s="19"/>
      <c r="Z8333" s="17"/>
      <c r="AA8333" s="17"/>
    </row>
    <row r="8334" spans="19:27" ht="12.75" x14ac:dyDescent="0.2">
      <c r="S8334" s="19"/>
      <c r="Z8334" s="17"/>
      <c r="AA8334" s="17"/>
    </row>
    <row r="8335" spans="19:27" ht="12.75" x14ac:dyDescent="0.2">
      <c r="S8335" s="19"/>
      <c r="Z8335" s="17"/>
      <c r="AA8335" s="17"/>
    </row>
    <row r="8336" spans="19:27" ht="12.75" x14ac:dyDescent="0.2">
      <c r="S8336" s="19"/>
      <c r="Z8336" s="17"/>
      <c r="AA8336" s="17"/>
    </row>
    <row r="8337" spans="19:27" ht="12.75" x14ac:dyDescent="0.2">
      <c r="S8337" s="19"/>
      <c r="Z8337" s="17"/>
      <c r="AA8337" s="17"/>
    </row>
    <row r="8338" spans="19:27" ht="12.75" x14ac:dyDescent="0.2">
      <c r="S8338" s="19"/>
      <c r="Z8338" s="17"/>
      <c r="AA8338" s="17"/>
    </row>
    <row r="8339" spans="19:27" ht="12.75" x14ac:dyDescent="0.2">
      <c r="S8339" s="19"/>
      <c r="Z8339" s="17"/>
      <c r="AA8339" s="17"/>
    </row>
    <row r="8340" spans="19:27" ht="12.75" x14ac:dyDescent="0.2">
      <c r="S8340" s="19"/>
      <c r="Z8340" s="17"/>
      <c r="AA8340" s="17"/>
    </row>
    <row r="8341" spans="19:27" ht="12.75" x14ac:dyDescent="0.2">
      <c r="S8341" s="19"/>
      <c r="Z8341" s="17"/>
      <c r="AA8341" s="17"/>
    </row>
    <row r="8342" spans="19:27" ht="12.75" x14ac:dyDescent="0.2">
      <c r="S8342" s="19"/>
      <c r="Z8342" s="17"/>
      <c r="AA8342" s="17"/>
    </row>
    <row r="8343" spans="19:27" ht="12.75" x14ac:dyDescent="0.2">
      <c r="S8343" s="19"/>
      <c r="Z8343" s="17"/>
      <c r="AA8343" s="17"/>
    </row>
    <row r="8344" spans="19:27" ht="12.75" x14ac:dyDescent="0.2">
      <c r="S8344" s="19"/>
      <c r="Z8344" s="17"/>
      <c r="AA8344" s="17"/>
    </row>
    <row r="8345" spans="19:27" ht="12.75" x14ac:dyDescent="0.2">
      <c r="S8345" s="19"/>
      <c r="Z8345" s="17"/>
      <c r="AA8345" s="17"/>
    </row>
    <row r="8346" spans="19:27" ht="12.75" x14ac:dyDescent="0.2">
      <c r="S8346" s="19"/>
      <c r="Z8346" s="17"/>
      <c r="AA8346" s="17"/>
    </row>
    <row r="8347" spans="19:27" ht="12.75" x14ac:dyDescent="0.2">
      <c r="S8347" s="19"/>
      <c r="Z8347" s="17"/>
      <c r="AA8347" s="17"/>
    </row>
    <row r="8348" spans="19:27" ht="12.75" x14ac:dyDescent="0.2">
      <c r="S8348" s="19"/>
      <c r="Z8348" s="17"/>
      <c r="AA8348" s="17"/>
    </row>
    <row r="8349" spans="19:27" ht="12.75" x14ac:dyDescent="0.2">
      <c r="S8349" s="19"/>
      <c r="Z8349" s="17"/>
      <c r="AA8349" s="17"/>
    </row>
    <row r="8350" spans="19:27" ht="12.75" x14ac:dyDescent="0.2">
      <c r="S8350" s="19"/>
      <c r="Z8350" s="17"/>
      <c r="AA8350" s="17"/>
    </row>
    <row r="8351" spans="19:27" ht="12.75" x14ac:dyDescent="0.2">
      <c r="S8351" s="19"/>
      <c r="Z8351" s="17"/>
      <c r="AA8351" s="17"/>
    </row>
    <row r="8352" spans="19:27" ht="12.75" x14ac:dyDescent="0.2">
      <c r="S8352" s="19"/>
      <c r="Z8352" s="17"/>
      <c r="AA8352" s="17"/>
    </row>
    <row r="8353" spans="19:27" ht="12.75" x14ac:dyDescent="0.2">
      <c r="S8353" s="19"/>
      <c r="Z8353" s="17"/>
      <c r="AA8353" s="17"/>
    </row>
    <row r="8354" spans="19:27" ht="12.75" x14ac:dyDescent="0.2">
      <c r="S8354" s="19"/>
      <c r="Z8354" s="17"/>
      <c r="AA8354" s="17"/>
    </row>
    <row r="8355" spans="19:27" ht="12.75" x14ac:dyDescent="0.2">
      <c r="S8355" s="19"/>
      <c r="Z8355" s="17"/>
      <c r="AA8355" s="17"/>
    </row>
    <row r="8356" spans="19:27" ht="12.75" x14ac:dyDescent="0.2">
      <c r="S8356" s="19"/>
      <c r="Z8356" s="17"/>
      <c r="AA8356" s="17"/>
    </row>
    <row r="8357" spans="19:27" ht="12.75" x14ac:dyDescent="0.2">
      <c r="S8357" s="19"/>
      <c r="Z8357" s="17"/>
      <c r="AA8357" s="17"/>
    </row>
    <row r="8358" spans="19:27" ht="12.75" x14ac:dyDescent="0.2">
      <c r="S8358" s="19"/>
      <c r="Z8358" s="17"/>
      <c r="AA8358" s="17"/>
    </row>
    <row r="8359" spans="19:27" ht="12.75" x14ac:dyDescent="0.2">
      <c r="S8359" s="19"/>
      <c r="Z8359" s="17"/>
      <c r="AA8359" s="17"/>
    </row>
    <row r="8360" spans="19:27" ht="12.75" x14ac:dyDescent="0.2">
      <c r="S8360" s="19"/>
      <c r="Z8360" s="17"/>
      <c r="AA8360" s="17"/>
    </row>
    <row r="8361" spans="19:27" ht="12.75" x14ac:dyDescent="0.2">
      <c r="S8361" s="19"/>
      <c r="Z8361" s="17"/>
      <c r="AA8361" s="17"/>
    </row>
    <row r="8362" spans="19:27" ht="12.75" x14ac:dyDescent="0.2">
      <c r="S8362" s="19"/>
      <c r="Z8362" s="17"/>
      <c r="AA8362" s="17"/>
    </row>
    <row r="8363" spans="19:27" ht="12.75" x14ac:dyDescent="0.2">
      <c r="S8363" s="19"/>
      <c r="Z8363" s="17"/>
      <c r="AA8363" s="17"/>
    </row>
    <row r="8364" spans="19:27" ht="12.75" x14ac:dyDescent="0.2">
      <c r="S8364" s="19"/>
      <c r="Z8364" s="17"/>
      <c r="AA8364" s="17"/>
    </row>
    <row r="8365" spans="19:27" ht="12.75" x14ac:dyDescent="0.2">
      <c r="S8365" s="19"/>
      <c r="Z8365" s="17"/>
      <c r="AA8365" s="17"/>
    </row>
    <row r="8366" spans="19:27" ht="12.75" x14ac:dyDescent="0.2">
      <c r="S8366" s="19"/>
      <c r="Z8366" s="17"/>
      <c r="AA8366" s="17"/>
    </row>
    <row r="8367" spans="19:27" ht="12.75" x14ac:dyDescent="0.2">
      <c r="S8367" s="19"/>
      <c r="Z8367" s="17"/>
      <c r="AA8367" s="17"/>
    </row>
    <row r="8368" spans="19:27" ht="12.75" x14ac:dyDescent="0.2">
      <c r="S8368" s="19"/>
      <c r="Z8368" s="17"/>
      <c r="AA8368" s="17"/>
    </row>
    <row r="8369" spans="19:27" ht="12.75" x14ac:dyDescent="0.2">
      <c r="S8369" s="19"/>
      <c r="Z8369" s="17"/>
      <c r="AA8369" s="17"/>
    </row>
    <row r="8370" spans="19:27" ht="12.75" x14ac:dyDescent="0.2">
      <c r="S8370" s="19"/>
      <c r="Z8370" s="17"/>
      <c r="AA8370" s="17"/>
    </row>
    <row r="8371" spans="19:27" ht="12.75" x14ac:dyDescent="0.2">
      <c r="S8371" s="19"/>
      <c r="Z8371" s="17"/>
      <c r="AA8371" s="17"/>
    </row>
    <row r="8372" spans="19:27" ht="12.75" x14ac:dyDescent="0.2">
      <c r="S8372" s="19"/>
      <c r="Z8372" s="17"/>
      <c r="AA8372" s="17"/>
    </row>
    <row r="8373" spans="19:27" ht="12.75" x14ac:dyDescent="0.2">
      <c r="S8373" s="19"/>
      <c r="Z8373" s="17"/>
      <c r="AA8373" s="17"/>
    </row>
    <row r="8374" spans="19:27" ht="12.75" x14ac:dyDescent="0.2">
      <c r="S8374" s="19"/>
      <c r="Z8374" s="17"/>
      <c r="AA8374" s="17"/>
    </row>
    <row r="8375" spans="19:27" ht="12.75" x14ac:dyDescent="0.2">
      <c r="S8375" s="19"/>
      <c r="Z8375" s="17"/>
      <c r="AA8375" s="17"/>
    </row>
    <row r="8376" spans="19:27" ht="12.75" x14ac:dyDescent="0.2">
      <c r="S8376" s="19"/>
      <c r="Z8376" s="17"/>
      <c r="AA8376" s="17"/>
    </row>
    <row r="8377" spans="19:27" ht="12.75" x14ac:dyDescent="0.2">
      <c r="S8377" s="19"/>
      <c r="Z8377" s="17"/>
      <c r="AA8377" s="17"/>
    </row>
    <row r="8378" spans="19:27" ht="12.75" x14ac:dyDescent="0.2">
      <c r="S8378" s="19"/>
      <c r="Z8378" s="17"/>
      <c r="AA8378" s="17"/>
    </row>
    <row r="8379" spans="19:27" ht="12.75" x14ac:dyDescent="0.2">
      <c r="S8379" s="19"/>
      <c r="Z8379" s="17"/>
      <c r="AA8379" s="17"/>
    </row>
    <row r="8380" spans="19:27" ht="12.75" x14ac:dyDescent="0.2">
      <c r="S8380" s="19"/>
      <c r="Z8380" s="17"/>
      <c r="AA8380" s="17"/>
    </row>
    <row r="8381" spans="19:27" ht="12.75" x14ac:dyDescent="0.2">
      <c r="S8381" s="19"/>
      <c r="Z8381" s="17"/>
      <c r="AA8381" s="17"/>
    </row>
    <row r="8382" spans="19:27" ht="12.75" x14ac:dyDescent="0.2">
      <c r="S8382" s="19"/>
      <c r="Z8382" s="17"/>
      <c r="AA8382" s="17"/>
    </row>
    <row r="8383" spans="19:27" ht="12.75" x14ac:dyDescent="0.2">
      <c r="S8383" s="19"/>
      <c r="Z8383" s="17"/>
      <c r="AA8383" s="17"/>
    </row>
    <row r="8384" spans="19:27" ht="12.75" x14ac:dyDescent="0.2">
      <c r="S8384" s="19"/>
      <c r="Z8384" s="17"/>
      <c r="AA8384" s="17"/>
    </row>
    <row r="8385" spans="19:27" ht="12.75" x14ac:dyDescent="0.2">
      <c r="S8385" s="19"/>
      <c r="Z8385" s="17"/>
      <c r="AA8385" s="17"/>
    </row>
    <row r="8386" spans="19:27" ht="12.75" x14ac:dyDescent="0.2">
      <c r="S8386" s="19"/>
      <c r="Z8386" s="17"/>
      <c r="AA8386" s="17"/>
    </row>
    <row r="8387" spans="19:27" ht="12.75" x14ac:dyDescent="0.2">
      <c r="S8387" s="19"/>
      <c r="Z8387" s="17"/>
      <c r="AA8387" s="17"/>
    </row>
    <row r="8388" spans="19:27" ht="12.75" x14ac:dyDescent="0.2">
      <c r="S8388" s="19"/>
      <c r="Z8388" s="17"/>
      <c r="AA8388" s="17"/>
    </row>
    <row r="8389" spans="19:27" ht="12.75" x14ac:dyDescent="0.2">
      <c r="S8389" s="19"/>
      <c r="Z8389" s="17"/>
      <c r="AA8389" s="17"/>
    </row>
    <row r="8390" spans="19:27" ht="12.75" x14ac:dyDescent="0.2">
      <c r="S8390" s="19"/>
      <c r="Z8390" s="17"/>
      <c r="AA8390" s="17"/>
    </row>
    <row r="8391" spans="19:27" ht="12.75" x14ac:dyDescent="0.2">
      <c r="S8391" s="19"/>
      <c r="Z8391" s="17"/>
      <c r="AA8391" s="17"/>
    </row>
    <row r="8392" spans="19:27" ht="12.75" x14ac:dyDescent="0.2">
      <c r="S8392" s="19"/>
      <c r="Z8392" s="17"/>
      <c r="AA8392" s="17"/>
    </row>
    <row r="8393" spans="19:27" ht="12.75" x14ac:dyDescent="0.2">
      <c r="S8393" s="19"/>
      <c r="Z8393" s="17"/>
      <c r="AA8393" s="17"/>
    </row>
    <row r="8394" spans="19:27" ht="12.75" x14ac:dyDescent="0.2">
      <c r="S8394" s="19"/>
      <c r="Z8394" s="17"/>
      <c r="AA8394" s="17"/>
    </row>
    <row r="8395" spans="19:27" ht="12.75" x14ac:dyDescent="0.2">
      <c r="S8395" s="19"/>
      <c r="Z8395" s="17"/>
      <c r="AA8395" s="17"/>
    </row>
    <row r="8396" spans="19:27" ht="12.75" x14ac:dyDescent="0.2">
      <c r="S8396" s="19"/>
      <c r="Z8396" s="17"/>
      <c r="AA8396" s="17"/>
    </row>
    <row r="8397" spans="19:27" ht="12.75" x14ac:dyDescent="0.2">
      <c r="S8397" s="19"/>
      <c r="Z8397" s="17"/>
      <c r="AA8397" s="17"/>
    </row>
    <row r="8398" spans="19:27" ht="12.75" x14ac:dyDescent="0.2">
      <c r="S8398" s="19"/>
      <c r="Z8398" s="17"/>
      <c r="AA8398" s="17"/>
    </row>
    <row r="8399" spans="19:27" ht="12.75" x14ac:dyDescent="0.2">
      <c r="S8399" s="19"/>
      <c r="Z8399" s="17"/>
      <c r="AA8399" s="17"/>
    </row>
    <row r="8400" spans="19:27" ht="12.75" x14ac:dyDescent="0.2">
      <c r="S8400" s="19"/>
      <c r="Z8400" s="17"/>
      <c r="AA8400" s="17"/>
    </row>
    <row r="8401" spans="19:27" ht="12.75" x14ac:dyDescent="0.2">
      <c r="S8401" s="19"/>
      <c r="Z8401" s="17"/>
      <c r="AA8401" s="17"/>
    </row>
    <row r="8402" spans="19:27" ht="12.75" x14ac:dyDescent="0.2">
      <c r="S8402" s="19"/>
      <c r="Z8402" s="17"/>
      <c r="AA8402" s="17"/>
    </row>
    <row r="8403" spans="19:27" ht="12.75" x14ac:dyDescent="0.2">
      <c r="S8403" s="19"/>
      <c r="Z8403" s="17"/>
      <c r="AA8403" s="17"/>
    </row>
    <row r="8404" spans="19:27" ht="12.75" x14ac:dyDescent="0.2">
      <c r="S8404" s="19"/>
      <c r="Z8404" s="17"/>
      <c r="AA8404" s="17"/>
    </row>
    <row r="8405" spans="19:27" ht="12.75" x14ac:dyDescent="0.2">
      <c r="S8405" s="19"/>
      <c r="Z8405" s="17"/>
      <c r="AA8405" s="17"/>
    </row>
    <row r="8406" spans="19:27" ht="12.75" x14ac:dyDescent="0.2">
      <c r="S8406" s="19"/>
      <c r="Z8406" s="17"/>
      <c r="AA8406" s="17"/>
    </row>
    <row r="8407" spans="19:27" ht="12.75" x14ac:dyDescent="0.2">
      <c r="S8407" s="19"/>
      <c r="Z8407" s="17"/>
      <c r="AA8407" s="17"/>
    </row>
    <row r="8408" spans="19:27" ht="12.75" x14ac:dyDescent="0.2">
      <c r="S8408" s="19"/>
      <c r="Z8408" s="17"/>
      <c r="AA8408" s="17"/>
    </row>
    <row r="8409" spans="19:27" ht="12.75" x14ac:dyDescent="0.2">
      <c r="S8409" s="19"/>
      <c r="Z8409" s="17"/>
      <c r="AA8409" s="17"/>
    </row>
    <row r="8410" spans="19:27" ht="12.75" x14ac:dyDescent="0.2">
      <c r="S8410" s="19"/>
      <c r="Z8410" s="17"/>
      <c r="AA8410" s="17"/>
    </row>
    <row r="8411" spans="19:27" ht="12.75" x14ac:dyDescent="0.2">
      <c r="S8411" s="19"/>
      <c r="Z8411" s="17"/>
      <c r="AA8411" s="17"/>
    </row>
    <row r="8412" spans="19:27" ht="12.75" x14ac:dyDescent="0.2">
      <c r="S8412" s="19"/>
      <c r="Z8412" s="17"/>
      <c r="AA8412" s="17"/>
    </row>
    <row r="8413" spans="19:27" ht="12.75" x14ac:dyDescent="0.2">
      <c r="S8413" s="19"/>
      <c r="Z8413" s="17"/>
      <c r="AA8413" s="17"/>
    </row>
    <row r="8414" spans="19:27" ht="12.75" x14ac:dyDescent="0.2">
      <c r="S8414" s="19"/>
      <c r="Z8414" s="17"/>
      <c r="AA8414" s="17"/>
    </row>
    <row r="8415" spans="19:27" ht="12.75" x14ac:dyDescent="0.2">
      <c r="S8415" s="19"/>
      <c r="Z8415" s="17"/>
      <c r="AA8415" s="17"/>
    </row>
    <row r="8416" spans="19:27" ht="12.75" x14ac:dyDescent="0.2">
      <c r="S8416" s="19"/>
      <c r="Z8416" s="17"/>
      <c r="AA8416" s="17"/>
    </row>
    <row r="8417" spans="19:27" ht="12.75" x14ac:dyDescent="0.2">
      <c r="S8417" s="19"/>
      <c r="Z8417" s="17"/>
      <c r="AA8417" s="17"/>
    </row>
    <row r="8418" spans="19:27" ht="12.75" x14ac:dyDescent="0.2">
      <c r="S8418" s="19"/>
      <c r="Z8418" s="17"/>
      <c r="AA8418" s="17"/>
    </row>
    <row r="8419" spans="19:27" ht="12.75" x14ac:dyDescent="0.2">
      <c r="S8419" s="19"/>
      <c r="Z8419" s="17"/>
      <c r="AA8419" s="17"/>
    </row>
    <row r="8420" spans="19:27" ht="12.75" x14ac:dyDescent="0.2">
      <c r="S8420" s="19"/>
      <c r="Z8420" s="17"/>
      <c r="AA8420" s="17"/>
    </row>
    <row r="8421" spans="19:27" ht="12.75" x14ac:dyDescent="0.2">
      <c r="S8421" s="19"/>
      <c r="Z8421" s="17"/>
      <c r="AA8421" s="17"/>
    </row>
    <row r="8422" spans="19:27" ht="12.75" x14ac:dyDescent="0.2">
      <c r="S8422" s="19"/>
      <c r="Z8422" s="17"/>
      <c r="AA8422" s="17"/>
    </row>
    <row r="8423" spans="19:27" ht="12.75" x14ac:dyDescent="0.2">
      <c r="S8423" s="19"/>
      <c r="Z8423" s="17"/>
      <c r="AA8423" s="17"/>
    </row>
    <row r="8424" spans="19:27" ht="12.75" x14ac:dyDescent="0.2">
      <c r="S8424" s="19"/>
      <c r="Z8424" s="17"/>
      <c r="AA8424" s="17"/>
    </row>
    <row r="8425" spans="19:27" ht="12.75" x14ac:dyDescent="0.2">
      <c r="S8425" s="19"/>
      <c r="Z8425" s="17"/>
      <c r="AA8425" s="17"/>
    </row>
    <row r="8426" spans="19:27" ht="12.75" x14ac:dyDescent="0.2">
      <c r="S8426" s="19"/>
      <c r="Z8426" s="17"/>
      <c r="AA8426" s="17"/>
    </row>
    <row r="8427" spans="19:27" ht="12.75" x14ac:dyDescent="0.2">
      <c r="S8427" s="19"/>
      <c r="Z8427" s="17"/>
      <c r="AA8427" s="17"/>
    </row>
    <row r="8428" spans="19:27" ht="12.75" x14ac:dyDescent="0.2">
      <c r="S8428" s="19"/>
      <c r="Z8428" s="17"/>
      <c r="AA8428" s="17"/>
    </row>
    <row r="8429" spans="19:27" ht="12.75" x14ac:dyDescent="0.2">
      <c r="S8429" s="19"/>
      <c r="Z8429" s="17"/>
      <c r="AA8429" s="17"/>
    </row>
    <row r="8430" spans="19:27" ht="12.75" x14ac:dyDescent="0.2">
      <c r="S8430" s="19"/>
      <c r="Z8430" s="17"/>
      <c r="AA8430" s="17"/>
    </row>
    <row r="8431" spans="19:27" ht="12.75" x14ac:dyDescent="0.2">
      <c r="S8431" s="19"/>
      <c r="Z8431" s="17"/>
      <c r="AA8431" s="17"/>
    </row>
    <row r="8432" spans="19:27" ht="12.75" x14ac:dyDescent="0.2">
      <c r="S8432" s="19"/>
      <c r="Z8432" s="17"/>
      <c r="AA8432" s="17"/>
    </row>
    <row r="8433" spans="19:27" ht="12.75" x14ac:dyDescent="0.2">
      <c r="S8433" s="19"/>
      <c r="Z8433" s="17"/>
      <c r="AA8433" s="17"/>
    </row>
    <row r="8434" spans="19:27" ht="12.75" x14ac:dyDescent="0.2">
      <c r="S8434" s="19"/>
      <c r="Z8434" s="17"/>
      <c r="AA8434" s="17"/>
    </row>
    <row r="8435" spans="19:27" ht="12.75" x14ac:dyDescent="0.2">
      <c r="S8435" s="19"/>
      <c r="Z8435" s="17"/>
      <c r="AA8435" s="17"/>
    </row>
    <row r="8436" spans="19:27" ht="12.75" x14ac:dyDescent="0.2">
      <c r="S8436" s="19"/>
      <c r="Z8436" s="17"/>
      <c r="AA8436" s="17"/>
    </row>
    <row r="8437" spans="19:27" ht="12.75" x14ac:dyDescent="0.2">
      <c r="S8437" s="19"/>
      <c r="Z8437" s="17"/>
      <c r="AA8437" s="17"/>
    </row>
    <row r="8438" spans="19:27" ht="12.75" x14ac:dyDescent="0.2">
      <c r="S8438" s="19"/>
      <c r="Z8438" s="17"/>
      <c r="AA8438" s="17"/>
    </row>
    <row r="8439" spans="19:27" ht="12.75" x14ac:dyDescent="0.2">
      <c r="S8439" s="19"/>
      <c r="Z8439" s="17"/>
      <c r="AA8439" s="17"/>
    </row>
    <row r="8440" spans="19:27" ht="12.75" x14ac:dyDescent="0.2">
      <c r="S8440" s="19"/>
      <c r="Z8440" s="17"/>
      <c r="AA8440" s="17"/>
    </row>
    <row r="8441" spans="19:27" ht="12.75" x14ac:dyDescent="0.2">
      <c r="S8441" s="19"/>
      <c r="Z8441" s="17"/>
      <c r="AA8441" s="17"/>
    </row>
    <row r="8442" spans="19:27" ht="12.75" x14ac:dyDescent="0.2">
      <c r="S8442" s="19"/>
      <c r="Z8442" s="17"/>
      <c r="AA8442" s="17"/>
    </row>
    <row r="8443" spans="19:27" ht="12.75" x14ac:dyDescent="0.2">
      <c r="S8443" s="19"/>
      <c r="Z8443" s="17"/>
      <c r="AA8443" s="17"/>
    </row>
    <row r="8444" spans="19:27" ht="12.75" x14ac:dyDescent="0.2">
      <c r="S8444" s="19"/>
      <c r="Z8444" s="17"/>
      <c r="AA8444" s="17"/>
    </row>
    <row r="8445" spans="19:27" ht="12.75" x14ac:dyDescent="0.2">
      <c r="S8445" s="19"/>
      <c r="Z8445" s="17"/>
      <c r="AA8445" s="17"/>
    </row>
    <row r="8446" spans="19:27" ht="12.75" x14ac:dyDescent="0.2">
      <c r="S8446" s="19"/>
      <c r="Z8446" s="17"/>
      <c r="AA8446" s="17"/>
    </row>
    <row r="8447" spans="19:27" ht="12.75" x14ac:dyDescent="0.2">
      <c r="S8447" s="19"/>
      <c r="Z8447" s="17"/>
      <c r="AA8447" s="17"/>
    </row>
    <row r="8448" spans="19:27" ht="12.75" x14ac:dyDescent="0.2">
      <c r="S8448" s="19"/>
      <c r="Z8448" s="17"/>
      <c r="AA8448" s="17"/>
    </row>
    <row r="8449" spans="19:27" ht="12.75" x14ac:dyDescent="0.2">
      <c r="S8449" s="19"/>
      <c r="Z8449" s="17"/>
      <c r="AA8449" s="17"/>
    </row>
    <row r="8450" spans="19:27" ht="12.75" x14ac:dyDescent="0.2">
      <c r="S8450" s="19"/>
      <c r="Z8450" s="17"/>
      <c r="AA8450" s="17"/>
    </row>
    <row r="8451" spans="19:27" ht="12.75" x14ac:dyDescent="0.2">
      <c r="S8451" s="19"/>
      <c r="Z8451" s="17"/>
      <c r="AA8451" s="17"/>
    </row>
    <row r="8452" spans="19:27" ht="12.75" x14ac:dyDescent="0.2">
      <c r="S8452" s="19"/>
      <c r="Z8452" s="17"/>
      <c r="AA8452" s="17"/>
    </row>
    <row r="8453" spans="19:27" ht="12.75" x14ac:dyDescent="0.2">
      <c r="S8453" s="19"/>
      <c r="Z8453" s="17"/>
      <c r="AA8453" s="17"/>
    </row>
    <row r="8454" spans="19:27" ht="12.75" x14ac:dyDescent="0.2">
      <c r="S8454" s="19"/>
      <c r="Z8454" s="17"/>
      <c r="AA8454" s="17"/>
    </row>
    <row r="8455" spans="19:27" ht="12.75" x14ac:dyDescent="0.2">
      <c r="S8455" s="19"/>
      <c r="Z8455" s="17"/>
      <c r="AA8455" s="17"/>
    </row>
    <row r="8456" spans="19:27" ht="12.75" x14ac:dyDescent="0.2">
      <c r="S8456" s="19"/>
      <c r="Z8456" s="17"/>
      <c r="AA8456" s="17"/>
    </row>
    <row r="8457" spans="19:27" ht="12.75" x14ac:dyDescent="0.2">
      <c r="S8457" s="19"/>
      <c r="Z8457" s="17"/>
      <c r="AA8457" s="17"/>
    </row>
    <row r="8458" spans="19:27" ht="12.75" x14ac:dyDescent="0.2">
      <c r="S8458" s="19"/>
      <c r="Z8458" s="17"/>
      <c r="AA8458" s="17"/>
    </row>
    <row r="8459" spans="19:27" ht="12.75" x14ac:dyDescent="0.2">
      <c r="S8459" s="19"/>
      <c r="Z8459" s="17"/>
      <c r="AA8459" s="17"/>
    </row>
    <row r="8460" spans="19:27" ht="12.75" x14ac:dyDescent="0.2">
      <c r="S8460" s="19"/>
      <c r="Z8460" s="17"/>
      <c r="AA8460" s="17"/>
    </row>
    <row r="8461" spans="19:27" ht="12.75" x14ac:dyDescent="0.2">
      <c r="S8461" s="19"/>
      <c r="Z8461" s="17"/>
      <c r="AA8461" s="17"/>
    </row>
    <row r="8462" spans="19:27" ht="12.75" x14ac:dyDescent="0.2">
      <c r="S8462" s="19"/>
      <c r="Z8462" s="17"/>
      <c r="AA8462" s="17"/>
    </row>
    <row r="8463" spans="19:27" ht="12.75" x14ac:dyDescent="0.2">
      <c r="S8463" s="19"/>
      <c r="Z8463" s="17"/>
      <c r="AA8463" s="17"/>
    </row>
    <row r="8464" spans="19:27" ht="12.75" x14ac:dyDescent="0.2">
      <c r="S8464" s="19"/>
      <c r="Z8464" s="17"/>
      <c r="AA8464" s="17"/>
    </row>
    <row r="8465" spans="19:27" ht="12.75" x14ac:dyDescent="0.2">
      <c r="S8465" s="19"/>
      <c r="Z8465" s="17"/>
      <c r="AA8465" s="17"/>
    </row>
    <row r="8466" spans="19:27" ht="12.75" x14ac:dyDescent="0.2">
      <c r="S8466" s="19"/>
      <c r="Z8466" s="17"/>
      <c r="AA8466" s="17"/>
    </row>
    <row r="8467" spans="19:27" ht="12.75" x14ac:dyDescent="0.2">
      <c r="S8467" s="19"/>
      <c r="Z8467" s="17"/>
      <c r="AA8467" s="17"/>
    </row>
    <row r="8468" spans="19:27" ht="12.75" x14ac:dyDescent="0.2">
      <c r="S8468" s="19"/>
      <c r="Z8468" s="17"/>
      <c r="AA8468" s="17"/>
    </row>
    <row r="8469" spans="19:27" ht="12.75" x14ac:dyDescent="0.2">
      <c r="S8469" s="19"/>
      <c r="Z8469" s="17"/>
      <c r="AA8469" s="17"/>
    </row>
    <row r="8470" spans="19:27" ht="12.75" x14ac:dyDescent="0.2">
      <c r="S8470" s="19"/>
      <c r="Z8470" s="17"/>
      <c r="AA8470" s="17"/>
    </row>
    <row r="8471" spans="19:27" ht="12.75" x14ac:dyDescent="0.2">
      <c r="S8471" s="19"/>
      <c r="Z8471" s="17"/>
      <c r="AA8471" s="17"/>
    </row>
    <row r="8472" spans="19:27" ht="12.75" x14ac:dyDescent="0.2">
      <c r="S8472" s="19"/>
      <c r="Z8472" s="17"/>
      <c r="AA8472" s="17"/>
    </row>
    <row r="8473" spans="19:27" ht="12.75" x14ac:dyDescent="0.2">
      <c r="S8473" s="19"/>
      <c r="Z8473" s="17"/>
      <c r="AA8473" s="17"/>
    </row>
    <row r="8474" spans="19:27" ht="12.75" x14ac:dyDescent="0.2">
      <c r="S8474" s="19"/>
      <c r="Z8474" s="17"/>
      <c r="AA8474" s="17"/>
    </row>
    <row r="8475" spans="19:27" ht="12.75" x14ac:dyDescent="0.2">
      <c r="S8475" s="19"/>
      <c r="Z8475" s="17"/>
      <c r="AA8475" s="17"/>
    </row>
    <row r="8476" spans="19:27" ht="12.75" x14ac:dyDescent="0.2">
      <c r="S8476" s="19"/>
      <c r="Z8476" s="17"/>
      <c r="AA8476" s="17"/>
    </row>
    <row r="8477" spans="19:27" ht="12.75" x14ac:dyDescent="0.2">
      <c r="S8477" s="19"/>
      <c r="Z8477" s="17"/>
      <c r="AA8477" s="17"/>
    </row>
    <row r="8478" spans="19:27" ht="12.75" x14ac:dyDescent="0.2">
      <c r="S8478" s="19"/>
      <c r="Z8478" s="17"/>
      <c r="AA8478" s="17"/>
    </row>
    <row r="8479" spans="19:27" ht="12.75" x14ac:dyDescent="0.2">
      <c r="S8479" s="19"/>
      <c r="Z8479" s="17"/>
      <c r="AA8479" s="17"/>
    </row>
    <row r="8480" spans="19:27" ht="12.75" x14ac:dyDescent="0.2">
      <c r="S8480" s="19"/>
      <c r="Z8480" s="17"/>
      <c r="AA8480" s="17"/>
    </row>
    <row r="8481" spans="19:27" ht="12.75" x14ac:dyDescent="0.2">
      <c r="S8481" s="19"/>
      <c r="Z8481" s="17"/>
      <c r="AA8481" s="17"/>
    </row>
    <row r="8482" spans="19:27" ht="12.75" x14ac:dyDescent="0.2">
      <c r="S8482" s="19"/>
      <c r="Z8482" s="17"/>
      <c r="AA8482" s="17"/>
    </row>
    <row r="8483" spans="19:27" ht="12.75" x14ac:dyDescent="0.2">
      <c r="S8483" s="19"/>
      <c r="Z8483" s="17"/>
      <c r="AA8483" s="17"/>
    </row>
    <row r="8484" spans="19:27" ht="12.75" x14ac:dyDescent="0.2">
      <c r="S8484" s="19"/>
      <c r="Z8484" s="17"/>
      <c r="AA8484" s="17"/>
    </row>
    <row r="8485" spans="19:27" ht="12.75" x14ac:dyDescent="0.2">
      <c r="S8485" s="19"/>
      <c r="Z8485" s="17"/>
      <c r="AA8485" s="17"/>
    </row>
    <row r="8486" spans="19:27" ht="12.75" x14ac:dyDescent="0.2">
      <c r="S8486" s="19"/>
      <c r="Z8486" s="17"/>
      <c r="AA8486" s="17"/>
    </row>
    <row r="8487" spans="19:27" ht="12.75" x14ac:dyDescent="0.2">
      <c r="S8487" s="19"/>
      <c r="Z8487" s="17"/>
      <c r="AA8487" s="17"/>
    </row>
    <row r="8488" spans="19:27" ht="12.75" x14ac:dyDescent="0.2">
      <c r="S8488" s="19"/>
      <c r="Z8488" s="17"/>
      <c r="AA8488" s="17"/>
    </row>
    <row r="8489" spans="19:27" ht="12.75" x14ac:dyDescent="0.2">
      <c r="S8489" s="19"/>
      <c r="Z8489" s="17"/>
      <c r="AA8489" s="17"/>
    </row>
    <row r="8490" spans="19:27" ht="12.75" x14ac:dyDescent="0.2">
      <c r="S8490" s="19"/>
      <c r="Z8490" s="17"/>
      <c r="AA8490" s="17"/>
    </row>
    <row r="8491" spans="19:27" ht="12.75" x14ac:dyDescent="0.2">
      <c r="S8491" s="19"/>
      <c r="Z8491" s="17"/>
      <c r="AA8491" s="17"/>
    </row>
    <row r="8492" spans="19:27" ht="12.75" x14ac:dyDescent="0.2">
      <c r="S8492" s="19"/>
      <c r="Z8492" s="17"/>
      <c r="AA8492" s="17"/>
    </row>
    <row r="8493" spans="19:27" ht="12.75" x14ac:dyDescent="0.2">
      <c r="S8493" s="19"/>
      <c r="Z8493" s="17"/>
      <c r="AA8493" s="17"/>
    </row>
    <row r="8494" spans="19:27" ht="12.75" x14ac:dyDescent="0.2">
      <c r="S8494" s="19"/>
      <c r="Z8494" s="17"/>
      <c r="AA8494" s="17"/>
    </row>
    <row r="8495" spans="19:27" ht="12.75" x14ac:dyDescent="0.2">
      <c r="S8495" s="19"/>
      <c r="Z8495" s="17"/>
      <c r="AA8495" s="17"/>
    </row>
    <row r="8496" spans="19:27" ht="12.75" x14ac:dyDescent="0.2">
      <c r="S8496" s="19"/>
      <c r="Z8496" s="17"/>
      <c r="AA8496" s="17"/>
    </row>
    <row r="8497" spans="19:27" ht="12.75" x14ac:dyDescent="0.2">
      <c r="S8497" s="19"/>
      <c r="Z8497" s="17"/>
      <c r="AA8497" s="17"/>
    </row>
    <row r="8498" spans="19:27" ht="12.75" x14ac:dyDescent="0.2">
      <c r="S8498" s="19"/>
      <c r="Z8498" s="17"/>
      <c r="AA8498" s="17"/>
    </row>
    <row r="8499" spans="19:27" ht="12.75" x14ac:dyDescent="0.2">
      <c r="S8499" s="19"/>
      <c r="Z8499" s="17"/>
      <c r="AA8499" s="17"/>
    </row>
    <row r="8500" spans="19:27" ht="12.75" x14ac:dyDescent="0.2">
      <c r="S8500" s="19"/>
      <c r="Z8500" s="17"/>
      <c r="AA8500" s="17"/>
    </row>
    <row r="8501" spans="19:27" ht="12.75" x14ac:dyDescent="0.2">
      <c r="S8501" s="19"/>
      <c r="Z8501" s="17"/>
      <c r="AA8501" s="17"/>
    </row>
    <row r="8502" spans="19:27" ht="12.75" x14ac:dyDescent="0.2">
      <c r="S8502" s="19"/>
      <c r="Z8502" s="17"/>
      <c r="AA8502" s="17"/>
    </row>
    <row r="8503" spans="19:27" ht="12.75" x14ac:dyDescent="0.2">
      <c r="S8503" s="19"/>
      <c r="Z8503" s="17"/>
      <c r="AA8503" s="17"/>
    </row>
    <row r="8504" spans="19:27" ht="12.75" x14ac:dyDescent="0.2">
      <c r="S8504" s="19"/>
      <c r="Z8504" s="17"/>
      <c r="AA8504" s="17"/>
    </row>
    <row r="8505" spans="19:27" ht="12.75" x14ac:dyDescent="0.2">
      <c r="S8505" s="19"/>
      <c r="Z8505" s="17"/>
      <c r="AA8505" s="17"/>
    </row>
    <row r="8506" spans="19:27" ht="12.75" x14ac:dyDescent="0.2">
      <c r="S8506" s="19"/>
      <c r="Z8506" s="17"/>
      <c r="AA8506" s="17"/>
    </row>
    <row r="8507" spans="19:27" ht="12.75" x14ac:dyDescent="0.2">
      <c r="S8507" s="19"/>
      <c r="Z8507" s="17"/>
      <c r="AA8507" s="17"/>
    </row>
    <row r="8508" spans="19:27" ht="12.75" x14ac:dyDescent="0.2">
      <c r="S8508" s="19"/>
      <c r="Z8508" s="17"/>
      <c r="AA8508" s="17"/>
    </row>
    <row r="8509" spans="19:27" ht="12.75" x14ac:dyDescent="0.2">
      <c r="S8509" s="19"/>
      <c r="Z8509" s="17"/>
      <c r="AA8509" s="17"/>
    </row>
    <row r="8510" spans="19:27" ht="12.75" x14ac:dyDescent="0.2">
      <c r="S8510" s="19"/>
      <c r="Z8510" s="17"/>
      <c r="AA8510" s="17"/>
    </row>
    <row r="8511" spans="19:27" ht="12.75" x14ac:dyDescent="0.2">
      <c r="S8511" s="19"/>
      <c r="Z8511" s="17"/>
      <c r="AA8511" s="17"/>
    </row>
    <row r="8512" spans="19:27" ht="12.75" x14ac:dyDescent="0.2">
      <c r="S8512" s="19"/>
      <c r="Z8512" s="17"/>
      <c r="AA8512" s="17"/>
    </row>
    <row r="8513" spans="19:27" ht="12.75" x14ac:dyDescent="0.2">
      <c r="S8513" s="19"/>
      <c r="Z8513" s="17"/>
      <c r="AA8513" s="17"/>
    </row>
    <row r="8514" spans="19:27" ht="12.75" x14ac:dyDescent="0.2">
      <c r="S8514" s="19"/>
      <c r="Z8514" s="17"/>
      <c r="AA8514" s="17"/>
    </row>
    <row r="8515" spans="19:27" ht="12.75" x14ac:dyDescent="0.2">
      <c r="S8515" s="19"/>
      <c r="Z8515" s="17"/>
      <c r="AA8515" s="17"/>
    </row>
    <row r="8516" spans="19:27" ht="12.75" x14ac:dyDescent="0.2">
      <c r="S8516" s="19"/>
      <c r="Z8516" s="17"/>
      <c r="AA8516" s="17"/>
    </row>
    <row r="8517" spans="19:27" ht="12.75" x14ac:dyDescent="0.2">
      <c r="S8517" s="19"/>
      <c r="Z8517" s="17"/>
      <c r="AA8517" s="17"/>
    </row>
    <row r="8518" spans="19:27" ht="12.75" x14ac:dyDescent="0.2">
      <c r="S8518" s="19"/>
      <c r="Z8518" s="17"/>
      <c r="AA8518" s="17"/>
    </row>
    <row r="8519" spans="19:27" ht="12.75" x14ac:dyDescent="0.2">
      <c r="S8519" s="19"/>
      <c r="Z8519" s="17"/>
      <c r="AA8519" s="17"/>
    </row>
    <row r="8520" spans="19:27" ht="12.75" x14ac:dyDescent="0.2">
      <c r="S8520" s="19"/>
      <c r="Z8520" s="17"/>
      <c r="AA8520" s="17"/>
    </row>
    <row r="8521" spans="19:27" ht="12.75" x14ac:dyDescent="0.2">
      <c r="S8521" s="19"/>
      <c r="Z8521" s="17"/>
      <c r="AA8521" s="17"/>
    </row>
    <row r="8522" spans="19:27" ht="12.75" x14ac:dyDescent="0.2">
      <c r="S8522" s="19"/>
      <c r="Z8522" s="17"/>
      <c r="AA8522" s="17"/>
    </row>
    <row r="8523" spans="19:27" ht="12.75" x14ac:dyDescent="0.2">
      <c r="S8523" s="19"/>
      <c r="Z8523" s="17"/>
      <c r="AA8523" s="17"/>
    </row>
    <row r="8524" spans="19:27" ht="12.75" x14ac:dyDescent="0.2">
      <c r="S8524" s="19"/>
      <c r="Z8524" s="17"/>
      <c r="AA8524" s="17"/>
    </row>
    <row r="8525" spans="19:27" ht="12.75" x14ac:dyDescent="0.2">
      <c r="S8525" s="19"/>
      <c r="Z8525" s="17"/>
      <c r="AA8525" s="17"/>
    </row>
    <row r="8526" spans="19:27" ht="12.75" x14ac:dyDescent="0.2">
      <c r="S8526" s="19"/>
      <c r="Z8526" s="17"/>
      <c r="AA8526" s="17"/>
    </row>
    <row r="8527" spans="19:27" ht="12.75" x14ac:dyDescent="0.2">
      <c r="S8527" s="19"/>
      <c r="Z8527" s="17"/>
      <c r="AA8527" s="17"/>
    </row>
    <row r="8528" spans="19:27" ht="12.75" x14ac:dyDescent="0.2">
      <c r="S8528" s="19"/>
      <c r="Z8528" s="17"/>
      <c r="AA8528" s="17"/>
    </row>
    <row r="8529" spans="19:27" ht="12.75" x14ac:dyDescent="0.2">
      <c r="S8529" s="19"/>
      <c r="Z8529" s="17"/>
      <c r="AA8529" s="17"/>
    </row>
    <row r="8530" spans="19:27" ht="12.75" x14ac:dyDescent="0.2">
      <c r="S8530" s="19"/>
      <c r="Z8530" s="17"/>
      <c r="AA8530" s="17"/>
    </row>
    <row r="8531" spans="19:27" ht="12.75" x14ac:dyDescent="0.2">
      <c r="S8531" s="19"/>
      <c r="Z8531" s="17"/>
      <c r="AA8531" s="17"/>
    </row>
    <row r="8532" spans="19:27" ht="12.75" x14ac:dyDescent="0.2">
      <c r="S8532" s="19"/>
      <c r="Z8532" s="17"/>
      <c r="AA8532" s="17"/>
    </row>
    <row r="8533" spans="19:27" ht="12.75" x14ac:dyDescent="0.2">
      <c r="S8533" s="19"/>
      <c r="Z8533" s="17"/>
      <c r="AA8533" s="17"/>
    </row>
    <row r="8534" spans="19:27" ht="12.75" x14ac:dyDescent="0.2">
      <c r="S8534" s="19"/>
      <c r="Z8534" s="17"/>
      <c r="AA8534" s="17"/>
    </row>
    <row r="8535" spans="19:27" ht="12.75" x14ac:dyDescent="0.2">
      <c r="S8535" s="19"/>
      <c r="Z8535" s="17"/>
      <c r="AA8535" s="17"/>
    </row>
    <row r="8536" spans="19:27" ht="12.75" x14ac:dyDescent="0.2">
      <c r="S8536" s="19"/>
      <c r="Z8536" s="17"/>
      <c r="AA8536" s="17"/>
    </row>
    <row r="8537" spans="19:27" ht="12.75" x14ac:dyDescent="0.2">
      <c r="S8537" s="19"/>
      <c r="Z8537" s="17"/>
      <c r="AA8537" s="17"/>
    </row>
    <row r="8538" spans="19:27" ht="12.75" x14ac:dyDescent="0.2">
      <c r="S8538" s="19"/>
      <c r="Z8538" s="17"/>
      <c r="AA8538" s="17"/>
    </row>
    <row r="8539" spans="19:27" ht="12.75" x14ac:dyDescent="0.2">
      <c r="S8539" s="19"/>
      <c r="Z8539" s="17"/>
      <c r="AA8539" s="17"/>
    </row>
    <row r="8540" spans="19:27" ht="12.75" x14ac:dyDescent="0.2">
      <c r="S8540" s="19"/>
      <c r="Z8540" s="17"/>
      <c r="AA8540" s="17"/>
    </row>
    <row r="8541" spans="19:27" ht="12.75" x14ac:dyDescent="0.2">
      <c r="S8541" s="19"/>
      <c r="Z8541" s="17"/>
      <c r="AA8541" s="17"/>
    </row>
    <row r="8542" spans="19:27" ht="12.75" x14ac:dyDescent="0.2">
      <c r="S8542" s="19"/>
      <c r="Z8542" s="17"/>
      <c r="AA8542" s="17"/>
    </row>
    <row r="8543" spans="19:27" ht="12.75" x14ac:dyDescent="0.2">
      <c r="S8543" s="19"/>
      <c r="Z8543" s="17"/>
      <c r="AA8543" s="17"/>
    </row>
    <row r="8544" spans="19:27" ht="12.75" x14ac:dyDescent="0.2">
      <c r="S8544" s="19"/>
      <c r="Z8544" s="17"/>
      <c r="AA8544" s="17"/>
    </row>
    <row r="8545" spans="19:27" ht="12.75" x14ac:dyDescent="0.2">
      <c r="S8545" s="19"/>
      <c r="Z8545" s="17"/>
      <c r="AA8545" s="17"/>
    </row>
    <row r="8546" spans="19:27" ht="12.75" x14ac:dyDescent="0.2">
      <c r="S8546" s="19"/>
      <c r="Z8546" s="17"/>
      <c r="AA8546" s="17"/>
    </row>
    <row r="8547" spans="19:27" ht="12.75" x14ac:dyDescent="0.2">
      <c r="S8547" s="19"/>
      <c r="Z8547" s="17"/>
      <c r="AA8547" s="17"/>
    </row>
    <row r="8548" spans="19:27" ht="12.75" x14ac:dyDescent="0.2">
      <c r="S8548" s="19"/>
      <c r="Z8548" s="17"/>
      <c r="AA8548" s="17"/>
    </row>
    <row r="8549" spans="19:27" ht="12.75" x14ac:dyDescent="0.2">
      <c r="S8549" s="19"/>
      <c r="Z8549" s="17"/>
      <c r="AA8549" s="17"/>
    </row>
    <row r="8550" spans="19:27" ht="12.75" x14ac:dyDescent="0.2">
      <c r="S8550" s="19"/>
      <c r="Z8550" s="17"/>
      <c r="AA8550" s="17"/>
    </row>
    <row r="8551" spans="19:27" ht="12.75" x14ac:dyDescent="0.2">
      <c r="S8551" s="19"/>
      <c r="Z8551" s="17"/>
      <c r="AA8551" s="17"/>
    </row>
    <row r="8552" spans="19:27" ht="12.75" x14ac:dyDescent="0.2">
      <c r="S8552" s="19"/>
      <c r="Z8552" s="17"/>
      <c r="AA8552" s="17"/>
    </row>
    <row r="8553" spans="19:27" ht="12.75" x14ac:dyDescent="0.2">
      <c r="S8553" s="19"/>
      <c r="Z8553" s="17"/>
      <c r="AA8553" s="17"/>
    </row>
    <row r="8554" spans="19:27" ht="12.75" x14ac:dyDescent="0.2">
      <c r="S8554" s="19"/>
      <c r="Z8554" s="17"/>
      <c r="AA8554" s="17"/>
    </row>
    <row r="8555" spans="19:27" ht="12.75" x14ac:dyDescent="0.2">
      <c r="S8555" s="19"/>
      <c r="Z8555" s="17"/>
      <c r="AA8555" s="17"/>
    </row>
    <row r="8556" spans="19:27" ht="12.75" x14ac:dyDescent="0.2">
      <c r="S8556" s="19"/>
      <c r="Z8556" s="17"/>
      <c r="AA8556" s="17"/>
    </row>
    <row r="8557" spans="19:27" ht="12.75" x14ac:dyDescent="0.2">
      <c r="S8557" s="19"/>
      <c r="Z8557" s="17"/>
      <c r="AA8557" s="17"/>
    </row>
    <row r="8558" spans="19:27" ht="12.75" x14ac:dyDescent="0.2">
      <c r="S8558" s="19"/>
      <c r="Z8558" s="17"/>
      <c r="AA8558" s="17"/>
    </row>
    <row r="8559" spans="19:27" ht="12.75" x14ac:dyDescent="0.2">
      <c r="S8559" s="19"/>
      <c r="Z8559" s="17"/>
      <c r="AA8559" s="17"/>
    </row>
    <row r="8560" spans="19:27" ht="12.75" x14ac:dyDescent="0.2">
      <c r="S8560" s="19"/>
      <c r="Z8560" s="17"/>
      <c r="AA8560" s="17"/>
    </row>
    <row r="8561" spans="19:27" ht="12.75" x14ac:dyDescent="0.2">
      <c r="S8561" s="19"/>
      <c r="Z8561" s="17"/>
      <c r="AA8561" s="17"/>
    </row>
    <row r="8562" spans="19:27" ht="12.75" x14ac:dyDescent="0.2">
      <c r="S8562" s="19"/>
      <c r="Z8562" s="17"/>
      <c r="AA8562" s="17"/>
    </row>
    <row r="8563" spans="19:27" ht="12.75" x14ac:dyDescent="0.2">
      <c r="S8563" s="19"/>
      <c r="Z8563" s="17"/>
      <c r="AA8563" s="17"/>
    </row>
    <row r="8564" spans="19:27" ht="12.75" x14ac:dyDescent="0.2">
      <c r="S8564" s="19"/>
      <c r="Z8564" s="17"/>
      <c r="AA8564" s="17"/>
    </row>
    <row r="8565" spans="19:27" ht="12.75" x14ac:dyDescent="0.2">
      <c r="S8565" s="19"/>
      <c r="Z8565" s="17"/>
      <c r="AA8565" s="17"/>
    </row>
    <row r="8566" spans="19:27" ht="12.75" x14ac:dyDescent="0.2">
      <c r="S8566" s="19"/>
      <c r="Z8566" s="17"/>
      <c r="AA8566" s="17"/>
    </row>
    <row r="8567" spans="19:27" ht="12.75" x14ac:dyDescent="0.2">
      <c r="S8567" s="19"/>
      <c r="Z8567" s="17"/>
      <c r="AA8567" s="17"/>
    </row>
    <row r="8568" spans="19:27" ht="12.75" x14ac:dyDescent="0.2">
      <c r="S8568" s="19"/>
      <c r="Z8568" s="17"/>
      <c r="AA8568" s="17"/>
    </row>
    <row r="8569" spans="19:27" ht="12.75" x14ac:dyDescent="0.2">
      <c r="S8569" s="19"/>
      <c r="Z8569" s="17"/>
      <c r="AA8569" s="17"/>
    </row>
    <row r="8570" spans="19:27" ht="12.75" x14ac:dyDescent="0.2">
      <c r="S8570" s="19"/>
      <c r="Z8570" s="17"/>
      <c r="AA8570" s="17"/>
    </row>
    <row r="8571" spans="19:27" ht="12.75" x14ac:dyDescent="0.2">
      <c r="S8571" s="19"/>
      <c r="Z8571" s="17"/>
      <c r="AA8571" s="17"/>
    </row>
    <row r="8572" spans="19:27" ht="12.75" x14ac:dyDescent="0.2">
      <c r="S8572" s="19"/>
      <c r="Z8572" s="17"/>
      <c r="AA8572" s="17"/>
    </row>
    <row r="8573" spans="19:27" ht="12.75" x14ac:dyDescent="0.2">
      <c r="S8573" s="19"/>
      <c r="Z8573" s="17"/>
      <c r="AA8573" s="17"/>
    </row>
    <row r="8574" spans="19:27" ht="12.75" x14ac:dyDescent="0.2">
      <c r="S8574" s="19"/>
      <c r="Z8574" s="17"/>
      <c r="AA8574" s="17"/>
    </row>
    <row r="8575" spans="19:27" ht="12.75" x14ac:dyDescent="0.2">
      <c r="S8575" s="19"/>
      <c r="Z8575" s="17"/>
      <c r="AA8575" s="17"/>
    </row>
    <row r="8576" spans="19:27" ht="12.75" x14ac:dyDescent="0.2">
      <c r="S8576" s="19"/>
      <c r="Z8576" s="17"/>
      <c r="AA8576" s="17"/>
    </row>
    <row r="8577" spans="19:27" ht="12.75" x14ac:dyDescent="0.2">
      <c r="S8577" s="19"/>
      <c r="Z8577" s="17"/>
      <c r="AA8577" s="17"/>
    </row>
    <row r="8578" spans="19:27" ht="12.75" x14ac:dyDescent="0.2">
      <c r="S8578" s="19"/>
      <c r="Z8578" s="17"/>
      <c r="AA8578" s="17"/>
    </row>
    <row r="8579" spans="19:27" ht="12.75" x14ac:dyDescent="0.2">
      <c r="S8579" s="19"/>
      <c r="Z8579" s="17"/>
      <c r="AA8579" s="17"/>
    </row>
    <row r="8580" spans="19:27" ht="12.75" x14ac:dyDescent="0.2">
      <c r="S8580" s="19"/>
      <c r="Z8580" s="17"/>
      <c r="AA8580" s="17"/>
    </row>
    <row r="8581" spans="19:27" ht="12.75" x14ac:dyDescent="0.2">
      <c r="S8581" s="19"/>
      <c r="Z8581" s="17"/>
      <c r="AA8581" s="17"/>
    </row>
    <row r="8582" spans="19:27" ht="12.75" x14ac:dyDescent="0.2">
      <c r="S8582" s="19"/>
      <c r="Z8582" s="17"/>
      <c r="AA8582" s="17"/>
    </row>
    <row r="8583" spans="19:27" ht="12.75" x14ac:dyDescent="0.2">
      <c r="S8583" s="19"/>
      <c r="Z8583" s="17"/>
      <c r="AA8583" s="17"/>
    </row>
    <row r="8584" spans="19:27" ht="12.75" x14ac:dyDescent="0.2">
      <c r="S8584" s="19"/>
      <c r="Z8584" s="17"/>
      <c r="AA8584" s="17"/>
    </row>
    <row r="8585" spans="19:27" ht="12.75" x14ac:dyDescent="0.2">
      <c r="S8585" s="19"/>
      <c r="Z8585" s="17"/>
      <c r="AA8585" s="17"/>
    </row>
    <row r="8586" spans="19:27" ht="12.75" x14ac:dyDescent="0.2">
      <c r="S8586" s="19"/>
      <c r="Z8586" s="17"/>
      <c r="AA8586" s="17"/>
    </row>
    <row r="8587" spans="19:27" ht="12.75" x14ac:dyDescent="0.2">
      <c r="S8587" s="19"/>
      <c r="Z8587" s="17"/>
      <c r="AA8587" s="17"/>
    </row>
    <row r="8588" spans="19:27" ht="12.75" x14ac:dyDescent="0.2">
      <c r="S8588" s="19"/>
      <c r="Z8588" s="17"/>
      <c r="AA8588" s="17"/>
    </row>
    <row r="8589" spans="19:27" ht="12.75" x14ac:dyDescent="0.2">
      <c r="S8589" s="19"/>
      <c r="Z8589" s="17"/>
      <c r="AA8589" s="17"/>
    </row>
    <row r="8590" spans="19:27" ht="12.75" x14ac:dyDescent="0.2">
      <c r="S8590" s="19"/>
      <c r="Z8590" s="17"/>
      <c r="AA8590" s="17"/>
    </row>
    <row r="8591" spans="19:27" ht="12.75" x14ac:dyDescent="0.2">
      <c r="S8591" s="19"/>
      <c r="Z8591" s="17"/>
      <c r="AA8591" s="17"/>
    </row>
    <row r="8592" spans="19:27" ht="12.75" x14ac:dyDescent="0.2">
      <c r="S8592" s="19"/>
      <c r="Z8592" s="17"/>
      <c r="AA8592" s="17"/>
    </row>
    <row r="8593" spans="19:27" ht="12.75" x14ac:dyDescent="0.2">
      <c r="S8593" s="19"/>
      <c r="Z8593" s="17"/>
      <c r="AA8593" s="17"/>
    </row>
    <row r="8594" spans="19:27" ht="12.75" x14ac:dyDescent="0.2">
      <c r="S8594" s="19"/>
      <c r="Z8594" s="17"/>
      <c r="AA8594" s="17"/>
    </row>
    <row r="8595" spans="19:27" ht="12.75" x14ac:dyDescent="0.2">
      <c r="S8595" s="19"/>
      <c r="Z8595" s="17"/>
      <c r="AA8595" s="17"/>
    </row>
    <row r="8596" spans="19:27" ht="12.75" x14ac:dyDescent="0.2">
      <c r="S8596" s="19"/>
      <c r="Z8596" s="17"/>
      <c r="AA8596" s="17"/>
    </row>
    <row r="8597" spans="19:27" ht="12.75" x14ac:dyDescent="0.2">
      <c r="S8597" s="19"/>
      <c r="Z8597" s="17"/>
      <c r="AA8597" s="17"/>
    </row>
    <row r="8598" spans="19:27" ht="12.75" x14ac:dyDescent="0.2">
      <c r="S8598" s="19"/>
      <c r="Z8598" s="17"/>
      <c r="AA8598" s="17"/>
    </row>
    <row r="8599" spans="19:27" ht="12.75" x14ac:dyDescent="0.2">
      <c r="S8599" s="19"/>
      <c r="Z8599" s="17"/>
      <c r="AA8599" s="17"/>
    </row>
    <row r="8600" spans="19:27" ht="12.75" x14ac:dyDescent="0.2">
      <c r="S8600" s="19"/>
      <c r="Z8600" s="17"/>
      <c r="AA8600" s="17"/>
    </row>
    <row r="8601" spans="19:27" ht="12.75" x14ac:dyDescent="0.2">
      <c r="S8601" s="19"/>
      <c r="Z8601" s="17"/>
      <c r="AA8601" s="17"/>
    </row>
    <row r="8602" spans="19:27" ht="12.75" x14ac:dyDescent="0.2">
      <c r="S8602" s="19"/>
      <c r="Z8602" s="17"/>
      <c r="AA8602" s="17"/>
    </row>
    <row r="8603" spans="19:27" ht="12.75" x14ac:dyDescent="0.2">
      <c r="S8603" s="19"/>
      <c r="Z8603" s="17"/>
      <c r="AA8603" s="17"/>
    </row>
    <row r="8604" spans="19:27" ht="12.75" x14ac:dyDescent="0.2">
      <c r="S8604" s="19"/>
      <c r="Z8604" s="17"/>
      <c r="AA8604" s="17"/>
    </row>
    <row r="8605" spans="19:27" ht="12.75" x14ac:dyDescent="0.2">
      <c r="S8605" s="19"/>
      <c r="Z8605" s="17"/>
      <c r="AA8605" s="17"/>
    </row>
    <row r="8606" spans="19:27" ht="12.75" x14ac:dyDescent="0.2">
      <c r="S8606" s="19"/>
      <c r="Z8606" s="17"/>
      <c r="AA8606" s="17"/>
    </row>
    <row r="8607" spans="19:27" ht="12.75" x14ac:dyDescent="0.2">
      <c r="S8607" s="19"/>
      <c r="Z8607" s="17"/>
      <c r="AA8607" s="17"/>
    </row>
    <row r="8608" spans="19:27" ht="12.75" x14ac:dyDescent="0.2">
      <c r="S8608" s="19"/>
      <c r="Z8608" s="17"/>
      <c r="AA8608" s="17"/>
    </row>
    <row r="8609" spans="19:27" ht="12.75" x14ac:dyDescent="0.2">
      <c r="S8609" s="19"/>
      <c r="Z8609" s="17"/>
      <c r="AA8609" s="17"/>
    </row>
    <row r="8610" spans="19:27" ht="12.75" x14ac:dyDescent="0.2">
      <c r="S8610" s="19"/>
      <c r="Z8610" s="17"/>
      <c r="AA8610" s="17"/>
    </row>
    <row r="8611" spans="19:27" ht="12.75" x14ac:dyDescent="0.2">
      <c r="S8611" s="19"/>
      <c r="Z8611" s="17"/>
      <c r="AA8611" s="17"/>
    </row>
    <row r="8612" spans="19:27" ht="12.75" x14ac:dyDescent="0.2">
      <c r="S8612" s="19"/>
      <c r="Z8612" s="17"/>
      <c r="AA8612" s="17"/>
    </row>
    <row r="8613" spans="19:27" ht="12.75" x14ac:dyDescent="0.2">
      <c r="S8613" s="19"/>
      <c r="Z8613" s="17"/>
      <c r="AA8613" s="17"/>
    </row>
    <row r="8614" spans="19:27" ht="12.75" x14ac:dyDescent="0.2">
      <c r="S8614" s="19"/>
      <c r="Z8614" s="17"/>
      <c r="AA8614" s="17"/>
    </row>
    <row r="8615" spans="19:27" ht="12.75" x14ac:dyDescent="0.2">
      <c r="S8615" s="19"/>
      <c r="Z8615" s="17"/>
      <c r="AA8615" s="17"/>
    </row>
    <row r="8616" spans="19:27" ht="12.75" x14ac:dyDescent="0.2">
      <c r="S8616" s="19"/>
      <c r="Z8616" s="17"/>
      <c r="AA8616" s="17"/>
    </row>
    <row r="8617" spans="19:27" ht="12.75" x14ac:dyDescent="0.2">
      <c r="S8617" s="19"/>
      <c r="Z8617" s="17"/>
      <c r="AA8617" s="17"/>
    </row>
    <row r="8618" spans="19:27" ht="12.75" x14ac:dyDescent="0.2">
      <c r="S8618" s="19"/>
      <c r="Z8618" s="17"/>
      <c r="AA8618" s="17"/>
    </row>
    <row r="8619" spans="19:27" ht="12.75" x14ac:dyDescent="0.2">
      <c r="S8619" s="19"/>
      <c r="Z8619" s="17"/>
      <c r="AA8619" s="17"/>
    </row>
    <row r="8620" spans="19:27" ht="12.75" x14ac:dyDescent="0.2">
      <c r="S8620" s="19"/>
      <c r="Z8620" s="17"/>
      <c r="AA8620" s="17"/>
    </row>
    <row r="8621" spans="19:27" ht="12.75" x14ac:dyDescent="0.2">
      <c r="S8621" s="19"/>
      <c r="Z8621" s="17"/>
      <c r="AA8621" s="17"/>
    </row>
    <row r="8622" spans="19:27" ht="12.75" x14ac:dyDescent="0.2">
      <c r="S8622" s="19"/>
      <c r="Z8622" s="17"/>
      <c r="AA8622" s="17"/>
    </row>
    <row r="8623" spans="19:27" ht="12.75" x14ac:dyDescent="0.2">
      <c r="S8623" s="19"/>
      <c r="Z8623" s="17"/>
      <c r="AA8623" s="17"/>
    </row>
    <row r="8624" spans="19:27" ht="12.75" x14ac:dyDescent="0.2">
      <c r="S8624" s="19"/>
      <c r="Z8624" s="17"/>
      <c r="AA8624" s="17"/>
    </row>
    <row r="8625" spans="19:27" ht="12.75" x14ac:dyDescent="0.2">
      <c r="S8625" s="19"/>
      <c r="Z8625" s="17"/>
      <c r="AA8625" s="17"/>
    </row>
    <row r="8626" spans="19:27" ht="12.75" x14ac:dyDescent="0.2">
      <c r="S8626" s="19"/>
      <c r="Z8626" s="17"/>
      <c r="AA8626" s="17"/>
    </row>
    <row r="8627" spans="19:27" ht="12.75" x14ac:dyDescent="0.2">
      <c r="S8627" s="19"/>
      <c r="Z8627" s="17"/>
      <c r="AA8627" s="17"/>
    </row>
    <row r="8628" spans="19:27" ht="12.75" x14ac:dyDescent="0.2">
      <c r="S8628" s="19"/>
      <c r="Z8628" s="17"/>
      <c r="AA8628" s="17"/>
    </row>
    <row r="8629" spans="19:27" ht="12.75" x14ac:dyDescent="0.2">
      <c r="S8629" s="19"/>
      <c r="Z8629" s="17"/>
      <c r="AA8629" s="17"/>
    </row>
    <row r="8630" spans="19:27" ht="12.75" x14ac:dyDescent="0.2">
      <c r="S8630" s="19"/>
      <c r="Z8630" s="17"/>
      <c r="AA8630" s="17"/>
    </row>
    <row r="8631" spans="19:27" ht="12.75" x14ac:dyDescent="0.2">
      <c r="S8631" s="19"/>
      <c r="Z8631" s="17"/>
      <c r="AA8631" s="17"/>
    </row>
    <row r="8632" spans="19:27" ht="12.75" x14ac:dyDescent="0.2">
      <c r="S8632" s="19"/>
      <c r="Z8632" s="17"/>
      <c r="AA8632" s="17"/>
    </row>
    <row r="8633" spans="19:27" ht="12.75" x14ac:dyDescent="0.2">
      <c r="S8633" s="19"/>
      <c r="Z8633" s="17"/>
      <c r="AA8633" s="17"/>
    </row>
    <row r="8634" spans="19:27" ht="12.75" x14ac:dyDescent="0.2">
      <c r="S8634" s="19"/>
      <c r="Z8634" s="17"/>
      <c r="AA8634" s="17"/>
    </row>
    <row r="8635" spans="19:27" ht="12.75" x14ac:dyDescent="0.2">
      <c r="S8635" s="19"/>
      <c r="Z8635" s="17"/>
      <c r="AA8635" s="17"/>
    </row>
    <row r="8636" spans="19:27" ht="12.75" x14ac:dyDescent="0.2">
      <c r="S8636" s="19"/>
      <c r="Z8636" s="17"/>
      <c r="AA8636" s="17"/>
    </row>
    <row r="8637" spans="19:27" ht="12.75" x14ac:dyDescent="0.2">
      <c r="S8637" s="19"/>
      <c r="Z8637" s="17"/>
      <c r="AA8637" s="17"/>
    </row>
    <row r="8638" spans="19:27" ht="12.75" x14ac:dyDescent="0.2">
      <c r="S8638" s="19"/>
      <c r="Z8638" s="17"/>
      <c r="AA8638" s="17"/>
    </row>
    <row r="8639" spans="19:27" ht="12.75" x14ac:dyDescent="0.2">
      <c r="S8639" s="19"/>
      <c r="Z8639" s="17"/>
      <c r="AA8639" s="17"/>
    </row>
    <row r="8640" spans="19:27" ht="12.75" x14ac:dyDescent="0.2">
      <c r="S8640" s="19"/>
      <c r="Z8640" s="17"/>
      <c r="AA8640" s="17"/>
    </row>
    <row r="8641" spans="19:27" ht="12.75" x14ac:dyDescent="0.2">
      <c r="S8641" s="19"/>
      <c r="Z8641" s="17"/>
      <c r="AA8641" s="17"/>
    </row>
    <row r="8642" spans="19:27" ht="12.75" x14ac:dyDescent="0.2">
      <c r="S8642" s="19"/>
      <c r="Z8642" s="17"/>
      <c r="AA8642" s="17"/>
    </row>
    <row r="8643" spans="19:27" ht="12.75" x14ac:dyDescent="0.2">
      <c r="S8643" s="19"/>
      <c r="Z8643" s="17"/>
      <c r="AA8643" s="17"/>
    </row>
    <row r="8644" spans="19:27" ht="12.75" x14ac:dyDescent="0.2">
      <c r="S8644" s="19"/>
      <c r="Z8644" s="17"/>
      <c r="AA8644" s="17"/>
    </row>
    <row r="8645" spans="19:27" ht="12.75" x14ac:dyDescent="0.2">
      <c r="S8645" s="19"/>
      <c r="Z8645" s="17"/>
      <c r="AA8645" s="17"/>
    </row>
    <row r="8646" spans="19:27" ht="12.75" x14ac:dyDescent="0.2">
      <c r="S8646" s="19"/>
      <c r="Z8646" s="17"/>
      <c r="AA8646" s="17"/>
    </row>
    <row r="8647" spans="19:27" ht="12.75" x14ac:dyDescent="0.2">
      <c r="S8647" s="19"/>
      <c r="Z8647" s="17"/>
      <c r="AA8647" s="17"/>
    </row>
    <row r="8648" spans="19:27" ht="12.75" x14ac:dyDescent="0.2">
      <c r="S8648" s="19"/>
      <c r="Z8648" s="17"/>
      <c r="AA8648" s="17"/>
    </row>
    <row r="8649" spans="19:27" ht="12.75" x14ac:dyDescent="0.2">
      <c r="S8649" s="19"/>
      <c r="Z8649" s="17"/>
      <c r="AA8649" s="17"/>
    </row>
    <row r="8650" spans="19:27" ht="12.75" x14ac:dyDescent="0.2">
      <c r="S8650" s="19"/>
      <c r="Z8650" s="17"/>
      <c r="AA8650" s="17"/>
    </row>
    <row r="8651" spans="19:27" ht="12.75" x14ac:dyDescent="0.2">
      <c r="S8651" s="19"/>
      <c r="Z8651" s="17"/>
      <c r="AA8651" s="17"/>
    </row>
    <row r="8652" spans="19:27" ht="12.75" x14ac:dyDescent="0.2">
      <c r="S8652" s="19"/>
      <c r="Z8652" s="17"/>
      <c r="AA8652" s="17"/>
    </row>
    <row r="8653" spans="19:27" ht="12.75" x14ac:dyDescent="0.2">
      <c r="S8653" s="19"/>
      <c r="Z8653" s="17"/>
      <c r="AA8653" s="17"/>
    </row>
    <row r="8654" spans="19:27" ht="12.75" x14ac:dyDescent="0.2">
      <c r="S8654" s="19"/>
      <c r="Z8654" s="17"/>
      <c r="AA8654" s="17"/>
    </row>
    <row r="8655" spans="19:27" ht="12.75" x14ac:dyDescent="0.2">
      <c r="S8655" s="19"/>
      <c r="Z8655" s="17"/>
      <c r="AA8655" s="17"/>
    </row>
    <row r="8656" spans="19:27" ht="12.75" x14ac:dyDescent="0.2">
      <c r="S8656" s="19"/>
      <c r="Z8656" s="17"/>
      <c r="AA8656" s="17"/>
    </row>
    <row r="8657" spans="19:27" ht="12.75" x14ac:dyDescent="0.2">
      <c r="S8657" s="19"/>
      <c r="Z8657" s="17"/>
      <c r="AA8657" s="17"/>
    </row>
    <row r="8658" spans="19:27" ht="12.75" x14ac:dyDescent="0.2">
      <c r="S8658" s="19"/>
      <c r="Z8658" s="17"/>
      <c r="AA8658" s="17"/>
    </row>
    <row r="8659" spans="19:27" ht="12.75" x14ac:dyDescent="0.2">
      <c r="S8659" s="19"/>
      <c r="Z8659" s="17"/>
      <c r="AA8659" s="17"/>
    </row>
    <row r="8660" spans="19:27" ht="12.75" x14ac:dyDescent="0.2">
      <c r="S8660" s="19"/>
      <c r="Z8660" s="17"/>
      <c r="AA8660" s="17"/>
    </row>
    <row r="8661" spans="19:27" ht="12.75" x14ac:dyDescent="0.2">
      <c r="S8661" s="19"/>
      <c r="Z8661" s="17"/>
      <c r="AA8661" s="17"/>
    </row>
    <row r="8662" spans="19:27" ht="12.75" x14ac:dyDescent="0.2">
      <c r="S8662" s="19"/>
      <c r="Z8662" s="17"/>
      <c r="AA8662" s="17"/>
    </row>
    <row r="8663" spans="19:27" ht="12.75" x14ac:dyDescent="0.2">
      <c r="S8663" s="19"/>
      <c r="Z8663" s="17"/>
      <c r="AA8663" s="17"/>
    </row>
    <row r="8664" spans="19:27" ht="12.75" x14ac:dyDescent="0.2">
      <c r="S8664" s="19"/>
      <c r="Z8664" s="17"/>
      <c r="AA8664" s="17"/>
    </row>
    <row r="8665" spans="19:27" ht="12.75" x14ac:dyDescent="0.2">
      <c r="S8665" s="19"/>
      <c r="Z8665" s="17"/>
      <c r="AA8665" s="17"/>
    </row>
    <row r="8666" spans="19:27" ht="12.75" x14ac:dyDescent="0.2">
      <c r="S8666" s="19"/>
      <c r="Z8666" s="17"/>
      <c r="AA8666" s="17"/>
    </row>
    <row r="8667" spans="19:27" ht="12.75" x14ac:dyDescent="0.2">
      <c r="S8667" s="19"/>
      <c r="Z8667" s="17"/>
      <c r="AA8667" s="17"/>
    </row>
    <row r="8668" spans="19:27" ht="12.75" x14ac:dyDescent="0.2">
      <c r="S8668" s="19"/>
      <c r="Z8668" s="17"/>
      <c r="AA8668" s="17"/>
    </row>
    <row r="8669" spans="19:27" ht="12.75" x14ac:dyDescent="0.2">
      <c r="S8669" s="19"/>
      <c r="Z8669" s="17"/>
      <c r="AA8669" s="17"/>
    </row>
    <row r="8670" spans="19:27" ht="12.75" x14ac:dyDescent="0.2">
      <c r="S8670" s="19"/>
      <c r="Z8670" s="17"/>
      <c r="AA8670" s="17"/>
    </row>
    <row r="8671" spans="19:27" ht="12.75" x14ac:dyDescent="0.2">
      <c r="S8671" s="19"/>
      <c r="Z8671" s="17"/>
      <c r="AA8671" s="17"/>
    </row>
    <row r="8672" spans="19:27" ht="12.75" x14ac:dyDescent="0.2">
      <c r="S8672" s="19"/>
      <c r="Z8672" s="17"/>
      <c r="AA8672" s="17"/>
    </row>
    <row r="8673" spans="19:27" ht="12.75" x14ac:dyDescent="0.2">
      <c r="S8673" s="19"/>
      <c r="Z8673" s="17"/>
      <c r="AA8673" s="17"/>
    </row>
    <row r="8674" spans="19:27" ht="12.75" x14ac:dyDescent="0.2">
      <c r="S8674" s="19"/>
      <c r="Z8674" s="17"/>
      <c r="AA8674" s="17"/>
    </row>
    <row r="8675" spans="19:27" ht="12.75" x14ac:dyDescent="0.2">
      <c r="S8675" s="19"/>
      <c r="Z8675" s="17"/>
      <c r="AA8675" s="17"/>
    </row>
    <row r="8676" spans="19:27" ht="12.75" x14ac:dyDescent="0.2">
      <c r="S8676" s="19"/>
      <c r="Z8676" s="17"/>
      <c r="AA8676" s="17"/>
    </row>
    <row r="8677" spans="19:27" ht="12.75" x14ac:dyDescent="0.2">
      <c r="S8677" s="19"/>
      <c r="Z8677" s="17"/>
      <c r="AA8677" s="17"/>
    </row>
    <row r="8678" spans="19:27" ht="12.75" x14ac:dyDescent="0.2">
      <c r="S8678" s="19"/>
      <c r="Z8678" s="17"/>
      <c r="AA8678" s="17"/>
    </row>
    <row r="8679" spans="19:27" ht="12.75" x14ac:dyDescent="0.2">
      <c r="S8679" s="19"/>
      <c r="Z8679" s="17"/>
      <c r="AA8679" s="17"/>
    </row>
    <row r="8680" spans="19:27" ht="12.75" x14ac:dyDescent="0.2">
      <c r="S8680" s="19"/>
      <c r="Z8680" s="17"/>
      <c r="AA8680" s="17"/>
    </row>
    <row r="8681" spans="19:27" ht="12.75" x14ac:dyDescent="0.2">
      <c r="S8681" s="19"/>
      <c r="Z8681" s="17"/>
      <c r="AA8681" s="17"/>
    </row>
    <row r="8682" spans="19:27" ht="12.75" x14ac:dyDescent="0.2">
      <c r="S8682" s="19"/>
      <c r="Z8682" s="17"/>
      <c r="AA8682" s="17"/>
    </row>
    <row r="8683" spans="19:27" ht="12.75" x14ac:dyDescent="0.2">
      <c r="S8683" s="19"/>
      <c r="Z8683" s="17"/>
      <c r="AA8683" s="17"/>
    </row>
    <row r="8684" spans="19:27" ht="12.75" x14ac:dyDescent="0.2">
      <c r="S8684" s="19"/>
      <c r="Z8684" s="17"/>
      <c r="AA8684" s="17"/>
    </row>
    <row r="8685" spans="19:27" ht="12.75" x14ac:dyDescent="0.2">
      <c r="S8685" s="19"/>
      <c r="Z8685" s="17"/>
      <c r="AA8685" s="17"/>
    </row>
    <row r="8686" spans="19:27" ht="12.75" x14ac:dyDescent="0.2">
      <c r="S8686" s="19"/>
      <c r="Z8686" s="17"/>
      <c r="AA8686" s="17"/>
    </row>
    <row r="8687" spans="19:27" ht="12.75" x14ac:dyDescent="0.2">
      <c r="S8687" s="19"/>
      <c r="Z8687" s="17"/>
      <c r="AA8687" s="17"/>
    </row>
    <row r="8688" spans="19:27" ht="12.75" x14ac:dyDescent="0.2">
      <c r="S8688" s="19"/>
      <c r="Z8688" s="17"/>
      <c r="AA8688" s="17"/>
    </row>
    <row r="8689" spans="19:27" ht="12.75" x14ac:dyDescent="0.2">
      <c r="S8689" s="19"/>
      <c r="Z8689" s="17"/>
      <c r="AA8689" s="17"/>
    </row>
    <row r="8690" spans="19:27" ht="12.75" x14ac:dyDescent="0.2">
      <c r="S8690" s="19"/>
      <c r="Z8690" s="17"/>
      <c r="AA8690" s="17"/>
    </row>
    <row r="8691" spans="19:27" ht="12.75" x14ac:dyDescent="0.2">
      <c r="S8691" s="19"/>
      <c r="Z8691" s="17"/>
      <c r="AA8691" s="17"/>
    </row>
    <row r="8692" spans="19:27" ht="12.75" x14ac:dyDescent="0.2">
      <c r="S8692" s="19"/>
      <c r="Z8692" s="17"/>
      <c r="AA8692" s="17"/>
    </row>
    <row r="8693" spans="19:27" ht="12.75" x14ac:dyDescent="0.2">
      <c r="S8693" s="19"/>
      <c r="Z8693" s="17"/>
      <c r="AA8693" s="17"/>
    </row>
    <row r="8694" spans="19:27" ht="12.75" x14ac:dyDescent="0.2">
      <c r="S8694" s="19"/>
      <c r="Z8694" s="17"/>
      <c r="AA8694" s="17"/>
    </row>
    <row r="8695" spans="19:27" ht="12.75" x14ac:dyDescent="0.2">
      <c r="S8695" s="19"/>
      <c r="Z8695" s="17"/>
      <c r="AA8695" s="17"/>
    </row>
    <row r="8696" spans="19:27" ht="12.75" x14ac:dyDescent="0.2">
      <c r="S8696" s="19"/>
      <c r="Z8696" s="17"/>
      <c r="AA8696" s="17"/>
    </row>
    <row r="8697" spans="19:27" ht="12.75" x14ac:dyDescent="0.2">
      <c r="S8697" s="19"/>
      <c r="Z8697" s="17"/>
      <c r="AA8697" s="17"/>
    </row>
    <row r="8698" spans="19:27" ht="12.75" x14ac:dyDescent="0.2">
      <c r="S8698" s="19"/>
      <c r="Z8698" s="17"/>
      <c r="AA8698" s="17"/>
    </row>
    <row r="8699" spans="19:27" ht="12.75" x14ac:dyDescent="0.2">
      <c r="S8699" s="19"/>
      <c r="Z8699" s="17"/>
      <c r="AA8699" s="17"/>
    </row>
    <row r="8700" spans="19:27" ht="12.75" x14ac:dyDescent="0.2">
      <c r="S8700" s="19"/>
      <c r="Z8700" s="17"/>
      <c r="AA8700" s="17"/>
    </row>
    <row r="8701" spans="19:27" ht="12.75" x14ac:dyDescent="0.2">
      <c r="S8701" s="19"/>
      <c r="Z8701" s="17"/>
      <c r="AA8701" s="17"/>
    </row>
    <row r="8702" spans="19:27" ht="12.75" x14ac:dyDescent="0.2">
      <c r="S8702" s="19"/>
      <c r="Z8702" s="17"/>
      <c r="AA8702" s="17"/>
    </row>
    <row r="8703" spans="19:27" ht="12.75" x14ac:dyDescent="0.2">
      <c r="S8703" s="19"/>
      <c r="Z8703" s="17"/>
      <c r="AA8703" s="17"/>
    </row>
    <row r="8704" spans="19:27" ht="12.75" x14ac:dyDescent="0.2">
      <c r="S8704" s="19"/>
      <c r="Z8704" s="17"/>
      <c r="AA8704" s="17"/>
    </row>
    <row r="8705" spans="19:27" ht="12.75" x14ac:dyDescent="0.2">
      <c r="S8705" s="19"/>
      <c r="Z8705" s="17"/>
      <c r="AA8705" s="17"/>
    </row>
    <row r="8706" spans="19:27" ht="12.75" x14ac:dyDescent="0.2">
      <c r="S8706" s="19"/>
      <c r="Z8706" s="17"/>
      <c r="AA8706" s="17"/>
    </row>
    <row r="8707" spans="19:27" ht="12.75" x14ac:dyDescent="0.2">
      <c r="S8707" s="19"/>
      <c r="Z8707" s="17"/>
      <c r="AA8707" s="17"/>
    </row>
    <row r="8708" spans="19:27" ht="12.75" x14ac:dyDescent="0.2">
      <c r="S8708" s="19"/>
      <c r="Z8708" s="17"/>
      <c r="AA8708" s="17"/>
    </row>
    <row r="8709" spans="19:27" ht="12.75" x14ac:dyDescent="0.2">
      <c r="S8709" s="19"/>
      <c r="Z8709" s="17"/>
      <c r="AA8709" s="17"/>
    </row>
    <row r="8710" spans="19:27" ht="12.75" x14ac:dyDescent="0.2">
      <c r="S8710" s="19"/>
      <c r="Z8710" s="17"/>
      <c r="AA8710" s="17"/>
    </row>
    <row r="8711" spans="19:27" ht="12.75" x14ac:dyDescent="0.2">
      <c r="S8711" s="19"/>
      <c r="Z8711" s="17"/>
      <c r="AA8711" s="17"/>
    </row>
    <row r="8712" spans="19:27" ht="12.75" x14ac:dyDescent="0.2">
      <c r="S8712" s="19"/>
      <c r="Z8712" s="17"/>
      <c r="AA8712" s="17"/>
    </row>
    <row r="8713" spans="19:27" ht="12.75" x14ac:dyDescent="0.2">
      <c r="S8713" s="19"/>
      <c r="Z8713" s="17"/>
      <c r="AA8713" s="17"/>
    </row>
    <row r="8714" spans="19:27" ht="12.75" x14ac:dyDescent="0.2">
      <c r="S8714" s="19"/>
      <c r="Z8714" s="17"/>
      <c r="AA8714" s="17"/>
    </row>
    <row r="8715" spans="19:27" ht="12.75" x14ac:dyDescent="0.2">
      <c r="S8715" s="19"/>
      <c r="Z8715" s="17"/>
      <c r="AA8715" s="17"/>
    </row>
    <row r="8716" spans="19:27" ht="12.75" x14ac:dyDescent="0.2">
      <c r="S8716" s="19"/>
      <c r="Z8716" s="17"/>
      <c r="AA8716" s="17"/>
    </row>
    <row r="8717" spans="19:27" ht="12.75" x14ac:dyDescent="0.2">
      <c r="S8717" s="19"/>
      <c r="Z8717" s="17"/>
      <c r="AA8717" s="17"/>
    </row>
    <row r="8718" spans="19:27" ht="12.75" x14ac:dyDescent="0.2">
      <c r="S8718" s="19"/>
      <c r="Z8718" s="17"/>
      <c r="AA8718" s="17"/>
    </row>
    <row r="8719" spans="19:27" ht="12.75" x14ac:dyDescent="0.2">
      <c r="S8719" s="19"/>
      <c r="Z8719" s="17"/>
      <c r="AA8719" s="17"/>
    </row>
    <row r="8720" spans="19:27" ht="12.75" x14ac:dyDescent="0.2">
      <c r="S8720" s="19"/>
      <c r="Z8720" s="17"/>
      <c r="AA8720" s="17"/>
    </row>
    <row r="8721" spans="19:27" ht="12.75" x14ac:dyDescent="0.2">
      <c r="S8721" s="19"/>
      <c r="Z8721" s="17"/>
      <c r="AA8721" s="17"/>
    </row>
    <row r="8722" spans="19:27" ht="12.75" x14ac:dyDescent="0.2">
      <c r="S8722" s="19"/>
      <c r="Z8722" s="17"/>
      <c r="AA8722" s="17"/>
    </row>
    <row r="8723" spans="19:27" ht="12.75" x14ac:dyDescent="0.2">
      <c r="S8723" s="19"/>
      <c r="Z8723" s="17"/>
      <c r="AA8723" s="17"/>
    </row>
    <row r="8724" spans="19:27" ht="12.75" x14ac:dyDescent="0.2">
      <c r="S8724" s="19"/>
      <c r="Z8724" s="17"/>
      <c r="AA8724" s="17"/>
    </row>
    <row r="8725" spans="19:27" ht="12.75" x14ac:dyDescent="0.2">
      <c r="S8725" s="19"/>
      <c r="Z8725" s="17"/>
      <c r="AA8725" s="17"/>
    </row>
    <row r="8726" spans="19:27" ht="12.75" x14ac:dyDescent="0.2">
      <c r="S8726" s="19"/>
      <c r="Z8726" s="17"/>
      <c r="AA8726" s="17"/>
    </row>
    <row r="8727" spans="19:27" ht="12.75" x14ac:dyDescent="0.2">
      <c r="S8727" s="19"/>
      <c r="Z8727" s="17"/>
      <c r="AA8727" s="17"/>
    </row>
    <row r="8728" spans="19:27" ht="12.75" x14ac:dyDescent="0.2">
      <c r="S8728" s="19"/>
      <c r="Z8728" s="17"/>
      <c r="AA8728" s="17"/>
    </row>
    <row r="8729" spans="19:27" ht="12.75" x14ac:dyDescent="0.2">
      <c r="S8729" s="19"/>
      <c r="Z8729" s="17"/>
      <c r="AA8729" s="17"/>
    </row>
    <row r="8730" spans="19:27" ht="12.75" x14ac:dyDescent="0.2">
      <c r="S8730" s="19"/>
      <c r="Z8730" s="17"/>
      <c r="AA8730" s="17"/>
    </row>
    <row r="8731" spans="19:27" ht="12.75" x14ac:dyDescent="0.2">
      <c r="S8731" s="19"/>
      <c r="Z8731" s="17"/>
      <c r="AA8731" s="17"/>
    </row>
    <row r="8732" spans="19:27" ht="12.75" x14ac:dyDescent="0.2">
      <c r="S8732" s="19"/>
      <c r="Z8732" s="17"/>
      <c r="AA8732" s="17"/>
    </row>
    <row r="8733" spans="19:27" ht="12.75" x14ac:dyDescent="0.2">
      <c r="S8733" s="19"/>
      <c r="Z8733" s="17"/>
      <c r="AA8733" s="17"/>
    </row>
    <row r="8734" spans="19:27" ht="12.75" x14ac:dyDescent="0.2">
      <c r="S8734" s="19"/>
      <c r="Z8734" s="17"/>
      <c r="AA8734" s="17"/>
    </row>
    <row r="8735" spans="19:27" ht="12.75" x14ac:dyDescent="0.2">
      <c r="S8735" s="19"/>
      <c r="Z8735" s="17"/>
      <c r="AA8735" s="17"/>
    </row>
    <row r="8736" spans="19:27" ht="12.75" x14ac:dyDescent="0.2">
      <c r="S8736" s="19"/>
      <c r="Z8736" s="17"/>
      <c r="AA8736" s="17"/>
    </row>
    <row r="8737" spans="19:27" ht="12.75" x14ac:dyDescent="0.2">
      <c r="S8737" s="19"/>
      <c r="Z8737" s="17"/>
      <c r="AA8737" s="17"/>
    </row>
    <row r="8738" spans="19:27" ht="12.75" x14ac:dyDescent="0.2">
      <c r="S8738" s="19"/>
      <c r="Z8738" s="17"/>
      <c r="AA8738" s="17"/>
    </row>
    <row r="8739" spans="19:27" ht="12.75" x14ac:dyDescent="0.2">
      <c r="S8739" s="19"/>
      <c r="Z8739" s="17"/>
      <c r="AA8739" s="17"/>
    </row>
    <row r="8740" spans="19:27" ht="12.75" x14ac:dyDescent="0.2">
      <c r="S8740" s="19"/>
      <c r="Z8740" s="17"/>
      <c r="AA8740" s="17"/>
    </row>
    <row r="8741" spans="19:27" ht="12.75" x14ac:dyDescent="0.2">
      <c r="S8741" s="19"/>
      <c r="Z8741" s="17"/>
      <c r="AA8741" s="17"/>
    </row>
    <row r="8742" spans="19:27" ht="12.75" x14ac:dyDescent="0.2">
      <c r="S8742" s="19"/>
      <c r="Z8742" s="17"/>
      <c r="AA8742" s="17"/>
    </row>
    <row r="8743" spans="19:27" ht="12.75" x14ac:dyDescent="0.2">
      <c r="S8743" s="19"/>
      <c r="Z8743" s="17"/>
      <c r="AA8743" s="17"/>
    </row>
    <row r="8744" spans="19:27" ht="12.75" x14ac:dyDescent="0.2">
      <c r="S8744" s="19"/>
      <c r="Z8744" s="17"/>
      <c r="AA8744" s="17"/>
    </row>
    <row r="8745" spans="19:27" ht="12.75" x14ac:dyDescent="0.2">
      <c r="S8745" s="19"/>
      <c r="Z8745" s="17"/>
      <c r="AA8745" s="17"/>
    </row>
    <row r="8746" spans="19:27" ht="12.75" x14ac:dyDescent="0.2">
      <c r="S8746" s="19"/>
      <c r="Z8746" s="17"/>
      <c r="AA8746" s="17"/>
    </row>
    <row r="8747" spans="19:27" ht="12.75" x14ac:dyDescent="0.2">
      <c r="S8747" s="19"/>
      <c r="Z8747" s="17"/>
      <c r="AA8747" s="17"/>
    </row>
    <row r="8748" spans="19:27" ht="12.75" x14ac:dyDescent="0.2">
      <c r="S8748" s="19"/>
      <c r="Z8748" s="17"/>
      <c r="AA8748" s="17"/>
    </row>
    <row r="8749" spans="19:27" ht="12.75" x14ac:dyDescent="0.2">
      <c r="S8749" s="19"/>
      <c r="Z8749" s="17"/>
      <c r="AA8749" s="17"/>
    </row>
    <row r="8750" spans="19:27" ht="12.75" x14ac:dyDescent="0.2">
      <c r="S8750" s="19"/>
      <c r="Z8750" s="17"/>
      <c r="AA8750" s="17"/>
    </row>
    <row r="8751" spans="19:27" ht="12.75" x14ac:dyDescent="0.2">
      <c r="S8751" s="19"/>
      <c r="Z8751" s="17"/>
      <c r="AA8751" s="17"/>
    </row>
    <row r="8752" spans="19:27" ht="12.75" x14ac:dyDescent="0.2">
      <c r="S8752" s="19"/>
      <c r="Z8752" s="17"/>
      <c r="AA8752" s="17"/>
    </row>
    <row r="8753" spans="19:27" ht="12.75" x14ac:dyDescent="0.2">
      <c r="S8753" s="19"/>
      <c r="Z8753" s="17"/>
      <c r="AA8753" s="17"/>
    </row>
    <row r="8754" spans="19:27" ht="12.75" x14ac:dyDescent="0.2">
      <c r="S8754" s="19"/>
      <c r="Z8754" s="17"/>
      <c r="AA8754" s="17"/>
    </row>
    <row r="8755" spans="19:27" ht="12.75" x14ac:dyDescent="0.2">
      <c r="S8755" s="19"/>
      <c r="Z8755" s="17"/>
      <c r="AA8755" s="17"/>
    </row>
    <row r="8756" spans="19:27" ht="12.75" x14ac:dyDescent="0.2">
      <c r="S8756" s="19"/>
      <c r="Z8756" s="17"/>
      <c r="AA8756" s="17"/>
    </row>
    <row r="8757" spans="19:27" ht="12.75" x14ac:dyDescent="0.2">
      <c r="S8757" s="19"/>
      <c r="Z8757" s="17"/>
      <c r="AA8757" s="17"/>
    </row>
    <row r="8758" spans="19:27" ht="12.75" x14ac:dyDescent="0.2">
      <c r="S8758" s="19"/>
      <c r="Z8758" s="17"/>
      <c r="AA8758" s="17"/>
    </row>
    <row r="8759" spans="19:27" ht="12.75" x14ac:dyDescent="0.2">
      <c r="S8759" s="19"/>
      <c r="Z8759" s="17"/>
      <c r="AA8759" s="17"/>
    </row>
    <row r="8760" spans="19:27" ht="12.75" x14ac:dyDescent="0.2">
      <c r="S8760" s="19"/>
      <c r="Z8760" s="17"/>
      <c r="AA8760" s="17"/>
    </row>
    <row r="8761" spans="19:27" ht="12.75" x14ac:dyDescent="0.2">
      <c r="S8761" s="19"/>
      <c r="Z8761" s="17"/>
      <c r="AA8761" s="17"/>
    </row>
    <row r="8762" spans="19:27" ht="12.75" x14ac:dyDescent="0.2">
      <c r="S8762" s="19"/>
      <c r="Z8762" s="17"/>
      <c r="AA8762" s="17"/>
    </row>
    <row r="8763" spans="19:27" ht="12.75" x14ac:dyDescent="0.2">
      <c r="S8763" s="19"/>
      <c r="Z8763" s="17"/>
      <c r="AA8763" s="17"/>
    </row>
    <row r="8764" spans="19:27" ht="12.75" x14ac:dyDescent="0.2">
      <c r="S8764" s="19"/>
      <c r="Z8764" s="17"/>
      <c r="AA8764" s="17"/>
    </row>
    <row r="8765" spans="19:27" ht="12.75" x14ac:dyDescent="0.2">
      <c r="S8765" s="19"/>
      <c r="Z8765" s="17"/>
      <c r="AA8765" s="17"/>
    </row>
    <row r="8766" spans="19:27" ht="12.75" x14ac:dyDescent="0.2">
      <c r="S8766" s="19"/>
      <c r="Z8766" s="17"/>
      <c r="AA8766" s="17"/>
    </row>
    <row r="8767" spans="19:27" ht="12.75" x14ac:dyDescent="0.2">
      <c r="S8767" s="19"/>
      <c r="Z8767" s="17"/>
      <c r="AA8767" s="17"/>
    </row>
    <row r="8768" spans="19:27" ht="12.75" x14ac:dyDescent="0.2">
      <c r="S8768" s="19"/>
      <c r="Z8768" s="17"/>
      <c r="AA8768" s="17"/>
    </row>
    <row r="8769" spans="19:27" ht="12.75" x14ac:dyDescent="0.2">
      <c r="S8769" s="19"/>
      <c r="Z8769" s="17"/>
      <c r="AA8769" s="17"/>
    </row>
    <row r="8770" spans="19:27" ht="12.75" x14ac:dyDescent="0.2">
      <c r="S8770" s="19"/>
      <c r="Z8770" s="17"/>
      <c r="AA8770" s="17"/>
    </row>
    <row r="8771" spans="19:27" ht="12.75" x14ac:dyDescent="0.2">
      <c r="S8771" s="19"/>
      <c r="Z8771" s="17"/>
      <c r="AA8771" s="17"/>
    </row>
    <row r="8772" spans="19:27" ht="12.75" x14ac:dyDescent="0.2">
      <c r="S8772" s="19"/>
      <c r="Z8772" s="17"/>
      <c r="AA8772" s="17"/>
    </row>
    <row r="8773" spans="19:27" ht="12.75" x14ac:dyDescent="0.2">
      <c r="S8773" s="19"/>
      <c r="Z8773" s="17"/>
      <c r="AA8773" s="17"/>
    </row>
    <row r="8774" spans="19:27" ht="12.75" x14ac:dyDescent="0.2">
      <c r="S8774" s="19"/>
      <c r="Z8774" s="17"/>
      <c r="AA8774" s="17"/>
    </row>
    <row r="8775" spans="19:27" ht="12.75" x14ac:dyDescent="0.2">
      <c r="S8775" s="19"/>
      <c r="Z8775" s="17"/>
      <c r="AA8775" s="17"/>
    </row>
    <row r="8776" spans="19:27" ht="12.75" x14ac:dyDescent="0.2">
      <c r="S8776" s="19"/>
      <c r="Z8776" s="17"/>
      <c r="AA8776" s="17"/>
    </row>
    <row r="8777" spans="19:27" ht="12.75" x14ac:dyDescent="0.2">
      <c r="S8777" s="19"/>
      <c r="Z8777" s="17"/>
      <c r="AA8777" s="17"/>
    </row>
    <row r="8778" spans="19:27" ht="12.75" x14ac:dyDescent="0.2">
      <c r="S8778" s="19"/>
      <c r="Z8778" s="17"/>
      <c r="AA8778" s="17"/>
    </row>
    <row r="8779" spans="19:27" ht="12.75" x14ac:dyDescent="0.2">
      <c r="S8779" s="19"/>
      <c r="Z8779" s="17"/>
      <c r="AA8779" s="17"/>
    </row>
    <row r="8780" spans="19:27" ht="12.75" x14ac:dyDescent="0.2">
      <c r="S8780" s="19"/>
      <c r="Z8780" s="17"/>
      <c r="AA8780" s="17"/>
    </row>
    <row r="8781" spans="19:27" ht="12.75" x14ac:dyDescent="0.2">
      <c r="S8781" s="19"/>
      <c r="Z8781" s="17"/>
      <c r="AA8781" s="17"/>
    </row>
    <row r="8782" spans="19:27" ht="12.75" x14ac:dyDescent="0.2">
      <c r="S8782" s="19"/>
      <c r="Z8782" s="17"/>
      <c r="AA8782" s="17"/>
    </row>
    <row r="8783" spans="19:27" ht="12.75" x14ac:dyDescent="0.2">
      <c r="S8783" s="19"/>
      <c r="Z8783" s="17"/>
      <c r="AA8783" s="17"/>
    </row>
    <row r="8784" spans="19:27" ht="12.75" x14ac:dyDescent="0.2">
      <c r="S8784" s="19"/>
      <c r="Z8784" s="17"/>
      <c r="AA8784" s="17"/>
    </row>
    <row r="8785" spans="19:27" ht="12.75" x14ac:dyDescent="0.2">
      <c r="S8785" s="19"/>
      <c r="Z8785" s="17"/>
      <c r="AA8785" s="17"/>
    </row>
    <row r="8786" spans="19:27" ht="12.75" x14ac:dyDescent="0.2">
      <c r="S8786" s="19"/>
      <c r="Z8786" s="17"/>
      <c r="AA8786" s="17"/>
    </row>
    <row r="8787" spans="19:27" ht="12.75" x14ac:dyDescent="0.2">
      <c r="S8787" s="19"/>
      <c r="Z8787" s="17"/>
      <c r="AA8787" s="17"/>
    </row>
    <row r="8788" spans="19:27" ht="12.75" x14ac:dyDescent="0.2">
      <c r="S8788" s="19"/>
      <c r="Z8788" s="17"/>
      <c r="AA8788" s="17"/>
    </row>
    <row r="8789" spans="19:27" ht="12.75" x14ac:dyDescent="0.2">
      <c r="S8789" s="19"/>
      <c r="Z8789" s="17"/>
      <c r="AA8789" s="17"/>
    </row>
    <row r="8790" spans="19:27" ht="12.75" x14ac:dyDescent="0.2">
      <c r="S8790" s="19"/>
      <c r="Z8790" s="17"/>
      <c r="AA8790" s="17"/>
    </row>
    <row r="8791" spans="19:27" ht="12.75" x14ac:dyDescent="0.2">
      <c r="S8791" s="19"/>
      <c r="Z8791" s="17"/>
      <c r="AA8791" s="17"/>
    </row>
    <row r="8792" spans="19:27" ht="12.75" x14ac:dyDescent="0.2">
      <c r="S8792" s="19"/>
      <c r="Z8792" s="17"/>
      <c r="AA8792" s="17"/>
    </row>
    <row r="8793" spans="19:27" ht="12.75" x14ac:dyDescent="0.2">
      <c r="S8793" s="19"/>
      <c r="Z8793" s="17"/>
      <c r="AA8793" s="17"/>
    </row>
    <row r="8794" spans="19:27" ht="12.75" x14ac:dyDescent="0.2">
      <c r="S8794" s="19"/>
      <c r="Z8794" s="17"/>
      <c r="AA8794" s="17"/>
    </row>
    <row r="8795" spans="19:27" ht="12.75" x14ac:dyDescent="0.2">
      <c r="S8795" s="19"/>
      <c r="Z8795" s="17"/>
      <c r="AA8795" s="17"/>
    </row>
    <row r="8796" spans="19:27" ht="12.75" x14ac:dyDescent="0.2">
      <c r="S8796" s="19"/>
      <c r="Z8796" s="17"/>
      <c r="AA8796" s="17"/>
    </row>
    <row r="8797" spans="19:27" ht="12.75" x14ac:dyDescent="0.2">
      <c r="S8797" s="19"/>
      <c r="Z8797" s="17"/>
      <c r="AA8797" s="17"/>
    </row>
    <row r="8798" spans="19:27" ht="12.75" x14ac:dyDescent="0.2">
      <c r="S8798" s="19"/>
      <c r="Z8798" s="17"/>
      <c r="AA8798" s="17"/>
    </row>
    <row r="8799" spans="19:27" ht="12.75" x14ac:dyDescent="0.2">
      <c r="S8799" s="19"/>
      <c r="Z8799" s="17"/>
      <c r="AA8799" s="17"/>
    </row>
    <row r="8800" spans="19:27" ht="12.75" x14ac:dyDescent="0.2">
      <c r="S8800" s="19"/>
      <c r="Z8800" s="17"/>
      <c r="AA8800" s="17"/>
    </row>
    <row r="8801" spans="19:27" ht="12.75" x14ac:dyDescent="0.2">
      <c r="S8801" s="19"/>
      <c r="Z8801" s="17"/>
      <c r="AA8801" s="17"/>
    </row>
    <row r="8802" spans="19:27" ht="12.75" x14ac:dyDescent="0.2">
      <c r="S8802" s="19"/>
      <c r="Z8802" s="17"/>
      <c r="AA8802" s="17"/>
    </row>
    <row r="8803" spans="19:27" ht="12.75" x14ac:dyDescent="0.2">
      <c r="S8803" s="19"/>
      <c r="Z8803" s="17"/>
      <c r="AA8803" s="17"/>
    </row>
    <row r="8804" spans="19:27" ht="12.75" x14ac:dyDescent="0.2">
      <c r="S8804" s="19"/>
      <c r="Z8804" s="17"/>
      <c r="AA8804" s="17"/>
    </row>
    <row r="8805" spans="19:27" ht="12.75" x14ac:dyDescent="0.2">
      <c r="S8805" s="19"/>
      <c r="Z8805" s="17"/>
      <c r="AA8805" s="17"/>
    </row>
    <row r="8806" spans="19:27" ht="12.75" x14ac:dyDescent="0.2">
      <c r="S8806" s="19"/>
      <c r="Z8806" s="17"/>
      <c r="AA8806" s="17"/>
    </row>
    <row r="8807" spans="19:27" ht="12.75" x14ac:dyDescent="0.2">
      <c r="S8807" s="19"/>
      <c r="Z8807" s="17"/>
      <c r="AA8807" s="17"/>
    </row>
    <row r="8808" spans="19:27" ht="12.75" x14ac:dyDescent="0.2">
      <c r="S8808" s="19"/>
      <c r="Z8808" s="17"/>
      <c r="AA8808" s="17"/>
    </row>
    <row r="8809" spans="19:27" ht="12.75" x14ac:dyDescent="0.2">
      <c r="S8809" s="19"/>
      <c r="Z8809" s="17"/>
      <c r="AA8809" s="17"/>
    </row>
    <row r="8810" spans="19:27" ht="12.75" x14ac:dyDescent="0.2">
      <c r="S8810" s="19"/>
      <c r="Z8810" s="17"/>
      <c r="AA8810" s="17"/>
    </row>
    <row r="8811" spans="19:27" ht="12.75" x14ac:dyDescent="0.2">
      <c r="S8811" s="19"/>
      <c r="Z8811" s="17"/>
      <c r="AA8811" s="17"/>
    </row>
    <row r="8812" spans="19:27" ht="12.75" x14ac:dyDescent="0.2">
      <c r="S8812" s="19"/>
      <c r="Z8812" s="17"/>
      <c r="AA8812" s="17"/>
    </row>
    <row r="8813" spans="19:27" ht="12.75" x14ac:dyDescent="0.2">
      <c r="S8813" s="19"/>
      <c r="Z8813" s="17"/>
      <c r="AA8813" s="17"/>
    </row>
    <row r="8814" spans="19:27" ht="12.75" x14ac:dyDescent="0.2">
      <c r="S8814" s="19"/>
      <c r="Z8814" s="17"/>
      <c r="AA8814" s="17"/>
    </row>
    <row r="8815" spans="19:27" ht="12.75" x14ac:dyDescent="0.2">
      <c r="S8815" s="19"/>
      <c r="Z8815" s="17"/>
      <c r="AA8815" s="17"/>
    </row>
    <row r="8816" spans="19:27" ht="12.75" x14ac:dyDescent="0.2">
      <c r="S8816" s="19"/>
      <c r="Z8816" s="17"/>
      <c r="AA8816" s="17"/>
    </row>
    <row r="8817" spans="19:27" ht="12.75" x14ac:dyDescent="0.2">
      <c r="S8817" s="19"/>
      <c r="Z8817" s="17"/>
      <c r="AA8817" s="17"/>
    </row>
    <row r="8818" spans="19:27" ht="12.75" x14ac:dyDescent="0.2">
      <c r="S8818" s="19"/>
      <c r="Z8818" s="17"/>
      <c r="AA8818" s="17"/>
    </row>
    <row r="8819" spans="19:27" ht="12.75" x14ac:dyDescent="0.2">
      <c r="S8819" s="19"/>
      <c r="Z8819" s="17"/>
      <c r="AA8819" s="17"/>
    </row>
    <row r="8820" spans="19:27" ht="12.75" x14ac:dyDescent="0.2">
      <c r="S8820" s="19"/>
      <c r="Z8820" s="17"/>
      <c r="AA8820" s="17"/>
    </row>
    <row r="8821" spans="19:27" ht="12.75" x14ac:dyDescent="0.2">
      <c r="S8821" s="19"/>
      <c r="Z8821" s="17"/>
      <c r="AA8821" s="17"/>
    </row>
    <row r="8822" spans="19:27" ht="12.75" x14ac:dyDescent="0.2">
      <c r="S8822" s="19"/>
      <c r="Z8822" s="17"/>
      <c r="AA8822" s="17"/>
    </row>
    <row r="8823" spans="19:27" ht="12.75" x14ac:dyDescent="0.2">
      <c r="S8823" s="19"/>
      <c r="Z8823" s="17"/>
      <c r="AA8823" s="17"/>
    </row>
    <row r="8824" spans="19:27" ht="12.75" x14ac:dyDescent="0.2">
      <c r="S8824" s="19"/>
      <c r="Z8824" s="17"/>
      <c r="AA8824" s="17"/>
    </row>
    <row r="8825" spans="19:27" ht="12.75" x14ac:dyDescent="0.2">
      <c r="S8825" s="19"/>
      <c r="Z8825" s="17"/>
      <c r="AA8825" s="17"/>
    </row>
    <row r="8826" spans="19:27" ht="12.75" x14ac:dyDescent="0.2">
      <c r="S8826" s="19"/>
      <c r="Z8826" s="17"/>
      <c r="AA8826" s="17"/>
    </row>
    <row r="8827" spans="19:27" ht="12.75" x14ac:dyDescent="0.2">
      <c r="S8827" s="19"/>
      <c r="Z8827" s="17"/>
      <c r="AA8827" s="17"/>
    </row>
    <row r="8828" spans="19:27" ht="12.75" x14ac:dyDescent="0.2">
      <c r="S8828" s="19"/>
      <c r="Z8828" s="17"/>
      <c r="AA8828" s="17"/>
    </row>
    <row r="8829" spans="19:27" ht="12.75" x14ac:dyDescent="0.2">
      <c r="S8829" s="19"/>
      <c r="Z8829" s="17"/>
      <c r="AA8829" s="17"/>
    </row>
    <row r="8830" spans="19:27" ht="12.75" x14ac:dyDescent="0.2">
      <c r="S8830" s="19"/>
      <c r="Z8830" s="17"/>
      <c r="AA8830" s="17"/>
    </row>
    <row r="8831" spans="19:27" ht="12.75" x14ac:dyDescent="0.2">
      <c r="S8831" s="19"/>
      <c r="Z8831" s="17"/>
      <c r="AA8831" s="17"/>
    </row>
    <row r="8832" spans="19:27" ht="12.75" x14ac:dyDescent="0.2">
      <c r="S8832" s="19"/>
      <c r="Z8832" s="17"/>
      <c r="AA8832" s="17"/>
    </row>
    <row r="8833" spans="19:27" ht="12.75" x14ac:dyDescent="0.2">
      <c r="S8833" s="19"/>
      <c r="Z8833" s="17"/>
      <c r="AA8833" s="17"/>
    </row>
    <row r="8834" spans="19:27" ht="12.75" x14ac:dyDescent="0.2">
      <c r="S8834" s="19"/>
      <c r="Z8834" s="17"/>
      <c r="AA8834" s="17"/>
    </row>
    <row r="8835" spans="19:27" ht="12.75" x14ac:dyDescent="0.2">
      <c r="S8835" s="19"/>
      <c r="Z8835" s="17"/>
      <c r="AA8835" s="17"/>
    </row>
    <row r="8836" spans="19:27" ht="12.75" x14ac:dyDescent="0.2">
      <c r="S8836" s="19"/>
      <c r="Z8836" s="17"/>
      <c r="AA8836" s="17"/>
    </row>
    <row r="8837" spans="19:27" ht="12.75" x14ac:dyDescent="0.2">
      <c r="S8837" s="19"/>
      <c r="Z8837" s="17"/>
      <c r="AA8837" s="17"/>
    </row>
    <row r="8838" spans="19:27" ht="12.75" x14ac:dyDescent="0.2">
      <c r="S8838" s="19"/>
      <c r="Z8838" s="17"/>
      <c r="AA8838" s="17"/>
    </row>
    <row r="8839" spans="19:27" ht="12.75" x14ac:dyDescent="0.2">
      <c r="S8839" s="19"/>
      <c r="Z8839" s="17"/>
      <c r="AA8839" s="17"/>
    </row>
    <row r="8840" spans="19:27" ht="12.75" x14ac:dyDescent="0.2">
      <c r="S8840" s="19"/>
      <c r="Z8840" s="17"/>
      <c r="AA8840" s="17"/>
    </row>
    <row r="8841" spans="19:27" ht="12.75" x14ac:dyDescent="0.2">
      <c r="S8841" s="19"/>
      <c r="Z8841" s="17"/>
      <c r="AA8841" s="17"/>
    </row>
    <row r="8842" spans="19:27" ht="12.75" x14ac:dyDescent="0.2">
      <c r="S8842" s="19"/>
      <c r="Z8842" s="17"/>
      <c r="AA8842" s="17"/>
    </row>
    <row r="8843" spans="19:27" ht="12.75" x14ac:dyDescent="0.2">
      <c r="S8843" s="19"/>
      <c r="Z8843" s="17"/>
      <c r="AA8843" s="17"/>
    </row>
    <row r="8844" spans="19:27" ht="12.75" x14ac:dyDescent="0.2">
      <c r="S8844" s="19"/>
      <c r="Z8844" s="17"/>
      <c r="AA8844" s="17"/>
    </row>
    <row r="8845" spans="19:27" ht="12.75" x14ac:dyDescent="0.2">
      <c r="S8845" s="19"/>
      <c r="Z8845" s="17"/>
      <c r="AA8845" s="17"/>
    </row>
    <row r="8846" spans="19:27" ht="12.75" x14ac:dyDescent="0.2">
      <c r="S8846" s="19"/>
      <c r="Z8846" s="17"/>
      <c r="AA8846" s="17"/>
    </row>
    <row r="8847" spans="19:27" ht="12.75" x14ac:dyDescent="0.2">
      <c r="S8847" s="19"/>
      <c r="Z8847" s="17"/>
      <c r="AA8847" s="17"/>
    </row>
    <row r="8848" spans="19:27" ht="12.75" x14ac:dyDescent="0.2">
      <c r="S8848" s="19"/>
      <c r="Z8848" s="17"/>
      <c r="AA8848" s="17"/>
    </row>
    <row r="8849" spans="19:27" ht="12.75" x14ac:dyDescent="0.2">
      <c r="S8849" s="19"/>
      <c r="Z8849" s="17"/>
      <c r="AA8849" s="17"/>
    </row>
    <row r="8850" spans="19:27" ht="12.75" x14ac:dyDescent="0.2">
      <c r="S8850" s="19"/>
      <c r="Z8850" s="17"/>
      <c r="AA8850" s="17"/>
    </row>
    <row r="8851" spans="19:27" ht="12.75" x14ac:dyDescent="0.2">
      <c r="S8851" s="19"/>
      <c r="Z8851" s="17"/>
      <c r="AA8851" s="17"/>
    </row>
    <row r="8852" spans="19:27" ht="12.75" x14ac:dyDescent="0.2">
      <c r="S8852" s="19"/>
      <c r="Z8852" s="17"/>
      <c r="AA8852" s="17"/>
    </row>
    <row r="8853" spans="19:27" ht="12.75" x14ac:dyDescent="0.2">
      <c r="S8853" s="19"/>
      <c r="Z8853" s="17"/>
      <c r="AA8853" s="17"/>
    </row>
    <row r="8854" spans="19:27" ht="12.75" x14ac:dyDescent="0.2">
      <c r="S8854" s="19"/>
      <c r="Z8854" s="17"/>
      <c r="AA8854" s="17"/>
    </row>
    <row r="8855" spans="19:27" ht="12.75" x14ac:dyDescent="0.2">
      <c r="S8855" s="19"/>
      <c r="Z8855" s="17"/>
      <c r="AA8855" s="17"/>
    </row>
    <row r="8856" spans="19:27" ht="12.75" x14ac:dyDescent="0.2">
      <c r="S8856" s="19"/>
      <c r="Z8856" s="17"/>
      <c r="AA8856" s="17"/>
    </row>
    <row r="8857" spans="19:27" ht="12.75" x14ac:dyDescent="0.2">
      <c r="S8857" s="19"/>
      <c r="Z8857" s="17"/>
      <c r="AA8857" s="17"/>
    </row>
    <row r="8858" spans="19:27" ht="12.75" x14ac:dyDescent="0.2">
      <c r="S8858" s="19"/>
      <c r="Z8858" s="17"/>
      <c r="AA8858" s="17"/>
    </row>
    <row r="8859" spans="19:27" ht="12.75" x14ac:dyDescent="0.2">
      <c r="S8859" s="19"/>
      <c r="Z8859" s="17"/>
      <c r="AA8859" s="17"/>
    </row>
    <row r="8860" spans="19:27" ht="12.75" x14ac:dyDescent="0.2">
      <c r="S8860" s="19"/>
      <c r="Z8860" s="17"/>
      <c r="AA8860" s="17"/>
    </row>
    <row r="8861" spans="19:27" ht="12.75" x14ac:dyDescent="0.2">
      <c r="S8861" s="19"/>
      <c r="Z8861" s="17"/>
      <c r="AA8861" s="17"/>
    </row>
    <row r="8862" spans="19:27" ht="12.75" x14ac:dyDescent="0.2">
      <c r="S8862" s="19"/>
      <c r="Z8862" s="17"/>
      <c r="AA8862" s="17"/>
    </row>
    <row r="8863" spans="19:27" ht="12.75" x14ac:dyDescent="0.2">
      <c r="S8863" s="19"/>
      <c r="Z8863" s="17"/>
      <c r="AA8863" s="17"/>
    </row>
    <row r="8864" spans="19:27" ht="12.75" x14ac:dyDescent="0.2">
      <c r="S8864" s="19"/>
      <c r="Z8864" s="17"/>
      <c r="AA8864" s="17"/>
    </row>
    <row r="8865" spans="19:27" ht="12.75" x14ac:dyDescent="0.2">
      <c r="S8865" s="19"/>
      <c r="Z8865" s="17"/>
      <c r="AA8865" s="17"/>
    </row>
    <row r="8866" spans="19:27" ht="12.75" x14ac:dyDescent="0.2">
      <c r="S8866" s="19"/>
      <c r="Z8866" s="17"/>
      <c r="AA8866" s="17"/>
    </row>
    <row r="8867" spans="19:27" ht="12.75" x14ac:dyDescent="0.2">
      <c r="S8867" s="19"/>
      <c r="Z8867" s="17"/>
      <c r="AA8867" s="17"/>
    </row>
    <row r="8868" spans="19:27" ht="12.75" x14ac:dyDescent="0.2">
      <c r="S8868" s="19"/>
      <c r="Z8868" s="17"/>
      <c r="AA8868" s="17"/>
    </row>
    <row r="8869" spans="19:27" ht="12.75" x14ac:dyDescent="0.2">
      <c r="S8869" s="19"/>
      <c r="Z8869" s="17"/>
      <c r="AA8869" s="17"/>
    </row>
    <row r="8870" spans="19:27" ht="12.75" x14ac:dyDescent="0.2">
      <c r="S8870" s="19"/>
      <c r="Z8870" s="17"/>
      <c r="AA8870" s="17"/>
    </row>
    <row r="8871" spans="19:27" ht="12.75" x14ac:dyDescent="0.2">
      <c r="S8871" s="19"/>
      <c r="Z8871" s="17"/>
      <c r="AA8871" s="17"/>
    </row>
    <row r="8872" spans="19:27" ht="12.75" x14ac:dyDescent="0.2">
      <c r="S8872" s="19"/>
      <c r="Z8872" s="17"/>
      <c r="AA8872" s="17"/>
    </row>
    <row r="8873" spans="19:27" ht="12.75" x14ac:dyDescent="0.2">
      <c r="S8873" s="19"/>
      <c r="Z8873" s="17"/>
      <c r="AA8873" s="17"/>
    </row>
    <row r="8874" spans="19:27" ht="12.75" x14ac:dyDescent="0.2">
      <c r="S8874" s="19"/>
      <c r="Z8874" s="17"/>
      <c r="AA8874" s="17"/>
    </row>
    <row r="8875" spans="19:27" ht="12.75" x14ac:dyDescent="0.2">
      <c r="S8875" s="19"/>
      <c r="Z8875" s="17"/>
      <c r="AA8875" s="17"/>
    </row>
    <row r="8876" spans="19:27" ht="12.75" x14ac:dyDescent="0.2">
      <c r="S8876" s="19"/>
      <c r="Z8876" s="17"/>
      <c r="AA8876" s="17"/>
    </row>
    <row r="8877" spans="19:27" ht="12.75" x14ac:dyDescent="0.2">
      <c r="S8877" s="19"/>
      <c r="Z8877" s="17"/>
      <c r="AA8877" s="17"/>
    </row>
    <row r="8878" spans="19:27" ht="12.75" x14ac:dyDescent="0.2">
      <c r="S8878" s="19"/>
      <c r="Z8878" s="17"/>
      <c r="AA8878" s="17"/>
    </row>
    <row r="8879" spans="19:27" ht="12.75" x14ac:dyDescent="0.2">
      <c r="S8879" s="19"/>
      <c r="Z8879" s="17"/>
      <c r="AA8879" s="17"/>
    </row>
    <row r="8880" spans="19:27" ht="12.75" x14ac:dyDescent="0.2">
      <c r="S8880" s="19"/>
      <c r="Z8880" s="17"/>
      <c r="AA8880" s="17"/>
    </row>
    <row r="8881" spans="19:27" ht="12.75" x14ac:dyDescent="0.2">
      <c r="S8881" s="19"/>
      <c r="Z8881" s="17"/>
      <c r="AA8881" s="17"/>
    </row>
    <row r="8882" spans="19:27" ht="12.75" x14ac:dyDescent="0.2">
      <c r="S8882" s="19"/>
      <c r="Z8882" s="17"/>
      <c r="AA8882" s="17"/>
    </row>
    <row r="8883" spans="19:27" ht="12.75" x14ac:dyDescent="0.2">
      <c r="S8883" s="19"/>
      <c r="Z8883" s="17"/>
      <c r="AA8883" s="17"/>
    </row>
    <row r="8884" spans="19:27" ht="12.75" x14ac:dyDescent="0.2">
      <c r="S8884" s="19"/>
      <c r="Z8884" s="17"/>
      <c r="AA8884" s="17"/>
    </row>
    <row r="8885" spans="19:27" ht="12.75" x14ac:dyDescent="0.2">
      <c r="S8885" s="19"/>
      <c r="Z8885" s="17"/>
      <c r="AA8885" s="17"/>
    </row>
    <row r="8886" spans="19:27" ht="12.75" x14ac:dyDescent="0.2">
      <c r="S8886" s="19"/>
      <c r="Z8886" s="17"/>
      <c r="AA8886" s="17"/>
    </row>
    <row r="8887" spans="19:27" ht="12.75" x14ac:dyDescent="0.2">
      <c r="S8887" s="19"/>
      <c r="Z8887" s="17"/>
      <c r="AA8887" s="17"/>
    </row>
    <row r="8888" spans="19:27" ht="12.75" x14ac:dyDescent="0.2">
      <c r="S8888" s="19"/>
      <c r="Z8888" s="17"/>
      <c r="AA8888" s="17"/>
    </row>
    <row r="8889" spans="19:27" ht="12.75" x14ac:dyDescent="0.2">
      <c r="S8889" s="19"/>
      <c r="Z8889" s="17"/>
      <c r="AA8889" s="17"/>
    </row>
    <row r="8890" spans="19:27" ht="12.75" x14ac:dyDescent="0.2">
      <c r="S8890" s="19"/>
      <c r="Z8890" s="17"/>
      <c r="AA8890" s="17"/>
    </row>
    <row r="8891" spans="19:27" ht="12.75" x14ac:dyDescent="0.2">
      <c r="S8891" s="19"/>
      <c r="Z8891" s="17"/>
      <c r="AA8891" s="17"/>
    </row>
    <row r="8892" spans="19:27" ht="12.75" x14ac:dyDescent="0.2">
      <c r="S8892" s="19"/>
      <c r="Z8892" s="17"/>
      <c r="AA8892" s="17"/>
    </row>
    <row r="8893" spans="19:27" ht="12.75" x14ac:dyDescent="0.2">
      <c r="S8893" s="19"/>
      <c r="Z8893" s="17"/>
      <c r="AA8893" s="17"/>
    </row>
    <row r="8894" spans="19:27" ht="12.75" x14ac:dyDescent="0.2">
      <c r="S8894" s="19"/>
      <c r="Z8894" s="17"/>
      <c r="AA8894" s="17"/>
    </row>
    <row r="8895" spans="19:27" ht="12.75" x14ac:dyDescent="0.2">
      <c r="S8895" s="19"/>
      <c r="Z8895" s="17"/>
      <c r="AA8895" s="17"/>
    </row>
    <row r="8896" spans="19:27" ht="12.75" x14ac:dyDescent="0.2">
      <c r="S8896" s="19"/>
      <c r="Z8896" s="17"/>
      <c r="AA8896" s="17"/>
    </row>
    <row r="8897" spans="19:27" ht="12.75" x14ac:dyDescent="0.2">
      <c r="S8897" s="19"/>
      <c r="Z8897" s="17"/>
      <c r="AA8897" s="17"/>
    </row>
    <row r="8898" spans="19:27" ht="12.75" x14ac:dyDescent="0.2">
      <c r="S8898" s="19"/>
      <c r="Z8898" s="17"/>
      <c r="AA8898" s="17"/>
    </row>
    <row r="8899" spans="19:27" ht="12.75" x14ac:dyDescent="0.2">
      <c r="S8899" s="19"/>
      <c r="Z8899" s="17"/>
      <c r="AA8899" s="17"/>
    </row>
    <row r="8900" spans="19:27" ht="12.75" x14ac:dyDescent="0.2">
      <c r="S8900" s="19"/>
      <c r="Z8900" s="17"/>
      <c r="AA8900" s="17"/>
    </row>
    <row r="8901" spans="19:27" ht="12.75" x14ac:dyDescent="0.2">
      <c r="S8901" s="19"/>
      <c r="Z8901" s="17"/>
      <c r="AA8901" s="17"/>
    </row>
    <row r="8902" spans="19:27" ht="12.75" x14ac:dyDescent="0.2">
      <c r="S8902" s="19"/>
      <c r="Z8902" s="17"/>
      <c r="AA8902" s="17"/>
    </row>
    <row r="8903" spans="19:27" ht="12.75" x14ac:dyDescent="0.2">
      <c r="S8903" s="19"/>
      <c r="Z8903" s="17"/>
      <c r="AA8903" s="17"/>
    </row>
    <row r="8904" spans="19:27" ht="12.75" x14ac:dyDescent="0.2">
      <c r="S8904" s="19"/>
      <c r="Z8904" s="17"/>
      <c r="AA8904" s="17"/>
    </row>
    <row r="8905" spans="19:27" ht="12.75" x14ac:dyDescent="0.2">
      <c r="S8905" s="19"/>
      <c r="Z8905" s="17"/>
      <c r="AA8905" s="17"/>
    </row>
    <row r="8906" spans="19:27" ht="12.75" x14ac:dyDescent="0.2">
      <c r="S8906" s="19"/>
      <c r="Z8906" s="17"/>
      <c r="AA8906" s="17"/>
    </row>
    <row r="8907" spans="19:27" ht="12.75" x14ac:dyDescent="0.2">
      <c r="S8907" s="19"/>
      <c r="Z8907" s="17"/>
      <c r="AA8907" s="17"/>
    </row>
    <row r="8908" spans="19:27" ht="12.75" x14ac:dyDescent="0.2">
      <c r="S8908" s="19"/>
      <c r="Z8908" s="17"/>
      <c r="AA8908" s="17"/>
    </row>
    <row r="8909" spans="19:27" ht="12.75" x14ac:dyDescent="0.2">
      <c r="S8909" s="19"/>
      <c r="Z8909" s="17"/>
      <c r="AA8909" s="17"/>
    </row>
    <row r="8910" spans="19:27" ht="12.75" x14ac:dyDescent="0.2">
      <c r="S8910" s="19"/>
      <c r="Z8910" s="17"/>
      <c r="AA8910" s="17"/>
    </row>
    <row r="8911" spans="19:27" ht="12.75" x14ac:dyDescent="0.2">
      <c r="S8911" s="19"/>
      <c r="Z8911" s="17"/>
      <c r="AA8911" s="17"/>
    </row>
    <row r="8912" spans="19:27" ht="12.75" x14ac:dyDescent="0.2">
      <c r="S8912" s="19"/>
      <c r="Z8912" s="17"/>
      <c r="AA8912" s="17"/>
    </row>
    <row r="8913" spans="19:27" ht="12.75" x14ac:dyDescent="0.2">
      <c r="S8913" s="19"/>
      <c r="Z8913" s="17"/>
      <c r="AA8913" s="17"/>
    </row>
    <row r="8914" spans="19:27" ht="12.75" x14ac:dyDescent="0.2">
      <c r="S8914" s="19"/>
      <c r="Z8914" s="17"/>
      <c r="AA8914" s="17"/>
    </row>
    <row r="8915" spans="19:27" ht="12.75" x14ac:dyDescent="0.2">
      <c r="S8915" s="19"/>
      <c r="Z8915" s="17"/>
      <c r="AA8915" s="17"/>
    </row>
    <row r="8916" spans="19:27" ht="12.75" x14ac:dyDescent="0.2">
      <c r="S8916" s="19"/>
      <c r="Z8916" s="17"/>
      <c r="AA8916" s="17"/>
    </row>
    <row r="8917" spans="19:27" ht="12.75" x14ac:dyDescent="0.2">
      <c r="S8917" s="19"/>
      <c r="Z8917" s="17"/>
      <c r="AA8917" s="17"/>
    </row>
    <row r="8918" spans="19:27" ht="12.75" x14ac:dyDescent="0.2">
      <c r="S8918" s="19"/>
      <c r="Z8918" s="17"/>
      <c r="AA8918" s="17"/>
    </row>
    <row r="8919" spans="19:27" ht="12.75" x14ac:dyDescent="0.2">
      <c r="S8919" s="19"/>
      <c r="Z8919" s="17"/>
      <c r="AA8919" s="17"/>
    </row>
    <row r="8920" spans="19:27" ht="12.75" x14ac:dyDescent="0.2">
      <c r="S8920" s="19"/>
      <c r="Z8920" s="17"/>
      <c r="AA8920" s="17"/>
    </row>
    <row r="8921" spans="19:27" ht="12.75" x14ac:dyDescent="0.2">
      <c r="S8921" s="19"/>
      <c r="Z8921" s="17"/>
      <c r="AA8921" s="17"/>
    </row>
    <row r="8922" spans="19:27" ht="12.75" x14ac:dyDescent="0.2">
      <c r="S8922" s="19"/>
      <c r="Z8922" s="17"/>
      <c r="AA8922" s="17"/>
    </row>
    <row r="8923" spans="19:27" ht="12.75" x14ac:dyDescent="0.2">
      <c r="S8923" s="19"/>
      <c r="Z8923" s="17"/>
      <c r="AA8923" s="17"/>
    </row>
    <row r="8924" spans="19:27" ht="12.75" x14ac:dyDescent="0.2">
      <c r="S8924" s="19"/>
      <c r="Z8924" s="17"/>
      <c r="AA8924" s="17"/>
    </row>
    <row r="8925" spans="19:27" ht="12.75" x14ac:dyDescent="0.2">
      <c r="S8925" s="19"/>
      <c r="Z8925" s="17"/>
      <c r="AA8925" s="17"/>
    </row>
    <row r="8926" spans="19:27" ht="12.75" x14ac:dyDescent="0.2">
      <c r="S8926" s="19"/>
      <c r="Z8926" s="17"/>
      <c r="AA8926" s="17"/>
    </row>
    <row r="8927" spans="19:27" ht="12.75" x14ac:dyDescent="0.2">
      <c r="S8927" s="19"/>
      <c r="Z8927" s="17"/>
      <c r="AA8927" s="17"/>
    </row>
    <row r="8928" spans="19:27" ht="12.75" x14ac:dyDescent="0.2">
      <c r="S8928" s="19"/>
      <c r="Z8928" s="17"/>
      <c r="AA8928" s="17"/>
    </row>
    <row r="8929" spans="19:27" ht="12.75" x14ac:dyDescent="0.2">
      <c r="S8929" s="19"/>
      <c r="Z8929" s="17"/>
      <c r="AA8929" s="17"/>
    </row>
    <row r="8930" spans="19:27" ht="12.75" x14ac:dyDescent="0.2">
      <c r="S8930" s="19"/>
      <c r="Z8930" s="17"/>
      <c r="AA8930" s="17"/>
    </row>
    <row r="8931" spans="19:27" ht="12.75" x14ac:dyDescent="0.2">
      <c r="S8931" s="19"/>
      <c r="Z8931" s="17"/>
      <c r="AA8931" s="17"/>
    </row>
    <row r="8932" spans="19:27" ht="12.75" x14ac:dyDescent="0.2">
      <c r="S8932" s="19"/>
      <c r="Z8932" s="17"/>
      <c r="AA8932" s="17"/>
    </row>
    <row r="8933" spans="19:27" ht="12.75" x14ac:dyDescent="0.2">
      <c r="S8933" s="19"/>
      <c r="Z8933" s="17"/>
      <c r="AA8933" s="17"/>
    </row>
    <row r="8934" spans="19:27" ht="12.75" x14ac:dyDescent="0.2">
      <c r="S8934" s="19"/>
      <c r="Z8934" s="17"/>
      <c r="AA8934" s="17"/>
    </row>
    <row r="8935" spans="19:27" ht="12.75" x14ac:dyDescent="0.2">
      <c r="S8935" s="19"/>
      <c r="Z8935" s="17"/>
      <c r="AA8935" s="17"/>
    </row>
    <row r="8936" spans="19:27" ht="12.75" x14ac:dyDescent="0.2">
      <c r="S8936" s="19"/>
      <c r="Z8936" s="17"/>
      <c r="AA8936" s="17"/>
    </row>
    <row r="8937" spans="19:27" ht="12.75" x14ac:dyDescent="0.2">
      <c r="S8937" s="19"/>
      <c r="Z8937" s="17"/>
      <c r="AA8937" s="17"/>
    </row>
    <row r="8938" spans="19:27" ht="12.75" x14ac:dyDescent="0.2">
      <c r="S8938" s="19"/>
      <c r="Z8938" s="17"/>
      <c r="AA8938" s="17"/>
    </row>
    <row r="8939" spans="19:27" ht="12.75" x14ac:dyDescent="0.2">
      <c r="S8939" s="19"/>
      <c r="Z8939" s="17"/>
      <c r="AA8939" s="17"/>
    </row>
    <row r="8940" spans="19:27" ht="12.75" x14ac:dyDescent="0.2">
      <c r="S8940" s="19"/>
      <c r="Z8940" s="17"/>
      <c r="AA8940" s="17"/>
    </row>
    <row r="8941" spans="19:27" ht="12.75" x14ac:dyDescent="0.2">
      <c r="S8941" s="19"/>
      <c r="Z8941" s="17"/>
      <c r="AA8941" s="17"/>
    </row>
    <row r="8942" spans="19:27" ht="12.75" x14ac:dyDescent="0.2">
      <c r="S8942" s="19"/>
      <c r="Z8942" s="17"/>
      <c r="AA8942" s="17"/>
    </row>
    <row r="8943" spans="19:27" ht="12.75" x14ac:dyDescent="0.2">
      <c r="S8943" s="19"/>
      <c r="Z8943" s="17"/>
      <c r="AA8943" s="17"/>
    </row>
    <row r="8944" spans="19:27" ht="12.75" x14ac:dyDescent="0.2">
      <c r="S8944" s="19"/>
      <c r="Z8944" s="17"/>
      <c r="AA8944" s="17"/>
    </row>
    <row r="8945" spans="19:27" ht="12.75" x14ac:dyDescent="0.2">
      <c r="S8945" s="19"/>
      <c r="Z8945" s="17"/>
      <c r="AA8945" s="17"/>
    </row>
    <row r="8946" spans="19:27" ht="12.75" x14ac:dyDescent="0.2">
      <c r="S8946" s="19"/>
      <c r="Z8946" s="17"/>
      <c r="AA8946" s="17"/>
    </row>
    <row r="8947" spans="19:27" ht="12.75" x14ac:dyDescent="0.2">
      <c r="S8947" s="19"/>
      <c r="Z8947" s="17"/>
      <c r="AA8947" s="17"/>
    </row>
    <row r="8948" spans="19:27" ht="12.75" x14ac:dyDescent="0.2">
      <c r="S8948" s="19"/>
      <c r="Z8948" s="17"/>
      <c r="AA8948" s="17"/>
    </row>
    <row r="8949" spans="19:27" ht="12.75" x14ac:dyDescent="0.2">
      <c r="S8949" s="19"/>
      <c r="Z8949" s="17"/>
      <c r="AA8949" s="17"/>
    </row>
    <row r="8950" spans="19:27" ht="12.75" x14ac:dyDescent="0.2">
      <c r="S8950" s="19"/>
      <c r="Z8950" s="17"/>
      <c r="AA8950" s="17"/>
    </row>
    <row r="8951" spans="19:27" ht="12.75" x14ac:dyDescent="0.2">
      <c r="S8951" s="19"/>
      <c r="Z8951" s="17"/>
      <c r="AA8951" s="17"/>
    </row>
    <row r="8952" spans="19:27" ht="12.75" x14ac:dyDescent="0.2">
      <c r="S8952" s="19"/>
      <c r="Z8952" s="17"/>
      <c r="AA8952" s="17"/>
    </row>
    <row r="8953" spans="19:27" ht="12.75" x14ac:dyDescent="0.2">
      <c r="S8953" s="19"/>
      <c r="Z8953" s="17"/>
      <c r="AA8953" s="17"/>
    </row>
    <row r="8954" spans="19:27" ht="12.75" x14ac:dyDescent="0.2">
      <c r="S8954" s="19"/>
      <c r="Z8954" s="17"/>
      <c r="AA8954" s="17"/>
    </row>
    <row r="8955" spans="19:27" ht="12.75" x14ac:dyDescent="0.2">
      <c r="S8955" s="19"/>
      <c r="Z8955" s="17"/>
      <c r="AA8955" s="17"/>
    </row>
    <row r="8956" spans="19:27" ht="12.75" x14ac:dyDescent="0.2">
      <c r="S8956" s="19"/>
      <c r="Z8956" s="17"/>
      <c r="AA8956" s="17"/>
    </row>
    <row r="8957" spans="19:27" ht="12.75" x14ac:dyDescent="0.2">
      <c r="S8957" s="19"/>
      <c r="Z8957" s="17"/>
      <c r="AA8957" s="17"/>
    </row>
    <row r="8958" spans="19:27" ht="12.75" x14ac:dyDescent="0.2">
      <c r="S8958" s="19"/>
      <c r="Z8958" s="17"/>
      <c r="AA8958" s="17"/>
    </row>
    <row r="8959" spans="19:27" ht="12.75" x14ac:dyDescent="0.2">
      <c r="S8959" s="19"/>
      <c r="Z8959" s="17"/>
      <c r="AA8959" s="17"/>
    </row>
    <row r="8960" spans="19:27" ht="12.75" x14ac:dyDescent="0.2">
      <c r="S8960" s="19"/>
      <c r="Z8960" s="17"/>
      <c r="AA8960" s="17"/>
    </row>
    <row r="8961" spans="19:27" ht="12.75" x14ac:dyDescent="0.2">
      <c r="S8961" s="19"/>
      <c r="Z8961" s="17"/>
      <c r="AA8961" s="17"/>
    </row>
    <row r="8962" spans="19:27" ht="12.75" x14ac:dyDescent="0.2">
      <c r="S8962" s="19"/>
      <c r="Z8962" s="17"/>
      <c r="AA8962" s="17"/>
    </row>
    <row r="8963" spans="19:27" ht="12.75" x14ac:dyDescent="0.2">
      <c r="S8963" s="19"/>
      <c r="Z8963" s="17"/>
      <c r="AA8963" s="17"/>
    </row>
    <row r="8964" spans="19:27" ht="12.75" x14ac:dyDescent="0.2">
      <c r="S8964" s="19"/>
      <c r="Z8964" s="17"/>
      <c r="AA8964" s="17"/>
    </row>
    <row r="8965" spans="19:27" ht="12.75" x14ac:dyDescent="0.2">
      <c r="S8965" s="19"/>
      <c r="Z8965" s="17"/>
      <c r="AA8965" s="17"/>
    </row>
    <row r="8966" spans="19:27" ht="12.75" x14ac:dyDescent="0.2">
      <c r="S8966" s="19"/>
      <c r="Z8966" s="17"/>
      <c r="AA8966" s="17"/>
    </row>
    <row r="8967" spans="19:27" ht="12.75" x14ac:dyDescent="0.2">
      <c r="S8967" s="19"/>
      <c r="Z8967" s="17"/>
      <c r="AA8967" s="17"/>
    </row>
    <row r="8968" spans="19:27" ht="12.75" x14ac:dyDescent="0.2">
      <c r="S8968" s="19"/>
      <c r="Z8968" s="17"/>
      <c r="AA8968" s="17"/>
    </row>
    <row r="8969" spans="19:27" ht="12.75" x14ac:dyDescent="0.2">
      <c r="S8969" s="19"/>
      <c r="Z8969" s="17"/>
      <c r="AA8969" s="17"/>
    </row>
    <row r="8970" spans="19:27" ht="12.75" x14ac:dyDescent="0.2">
      <c r="S8970" s="19"/>
      <c r="Z8970" s="17"/>
      <c r="AA8970" s="17"/>
    </row>
    <row r="8971" spans="19:27" ht="12.75" x14ac:dyDescent="0.2">
      <c r="S8971" s="19"/>
      <c r="Z8971" s="17"/>
      <c r="AA8971" s="17"/>
    </row>
    <row r="8972" spans="19:27" ht="12.75" x14ac:dyDescent="0.2">
      <c r="S8972" s="19"/>
      <c r="Z8972" s="17"/>
      <c r="AA8972" s="17"/>
    </row>
    <row r="8973" spans="19:27" ht="12.75" x14ac:dyDescent="0.2">
      <c r="S8973" s="19"/>
      <c r="Z8973" s="17"/>
      <c r="AA8973" s="17"/>
    </row>
    <row r="8974" spans="19:27" ht="12.75" x14ac:dyDescent="0.2">
      <c r="S8974" s="19"/>
      <c r="Z8974" s="17"/>
      <c r="AA8974" s="17"/>
    </row>
    <row r="8975" spans="19:27" ht="12.75" x14ac:dyDescent="0.2">
      <c r="S8975" s="19"/>
      <c r="Z8975" s="17"/>
      <c r="AA8975" s="17"/>
    </row>
    <row r="8976" spans="19:27" ht="12.75" x14ac:dyDescent="0.2">
      <c r="S8976" s="19"/>
      <c r="Z8976" s="17"/>
      <c r="AA8976" s="17"/>
    </row>
    <row r="8977" spans="19:27" ht="12.75" x14ac:dyDescent="0.2">
      <c r="S8977" s="19"/>
      <c r="Z8977" s="17"/>
      <c r="AA8977" s="17"/>
    </row>
    <row r="8978" spans="19:27" ht="12.75" x14ac:dyDescent="0.2">
      <c r="S8978" s="19"/>
      <c r="Z8978" s="17"/>
      <c r="AA8978" s="17"/>
    </row>
    <row r="8979" spans="19:27" ht="12.75" x14ac:dyDescent="0.2">
      <c r="S8979" s="19"/>
      <c r="Z8979" s="17"/>
      <c r="AA8979" s="17"/>
    </row>
    <row r="8980" spans="19:27" ht="12.75" x14ac:dyDescent="0.2">
      <c r="S8980" s="19"/>
      <c r="Z8980" s="17"/>
      <c r="AA8980" s="17"/>
    </row>
    <row r="8981" spans="19:27" ht="12.75" x14ac:dyDescent="0.2">
      <c r="S8981" s="19"/>
      <c r="Z8981" s="17"/>
      <c r="AA8981" s="17"/>
    </row>
    <row r="8982" spans="19:27" ht="12.75" x14ac:dyDescent="0.2">
      <c r="S8982" s="19"/>
      <c r="Z8982" s="17"/>
      <c r="AA8982" s="17"/>
    </row>
    <row r="8983" spans="19:27" ht="12.75" x14ac:dyDescent="0.2">
      <c r="S8983" s="19"/>
      <c r="Z8983" s="17"/>
      <c r="AA8983" s="17"/>
    </row>
    <row r="8984" spans="19:27" ht="12.75" x14ac:dyDescent="0.2">
      <c r="S8984" s="19"/>
      <c r="Z8984" s="17"/>
      <c r="AA8984" s="17"/>
    </row>
    <row r="8985" spans="19:27" ht="12.75" x14ac:dyDescent="0.2">
      <c r="S8985" s="19"/>
      <c r="Z8985" s="17"/>
      <c r="AA8985" s="17"/>
    </row>
    <row r="8986" spans="19:27" ht="12.75" x14ac:dyDescent="0.2">
      <c r="S8986" s="19"/>
      <c r="Z8986" s="17"/>
      <c r="AA8986" s="17"/>
    </row>
    <row r="8987" spans="19:27" ht="12.75" x14ac:dyDescent="0.2">
      <c r="S8987" s="19"/>
      <c r="Z8987" s="17"/>
      <c r="AA8987" s="17"/>
    </row>
    <row r="8988" spans="19:27" ht="12.75" x14ac:dyDescent="0.2">
      <c r="S8988" s="19"/>
      <c r="Z8988" s="17"/>
      <c r="AA8988" s="17"/>
    </row>
    <row r="8989" spans="19:27" ht="12.75" x14ac:dyDescent="0.2">
      <c r="S8989" s="19"/>
      <c r="Z8989" s="17"/>
      <c r="AA8989" s="17"/>
    </row>
    <row r="8990" spans="19:27" ht="12.75" x14ac:dyDescent="0.2">
      <c r="S8990" s="19"/>
      <c r="Z8990" s="17"/>
      <c r="AA8990" s="17"/>
    </row>
    <row r="8991" spans="19:27" ht="12.75" x14ac:dyDescent="0.2">
      <c r="S8991" s="19"/>
      <c r="Z8991" s="17"/>
      <c r="AA8991" s="17"/>
    </row>
    <row r="8992" spans="19:27" ht="12.75" x14ac:dyDescent="0.2">
      <c r="S8992" s="19"/>
      <c r="Z8992" s="17"/>
      <c r="AA8992" s="17"/>
    </row>
    <row r="8993" spans="19:27" ht="12.75" x14ac:dyDescent="0.2">
      <c r="S8993" s="19"/>
      <c r="Z8993" s="17"/>
      <c r="AA8993" s="17"/>
    </row>
    <row r="8994" spans="19:27" ht="12.75" x14ac:dyDescent="0.2">
      <c r="S8994" s="19"/>
      <c r="Z8994" s="17"/>
      <c r="AA8994" s="17"/>
    </row>
    <row r="8995" spans="19:27" ht="12.75" x14ac:dyDescent="0.2">
      <c r="S8995" s="19"/>
      <c r="Z8995" s="17"/>
      <c r="AA8995" s="17"/>
    </row>
    <row r="8996" spans="19:27" ht="12.75" x14ac:dyDescent="0.2">
      <c r="S8996" s="19"/>
      <c r="Z8996" s="17"/>
      <c r="AA8996" s="17"/>
    </row>
    <row r="8997" spans="19:27" ht="12.75" x14ac:dyDescent="0.2">
      <c r="S8997" s="19"/>
      <c r="Z8997" s="17"/>
      <c r="AA8997" s="17"/>
    </row>
    <row r="8998" spans="19:27" ht="12.75" x14ac:dyDescent="0.2">
      <c r="S8998" s="19"/>
      <c r="Z8998" s="17"/>
      <c r="AA8998" s="17"/>
    </row>
    <row r="8999" spans="19:27" ht="12.75" x14ac:dyDescent="0.2">
      <c r="S8999" s="19"/>
      <c r="Z8999" s="17"/>
      <c r="AA8999" s="17"/>
    </row>
    <row r="9000" spans="19:27" ht="12.75" x14ac:dyDescent="0.2">
      <c r="S9000" s="19"/>
      <c r="Z9000" s="17"/>
      <c r="AA9000" s="17"/>
    </row>
    <row r="9001" spans="19:27" ht="12.75" x14ac:dyDescent="0.2">
      <c r="S9001" s="19"/>
      <c r="Z9001" s="17"/>
      <c r="AA9001" s="17"/>
    </row>
    <row r="9002" spans="19:27" ht="12.75" x14ac:dyDescent="0.2">
      <c r="S9002" s="19"/>
      <c r="Z9002" s="17"/>
      <c r="AA9002" s="17"/>
    </row>
    <row r="9003" spans="19:27" ht="12.75" x14ac:dyDescent="0.2">
      <c r="S9003" s="19"/>
      <c r="Z9003" s="17"/>
      <c r="AA9003" s="17"/>
    </row>
    <row r="9004" spans="19:27" ht="12.75" x14ac:dyDescent="0.2">
      <c r="S9004" s="19"/>
      <c r="Z9004" s="17"/>
      <c r="AA9004" s="17"/>
    </row>
    <row r="9005" spans="19:27" ht="12.75" x14ac:dyDescent="0.2">
      <c r="S9005" s="19"/>
      <c r="Z9005" s="17"/>
      <c r="AA9005" s="17"/>
    </row>
    <row r="9006" spans="19:27" ht="12.75" x14ac:dyDescent="0.2">
      <c r="S9006" s="19"/>
      <c r="Z9006" s="17"/>
      <c r="AA9006" s="17"/>
    </row>
    <row r="9007" spans="19:27" ht="12.75" x14ac:dyDescent="0.2">
      <c r="S9007" s="19"/>
      <c r="Z9007" s="17"/>
      <c r="AA9007" s="17"/>
    </row>
    <row r="9008" spans="19:27" ht="12.75" x14ac:dyDescent="0.2">
      <c r="S9008" s="19"/>
      <c r="Z9008" s="17"/>
      <c r="AA9008" s="17"/>
    </row>
    <row r="9009" spans="19:27" ht="12.75" x14ac:dyDescent="0.2">
      <c r="S9009" s="19"/>
      <c r="Z9009" s="17"/>
      <c r="AA9009" s="17"/>
    </row>
    <row r="9010" spans="19:27" ht="12.75" x14ac:dyDescent="0.2">
      <c r="S9010" s="19"/>
      <c r="Z9010" s="17"/>
      <c r="AA9010" s="17"/>
    </row>
    <row r="9011" spans="19:27" ht="12.75" x14ac:dyDescent="0.2">
      <c r="S9011" s="19"/>
      <c r="Z9011" s="17"/>
      <c r="AA9011" s="17"/>
    </row>
    <row r="9012" spans="19:27" ht="12.75" x14ac:dyDescent="0.2">
      <c r="S9012" s="19"/>
      <c r="Z9012" s="17"/>
      <c r="AA9012" s="17"/>
    </row>
    <row r="9013" spans="19:27" ht="12.75" x14ac:dyDescent="0.2">
      <c r="S9013" s="19"/>
      <c r="Z9013" s="17"/>
      <c r="AA9013" s="17"/>
    </row>
    <row r="9014" spans="19:27" ht="12.75" x14ac:dyDescent="0.2">
      <c r="S9014" s="19"/>
      <c r="Z9014" s="17"/>
      <c r="AA9014" s="17"/>
    </row>
    <row r="9015" spans="19:27" ht="12.75" x14ac:dyDescent="0.2">
      <c r="S9015" s="19"/>
      <c r="Z9015" s="17"/>
      <c r="AA9015" s="17"/>
    </row>
    <row r="9016" spans="19:27" ht="12.75" x14ac:dyDescent="0.2">
      <c r="S9016" s="19"/>
      <c r="Z9016" s="17"/>
      <c r="AA9016" s="17"/>
    </row>
    <row r="9017" spans="19:27" ht="12.75" x14ac:dyDescent="0.2">
      <c r="S9017" s="19"/>
      <c r="Z9017" s="17"/>
      <c r="AA9017" s="17"/>
    </row>
    <row r="9018" spans="19:27" ht="12.75" x14ac:dyDescent="0.2">
      <c r="S9018" s="19"/>
      <c r="Z9018" s="17"/>
      <c r="AA9018" s="17"/>
    </row>
    <row r="9019" spans="19:27" ht="12.75" x14ac:dyDescent="0.2">
      <c r="S9019" s="19"/>
      <c r="Z9019" s="17"/>
      <c r="AA9019" s="17"/>
    </row>
    <row r="9020" spans="19:27" ht="12.75" x14ac:dyDescent="0.2">
      <c r="S9020" s="19"/>
      <c r="Z9020" s="17"/>
      <c r="AA9020" s="17"/>
    </row>
    <row r="9021" spans="19:27" ht="12.75" x14ac:dyDescent="0.2">
      <c r="S9021" s="19"/>
      <c r="Z9021" s="17"/>
      <c r="AA9021" s="17"/>
    </row>
    <row r="9022" spans="19:27" ht="12.75" x14ac:dyDescent="0.2">
      <c r="S9022" s="19"/>
      <c r="Z9022" s="17"/>
      <c r="AA9022" s="17"/>
    </row>
    <row r="9023" spans="19:27" ht="12.75" x14ac:dyDescent="0.2">
      <c r="S9023" s="19"/>
      <c r="Z9023" s="17"/>
      <c r="AA9023" s="17"/>
    </row>
    <row r="9024" spans="19:27" ht="12.75" x14ac:dyDescent="0.2">
      <c r="S9024" s="19"/>
      <c r="Z9024" s="17"/>
      <c r="AA9024" s="17"/>
    </row>
    <row r="9025" spans="19:27" ht="12.75" x14ac:dyDescent="0.2">
      <c r="S9025" s="19"/>
      <c r="Z9025" s="17"/>
      <c r="AA9025" s="17"/>
    </row>
    <row r="9026" spans="19:27" ht="12.75" x14ac:dyDescent="0.2">
      <c r="S9026" s="19"/>
      <c r="Z9026" s="17"/>
      <c r="AA9026" s="17"/>
    </row>
    <row r="9027" spans="19:27" ht="12.75" x14ac:dyDescent="0.2">
      <c r="S9027" s="19"/>
      <c r="Z9027" s="17"/>
      <c r="AA9027" s="17"/>
    </row>
    <row r="9028" spans="19:27" ht="12.75" x14ac:dyDescent="0.2">
      <c r="S9028" s="19"/>
      <c r="Z9028" s="17"/>
      <c r="AA9028" s="17"/>
    </row>
    <row r="9029" spans="19:27" ht="12.75" x14ac:dyDescent="0.2">
      <c r="S9029" s="19"/>
      <c r="Z9029" s="17"/>
      <c r="AA9029" s="17"/>
    </row>
    <row r="9030" spans="19:27" ht="12.75" x14ac:dyDescent="0.2">
      <c r="S9030" s="19"/>
      <c r="Z9030" s="17"/>
      <c r="AA9030" s="17"/>
    </row>
    <row r="9031" spans="19:27" ht="12.75" x14ac:dyDescent="0.2">
      <c r="S9031" s="19"/>
      <c r="Z9031" s="17"/>
      <c r="AA9031" s="17"/>
    </row>
    <row r="9032" spans="19:27" ht="12.75" x14ac:dyDescent="0.2">
      <c r="S9032" s="19"/>
      <c r="Z9032" s="17"/>
      <c r="AA9032" s="17"/>
    </row>
    <row r="9033" spans="19:27" ht="12.75" x14ac:dyDescent="0.2">
      <c r="S9033" s="19"/>
      <c r="Z9033" s="17"/>
      <c r="AA9033" s="17"/>
    </row>
    <row r="9034" spans="19:27" ht="12.75" x14ac:dyDescent="0.2">
      <c r="S9034" s="19"/>
      <c r="Z9034" s="17"/>
      <c r="AA9034" s="17"/>
    </row>
    <row r="9035" spans="19:27" ht="12.75" x14ac:dyDescent="0.2">
      <c r="S9035" s="19"/>
      <c r="Z9035" s="17"/>
      <c r="AA9035" s="17"/>
    </row>
    <row r="9036" spans="19:27" ht="12.75" x14ac:dyDescent="0.2">
      <c r="S9036" s="19"/>
      <c r="Z9036" s="17"/>
      <c r="AA9036" s="17"/>
    </row>
    <row r="9037" spans="19:27" ht="12.75" x14ac:dyDescent="0.2">
      <c r="S9037" s="19"/>
      <c r="Z9037" s="17"/>
      <c r="AA9037" s="17"/>
    </row>
    <row r="9038" spans="19:27" ht="12.75" x14ac:dyDescent="0.2">
      <c r="S9038" s="19"/>
      <c r="Z9038" s="17"/>
      <c r="AA9038" s="17"/>
    </row>
    <row r="9039" spans="19:27" ht="12.75" x14ac:dyDescent="0.2">
      <c r="S9039" s="19"/>
      <c r="Z9039" s="17"/>
      <c r="AA9039" s="17"/>
    </row>
    <row r="9040" spans="19:27" ht="12.75" x14ac:dyDescent="0.2">
      <c r="S9040" s="19"/>
      <c r="Z9040" s="17"/>
      <c r="AA9040" s="17"/>
    </row>
    <row r="9041" spans="19:27" ht="12.75" x14ac:dyDescent="0.2">
      <c r="S9041" s="19"/>
      <c r="Z9041" s="17"/>
      <c r="AA9041" s="17"/>
    </row>
    <row r="9042" spans="19:27" ht="12.75" x14ac:dyDescent="0.2">
      <c r="S9042" s="19"/>
      <c r="Z9042" s="17"/>
      <c r="AA9042" s="17"/>
    </row>
    <row r="9043" spans="19:27" ht="12.75" x14ac:dyDescent="0.2">
      <c r="S9043" s="19"/>
      <c r="Z9043" s="17"/>
      <c r="AA9043" s="17"/>
    </row>
    <row r="9044" spans="19:27" ht="12.75" x14ac:dyDescent="0.2">
      <c r="S9044" s="19"/>
      <c r="Z9044" s="17"/>
      <c r="AA9044" s="17"/>
    </row>
    <row r="9045" spans="19:27" ht="12.75" x14ac:dyDescent="0.2">
      <c r="S9045" s="19"/>
      <c r="Z9045" s="17"/>
      <c r="AA9045" s="17"/>
    </row>
    <row r="9046" spans="19:27" ht="12.75" x14ac:dyDescent="0.2">
      <c r="S9046" s="19"/>
      <c r="Z9046" s="17"/>
      <c r="AA9046" s="17"/>
    </row>
    <row r="9047" spans="19:27" ht="12.75" x14ac:dyDescent="0.2">
      <c r="S9047" s="19"/>
      <c r="Z9047" s="17"/>
      <c r="AA9047" s="17"/>
    </row>
    <row r="9048" spans="19:27" ht="12.75" x14ac:dyDescent="0.2">
      <c r="S9048" s="19"/>
      <c r="Z9048" s="17"/>
      <c r="AA9048" s="17"/>
    </row>
    <row r="9049" spans="19:27" ht="12.75" x14ac:dyDescent="0.2">
      <c r="S9049" s="19"/>
      <c r="Z9049" s="17"/>
      <c r="AA9049" s="17"/>
    </row>
    <row r="9050" spans="19:27" ht="12.75" x14ac:dyDescent="0.2">
      <c r="S9050" s="19"/>
      <c r="Z9050" s="17"/>
      <c r="AA9050" s="17"/>
    </row>
    <row r="9051" spans="19:27" ht="12.75" x14ac:dyDescent="0.2">
      <c r="S9051" s="19"/>
      <c r="Z9051" s="17"/>
      <c r="AA9051" s="17"/>
    </row>
    <row r="9052" spans="19:27" ht="12.75" x14ac:dyDescent="0.2">
      <c r="S9052" s="19"/>
      <c r="Z9052" s="17"/>
      <c r="AA9052" s="17"/>
    </row>
    <row r="9053" spans="19:27" ht="12.75" x14ac:dyDescent="0.2">
      <c r="S9053" s="19"/>
      <c r="Z9053" s="17"/>
      <c r="AA9053" s="17"/>
    </row>
    <row r="9054" spans="19:27" ht="12.75" x14ac:dyDescent="0.2">
      <c r="S9054" s="19"/>
      <c r="Z9054" s="17"/>
      <c r="AA9054" s="17"/>
    </row>
    <row r="9055" spans="19:27" ht="12.75" x14ac:dyDescent="0.2">
      <c r="S9055" s="19"/>
      <c r="Z9055" s="17"/>
      <c r="AA9055" s="17"/>
    </row>
    <row r="9056" spans="19:27" ht="12.75" x14ac:dyDescent="0.2">
      <c r="S9056" s="19"/>
      <c r="Z9056" s="17"/>
      <c r="AA9056" s="17"/>
    </row>
    <row r="9057" spans="19:27" ht="12.75" x14ac:dyDescent="0.2">
      <c r="S9057" s="19"/>
      <c r="Z9057" s="17"/>
      <c r="AA9057" s="17"/>
    </row>
    <row r="9058" spans="19:27" ht="12.75" x14ac:dyDescent="0.2">
      <c r="S9058" s="19"/>
      <c r="Z9058" s="17"/>
      <c r="AA9058" s="17"/>
    </row>
    <row r="9059" spans="19:27" ht="12.75" x14ac:dyDescent="0.2">
      <c r="S9059" s="19"/>
      <c r="Z9059" s="17"/>
      <c r="AA9059" s="17"/>
    </row>
    <row r="9060" spans="19:27" ht="12.75" x14ac:dyDescent="0.2">
      <c r="S9060" s="19"/>
      <c r="Z9060" s="17"/>
      <c r="AA9060" s="17"/>
    </row>
    <row r="9061" spans="19:27" ht="12.75" x14ac:dyDescent="0.2">
      <c r="S9061" s="19"/>
      <c r="Z9061" s="17"/>
      <c r="AA9061" s="17"/>
    </row>
    <row r="9062" spans="19:27" ht="12.75" x14ac:dyDescent="0.2">
      <c r="S9062" s="19"/>
      <c r="Z9062" s="17"/>
      <c r="AA9062" s="17"/>
    </row>
    <row r="9063" spans="19:27" ht="12.75" x14ac:dyDescent="0.2">
      <c r="S9063" s="19"/>
      <c r="Z9063" s="17"/>
      <c r="AA9063" s="17"/>
    </row>
    <row r="9064" spans="19:27" ht="12.75" x14ac:dyDescent="0.2">
      <c r="S9064" s="19"/>
      <c r="Z9064" s="17"/>
      <c r="AA9064" s="17"/>
    </row>
    <row r="9065" spans="19:27" ht="12.75" x14ac:dyDescent="0.2">
      <c r="S9065" s="19"/>
      <c r="Z9065" s="17"/>
      <c r="AA9065" s="17"/>
    </row>
    <row r="9066" spans="19:27" ht="12.75" x14ac:dyDescent="0.2">
      <c r="S9066" s="19"/>
      <c r="Z9066" s="17"/>
      <c r="AA9066" s="17"/>
    </row>
    <row r="9067" spans="19:27" ht="12.75" x14ac:dyDescent="0.2">
      <c r="S9067" s="19"/>
      <c r="Z9067" s="17"/>
      <c r="AA9067" s="17"/>
    </row>
    <row r="9068" spans="19:27" ht="12.75" x14ac:dyDescent="0.2">
      <c r="S9068" s="19"/>
      <c r="Z9068" s="17"/>
      <c r="AA9068" s="17"/>
    </row>
    <row r="9069" spans="19:27" ht="12.75" x14ac:dyDescent="0.2">
      <c r="S9069" s="19"/>
      <c r="Z9069" s="17"/>
      <c r="AA9069" s="17"/>
    </row>
    <row r="9070" spans="19:27" ht="12.75" x14ac:dyDescent="0.2">
      <c r="S9070" s="19"/>
      <c r="Z9070" s="17"/>
      <c r="AA9070" s="17"/>
    </row>
    <row r="9071" spans="19:27" ht="12.75" x14ac:dyDescent="0.2">
      <c r="S9071" s="19"/>
      <c r="Z9071" s="17"/>
      <c r="AA9071" s="17"/>
    </row>
    <row r="9072" spans="19:27" ht="12.75" x14ac:dyDescent="0.2">
      <c r="S9072" s="19"/>
      <c r="Z9072" s="17"/>
      <c r="AA9072" s="17"/>
    </row>
    <row r="9073" spans="19:27" ht="12.75" x14ac:dyDescent="0.2">
      <c r="S9073" s="19"/>
      <c r="Z9073" s="17"/>
      <c r="AA9073" s="17"/>
    </row>
    <row r="9074" spans="19:27" ht="12.75" x14ac:dyDescent="0.2">
      <c r="S9074" s="19"/>
      <c r="Z9074" s="17"/>
      <c r="AA9074" s="17"/>
    </row>
    <row r="9075" spans="19:27" ht="12.75" x14ac:dyDescent="0.2">
      <c r="S9075" s="19"/>
      <c r="Z9075" s="17"/>
      <c r="AA9075" s="17"/>
    </row>
    <row r="9076" spans="19:27" ht="12.75" x14ac:dyDescent="0.2">
      <c r="S9076" s="19"/>
      <c r="Z9076" s="17"/>
      <c r="AA9076" s="17"/>
    </row>
    <row r="9077" spans="19:27" ht="12.75" x14ac:dyDescent="0.2">
      <c r="S9077" s="19"/>
      <c r="Z9077" s="17"/>
      <c r="AA9077" s="17"/>
    </row>
    <row r="9078" spans="19:27" ht="12.75" x14ac:dyDescent="0.2">
      <c r="S9078" s="19"/>
      <c r="Z9078" s="17"/>
      <c r="AA9078" s="17"/>
    </row>
    <row r="9079" spans="19:27" ht="12.75" x14ac:dyDescent="0.2">
      <c r="S9079" s="19"/>
      <c r="Z9079" s="17"/>
      <c r="AA9079" s="17"/>
    </row>
    <row r="9080" spans="19:27" ht="12.75" x14ac:dyDescent="0.2">
      <c r="S9080" s="19"/>
      <c r="Z9080" s="17"/>
      <c r="AA9080" s="17"/>
    </row>
    <row r="9081" spans="19:27" ht="12.75" x14ac:dyDescent="0.2">
      <c r="S9081" s="19"/>
      <c r="Z9081" s="17"/>
      <c r="AA9081" s="17"/>
    </row>
    <row r="9082" spans="19:27" ht="12.75" x14ac:dyDescent="0.2">
      <c r="S9082" s="19"/>
      <c r="Z9082" s="17"/>
      <c r="AA9082" s="17"/>
    </row>
    <row r="9083" spans="19:27" ht="12.75" x14ac:dyDescent="0.2">
      <c r="S9083" s="19"/>
      <c r="Z9083" s="17"/>
      <c r="AA9083" s="17"/>
    </row>
    <row r="9084" spans="19:27" ht="12.75" x14ac:dyDescent="0.2">
      <c r="S9084" s="19"/>
      <c r="Z9084" s="17"/>
      <c r="AA9084" s="17"/>
    </row>
    <row r="9085" spans="19:27" ht="12.75" x14ac:dyDescent="0.2">
      <c r="S9085" s="19"/>
      <c r="Z9085" s="17"/>
      <c r="AA9085" s="17"/>
    </row>
    <row r="9086" spans="19:27" ht="12.75" x14ac:dyDescent="0.2">
      <c r="S9086" s="19"/>
      <c r="Z9086" s="17"/>
      <c r="AA9086" s="17"/>
    </row>
    <row r="9087" spans="19:27" ht="12.75" x14ac:dyDescent="0.2">
      <c r="S9087" s="19"/>
      <c r="Z9087" s="17"/>
      <c r="AA9087" s="17"/>
    </row>
    <row r="9088" spans="19:27" ht="12.75" x14ac:dyDescent="0.2">
      <c r="S9088" s="19"/>
      <c r="Z9088" s="17"/>
      <c r="AA9088" s="17"/>
    </row>
    <row r="9089" spans="19:27" ht="12.75" x14ac:dyDescent="0.2">
      <c r="S9089" s="19"/>
      <c r="Z9089" s="17"/>
      <c r="AA9089" s="17"/>
    </row>
    <row r="9090" spans="19:27" ht="12.75" x14ac:dyDescent="0.2">
      <c r="S9090" s="19"/>
      <c r="Z9090" s="17"/>
      <c r="AA9090" s="17"/>
    </row>
    <row r="9091" spans="19:27" ht="12.75" x14ac:dyDescent="0.2">
      <c r="S9091" s="19"/>
      <c r="Z9091" s="17"/>
      <c r="AA9091" s="17"/>
    </row>
    <row r="9092" spans="19:27" ht="12.75" x14ac:dyDescent="0.2">
      <c r="S9092" s="19"/>
      <c r="Z9092" s="17"/>
      <c r="AA9092" s="17"/>
    </row>
    <row r="9093" spans="19:27" ht="12.75" x14ac:dyDescent="0.2">
      <c r="S9093" s="19"/>
      <c r="Z9093" s="17"/>
      <c r="AA9093" s="17"/>
    </row>
    <row r="9094" spans="19:27" ht="12.75" x14ac:dyDescent="0.2">
      <c r="S9094" s="19"/>
      <c r="Z9094" s="17"/>
      <c r="AA9094" s="17"/>
    </row>
    <row r="9095" spans="19:27" ht="12.75" x14ac:dyDescent="0.2">
      <c r="S9095" s="19"/>
      <c r="Z9095" s="17"/>
      <c r="AA9095" s="17"/>
    </row>
    <row r="9096" spans="19:27" ht="12.75" x14ac:dyDescent="0.2">
      <c r="S9096" s="19"/>
      <c r="Z9096" s="17"/>
      <c r="AA9096" s="17"/>
    </row>
    <row r="9097" spans="19:27" ht="12.75" x14ac:dyDescent="0.2">
      <c r="S9097" s="19"/>
      <c r="Z9097" s="17"/>
      <c r="AA9097" s="17"/>
    </row>
    <row r="9098" spans="19:27" ht="12.75" x14ac:dyDescent="0.2">
      <c r="S9098" s="19"/>
      <c r="Z9098" s="17"/>
      <c r="AA9098" s="17"/>
    </row>
    <row r="9099" spans="19:27" ht="12.75" x14ac:dyDescent="0.2">
      <c r="S9099" s="19"/>
      <c r="Z9099" s="17"/>
      <c r="AA9099" s="17"/>
    </row>
    <row r="9100" spans="19:27" ht="12.75" x14ac:dyDescent="0.2">
      <c r="S9100" s="19"/>
      <c r="Z9100" s="17"/>
      <c r="AA9100" s="17"/>
    </row>
    <row r="9101" spans="19:27" ht="12.75" x14ac:dyDescent="0.2">
      <c r="S9101" s="19"/>
      <c r="Z9101" s="17"/>
      <c r="AA9101" s="17"/>
    </row>
    <row r="9102" spans="19:27" ht="12.75" x14ac:dyDescent="0.2">
      <c r="S9102" s="19"/>
      <c r="Z9102" s="17"/>
      <c r="AA9102" s="17"/>
    </row>
    <row r="9103" spans="19:27" ht="12.75" x14ac:dyDescent="0.2">
      <c r="S9103" s="19"/>
      <c r="Z9103" s="17"/>
      <c r="AA9103" s="17"/>
    </row>
    <row r="9104" spans="19:27" ht="12.75" x14ac:dyDescent="0.2">
      <c r="S9104" s="19"/>
      <c r="Z9104" s="17"/>
      <c r="AA9104" s="17"/>
    </row>
    <row r="9105" spans="19:27" ht="12.75" x14ac:dyDescent="0.2">
      <c r="S9105" s="19"/>
      <c r="Z9105" s="17"/>
      <c r="AA9105" s="17"/>
    </row>
    <row r="9106" spans="19:27" ht="12.75" x14ac:dyDescent="0.2">
      <c r="S9106" s="19"/>
      <c r="Z9106" s="17"/>
      <c r="AA9106" s="17"/>
    </row>
    <row r="9107" spans="19:27" ht="12.75" x14ac:dyDescent="0.2">
      <c r="S9107" s="19"/>
      <c r="Z9107" s="17"/>
      <c r="AA9107" s="17"/>
    </row>
    <row r="9108" spans="19:27" ht="12.75" x14ac:dyDescent="0.2">
      <c r="S9108" s="19"/>
      <c r="Z9108" s="17"/>
      <c r="AA9108" s="17"/>
    </row>
    <row r="9109" spans="19:27" ht="12.75" x14ac:dyDescent="0.2">
      <c r="S9109" s="19"/>
      <c r="Z9109" s="17"/>
      <c r="AA9109" s="17"/>
    </row>
    <row r="9110" spans="19:27" ht="12.75" x14ac:dyDescent="0.2">
      <c r="S9110" s="19"/>
      <c r="Z9110" s="17"/>
      <c r="AA9110" s="17"/>
    </row>
    <row r="9111" spans="19:27" ht="12.75" x14ac:dyDescent="0.2">
      <c r="S9111" s="19"/>
      <c r="Z9111" s="17"/>
      <c r="AA9111" s="17"/>
    </row>
    <row r="9112" spans="19:27" ht="12.75" x14ac:dyDescent="0.2">
      <c r="S9112" s="19"/>
      <c r="Z9112" s="17"/>
      <c r="AA9112" s="17"/>
    </row>
    <row r="9113" spans="19:27" ht="12.75" x14ac:dyDescent="0.2">
      <c r="S9113" s="19"/>
      <c r="Z9113" s="17"/>
      <c r="AA9113" s="17"/>
    </row>
    <row r="9114" spans="19:27" ht="12.75" x14ac:dyDescent="0.2">
      <c r="S9114" s="19"/>
      <c r="Z9114" s="17"/>
      <c r="AA9114" s="17"/>
    </row>
    <row r="9115" spans="19:27" ht="12.75" x14ac:dyDescent="0.2">
      <c r="S9115" s="19"/>
      <c r="Z9115" s="17"/>
      <c r="AA9115" s="17"/>
    </row>
    <row r="9116" spans="19:27" ht="12.75" x14ac:dyDescent="0.2">
      <c r="S9116" s="19"/>
      <c r="Z9116" s="17"/>
      <c r="AA9116" s="17"/>
    </row>
    <row r="9117" spans="19:27" ht="12.75" x14ac:dyDescent="0.2">
      <c r="S9117" s="19"/>
      <c r="Z9117" s="17"/>
      <c r="AA9117" s="17"/>
    </row>
    <row r="9118" spans="19:27" ht="12.75" x14ac:dyDescent="0.2">
      <c r="S9118" s="19"/>
      <c r="Z9118" s="17"/>
      <c r="AA9118" s="17"/>
    </row>
    <row r="9119" spans="19:27" ht="12.75" x14ac:dyDescent="0.2">
      <c r="S9119" s="19"/>
      <c r="Z9119" s="17"/>
      <c r="AA9119" s="17"/>
    </row>
    <row r="9120" spans="19:27" ht="12.75" x14ac:dyDescent="0.2">
      <c r="S9120" s="19"/>
      <c r="Z9120" s="17"/>
      <c r="AA9120" s="17"/>
    </row>
    <row r="9121" spans="19:27" ht="12.75" x14ac:dyDescent="0.2">
      <c r="S9121" s="19"/>
      <c r="Z9121" s="17"/>
      <c r="AA9121" s="17"/>
    </row>
    <row r="9122" spans="19:27" ht="12.75" x14ac:dyDescent="0.2">
      <c r="S9122" s="19"/>
      <c r="Z9122" s="17"/>
      <c r="AA9122" s="17"/>
    </row>
    <row r="9123" spans="19:27" ht="12.75" x14ac:dyDescent="0.2">
      <c r="S9123" s="19"/>
      <c r="Z9123" s="17"/>
      <c r="AA9123" s="17"/>
    </row>
    <row r="9124" spans="19:27" ht="12.75" x14ac:dyDescent="0.2">
      <c r="S9124" s="19"/>
      <c r="Z9124" s="17"/>
      <c r="AA9124" s="17"/>
    </row>
    <row r="9125" spans="19:27" ht="12.75" x14ac:dyDescent="0.2">
      <c r="S9125" s="19"/>
      <c r="Z9125" s="17"/>
      <c r="AA9125" s="17"/>
    </row>
    <row r="9126" spans="19:27" ht="12.75" x14ac:dyDescent="0.2">
      <c r="S9126" s="19"/>
      <c r="Z9126" s="17"/>
      <c r="AA9126" s="17"/>
    </row>
    <row r="9127" spans="19:27" ht="12.75" x14ac:dyDescent="0.2">
      <c r="S9127" s="19"/>
      <c r="Z9127" s="17"/>
      <c r="AA9127" s="17"/>
    </row>
    <row r="9128" spans="19:27" ht="12.75" x14ac:dyDescent="0.2">
      <c r="S9128" s="19"/>
      <c r="Z9128" s="17"/>
      <c r="AA9128" s="17"/>
    </row>
    <row r="9129" spans="19:27" ht="12.75" x14ac:dyDescent="0.2">
      <c r="S9129" s="19"/>
      <c r="Z9129" s="17"/>
      <c r="AA9129" s="17"/>
    </row>
    <row r="9130" spans="19:27" ht="12.75" x14ac:dyDescent="0.2">
      <c r="S9130" s="19"/>
      <c r="Z9130" s="17"/>
      <c r="AA9130" s="17"/>
    </row>
    <row r="9131" spans="19:27" ht="12.75" x14ac:dyDescent="0.2">
      <c r="S9131" s="19"/>
      <c r="Z9131" s="17"/>
      <c r="AA9131" s="17"/>
    </row>
    <row r="9132" spans="19:27" ht="12.75" x14ac:dyDescent="0.2">
      <c r="S9132" s="19"/>
      <c r="Z9132" s="17"/>
      <c r="AA9132" s="17"/>
    </row>
    <row r="9133" spans="19:27" ht="12.75" x14ac:dyDescent="0.2">
      <c r="S9133" s="19"/>
      <c r="Z9133" s="17"/>
      <c r="AA9133" s="17"/>
    </row>
    <row r="9134" spans="19:27" ht="12.75" x14ac:dyDescent="0.2">
      <c r="S9134" s="19"/>
      <c r="Z9134" s="17"/>
      <c r="AA9134" s="17"/>
    </row>
    <row r="9135" spans="19:27" ht="12.75" x14ac:dyDescent="0.2">
      <c r="S9135" s="19"/>
      <c r="Z9135" s="17"/>
      <c r="AA9135" s="17"/>
    </row>
    <row r="9136" spans="19:27" ht="12.75" x14ac:dyDescent="0.2">
      <c r="S9136" s="19"/>
      <c r="Z9136" s="17"/>
      <c r="AA9136" s="17"/>
    </row>
    <row r="9137" spans="19:27" ht="12.75" x14ac:dyDescent="0.2">
      <c r="S9137" s="19"/>
      <c r="Z9137" s="17"/>
      <c r="AA9137" s="17"/>
    </row>
    <row r="9138" spans="19:27" ht="12.75" x14ac:dyDescent="0.2">
      <c r="S9138" s="19"/>
      <c r="Z9138" s="17"/>
      <c r="AA9138" s="17"/>
    </row>
    <row r="9139" spans="19:27" ht="12.75" x14ac:dyDescent="0.2">
      <c r="S9139" s="19"/>
      <c r="Z9139" s="17"/>
      <c r="AA9139" s="17"/>
    </row>
    <row r="9140" spans="19:27" ht="12.75" x14ac:dyDescent="0.2">
      <c r="S9140" s="19"/>
      <c r="Z9140" s="17"/>
      <c r="AA9140" s="17"/>
    </row>
    <row r="9141" spans="19:27" ht="12.75" x14ac:dyDescent="0.2">
      <c r="S9141" s="19"/>
      <c r="Z9141" s="17"/>
      <c r="AA9141" s="17"/>
    </row>
    <row r="9142" spans="19:27" ht="12.75" x14ac:dyDescent="0.2">
      <c r="S9142" s="19"/>
      <c r="Z9142" s="17"/>
      <c r="AA9142" s="17"/>
    </row>
    <row r="9143" spans="19:27" ht="12.75" x14ac:dyDescent="0.2">
      <c r="S9143" s="19"/>
      <c r="Z9143" s="17"/>
      <c r="AA9143" s="17"/>
    </row>
    <row r="9144" spans="19:27" ht="12.75" x14ac:dyDescent="0.2">
      <c r="S9144" s="19"/>
      <c r="Z9144" s="17"/>
      <c r="AA9144" s="17"/>
    </row>
    <row r="9145" spans="19:27" ht="12.75" x14ac:dyDescent="0.2">
      <c r="S9145" s="19"/>
      <c r="Z9145" s="17"/>
      <c r="AA9145" s="17"/>
    </row>
    <row r="9146" spans="19:27" ht="12.75" x14ac:dyDescent="0.2">
      <c r="S9146" s="19"/>
      <c r="Z9146" s="17"/>
      <c r="AA9146" s="17"/>
    </row>
    <row r="9147" spans="19:27" ht="12.75" x14ac:dyDescent="0.2">
      <c r="S9147" s="19"/>
      <c r="Z9147" s="17"/>
      <c r="AA9147" s="17"/>
    </row>
    <row r="9148" spans="19:27" ht="12.75" x14ac:dyDescent="0.2">
      <c r="S9148" s="19"/>
      <c r="Z9148" s="17"/>
      <c r="AA9148" s="17"/>
    </row>
    <row r="9149" spans="19:27" ht="12.75" x14ac:dyDescent="0.2">
      <c r="S9149" s="19"/>
      <c r="Z9149" s="17"/>
      <c r="AA9149" s="17"/>
    </row>
    <row r="9150" spans="19:27" ht="12.75" x14ac:dyDescent="0.2">
      <c r="S9150" s="19"/>
      <c r="Z9150" s="17"/>
      <c r="AA9150" s="17"/>
    </row>
    <row r="9151" spans="19:27" ht="12.75" x14ac:dyDescent="0.2">
      <c r="S9151" s="19"/>
      <c r="Z9151" s="17"/>
      <c r="AA9151" s="17"/>
    </row>
    <row r="9152" spans="19:27" ht="12.75" x14ac:dyDescent="0.2">
      <c r="S9152" s="19"/>
      <c r="Z9152" s="17"/>
      <c r="AA9152" s="17"/>
    </row>
    <row r="9153" spans="19:27" ht="12.75" x14ac:dyDescent="0.2">
      <c r="S9153" s="19"/>
      <c r="Z9153" s="17"/>
      <c r="AA9153" s="17"/>
    </row>
    <row r="9154" spans="19:27" ht="12.75" x14ac:dyDescent="0.2">
      <c r="S9154" s="19"/>
      <c r="Z9154" s="17"/>
      <c r="AA9154" s="17"/>
    </row>
    <row r="9155" spans="19:27" ht="12.75" x14ac:dyDescent="0.2">
      <c r="S9155" s="19"/>
      <c r="Z9155" s="17"/>
      <c r="AA9155" s="17"/>
    </row>
    <row r="9156" spans="19:27" ht="12.75" x14ac:dyDescent="0.2">
      <c r="S9156" s="19"/>
      <c r="Z9156" s="17"/>
      <c r="AA9156" s="17"/>
    </row>
    <row r="9157" spans="19:27" ht="12.75" x14ac:dyDescent="0.2">
      <c r="S9157" s="19"/>
      <c r="Z9157" s="17"/>
      <c r="AA9157" s="17"/>
    </row>
    <row r="9158" spans="19:27" ht="12.75" x14ac:dyDescent="0.2">
      <c r="S9158" s="19"/>
      <c r="Z9158" s="17"/>
      <c r="AA9158" s="17"/>
    </row>
    <row r="9159" spans="19:27" ht="12.75" x14ac:dyDescent="0.2">
      <c r="S9159" s="19"/>
      <c r="Z9159" s="17"/>
      <c r="AA9159" s="17"/>
    </row>
    <row r="9160" spans="19:27" ht="12.75" x14ac:dyDescent="0.2">
      <c r="S9160" s="19"/>
      <c r="Z9160" s="17"/>
      <c r="AA9160" s="17"/>
    </row>
    <row r="9161" spans="19:27" ht="12.75" x14ac:dyDescent="0.2">
      <c r="S9161" s="19"/>
      <c r="Z9161" s="17"/>
      <c r="AA9161" s="17"/>
    </row>
    <row r="9162" spans="19:27" ht="12.75" x14ac:dyDescent="0.2">
      <c r="S9162" s="19"/>
      <c r="Z9162" s="17"/>
      <c r="AA9162" s="17"/>
    </row>
    <row r="9163" spans="19:27" ht="12.75" x14ac:dyDescent="0.2">
      <c r="S9163" s="19"/>
      <c r="Z9163" s="17"/>
      <c r="AA9163" s="17"/>
    </row>
    <row r="9164" spans="19:27" ht="12.75" x14ac:dyDescent="0.2">
      <c r="S9164" s="19"/>
      <c r="Z9164" s="17"/>
      <c r="AA9164" s="17"/>
    </row>
    <row r="9165" spans="19:27" ht="12.75" x14ac:dyDescent="0.2">
      <c r="S9165" s="19"/>
      <c r="Z9165" s="17"/>
      <c r="AA9165" s="17"/>
    </row>
    <row r="9166" spans="19:27" ht="12.75" x14ac:dyDescent="0.2">
      <c r="S9166" s="19"/>
      <c r="Z9166" s="17"/>
      <c r="AA9166" s="17"/>
    </row>
    <row r="9167" spans="19:27" ht="12.75" x14ac:dyDescent="0.2">
      <c r="S9167" s="19"/>
      <c r="Z9167" s="17"/>
      <c r="AA9167" s="17"/>
    </row>
    <row r="9168" spans="19:27" ht="12.75" x14ac:dyDescent="0.2">
      <c r="S9168" s="19"/>
      <c r="Z9168" s="17"/>
      <c r="AA9168" s="17"/>
    </row>
    <row r="9169" spans="19:27" ht="12.75" x14ac:dyDescent="0.2">
      <c r="S9169" s="19"/>
      <c r="Z9169" s="17"/>
      <c r="AA9169" s="17"/>
    </row>
    <row r="9170" spans="19:27" ht="12.75" x14ac:dyDescent="0.2">
      <c r="S9170" s="19"/>
      <c r="Z9170" s="17"/>
      <c r="AA9170" s="17"/>
    </row>
    <row r="9171" spans="19:27" ht="12.75" x14ac:dyDescent="0.2">
      <c r="S9171" s="19"/>
      <c r="Z9171" s="17"/>
      <c r="AA9171" s="17"/>
    </row>
    <row r="9172" spans="19:27" ht="12.75" x14ac:dyDescent="0.2">
      <c r="S9172" s="19"/>
      <c r="Z9172" s="17"/>
      <c r="AA9172" s="17"/>
    </row>
    <row r="9173" spans="19:27" ht="12.75" x14ac:dyDescent="0.2">
      <c r="S9173" s="19"/>
      <c r="Z9173" s="17"/>
      <c r="AA9173" s="17"/>
    </row>
    <row r="9174" spans="19:27" ht="12.75" x14ac:dyDescent="0.2">
      <c r="S9174" s="19"/>
      <c r="Z9174" s="17"/>
      <c r="AA9174" s="17"/>
    </row>
    <row r="9175" spans="19:27" ht="12.75" x14ac:dyDescent="0.2">
      <c r="S9175" s="19"/>
      <c r="Z9175" s="17"/>
      <c r="AA9175" s="17"/>
    </row>
    <row r="9176" spans="19:27" ht="12.75" x14ac:dyDescent="0.2">
      <c r="S9176" s="19"/>
      <c r="Z9176" s="17"/>
      <c r="AA9176" s="17"/>
    </row>
    <row r="9177" spans="19:27" ht="12.75" x14ac:dyDescent="0.2">
      <c r="S9177" s="19"/>
      <c r="Z9177" s="17"/>
      <c r="AA9177" s="17"/>
    </row>
    <row r="9178" spans="19:27" ht="12.75" x14ac:dyDescent="0.2">
      <c r="S9178" s="19"/>
      <c r="Z9178" s="17"/>
      <c r="AA9178" s="17"/>
    </row>
    <row r="9179" spans="19:27" ht="12.75" x14ac:dyDescent="0.2">
      <c r="S9179" s="19"/>
      <c r="Z9179" s="17"/>
      <c r="AA9179" s="17"/>
    </row>
    <row r="9180" spans="19:27" ht="12.75" x14ac:dyDescent="0.2">
      <c r="S9180" s="19"/>
      <c r="Z9180" s="17"/>
      <c r="AA9180" s="17"/>
    </row>
    <row r="9181" spans="19:27" ht="12.75" x14ac:dyDescent="0.2">
      <c r="S9181" s="19"/>
      <c r="Z9181" s="17"/>
      <c r="AA9181" s="17"/>
    </row>
    <row r="9182" spans="19:27" ht="12.75" x14ac:dyDescent="0.2">
      <c r="S9182" s="19"/>
      <c r="Z9182" s="17"/>
      <c r="AA9182" s="17"/>
    </row>
    <row r="9183" spans="19:27" ht="12.75" x14ac:dyDescent="0.2">
      <c r="S9183" s="19"/>
      <c r="Z9183" s="17"/>
      <c r="AA9183" s="17"/>
    </row>
    <row r="9184" spans="19:27" ht="12.75" x14ac:dyDescent="0.2">
      <c r="S9184" s="19"/>
      <c r="Z9184" s="17"/>
      <c r="AA9184" s="17"/>
    </row>
    <row r="9185" spans="19:27" ht="12.75" x14ac:dyDescent="0.2">
      <c r="S9185" s="19"/>
      <c r="Z9185" s="17"/>
      <c r="AA9185" s="17"/>
    </row>
    <row r="9186" spans="19:27" ht="12.75" x14ac:dyDescent="0.2">
      <c r="S9186" s="19"/>
      <c r="Z9186" s="17"/>
      <c r="AA9186" s="17"/>
    </row>
    <row r="9187" spans="19:27" ht="12.75" x14ac:dyDescent="0.2">
      <c r="S9187" s="19"/>
      <c r="Z9187" s="17"/>
      <c r="AA9187" s="17"/>
    </row>
    <row r="9188" spans="19:27" ht="12.75" x14ac:dyDescent="0.2">
      <c r="S9188" s="19"/>
      <c r="Z9188" s="17"/>
      <c r="AA9188" s="17"/>
    </row>
    <row r="9189" spans="19:27" ht="12.75" x14ac:dyDescent="0.2">
      <c r="S9189" s="19"/>
      <c r="Z9189" s="17"/>
      <c r="AA9189" s="17"/>
    </row>
    <row r="9190" spans="19:27" ht="12.75" x14ac:dyDescent="0.2">
      <c r="S9190" s="19"/>
      <c r="Z9190" s="17"/>
      <c r="AA9190" s="17"/>
    </row>
    <row r="9191" spans="19:27" ht="12.75" x14ac:dyDescent="0.2">
      <c r="S9191" s="19"/>
      <c r="Z9191" s="17"/>
      <c r="AA9191" s="17"/>
    </row>
    <row r="9192" spans="19:27" ht="12.75" x14ac:dyDescent="0.2">
      <c r="S9192" s="19"/>
      <c r="Z9192" s="17"/>
      <c r="AA9192" s="17"/>
    </row>
    <row r="9193" spans="19:27" ht="12.75" x14ac:dyDescent="0.2">
      <c r="S9193" s="19"/>
      <c r="Z9193" s="17"/>
      <c r="AA9193" s="17"/>
    </row>
    <row r="9194" spans="19:27" ht="12.75" x14ac:dyDescent="0.2">
      <c r="S9194" s="19"/>
      <c r="Z9194" s="17"/>
      <c r="AA9194" s="17"/>
    </row>
    <row r="9195" spans="19:27" ht="12.75" x14ac:dyDescent="0.2">
      <c r="S9195" s="19"/>
      <c r="Z9195" s="17"/>
      <c r="AA9195" s="17"/>
    </row>
    <row r="9196" spans="19:27" ht="12.75" x14ac:dyDescent="0.2">
      <c r="S9196" s="19"/>
      <c r="Z9196" s="17"/>
      <c r="AA9196" s="17"/>
    </row>
    <row r="9197" spans="19:27" ht="12.75" x14ac:dyDescent="0.2">
      <c r="S9197" s="19"/>
      <c r="Z9197" s="17"/>
      <c r="AA9197" s="17"/>
    </row>
    <row r="9198" spans="19:27" ht="12.75" x14ac:dyDescent="0.2">
      <c r="S9198" s="19"/>
      <c r="Z9198" s="17"/>
      <c r="AA9198" s="17"/>
    </row>
    <row r="9199" spans="19:27" ht="12.75" x14ac:dyDescent="0.2">
      <c r="S9199" s="19"/>
      <c r="Z9199" s="17"/>
      <c r="AA9199" s="17"/>
    </row>
    <row r="9200" spans="19:27" ht="12.75" x14ac:dyDescent="0.2">
      <c r="S9200" s="19"/>
      <c r="Z9200" s="17"/>
      <c r="AA9200" s="17"/>
    </row>
    <row r="9201" spans="19:27" ht="12.75" x14ac:dyDescent="0.2">
      <c r="S9201" s="19"/>
      <c r="Z9201" s="17"/>
      <c r="AA9201" s="17"/>
    </row>
    <row r="9202" spans="19:27" ht="12.75" x14ac:dyDescent="0.2">
      <c r="S9202" s="19"/>
      <c r="Z9202" s="17"/>
      <c r="AA9202" s="17"/>
    </row>
    <row r="9203" spans="19:27" ht="12.75" x14ac:dyDescent="0.2">
      <c r="S9203" s="19"/>
      <c r="Z9203" s="17"/>
      <c r="AA9203" s="17"/>
    </row>
    <row r="9204" spans="19:27" ht="12.75" x14ac:dyDescent="0.2">
      <c r="S9204" s="19"/>
      <c r="Z9204" s="17"/>
      <c r="AA9204" s="17"/>
    </row>
    <row r="9205" spans="19:27" ht="12.75" x14ac:dyDescent="0.2">
      <c r="S9205" s="19"/>
      <c r="Z9205" s="17"/>
      <c r="AA9205" s="17"/>
    </row>
    <row r="9206" spans="19:27" ht="12.75" x14ac:dyDescent="0.2">
      <c r="S9206" s="19"/>
      <c r="Z9206" s="17"/>
      <c r="AA9206" s="17"/>
    </row>
    <row r="9207" spans="19:27" ht="12.75" x14ac:dyDescent="0.2">
      <c r="S9207" s="19"/>
      <c r="Z9207" s="17"/>
      <c r="AA9207" s="17"/>
    </row>
    <row r="9208" spans="19:27" ht="12.75" x14ac:dyDescent="0.2">
      <c r="S9208" s="19"/>
      <c r="Z9208" s="17"/>
      <c r="AA9208" s="17"/>
    </row>
    <row r="9209" spans="19:27" ht="12.75" x14ac:dyDescent="0.2">
      <c r="S9209" s="19"/>
      <c r="Z9209" s="17"/>
      <c r="AA9209" s="17"/>
    </row>
    <row r="9210" spans="19:27" ht="12.75" x14ac:dyDescent="0.2">
      <c r="S9210" s="19"/>
      <c r="Z9210" s="17"/>
      <c r="AA9210" s="17"/>
    </row>
    <row r="9211" spans="19:27" ht="12.75" x14ac:dyDescent="0.2">
      <c r="S9211" s="19"/>
      <c r="Z9211" s="17"/>
      <c r="AA9211" s="17"/>
    </row>
    <row r="9212" spans="19:27" ht="12.75" x14ac:dyDescent="0.2">
      <c r="S9212" s="19"/>
      <c r="Z9212" s="17"/>
      <c r="AA9212" s="17"/>
    </row>
    <row r="9213" spans="19:27" ht="12.75" x14ac:dyDescent="0.2">
      <c r="S9213" s="19"/>
      <c r="Z9213" s="17"/>
      <c r="AA9213" s="17"/>
    </row>
    <row r="9214" spans="19:27" ht="12.75" x14ac:dyDescent="0.2">
      <c r="S9214" s="19"/>
      <c r="Z9214" s="17"/>
      <c r="AA9214" s="17"/>
    </row>
    <row r="9215" spans="19:27" ht="12.75" x14ac:dyDescent="0.2">
      <c r="S9215" s="19"/>
      <c r="Z9215" s="17"/>
      <c r="AA9215" s="17"/>
    </row>
    <row r="9216" spans="19:27" ht="12.75" x14ac:dyDescent="0.2">
      <c r="S9216" s="19"/>
      <c r="Z9216" s="17"/>
      <c r="AA9216" s="17"/>
    </row>
    <row r="9217" spans="19:27" ht="12.75" x14ac:dyDescent="0.2">
      <c r="S9217" s="19"/>
      <c r="Z9217" s="17"/>
      <c r="AA9217" s="17"/>
    </row>
    <row r="9218" spans="19:27" ht="12.75" x14ac:dyDescent="0.2">
      <c r="S9218" s="19"/>
      <c r="Z9218" s="17"/>
      <c r="AA9218" s="17"/>
    </row>
    <row r="9219" spans="19:27" ht="12.75" x14ac:dyDescent="0.2">
      <c r="S9219" s="19"/>
      <c r="Z9219" s="17"/>
      <c r="AA9219" s="17"/>
    </row>
    <row r="9220" spans="19:27" ht="12.75" x14ac:dyDescent="0.2">
      <c r="S9220" s="19"/>
      <c r="Z9220" s="17"/>
      <c r="AA9220" s="17"/>
    </row>
    <row r="9221" spans="19:27" ht="12.75" x14ac:dyDescent="0.2">
      <c r="S9221" s="19"/>
      <c r="Z9221" s="17"/>
      <c r="AA9221" s="17"/>
    </row>
    <row r="9222" spans="19:27" ht="12.75" x14ac:dyDescent="0.2">
      <c r="S9222" s="19"/>
      <c r="Z9222" s="17"/>
      <c r="AA9222" s="17"/>
    </row>
    <row r="9223" spans="19:27" ht="12.75" x14ac:dyDescent="0.2">
      <c r="S9223" s="19"/>
      <c r="Z9223" s="17"/>
      <c r="AA9223" s="17"/>
    </row>
    <row r="9224" spans="19:27" ht="12.75" x14ac:dyDescent="0.2">
      <c r="S9224" s="19"/>
      <c r="Z9224" s="17"/>
      <c r="AA9224" s="17"/>
    </row>
    <row r="9225" spans="19:27" ht="12.75" x14ac:dyDescent="0.2">
      <c r="S9225" s="19"/>
      <c r="Z9225" s="17"/>
      <c r="AA9225" s="17"/>
    </row>
    <row r="9226" spans="19:27" ht="12.75" x14ac:dyDescent="0.2">
      <c r="S9226" s="19"/>
      <c r="Z9226" s="17"/>
      <c r="AA9226" s="17"/>
    </row>
    <row r="9227" spans="19:27" ht="12.75" x14ac:dyDescent="0.2">
      <c r="S9227" s="19"/>
      <c r="Z9227" s="17"/>
      <c r="AA9227" s="17"/>
    </row>
    <row r="9228" spans="19:27" ht="12.75" x14ac:dyDescent="0.2">
      <c r="S9228" s="19"/>
      <c r="Z9228" s="17"/>
      <c r="AA9228" s="17"/>
    </row>
    <row r="9229" spans="19:27" ht="12.75" x14ac:dyDescent="0.2">
      <c r="S9229" s="19"/>
      <c r="Z9229" s="17"/>
      <c r="AA9229" s="17"/>
    </row>
    <row r="9230" spans="19:27" ht="12.75" x14ac:dyDescent="0.2">
      <c r="S9230" s="19"/>
      <c r="Z9230" s="17"/>
      <c r="AA9230" s="17"/>
    </row>
    <row r="9231" spans="19:27" ht="12.75" x14ac:dyDescent="0.2">
      <c r="S9231" s="19"/>
      <c r="Z9231" s="17"/>
      <c r="AA9231" s="17"/>
    </row>
    <row r="9232" spans="19:27" ht="12.75" x14ac:dyDescent="0.2">
      <c r="S9232" s="19"/>
      <c r="Z9232" s="17"/>
      <c r="AA9232" s="17"/>
    </row>
    <row r="9233" spans="19:27" ht="12.75" x14ac:dyDescent="0.2">
      <c r="S9233" s="19"/>
      <c r="Z9233" s="17"/>
      <c r="AA9233" s="17"/>
    </row>
    <row r="9234" spans="19:27" ht="12.75" x14ac:dyDescent="0.2">
      <c r="S9234" s="19"/>
      <c r="Z9234" s="17"/>
      <c r="AA9234" s="17"/>
    </row>
    <row r="9235" spans="19:27" ht="12.75" x14ac:dyDescent="0.2">
      <c r="S9235" s="19"/>
      <c r="Z9235" s="17"/>
      <c r="AA9235" s="17"/>
    </row>
    <row r="9236" spans="19:27" ht="12.75" x14ac:dyDescent="0.2">
      <c r="S9236" s="19"/>
      <c r="Z9236" s="17"/>
      <c r="AA9236" s="17"/>
    </row>
    <row r="9237" spans="19:27" ht="12.75" x14ac:dyDescent="0.2">
      <c r="S9237" s="19"/>
      <c r="Z9237" s="17"/>
      <c r="AA9237" s="17"/>
    </row>
    <row r="9238" spans="19:27" ht="12.75" x14ac:dyDescent="0.2">
      <c r="S9238" s="19"/>
      <c r="Z9238" s="17"/>
      <c r="AA9238" s="17"/>
    </row>
    <row r="9239" spans="19:27" ht="12.75" x14ac:dyDescent="0.2">
      <c r="S9239" s="19"/>
      <c r="Z9239" s="17"/>
      <c r="AA9239" s="17"/>
    </row>
    <row r="9240" spans="19:27" ht="12.75" x14ac:dyDescent="0.2">
      <c r="S9240" s="19"/>
      <c r="Z9240" s="17"/>
      <c r="AA9240" s="17"/>
    </row>
    <row r="9241" spans="19:27" ht="12.75" x14ac:dyDescent="0.2">
      <c r="S9241" s="19"/>
      <c r="Z9241" s="17"/>
      <c r="AA9241" s="17"/>
    </row>
    <row r="9242" spans="19:27" ht="12.75" x14ac:dyDescent="0.2">
      <c r="S9242" s="19"/>
      <c r="Z9242" s="17"/>
      <c r="AA9242" s="17"/>
    </row>
    <row r="9243" spans="19:27" ht="12.75" x14ac:dyDescent="0.2">
      <c r="S9243" s="19"/>
      <c r="Z9243" s="17"/>
      <c r="AA9243" s="17"/>
    </row>
    <row r="9244" spans="19:27" ht="12.75" x14ac:dyDescent="0.2">
      <c r="S9244" s="19"/>
      <c r="Z9244" s="17"/>
      <c r="AA9244" s="17"/>
    </row>
    <row r="9245" spans="19:27" ht="12.75" x14ac:dyDescent="0.2">
      <c r="S9245" s="19"/>
      <c r="Z9245" s="17"/>
      <c r="AA9245" s="17"/>
    </row>
    <row r="9246" spans="19:27" ht="12.75" x14ac:dyDescent="0.2">
      <c r="S9246" s="19"/>
      <c r="Z9246" s="17"/>
      <c r="AA9246" s="17"/>
    </row>
    <row r="9247" spans="19:27" ht="12.75" x14ac:dyDescent="0.2">
      <c r="S9247" s="19"/>
      <c r="Z9247" s="17"/>
      <c r="AA9247" s="17"/>
    </row>
    <row r="9248" spans="19:27" ht="12.75" x14ac:dyDescent="0.2">
      <c r="S9248" s="19"/>
      <c r="Z9248" s="17"/>
      <c r="AA9248" s="17"/>
    </row>
    <row r="9249" spans="19:27" ht="12.75" x14ac:dyDescent="0.2">
      <c r="S9249" s="19"/>
      <c r="Z9249" s="17"/>
      <c r="AA9249" s="17"/>
    </row>
    <row r="9250" spans="19:27" ht="12.75" x14ac:dyDescent="0.2">
      <c r="S9250" s="19"/>
      <c r="Z9250" s="17"/>
      <c r="AA9250" s="17"/>
    </row>
    <row r="9251" spans="19:27" ht="12.75" x14ac:dyDescent="0.2">
      <c r="S9251" s="19"/>
      <c r="Z9251" s="17"/>
      <c r="AA9251" s="17"/>
    </row>
    <row r="9252" spans="19:27" ht="12.75" x14ac:dyDescent="0.2">
      <c r="S9252" s="19"/>
      <c r="Z9252" s="17"/>
      <c r="AA9252" s="17"/>
    </row>
    <row r="9253" spans="19:27" ht="12.75" x14ac:dyDescent="0.2">
      <c r="S9253" s="19"/>
      <c r="Z9253" s="17"/>
      <c r="AA9253" s="17"/>
    </row>
    <row r="9254" spans="19:27" ht="12.75" x14ac:dyDescent="0.2">
      <c r="S9254" s="19"/>
      <c r="Z9254" s="17"/>
      <c r="AA9254" s="17"/>
    </row>
    <row r="9255" spans="19:27" ht="12.75" x14ac:dyDescent="0.2">
      <c r="S9255" s="19"/>
      <c r="Z9255" s="17"/>
      <c r="AA9255" s="17"/>
    </row>
    <row r="9256" spans="19:27" ht="12.75" x14ac:dyDescent="0.2">
      <c r="S9256" s="19"/>
      <c r="Z9256" s="17"/>
      <c r="AA9256" s="17"/>
    </row>
    <row r="9257" spans="19:27" ht="12.75" x14ac:dyDescent="0.2">
      <c r="S9257" s="19"/>
      <c r="Z9257" s="17"/>
      <c r="AA9257" s="17"/>
    </row>
    <row r="9258" spans="19:27" ht="12.75" x14ac:dyDescent="0.2">
      <c r="S9258" s="19"/>
      <c r="Z9258" s="17"/>
      <c r="AA9258" s="17"/>
    </row>
    <row r="9259" spans="19:27" ht="12.75" x14ac:dyDescent="0.2">
      <c r="S9259" s="19"/>
      <c r="Z9259" s="17"/>
      <c r="AA9259" s="17"/>
    </row>
    <row r="9260" spans="19:27" ht="12.75" x14ac:dyDescent="0.2">
      <c r="S9260" s="19"/>
      <c r="Z9260" s="17"/>
      <c r="AA9260" s="17"/>
    </row>
    <row r="9261" spans="19:27" ht="12.75" x14ac:dyDescent="0.2">
      <c r="S9261" s="19"/>
      <c r="Z9261" s="17"/>
      <c r="AA9261" s="17"/>
    </row>
    <row r="9262" spans="19:27" ht="12.75" x14ac:dyDescent="0.2">
      <c r="S9262" s="19"/>
      <c r="Z9262" s="17"/>
      <c r="AA9262" s="17"/>
    </row>
    <row r="9263" spans="19:27" ht="12.75" x14ac:dyDescent="0.2">
      <c r="S9263" s="19"/>
      <c r="Z9263" s="17"/>
      <c r="AA9263" s="17"/>
    </row>
    <row r="9264" spans="19:27" ht="12.75" x14ac:dyDescent="0.2">
      <c r="S9264" s="19"/>
      <c r="Z9264" s="17"/>
      <c r="AA9264" s="17"/>
    </row>
    <row r="9265" spans="19:27" ht="12.75" x14ac:dyDescent="0.2">
      <c r="S9265" s="19"/>
      <c r="Z9265" s="17"/>
      <c r="AA9265" s="17"/>
    </row>
    <row r="9266" spans="19:27" ht="12.75" x14ac:dyDescent="0.2">
      <c r="S9266" s="19"/>
      <c r="Z9266" s="17"/>
      <c r="AA9266" s="17"/>
    </row>
    <row r="9267" spans="19:27" ht="12.75" x14ac:dyDescent="0.2">
      <c r="S9267" s="19"/>
      <c r="Z9267" s="17"/>
      <c r="AA9267" s="17"/>
    </row>
    <row r="9268" spans="19:27" ht="12.75" x14ac:dyDescent="0.2">
      <c r="S9268" s="19"/>
      <c r="Z9268" s="17"/>
      <c r="AA9268" s="17"/>
    </row>
    <row r="9269" spans="19:27" ht="12.75" x14ac:dyDescent="0.2">
      <c r="S9269" s="19"/>
      <c r="Z9269" s="17"/>
      <c r="AA9269" s="17"/>
    </row>
    <row r="9270" spans="19:27" ht="12.75" x14ac:dyDescent="0.2">
      <c r="S9270" s="19"/>
      <c r="Z9270" s="17"/>
      <c r="AA9270" s="17"/>
    </row>
    <row r="9271" spans="19:27" ht="12.75" x14ac:dyDescent="0.2">
      <c r="S9271" s="19"/>
      <c r="Z9271" s="17"/>
      <c r="AA9271" s="17"/>
    </row>
    <row r="9272" spans="19:27" ht="12.75" x14ac:dyDescent="0.2">
      <c r="S9272" s="19"/>
      <c r="Z9272" s="17"/>
      <c r="AA9272" s="17"/>
    </row>
    <row r="9273" spans="19:27" ht="12.75" x14ac:dyDescent="0.2">
      <c r="S9273" s="19"/>
      <c r="Z9273" s="17"/>
      <c r="AA9273" s="17"/>
    </row>
    <row r="9274" spans="19:27" ht="12.75" x14ac:dyDescent="0.2">
      <c r="S9274" s="19"/>
      <c r="Z9274" s="17"/>
      <c r="AA9274" s="17"/>
    </row>
    <row r="9275" spans="19:27" ht="12.75" x14ac:dyDescent="0.2">
      <c r="S9275" s="19"/>
      <c r="Z9275" s="17"/>
      <c r="AA9275" s="17"/>
    </row>
    <row r="9276" spans="19:27" ht="12.75" x14ac:dyDescent="0.2">
      <c r="S9276" s="19"/>
      <c r="Z9276" s="17"/>
      <c r="AA9276" s="17"/>
    </row>
    <row r="9277" spans="19:27" ht="12.75" x14ac:dyDescent="0.2">
      <c r="S9277" s="19"/>
      <c r="Z9277" s="17"/>
      <c r="AA9277" s="17"/>
    </row>
    <row r="9278" spans="19:27" ht="12.75" x14ac:dyDescent="0.2">
      <c r="S9278" s="19"/>
      <c r="Z9278" s="17"/>
      <c r="AA9278" s="17"/>
    </row>
    <row r="9279" spans="19:27" ht="12.75" x14ac:dyDescent="0.2">
      <c r="S9279" s="19"/>
      <c r="Z9279" s="17"/>
      <c r="AA9279" s="17"/>
    </row>
    <row r="9280" spans="19:27" ht="12.75" x14ac:dyDescent="0.2">
      <c r="S9280" s="19"/>
      <c r="Z9280" s="17"/>
      <c r="AA9280" s="17"/>
    </row>
    <row r="9281" spans="19:27" ht="12.75" x14ac:dyDescent="0.2">
      <c r="S9281" s="19"/>
      <c r="Z9281" s="17"/>
      <c r="AA9281" s="17"/>
    </row>
    <row r="9282" spans="19:27" ht="12.75" x14ac:dyDescent="0.2">
      <c r="S9282" s="19"/>
      <c r="Z9282" s="17"/>
      <c r="AA9282" s="17"/>
    </row>
    <row r="9283" spans="19:27" ht="12.75" x14ac:dyDescent="0.2">
      <c r="S9283" s="19"/>
      <c r="Z9283" s="17"/>
      <c r="AA9283" s="17"/>
    </row>
    <row r="9284" spans="19:27" ht="12.75" x14ac:dyDescent="0.2">
      <c r="S9284" s="19"/>
      <c r="Z9284" s="17"/>
      <c r="AA9284" s="17"/>
    </row>
    <row r="9285" spans="19:27" ht="12.75" x14ac:dyDescent="0.2">
      <c r="S9285" s="19"/>
      <c r="Z9285" s="17"/>
      <c r="AA9285" s="17"/>
    </row>
    <row r="9286" spans="19:27" ht="12.75" x14ac:dyDescent="0.2">
      <c r="S9286" s="19"/>
      <c r="Z9286" s="17"/>
      <c r="AA9286" s="17"/>
    </row>
    <row r="9287" spans="19:27" ht="12.75" x14ac:dyDescent="0.2">
      <c r="S9287" s="19"/>
      <c r="Z9287" s="17"/>
      <c r="AA9287" s="17"/>
    </row>
    <row r="9288" spans="19:27" ht="12.75" x14ac:dyDescent="0.2">
      <c r="S9288" s="19"/>
      <c r="Z9288" s="17"/>
      <c r="AA9288" s="17"/>
    </row>
    <row r="9289" spans="19:27" ht="12.75" x14ac:dyDescent="0.2">
      <c r="S9289" s="19"/>
      <c r="Z9289" s="17"/>
      <c r="AA9289" s="17"/>
    </row>
    <row r="9290" spans="19:27" ht="12.75" x14ac:dyDescent="0.2">
      <c r="S9290" s="19"/>
      <c r="Z9290" s="17"/>
      <c r="AA9290" s="17"/>
    </row>
    <row r="9291" spans="19:27" ht="12.75" x14ac:dyDescent="0.2">
      <c r="S9291" s="19"/>
      <c r="Z9291" s="17"/>
      <c r="AA9291" s="17"/>
    </row>
    <row r="9292" spans="19:27" ht="12.75" x14ac:dyDescent="0.2">
      <c r="S9292" s="19"/>
      <c r="Z9292" s="17"/>
      <c r="AA9292" s="17"/>
    </row>
    <row r="9293" spans="19:27" ht="12.75" x14ac:dyDescent="0.2">
      <c r="S9293" s="19"/>
      <c r="Z9293" s="17"/>
      <c r="AA9293" s="17"/>
    </row>
    <row r="9294" spans="19:27" ht="12.75" x14ac:dyDescent="0.2">
      <c r="S9294" s="19"/>
      <c r="Z9294" s="17"/>
      <c r="AA9294" s="17"/>
    </row>
    <row r="9295" spans="19:27" ht="12.75" x14ac:dyDescent="0.2">
      <c r="S9295" s="19"/>
      <c r="Z9295" s="17"/>
      <c r="AA9295" s="17"/>
    </row>
    <row r="9296" spans="19:27" ht="12.75" x14ac:dyDescent="0.2">
      <c r="S9296" s="19"/>
      <c r="Z9296" s="17"/>
      <c r="AA9296" s="17"/>
    </row>
    <row r="9297" spans="19:27" ht="12.75" x14ac:dyDescent="0.2">
      <c r="S9297" s="19"/>
      <c r="Z9297" s="17"/>
      <c r="AA9297" s="17"/>
    </row>
    <row r="9298" spans="19:27" ht="12.75" x14ac:dyDescent="0.2">
      <c r="S9298" s="19"/>
      <c r="Z9298" s="17"/>
      <c r="AA9298" s="17"/>
    </row>
    <row r="9299" spans="19:27" ht="12.75" x14ac:dyDescent="0.2">
      <c r="S9299" s="19"/>
      <c r="Z9299" s="17"/>
      <c r="AA9299" s="17"/>
    </row>
    <row r="9300" spans="19:27" ht="12.75" x14ac:dyDescent="0.2">
      <c r="S9300" s="19"/>
      <c r="Z9300" s="17"/>
      <c r="AA9300" s="17"/>
    </row>
    <row r="9301" spans="19:27" ht="12.75" x14ac:dyDescent="0.2">
      <c r="S9301" s="19"/>
      <c r="Z9301" s="17"/>
      <c r="AA9301" s="17"/>
    </row>
    <row r="9302" spans="19:27" ht="12.75" x14ac:dyDescent="0.2">
      <c r="S9302" s="19"/>
      <c r="Z9302" s="17"/>
      <c r="AA9302" s="17"/>
    </row>
    <row r="9303" spans="19:27" ht="12.75" x14ac:dyDescent="0.2">
      <c r="S9303" s="19"/>
      <c r="Z9303" s="17"/>
      <c r="AA9303" s="17"/>
    </row>
    <row r="9304" spans="19:27" ht="12.75" x14ac:dyDescent="0.2">
      <c r="S9304" s="19"/>
      <c r="Z9304" s="17"/>
      <c r="AA9304" s="17"/>
    </row>
    <row r="9305" spans="19:27" ht="12.75" x14ac:dyDescent="0.2">
      <c r="S9305" s="19"/>
      <c r="Z9305" s="17"/>
      <c r="AA9305" s="17"/>
    </row>
    <row r="9306" spans="19:27" ht="12.75" x14ac:dyDescent="0.2">
      <c r="S9306" s="19"/>
      <c r="Z9306" s="17"/>
      <c r="AA9306" s="17"/>
    </row>
    <row r="9307" spans="19:27" ht="12.75" x14ac:dyDescent="0.2">
      <c r="S9307" s="19"/>
      <c r="Z9307" s="17"/>
      <c r="AA9307" s="17"/>
    </row>
    <row r="9308" spans="19:27" ht="12.75" x14ac:dyDescent="0.2">
      <c r="S9308" s="19"/>
      <c r="Z9308" s="17"/>
      <c r="AA9308" s="17"/>
    </row>
    <row r="9309" spans="19:27" ht="12.75" x14ac:dyDescent="0.2">
      <c r="S9309" s="19"/>
      <c r="Z9309" s="17"/>
      <c r="AA9309" s="17"/>
    </row>
    <row r="9310" spans="19:27" ht="12.75" x14ac:dyDescent="0.2">
      <c r="S9310" s="19"/>
      <c r="Z9310" s="17"/>
      <c r="AA9310" s="17"/>
    </row>
    <row r="9311" spans="19:27" ht="12.75" x14ac:dyDescent="0.2">
      <c r="S9311" s="19"/>
      <c r="Z9311" s="17"/>
      <c r="AA9311" s="17"/>
    </row>
    <row r="9312" spans="19:27" ht="12.75" x14ac:dyDescent="0.2">
      <c r="S9312" s="19"/>
      <c r="Z9312" s="17"/>
      <c r="AA9312" s="17"/>
    </row>
    <row r="9313" spans="19:27" ht="12.75" x14ac:dyDescent="0.2">
      <c r="S9313" s="19"/>
      <c r="Z9313" s="17"/>
      <c r="AA9313" s="17"/>
    </row>
    <row r="9314" spans="19:27" ht="12.75" x14ac:dyDescent="0.2">
      <c r="S9314" s="19"/>
      <c r="Z9314" s="17"/>
      <c r="AA9314" s="17"/>
    </row>
    <row r="9315" spans="19:27" ht="12.75" x14ac:dyDescent="0.2">
      <c r="S9315" s="19"/>
      <c r="Z9315" s="17"/>
      <c r="AA9315" s="17"/>
    </row>
    <row r="9316" spans="19:27" ht="12.75" x14ac:dyDescent="0.2">
      <c r="S9316" s="19"/>
      <c r="Z9316" s="17"/>
      <c r="AA9316" s="17"/>
    </row>
    <row r="9317" spans="19:27" ht="12.75" x14ac:dyDescent="0.2">
      <c r="S9317" s="19"/>
      <c r="Z9317" s="17"/>
      <c r="AA9317" s="17"/>
    </row>
    <row r="9318" spans="19:27" ht="12.75" x14ac:dyDescent="0.2">
      <c r="S9318" s="19"/>
      <c r="Z9318" s="17"/>
      <c r="AA9318" s="17"/>
    </row>
    <row r="9319" spans="19:27" ht="12.75" x14ac:dyDescent="0.2">
      <c r="S9319" s="19"/>
      <c r="Z9319" s="17"/>
      <c r="AA9319" s="17"/>
    </row>
    <row r="9320" spans="19:27" ht="12.75" x14ac:dyDescent="0.2">
      <c r="S9320" s="19"/>
      <c r="Z9320" s="17"/>
      <c r="AA9320" s="17"/>
    </row>
    <row r="9321" spans="19:27" ht="12.75" x14ac:dyDescent="0.2">
      <c r="S9321" s="19"/>
      <c r="Z9321" s="17"/>
      <c r="AA9321" s="17"/>
    </row>
    <row r="9322" spans="19:27" ht="12.75" x14ac:dyDescent="0.2">
      <c r="S9322" s="19"/>
      <c r="Z9322" s="17"/>
      <c r="AA9322" s="17"/>
    </row>
    <row r="9323" spans="19:27" ht="12.75" x14ac:dyDescent="0.2">
      <c r="S9323" s="19"/>
      <c r="Z9323" s="17"/>
      <c r="AA9323" s="17"/>
    </row>
    <row r="9324" spans="19:27" ht="12.75" x14ac:dyDescent="0.2">
      <c r="S9324" s="19"/>
      <c r="Z9324" s="17"/>
      <c r="AA9324" s="17"/>
    </row>
    <row r="9325" spans="19:27" ht="12.75" x14ac:dyDescent="0.2">
      <c r="S9325" s="19"/>
      <c r="Z9325" s="17"/>
      <c r="AA9325" s="17"/>
    </row>
    <row r="9326" spans="19:27" ht="12.75" x14ac:dyDescent="0.2">
      <c r="S9326" s="19"/>
      <c r="Z9326" s="17"/>
      <c r="AA9326" s="17"/>
    </row>
    <row r="9327" spans="19:27" ht="12.75" x14ac:dyDescent="0.2">
      <c r="S9327" s="19"/>
      <c r="Z9327" s="17"/>
      <c r="AA9327" s="17"/>
    </row>
    <row r="9328" spans="19:27" ht="12.75" x14ac:dyDescent="0.2">
      <c r="S9328" s="19"/>
      <c r="Z9328" s="17"/>
      <c r="AA9328" s="17"/>
    </row>
    <row r="9329" spans="19:27" ht="12.75" x14ac:dyDescent="0.2">
      <c r="S9329" s="19"/>
      <c r="Z9329" s="17"/>
      <c r="AA9329" s="17"/>
    </row>
    <row r="9330" spans="19:27" ht="12.75" x14ac:dyDescent="0.2">
      <c r="S9330" s="19"/>
      <c r="Z9330" s="17"/>
      <c r="AA9330" s="17"/>
    </row>
    <row r="9331" spans="19:27" ht="12.75" x14ac:dyDescent="0.2">
      <c r="S9331" s="19"/>
      <c r="Z9331" s="17"/>
      <c r="AA9331" s="17"/>
    </row>
    <row r="9332" spans="19:27" ht="12.75" x14ac:dyDescent="0.2">
      <c r="S9332" s="19"/>
      <c r="Z9332" s="17"/>
      <c r="AA9332" s="17"/>
    </row>
    <row r="9333" spans="19:27" ht="12.75" x14ac:dyDescent="0.2">
      <c r="S9333" s="19"/>
      <c r="Z9333" s="17"/>
      <c r="AA9333" s="17"/>
    </row>
    <row r="9334" spans="19:27" ht="12.75" x14ac:dyDescent="0.2">
      <c r="S9334" s="19"/>
      <c r="Z9334" s="17"/>
      <c r="AA9334" s="17"/>
    </row>
    <row r="9335" spans="19:27" ht="12.75" x14ac:dyDescent="0.2">
      <c r="S9335" s="19"/>
      <c r="Z9335" s="17"/>
      <c r="AA9335" s="17"/>
    </row>
    <row r="9336" spans="19:27" ht="12.75" x14ac:dyDescent="0.2">
      <c r="S9336" s="19"/>
      <c r="Z9336" s="17"/>
      <c r="AA9336" s="17"/>
    </row>
    <row r="9337" spans="19:27" ht="12.75" x14ac:dyDescent="0.2">
      <c r="S9337" s="19"/>
      <c r="Z9337" s="17"/>
      <c r="AA9337" s="17"/>
    </row>
    <row r="9338" spans="19:27" ht="12.75" x14ac:dyDescent="0.2">
      <c r="S9338" s="19"/>
      <c r="Z9338" s="17"/>
      <c r="AA9338" s="17"/>
    </row>
    <row r="9339" spans="19:27" ht="12.75" x14ac:dyDescent="0.2">
      <c r="S9339" s="19"/>
      <c r="Z9339" s="17"/>
      <c r="AA9339" s="17"/>
    </row>
    <row r="9340" spans="19:27" ht="12.75" x14ac:dyDescent="0.2">
      <c r="S9340" s="19"/>
      <c r="Z9340" s="17"/>
      <c r="AA9340" s="17"/>
    </row>
    <row r="9341" spans="19:27" ht="12.75" x14ac:dyDescent="0.2">
      <c r="S9341" s="19"/>
      <c r="Z9341" s="17"/>
      <c r="AA9341" s="17"/>
    </row>
    <row r="9342" spans="19:27" ht="12.75" x14ac:dyDescent="0.2">
      <c r="S9342" s="19"/>
      <c r="Z9342" s="17"/>
      <c r="AA9342" s="17"/>
    </row>
    <row r="9343" spans="19:27" ht="12.75" x14ac:dyDescent="0.2">
      <c r="S9343" s="19"/>
      <c r="Z9343" s="17"/>
      <c r="AA9343" s="17"/>
    </row>
    <row r="9344" spans="19:27" ht="12.75" x14ac:dyDescent="0.2">
      <c r="S9344" s="19"/>
      <c r="Z9344" s="17"/>
      <c r="AA9344" s="17"/>
    </row>
    <row r="9345" spans="19:27" ht="12.75" x14ac:dyDescent="0.2">
      <c r="S9345" s="19"/>
      <c r="Z9345" s="17"/>
      <c r="AA9345" s="17"/>
    </row>
    <row r="9346" spans="19:27" ht="12.75" x14ac:dyDescent="0.2">
      <c r="S9346" s="19"/>
      <c r="Z9346" s="17"/>
      <c r="AA9346" s="17"/>
    </row>
    <row r="9347" spans="19:27" ht="12.75" x14ac:dyDescent="0.2">
      <c r="S9347" s="19"/>
      <c r="Z9347" s="17"/>
      <c r="AA9347" s="17"/>
    </row>
    <row r="9348" spans="19:27" ht="12.75" x14ac:dyDescent="0.2">
      <c r="S9348" s="19"/>
      <c r="Z9348" s="17"/>
      <c r="AA9348" s="17"/>
    </row>
    <row r="9349" spans="19:27" ht="12.75" x14ac:dyDescent="0.2">
      <c r="S9349" s="19"/>
      <c r="Z9349" s="17"/>
      <c r="AA9349" s="17"/>
    </row>
    <row r="9350" spans="19:27" ht="12.75" x14ac:dyDescent="0.2">
      <c r="S9350" s="19"/>
      <c r="Z9350" s="17"/>
      <c r="AA9350" s="17"/>
    </row>
    <row r="9351" spans="19:27" ht="12.75" x14ac:dyDescent="0.2">
      <c r="S9351" s="19"/>
      <c r="Z9351" s="17"/>
      <c r="AA9351" s="17"/>
    </row>
    <row r="9352" spans="19:27" ht="12.75" x14ac:dyDescent="0.2">
      <c r="S9352" s="19"/>
      <c r="Z9352" s="17"/>
      <c r="AA9352" s="17"/>
    </row>
    <row r="9353" spans="19:27" ht="12.75" x14ac:dyDescent="0.2">
      <c r="S9353" s="19"/>
      <c r="Z9353" s="17"/>
      <c r="AA9353" s="17"/>
    </row>
    <row r="9354" spans="19:27" ht="12.75" x14ac:dyDescent="0.2">
      <c r="S9354" s="19"/>
      <c r="Z9354" s="17"/>
      <c r="AA9354" s="17"/>
    </row>
    <row r="9355" spans="19:27" ht="12.75" x14ac:dyDescent="0.2">
      <c r="S9355" s="19"/>
      <c r="Z9355" s="17"/>
      <c r="AA9355" s="17"/>
    </row>
    <row r="9356" spans="19:27" ht="12.75" x14ac:dyDescent="0.2">
      <c r="S9356" s="19"/>
      <c r="Z9356" s="17"/>
      <c r="AA9356" s="17"/>
    </row>
    <row r="9357" spans="19:27" ht="12.75" x14ac:dyDescent="0.2">
      <c r="S9357" s="19"/>
      <c r="Z9357" s="17"/>
      <c r="AA9357" s="17"/>
    </row>
    <row r="9358" spans="19:27" ht="12.75" x14ac:dyDescent="0.2">
      <c r="S9358" s="19"/>
      <c r="Z9358" s="17"/>
      <c r="AA9358" s="17"/>
    </row>
    <row r="9359" spans="19:27" ht="12.75" x14ac:dyDescent="0.2">
      <c r="S9359" s="19"/>
      <c r="Z9359" s="17"/>
      <c r="AA9359" s="17"/>
    </row>
    <row r="9360" spans="19:27" ht="12.75" x14ac:dyDescent="0.2">
      <c r="S9360" s="19"/>
      <c r="Z9360" s="17"/>
      <c r="AA9360" s="17"/>
    </row>
    <row r="9361" spans="19:27" ht="12.75" x14ac:dyDescent="0.2">
      <c r="S9361" s="19"/>
      <c r="Z9361" s="17"/>
      <c r="AA9361" s="17"/>
    </row>
    <row r="9362" spans="19:27" ht="12.75" x14ac:dyDescent="0.2">
      <c r="S9362" s="19"/>
      <c r="Z9362" s="17"/>
      <c r="AA9362" s="17"/>
    </row>
    <row r="9363" spans="19:27" ht="12.75" x14ac:dyDescent="0.2">
      <c r="S9363" s="19"/>
      <c r="Z9363" s="17"/>
      <c r="AA9363" s="17"/>
    </row>
    <row r="9364" spans="19:27" ht="12.75" x14ac:dyDescent="0.2">
      <c r="S9364" s="19"/>
      <c r="Z9364" s="17"/>
      <c r="AA9364" s="17"/>
    </row>
    <row r="9365" spans="19:27" ht="12.75" x14ac:dyDescent="0.2">
      <c r="S9365" s="19"/>
      <c r="Z9365" s="17"/>
      <c r="AA9365" s="17"/>
    </row>
    <row r="9366" spans="19:27" ht="12.75" x14ac:dyDescent="0.2">
      <c r="S9366" s="19"/>
      <c r="Z9366" s="17"/>
      <c r="AA9366" s="17"/>
    </row>
    <row r="9367" spans="19:27" ht="12.75" x14ac:dyDescent="0.2">
      <c r="S9367" s="19"/>
      <c r="Z9367" s="17"/>
      <c r="AA9367" s="17"/>
    </row>
    <row r="9368" spans="19:27" ht="12.75" x14ac:dyDescent="0.2">
      <c r="S9368" s="19"/>
      <c r="Z9368" s="17"/>
      <c r="AA9368" s="17"/>
    </row>
    <row r="9369" spans="19:27" ht="12.75" x14ac:dyDescent="0.2">
      <c r="S9369" s="19"/>
      <c r="Z9369" s="17"/>
      <c r="AA9369" s="17"/>
    </row>
    <row r="9370" spans="19:27" ht="12.75" x14ac:dyDescent="0.2">
      <c r="S9370" s="19"/>
      <c r="Z9370" s="17"/>
      <c r="AA9370" s="17"/>
    </row>
    <row r="9371" spans="19:27" ht="12.75" x14ac:dyDescent="0.2">
      <c r="S9371" s="19"/>
      <c r="Z9371" s="17"/>
      <c r="AA9371" s="17"/>
    </row>
    <row r="9372" spans="19:27" ht="12.75" x14ac:dyDescent="0.2">
      <c r="S9372" s="19"/>
      <c r="Z9372" s="17"/>
      <c r="AA9372" s="17"/>
    </row>
    <row r="9373" spans="19:27" ht="12.75" x14ac:dyDescent="0.2">
      <c r="S9373" s="19"/>
      <c r="Z9373" s="17"/>
      <c r="AA9373" s="17"/>
    </row>
    <row r="9374" spans="19:27" ht="12.75" x14ac:dyDescent="0.2">
      <c r="S9374" s="19"/>
      <c r="Z9374" s="17"/>
      <c r="AA9374" s="17"/>
    </row>
    <row r="9375" spans="19:27" ht="12.75" x14ac:dyDescent="0.2">
      <c r="S9375" s="19"/>
      <c r="Z9375" s="17"/>
      <c r="AA9375" s="17"/>
    </row>
    <row r="9376" spans="19:27" ht="12.75" x14ac:dyDescent="0.2">
      <c r="S9376" s="19"/>
      <c r="Z9376" s="17"/>
      <c r="AA9376" s="17"/>
    </row>
    <row r="9377" spans="19:27" ht="12.75" x14ac:dyDescent="0.2">
      <c r="S9377" s="19"/>
      <c r="Z9377" s="17"/>
      <c r="AA9377" s="17"/>
    </row>
    <row r="9378" spans="19:27" ht="12.75" x14ac:dyDescent="0.2">
      <c r="S9378" s="19"/>
      <c r="Z9378" s="17"/>
      <c r="AA9378" s="17"/>
    </row>
    <row r="9379" spans="19:27" ht="12.75" x14ac:dyDescent="0.2">
      <c r="S9379" s="19"/>
      <c r="Z9379" s="17"/>
      <c r="AA9379" s="17"/>
    </row>
    <row r="9380" spans="19:27" ht="12.75" x14ac:dyDescent="0.2">
      <c r="S9380" s="19"/>
      <c r="Z9380" s="17"/>
      <c r="AA9380" s="17"/>
    </row>
    <row r="9381" spans="19:27" ht="12.75" x14ac:dyDescent="0.2">
      <c r="S9381" s="19"/>
      <c r="Z9381" s="17"/>
      <c r="AA9381" s="17"/>
    </row>
    <row r="9382" spans="19:27" ht="12.75" x14ac:dyDescent="0.2">
      <c r="S9382" s="19"/>
      <c r="Z9382" s="17"/>
      <c r="AA9382" s="17"/>
    </row>
    <row r="9383" spans="19:27" ht="12.75" x14ac:dyDescent="0.2">
      <c r="S9383" s="19"/>
      <c r="Z9383" s="17"/>
      <c r="AA9383" s="17"/>
    </row>
    <row r="9384" spans="19:27" ht="12.75" x14ac:dyDescent="0.2">
      <c r="S9384" s="19"/>
      <c r="Z9384" s="17"/>
      <c r="AA9384" s="17"/>
    </row>
    <row r="9385" spans="19:27" ht="12.75" x14ac:dyDescent="0.2">
      <c r="S9385" s="19"/>
      <c r="Z9385" s="17"/>
      <c r="AA9385" s="17"/>
    </row>
    <row r="9386" spans="19:27" ht="12.75" x14ac:dyDescent="0.2">
      <c r="S9386" s="19"/>
      <c r="Z9386" s="17"/>
      <c r="AA9386" s="17"/>
    </row>
    <row r="9387" spans="19:27" ht="12.75" x14ac:dyDescent="0.2">
      <c r="S9387" s="19"/>
      <c r="Z9387" s="17"/>
      <c r="AA9387" s="17"/>
    </row>
    <row r="9388" spans="19:27" ht="12.75" x14ac:dyDescent="0.2">
      <c r="S9388" s="19"/>
      <c r="Z9388" s="17"/>
      <c r="AA9388" s="17"/>
    </row>
    <row r="9389" spans="19:27" ht="12.75" x14ac:dyDescent="0.2">
      <c r="S9389" s="19"/>
      <c r="Z9389" s="17"/>
      <c r="AA9389" s="17"/>
    </row>
    <row r="9390" spans="19:27" ht="12.75" x14ac:dyDescent="0.2">
      <c r="S9390" s="19"/>
      <c r="Z9390" s="17"/>
      <c r="AA9390" s="17"/>
    </row>
    <row r="9391" spans="19:27" ht="12.75" x14ac:dyDescent="0.2">
      <c r="S9391" s="19"/>
      <c r="Z9391" s="17"/>
      <c r="AA9391" s="17"/>
    </row>
    <row r="9392" spans="19:27" ht="12.75" x14ac:dyDescent="0.2">
      <c r="S9392" s="19"/>
      <c r="Z9392" s="17"/>
      <c r="AA9392" s="17"/>
    </row>
    <row r="9393" spans="19:27" ht="12.75" x14ac:dyDescent="0.2">
      <c r="S9393" s="19"/>
      <c r="Z9393" s="17"/>
      <c r="AA9393" s="17"/>
    </row>
    <row r="9394" spans="19:27" ht="12.75" x14ac:dyDescent="0.2">
      <c r="S9394" s="19"/>
      <c r="Z9394" s="17"/>
      <c r="AA9394" s="17"/>
    </row>
    <row r="9395" spans="19:27" ht="12.75" x14ac:dyDescent="0.2">
      <c r="S9395" s="19"/>
      <c r="Z9395" s="17"/>
      <c r="AA9395" s="17"/>
    </row>
    <row r="9396" spans="19:27" ht="12.75" x14ac:dyDescent="0.2">
      <c r="S9396" s="19"/>
      <c r="Z9396" s="17"/>
      <c r="AA9396" s="17"/>
    </row>
    <row r="9397" spans="19:27" ht="12.75" x14ac:dyDescent="0.2">
      <c r="S9397" s="19"/>
      <c r="Z9397" s="17"/>
      <c r="AA9397" s="17"/>
    </row>
    <row r="9398" spans="19:27" ht="12.75" x14ac:dyDescent="0.2">
      <c r="S9398" s="19"/>
      <c r="Z9398" s="17"/>
      <c r="AA9398" s="17"/>
    </row>
    <row r="9399" spans="19:27" ht="12.75" x14ac:dyDescent="0.2">
      <c r="S9399" s="19"/>
      <c r="Z9399" s="17"/>
      <c r="AA9399" s="17"/>
    </row>
    <row r="9400" spans="19:27" ht="12.75" x14ac:dyDescent="0.2">
      <c r="S9400" s="19"/>
      <c r="Z9400" s="17"/>
      <c r="AA9400" s="17"/>
    </row>
    <row r="9401" spans="19:27" ht="12.75" x14ac:dyDescent="0.2">
      <c r="S9401" s="19"/>
      <c r="Z9401" s="17"/>
      <c r="AA9401" s="17"/>
    </row>
    <row r="9402" spans="19:27" ht="12.75" x14ac:dyDescent="0.2">
      <c r="S9402" s="19"/>
      <c r="Z9402" s="17"/>
      <c r="AA9402" s="17"/>
    </row>
    <row r="9403" spans="19:27" ht="12.75" x14ac:dyDescent="0.2">
      <c r="S9403" s="19"/>
      <c r="Z9403" s="17"/>
      <c r="AA9403" s="17"/>
    </row>
    <row r="9404" spans="19:27" ht="12.75" x14ac:dyDescent="0.2">
      <c r="S9404" s="19"/>
      <c r="Z9404" s="17"/>
      <c r="AA9404" s="17"/>
    </row>
    <row r="9405" spans="19:27" ht="12.75" x14ac:dyDescent="0.2">
      <c r="S9405" s="19"/>
      <c r="Z9405" s="17"/>
      <c r="AA9405" s="17"/>
    </row>
    <row r="9406" spans="19:27" ht="12.75" x14ac:dyDescent="0.2">
      <c r="S9406" s="19"/>
      <c r="Z9406" s="17"/>
      <c r="AA9406" s="17"/>
    </row>
    <row r="9407" spans="19:27" ht="12.75" x14ac:dyDescent="0.2">
      <c r="S9407" s="19"/>
      <c r="Z9407" s="17"/>
      <c r="AA9407" s="17"/>
    </row>
    <row r="9408" spans="19:27" ht="12.75" x14ac:dyDescent="0.2">
      <c r="S9408" s="19"/>
      <c r="Z9408" s="17"/>
      <c r="AA9408" s="17"/>
    </row>
    <row r="9409" spans="19:27" ht="12.75" x14ac:dyDescent="0.2">
      <c r="S9409" s="19"/>
      <c r="Z9409" s="17"/>
      <c r="AA9409" s="17"/>
    </row>
    <row r="9410" spans="19:27" ht="12.75" x14ac:dyDescent="0.2">
      <c r="S9410" s="19"/>
      <c r="Z9410" s="17"/>
      <c r="AA9410" s="17"/>
    </row>
    <row r="9411" spans="19:27" ht="12.75" x14ac:dyDescent="0.2">
      <c r="S9411" s="19"/>
      <c r="Z9411" s="17"/>
      <c r="AA9411" s="17"/>
    </row>
    <row r="9412" spans="19:27" ht="12.75" x14ac:dyDescent="0.2">
      <c r="S9412" s="19"/>
      <c r="Z9412" s="17"/>
      <c r="AA9412" s="17"/>
    </row>
    <row r="9413" spans="19:27" ht="12.75" x14ac:dyDescent="0.2">
      <c r="S9413" s="19"/>
      <c r="Z9413" s="17"/>
      <c r="AA9413" s="17"/>
    </row>
    <row r="9414" spans="19:27" ht="12.75" x14ac:dyDescent="0.2">
      <c r="S9414" s="19"/>
      <c r="Z9414" s="17"/>
      <c r="AA9414" s="17"/>
    </row>
    <row r="9415" spans="19:27" ht="12.75" x14ac:dyDescent="0.2">
      <c r="S9415" s="19"/>
      <c r="Z9415" s="17"/>
      <c r="AA9415" s="17"/>
    </row>
    <row r="9416" spans="19:27" ht="12.75" x14ac:dyDescent="0.2">
      <c r="S9416" s="19"/>
      <c r="Z9416" s="17"/>
      <c r="AA9416" s="17"/>
    </row>
    <row r="9417" spans="19:27" ht="12.75" x14ac:dyDescent="0.2">
      <c r="S9417" s="19"/>
      <c r="Z9417" s="17"/>
      <c r="AA9417" s="17"/>
    </row>
    <row r="9418" spans="19:27" ht="12.75" x14ac:dyDescent="0.2">
      <c r="S9418" s="19"/>
      <c r="Z9418" s="17"/>
      <c r="AA9418" s="17"/>
    </row>
    <row r="9419" spans="19:27" ht="12.75" x14ac:dyDescent="0.2">
      <c r="S9419" s="19"/>
      <c r="Z9419" s="17"/>
      <c r="AA9419" s="17"/>
    </row>
    <row r="9420" spans="19:27" ht="12.75" x14ac:dyDescent="0.2">
      <c r="S9420" s="19"/>
      <c r="Z9420" s="17"/>
      <c r="AA9420" s="17"/>
    </row>
    <row r="9421" spans="19:27" ht="12.75" x14ac:dyDescent="0.2">
      <c r="S9421" s="19"/>
      <c r="Z9421" s="17"/>
      <c r="AA9421" s="17"/>
    </row>
    <row r="9422" spans="19:27" ht="12.75" x14ac:dyDescent="0.2">
      <c r="S9422" s="19"/>
      <c r="Z9422" s="17"/>
      <c r="AA9422" s="17"/>
    </row>
    <row r="9423" spans="19:27" ht="12.75" x14ac:dyDescent="0.2">
      <c r="S9423" s="19"/>
      <c r="Z9423" s="17"/>
      <c r="AA9423" s="17"/>
    </row>
    <row r="9424" spans="19:27" ht="12.75" x14ac:dyDescent="0.2">
      <c r="S9424" s="19"/>
      <c r="Z9424" s="17"/>
      <c r="AA9424" s="17"/>
    </row>
    <row r="9425" spans="19:27" ht="12.75" x14ac:dyDescent="0.2">
      <c r="S9425" s="19"/>
      <c r="Z9425" s="17"/>
      <c r="AA9425" s="17"/>
    </row>
    <row r="9426" spans="19:27" ht="12.75" x14ac:dyDescent="0.2">
      <c r="S9426" s="19"/>
      <c r="Z9426" s="17"/>
      <c r="AA9426" s="17"/>
    </row>
    <row r="9427" spans="19:27" ht="12.75" x14ac:dyDescent="0.2">
      <c r="S9427" s="19"/>
      <c r="Z9427" s="17"/>
      <c r="AA9427" s="17"/>
    </row>
    <row r="9428" spans="19:27" ht="12.75" x14ac:dyDescent="0.2">
      <c r="S9428" s="19"/>
      <c r="Z9428" s="17"/>
      <c r="AA9428" s="17"/>
    </row>
    <row r="9429" spans="19:27" ht="12.75" x14ac:dyDescent="0.2">
      <c r="S9429" s="19"/>
      <c r="Z9429" s="17"/>
      <c r="AA9429" s="17"/>
    </row>
    <row r="9430" spans="19:27" ht="12.75" x14ac:dyDescent="0.2">
      <c r="S9430" s="19"/>
      <c r="Z9430" s="17"/>
      <c r="AA9430" s="17"/>
    </row>
    <row r="9431" spans="19:27" ht="12.75" x14ac:dyDescent="0.2">
      <c r="S9431" s="19"/>
      <c r="Z9431" s="17"/>
      <c r="AA9431" s="17"/>
    </row>
    <row r="9432" spans="19:27" ht="12.75" x14ac:dyDescent="0.2">
      <c r="S9432" s="19"/>
      <c r="Z9432" s="17"/>
      <c r="AA9432" s="17"/>
    </row>
    <row r="9433" spans="19:27" ht="12.75" x14ac:dyDescent="0.2">
      <c r="S9433" s="19"/>
      <c r="Z9433" s="17"/>
      <c r="AA9433" s="17"/>
    </row>
    <row r="9434" spans="19:27" ht="12.75" x14ac:dyDescent="0.2">
      <c r="S9434" s="19"/>
      <c r="Z9434" s="17"/>
      <c r="AA9434" s="17"/>
    </row>
    <row r="9435" spans="19:27" ht="12.75" x14ac:dyDescent="0.2">
      <c r="S9435" s="19"/>
      <c r="Z9435" s="17"/>
      <c r="AA9435" s="17"/>
    </row>
    <row r="9436" spans="19:27" ht="12.75" x14ac:dyDescent="0.2">
      <c r="S9436" s="19"/>
      <c r="Z9436" s="17"/>
      <c r="AA9436" s="17"/>
    </row>
    <row r="9437" spans="19:27" ht="12.75" x14ac:dyDescent="0.2">
      <c r="S9437" s="19"/>
      <c r="Z9437" s="17"/>
      <c r="AA9437" s="17"/>
    </row>
    <row r="9438" spans="19:27" ht="12.75" x14ac:dyDescent="0.2">
      <c r="S9438" s="19"/>
      <c r="Z9438" s="17"/>
      <c r="AA9438" s="17"/>
    </row>
    <row r="9439" spans="19:27" ht="12.75" x14ac:dyDescent="0.2">
      <c r="S9439" s="19"/>
      <c r="Z9439" s="17"/>
      <c r="AA9439" s="17"/>
    </row>
    <row r="9440" spans="19:27" ht="12.75" x14ac:dyDescent="0.2">
      <c r="S9440" s="19"/>
      <c r="Z9440" s="17"/>
      <c r="AA9440" s="17"/>
    </row>
    <row r="9441" spans="19:27" ht="12.75" x14ac:dyDescent="0.2">
      <c r="S9441" s="19"/>
      <c r="Z9441" s="17"/>
      <c r="AA9441" s="17"/>
    </row>
    <row r="9442" spans="19:27" ht="12.75" x14ac:dyDescent="0.2">
      <c r="S9442" s="19"/>
      <c r="Z9442" s="17"/>
      <c r="AA9442" s="17"/>
    </row>
    <row r="9443" spans="19:27" ht="12.75" x14ac:dyDescent="0.2">
      <c r="S9443" s="19"/>
      <c r="Z9443" s="17"/>
      <c r="AA9443" s="17"/>
    </row>
    <row r="9444" spans="19:27" ht="12.75" x14ac:dyDescent="0.2">
      <c r="S9444" s="19"/>
      <c r="Z9444" s="17"/>
      <c r="AA9444" s="17"/>
    </row>
    <row r="9445" spans="19:27" ht="12.75" x14ac:dyDescent="0.2">
      <c r="S9445" s="19"/>
      <c r="Z9445" s="17"/>
      <c r="AA9445" s="17"/>
    </row>
    <row r="9446" spans="19:27" ht="12.75" x14ac:dyDescent="0.2">
      <c r="S9446" s="19"/>
      <c r="Z9446" s="17"/>
      <c r="AA9446" s="17"/>
    </row>
    <row r="9447" spans="19:27" ht="12.75" x14ac:dyDescent="0.2">
      <c r="S9447" s="19"/>
      <c r="Z9447" s="17"/>
      <c r="AA9447" s="17"/>
    </row>
    <row r="9448" spans="19:27" ht="12.75" x14ac:dyDescent="0.2">
      <c r="S9448" s="19"/>
      <c r="Z9448" s="17"/>
      <c r="AA9448" s="17"/>
    </row>
    <row r="9449" spans="19:27" ht="12.75" x14ac:dyDescent="0.2">
      <c r="S9449" s="19"/>
      <c r="Z9449" s="17"/>
      <c r="AA9449" s="17"/>
    </row>
    <row r="9450" spans="19:27" ht="12.75" x14ac:dyDescent="0.2">
      <c r="S9450" s="19"/>
      <c r="Z9450" s="17"/>
      <c r="AA9450" s="17"/>
    </row>
    <row r="9451" spans="19:27" ht="12.75" x14ac:dyDescent="0.2">
      <c r="S9451" s="19"/>
      <c r="Z9451" s="17"/>
      <c r="AA9451" s="17"/>
    </row>
    <row r="9452" spans="19:27" ht="12.75" x14ac:dyDescent="0.2">
      <c r="S9452" s="19"/>
      <c r="Z9452" s="17"/>
      <c r="AA9452" s="17"/>
    </row>
    <row r="9453" spans="19:27" ht="12.75" x14ac:dyDescent="0.2">
      <c r="S9453" s="19"/>
      <c r="Z9453" s="17"/>
      <c r="AA9453" s="17"/>
    </row>
    <row r="9454" spans="19:27" ht="12.75" x14ac:dyDescent="0.2">
      <c r="S9454" s="19"/>
      <c r="Z9454" s="17"/>
      <c r="AA9454" s="17"/>
    </row>
    <row r="9455" spans="19:27" ht="12.75" x14ac:dyDescent="0.2">
      <c r="S9455" s="19"/>
      <c r="Z9455" s="17"/>
      <c r="AA9455" s="17"/>
    </row>
    <row r="9456" spans="19:27" ht="12.75" x14ac:dyDescent="0.2">
      <c r="S9456" s="19"/>
      <c r="Z9456" s="17"/>
      <c r="AA9456" s="17"/>
    </row>
    <row r="9457" spans="19:27" ht="12.75" x14ac:dyDescent="0.2">
      <c r="S9457" s="19"/>
      <c r="Z9457" s="17"/>
      <c r="AA9457" s="17"/>
    </row>
    <row r="9458" spans="19:27" ht="12.75" x14ac:dyDescent="0.2">
      <c r="S9458" s="19"/>
      <c r="Z9458" s="17"/>
      <c r="AA9458" s="17"/>
    </row>
    <row r="9459" spans="19:27" ht="12.75" x14ac:dyDescent="0.2">
      <c r="S9459" s="19"/>
      <c r="Z9459" s="17"/>
      <c r="AA9459" s="17"/>
    </row>
    <row r="9460" spans="19:27" ht="12.75" x14ac:dyDescent="0.2">
      <c r="S9460" s="19"/>
      <c r="Z9460" s="17"/>
      <c r="AA9460" s="17"/>
    </row>
    <row r="9461" spans="19:27" ht="12.75" x14ac:dyDescent="0.2">
      <c r="S9461" s="19"/>
      <c r="Z9461" s="17"/>
      <c r="AA9461" s="17"/>
    </row>
    <row r="9462" spans="19:27" ht="12.75" x14ac:dyDescent="0.2">
      <c r="S9462" s="19"/>
      <c r="Z9462" s="17"/>
      <c r="AA9462" s="17"/>
    </row>
    <row r="9463" spans="19:27" ht="12.75" x14ac:dyDescent="0.2">
      <c r="S9463" s="19"/>
      <c r="Z9463" s="17"/>
      <c r="AA9463" s="17"/>
    </row>
    <row r="9464" spans="19:27" ht="12.75" x14ac:dyDescent="0.2">
      <c r="S9464" s="19"/>
      <c r="Z9464" s="17"/>
      <c r="AA9464" s="17"/>
    </row>
    <row r="9465" spans="19:27" ht="12.75" x14ac:dyDescent="0.2">
      <c r="S9465" s="19"/>
      <c r="Z9465" s="17"/>
      <c r="AA9465" s="17"/>
    </row>
    <row r="9466" spans="19:27" ht="12.75" x14ac:dyDescent="0.2">
      <c r="S9466" s="19"/>
      <c r="Z9466" s="17"/>
      <c r="AA9466" s="17"/>
    </row>
    <row r="9467" spans="19:27" ht="12.75" x14ac:dyDescent="0.2">
      <c r="S9467" s="19"/>
      <c r="Z9467" s="17"/>
      <c r="AA9467" s="17"/>
    </row>
    <row r="9468" spans="19:27" ht="12.75" x14ac:dyDescent="0.2">
      <c r="S9468" s="19"/>
      <c r="Z9468" s="17"/>
      <c r="AA9468" s="17"/>
    </row>
    <row r="9469" spans="19:27" ht="12.75" x14ac:dyDescent="0.2">
      <c r="S9469" s="19"/>
      <c r="Z9469" s="17"/>
      <c r="AA9469" s="17"/>
    </row>
    <row r="9470" spans="19:27" ht="12.75" x14ac:dyDescent="0.2">
      <c r="S9470" s="19"/>
      <c r="Z9470" s="17"/>
      <c r="AA9470" s="17"/>
    </row>
    <row r="9471" spans="19:27" ht="12.75" x14ac:dyDescent="0.2">
      <c r="S9471" s="19"/>
      <c r="Z9471" s="17"/>
      <c r="AA9471" s="17"/>
    </row>
    <row r="9472" spans="19:27" ht="12.75" x14ac:dyDescent="0.2">
      <c r="S9472" s="19"/>
      <c r="Z9472" s="17"/>
      <c r="AA9472" s="17"/>
    </row>
    <row r="9473" spans="19:27" ht="12.75" x14ac:dyDescent="0.2">
      <c r="S9473" s="19"/>
      <c r="Z9473" s="17"/>
      <c r="AA9473" s="17"/>
    </row>
    <row r="9474" spans="19:27" ht="12.75" x14ac:dyDescent="0.2">
      <c r="S9474" s="19"/>
      <c r="Z9474" s="17"/>
      <c r="AA9474" s="17"/>
    </row>
    <row r="9475" spans="19:27" ht="12.75" x14ac:dyDescent="0.2">
      <c r="S9475" s="19"/>
      <c r="Z9475" s="17"/>
      <c r="AA9475" s="17"/>
    </row>
    <row r="9476" spans="19:27" ht="12.75" x14ac:dyDescent="0.2">
      <c r="S9476" s="19"/>
      <c r="Z9476" s="17"/>
      <c r="AA9476" s="17"/>
    </row>
    <row r="9477" spans="19:27" ht="12.75" x14ac:dyDescent="0.2">
      <c r="S9477" s="19"/>
      <c r="Z9477" s="17"/>
      <c r="AA9477" s="17"/>
    </row>
    <row r="9478" spans="19:27" ht="12.75" x14ac:dyDescent="0.2">
      <c r="S9478" s="19"/>
      <c r="Z9478" s="17"/>
      <c r="AA9478" s="17"/>
    </row>
    <row r="9479" spans="19:27" ht="12.75" x14ac:dyDescent="0.2">
      <c r="S9479" s="19"/>
      <c r="Z9479" s="17"/>
      <c r="AA9479" s="17"/>
    </row>
    <row r="9480" spans="19:27" ht="12.75" x14ac:dyDescent="0.2">
      <c r="S9480" s="19"/>
      <c r="Z9480" s="17"/>
      <c r="AA9480" s="17"/>
    </row>
    <row r="9481" spans="19:27" ht="12.75" x14ac:dyDescent="0.2">
      <c r="S9481" s="19"/>
      <c r="Z9481" s="17"/>
      <c r="AA9481" s="17"/>
    </row>
    <row r="9482" spans="19:27" ht="12.75" x14ac:dyDescent="0.2">
      <c r="S9482" s="19"/>
      <c r="Z9482" s="17"/>
      <c r="AA9482" s="17"/>
    </row>
    <row r="9483" spans="19:27" ht="12.75" x14ac:dyDescent="0.2">
      <c r="S9483" s="19"/>
      <c r="Z9483" s="17"/>
      <c r="AA9483" s="17"/>
    </row>
    <row r="9484" spans="19:27" ht="12.75" x14ac:dyDescent="0.2">
      <c r="S9484" s="19"/>
      <c r="Z9484" s="17"/>
      <c r="AA9484" s="17"/>
    </row>
    <row r="9485" spans="19:27" ht="12.75" x14ac:dyDescent="0.2">
      <c r="S9485" s="19"/>
      <c r="Z9485" s="17"/>
      <c r="AA9485" s="17"/>
    </row>
    <row r="9486" spans="19:27" ht="12.75" x14ac:dyDescent="0.2">
      <c r="S9486" s="19"/>
      <c r="Z9486" s="17"/>
      <c r="AA9486" s="17"/>
    </row>
    <row r="9487" spans="19:27" ht="12.75" x14ac:dyDescent="0.2">
      <c r="S9487" s="19"/>
      <c r="Z9487" s="17"/>
      <c r="AA9487" s="17"/>
    </row>
    <row r="9488" spans="19:27" ht="12.75" x14ac:dyDescent="0.2">
      <c r="S9488" s="19"/>
      <c r="Z9488" s="17"/>
      <c r="AA9488" s="17"/>
    </row>
    <row r="9489" spans="19:27" ht="12.75" x14ac:dyDescent="0.2">
      <c r="S9489" s="19"/>
      <c r="Z9489" s="17"/>
      <c r="AA9489" s="17"/>
    </row>
    <row r="9490" spans="19:27" ht="12.75" x14ac:dyDescent="0.2">
      <c r="S9490" s="19"/>
      <c r="Z9490" s="17"/>
      <c r="AA9490" s="17"/>
    </row>
    <row r="9491" spans="19:27" ht="12.75" x14ac:dyDescent="0.2">
      <c r="S9491" s="19"/>
      <c r="Z9491" s="17"/>
      <c r="AA9491" s="17"/>
    </row>
    <row r="9492" spans="19:27" ht="12.75" x14ac:dyDescent="0.2">
      <c r="S9492" s="19"/>
      <c r="Z9492" s="17"/>
      <c r="AA9492" s="17"/>
    </row>
    <row r="9493" spans="19:27" ht="12.75" x14ac:dyDescent="0.2">
      <c r="S9493" s="19"/>
      <c r="Z9493" s="17"/>
      <c r="AA9493" s="17"/>
    </row>
    <row r="9494" spans="19:27" ht="12.75" x14ac:dyDescent="0.2">
      <c r="S9494" s="19"/>
      <c r="Z9494" s="17"/>
      <c r="AA9494" s="17"/>
    </row>
    <row r="9495" spans="19:27" ht="12.75" x14ac:dyDescent="0.2">
      <c r="S9495" s="19"/>
      <c r="Z9495" s="17"/>
      <c r="AA9495" s="17"/>
    </row>
    <row r="9496" spans="19:27" ht="12.75" x14ac:dyDescent="0.2">
      <c r="S9496" s="19"/>
      <c r="Z9496" s="17"/>
      <c r="AA9496" s="17"/>
    </row>
    <row r="9497" spans="19:27" ht="12.75" x14ac:dyDescent="0.2">
      <c r="S9497" s="19"/>
      <c r="Z9497" s="17"/>
      <c r="AA9497" s="17"/>
    </row>
    <row r="9498" spans="19:27" ht="12.75" x14ac:dyDescent="0.2">
      <c r="S9498" s="19"/>
      <c r="Z9498" s="17"/>
      <c r="AA9498" s="17"/>
    </row>
    <row r="9499" spans="19:27" ht="12.75" x14ac:dyDescent="0.2">
      <c r="S9499" s="19"/>
      <c r="Z9499" s="17"/>
      <c r="AA9499" s="17"/>
    </row>
    <row r="9500" spans="19:27" ht="12.75" x14ac:dyDescent="0.2">
      <c r="S9500" s="19"/>
      <c r="Z9500" s="17"/>
      <c r="AA9500" s="17"/>
    </row>
    <row r="9501" spans="19:27" ht="12.75" x14ac:dyDescent="0.2">
      <c r="S9501" s="19"/>
      <c r="Z9501" s="17"/>
      <c r="AA9501" s="17"/>
    </row>
    <row r="9502" spans="19:27" ht="12.75" x14ac:dyDescent="0.2">
      <c r="S9502" s="19"/>
      <c r="Z9502" s="17"/>
      <c r="AA9502" s="17"/>
    </row>
    <row r="9503" spans="19:27" ht="12.75" x14ac:dyDescent="0.2">
      <c r="S9503" s="19"/>
      <c r="Z9503" s="17"/>
      <c r="AA9503" s="17"/>
    </row>
    <row r="9504" spans="19:27" ht="12.75" x14ac:dyDescent="0.2">
      <c r="S9504" s="19"/>
      <c r="Z9504" s="17"/>
      <c r="AA9504" s="17"/>
    </row>
    <row r="9505" spans="19:27" ht="12.75" x14ac:dyDescent="0.2">
      <c r="S9505" s="19"/>
      <c r="Z9505" s="17"/>
      <c r="AA9505" s="17"/>
    </row>
    <row r="9506" spans="19:27" ht="12.75" x14ac:dyDescent="0.2">
      <c r="S9506" s="19"/>
      <c r="Z9506" s="17"/>
      <c r="AA9506" s="17"/>
    </row>
    <row r="9507" spans="19:27" ht="12.75" x14ac:dyDescent="0.2">
      <c r="S9507" s="19"/>
      <c r="Z9507" s="17"/>
      <c r="AA9507" s="17"/>
    </row>
    <row r="9508" spans="19:27" ht="12.75" x14ac:dyDescent="0.2">
      <c r="S9508" s="19"/>
      <c r="Z9508" s="17"/>
      <c r="AA9508" s="17"/>
    </row>
    <row r="9509" spans="19:27" ht="12.75" x14ac:dyDescent="0.2">
      <c r="S9509" s="19"/>
      <c r="Z9509" s="17"/>
      <c r="AA9509" s="17"/>
    </row>
    <row r="9510" spans="19:27" ht="12.75" x14ac:dyDescent="0.2">
      <c r="S9510" s="19"/>
      <c r="Z9510" s="17"/>
      <c r="AA9510" s="17"/>
    </row>
    <row r="9511" spans="19:27" ht="12.75" x14ac:dyDescent="0.2">
      <c r="S9511" s="19"/>
      <c r="Z9511" s="17"/>
      <c r="AA9511" s="17"/>
    </row>
    <row r="9512" spans="19:27" ht="12.75" x14ac:dyDescent="0.2">
      <c r="S9512" s="19"/>
      <c r="Z9512" s="17"/>
      <c r="AA9512" s="17"/>
    </row>
    <row r="9513" spans="19:27" ht="12.75" x14ac:dyDescent="0.2">
      <c r="S9513" s="19"/>
      <c r="Z9513" s="17"/>
      <c r="AA9513" s="17"/>
    </row>
    <row r="9514" spans="19:27" ht="12.75" x14ac:dyDescent="0.2">
      <c r="S9514" s="19"/>
      <c r="Z9514" s="17"/>
      <c r="AA9514" s="17"/>
    </row>
    <row r="9515" spans="19:27" ht="12.75" x14ac:dyDescent="0.2">
      <c r="S9515" s="19"/>
      <c r="Z9515" s="17"/>
      <c r="AA9515" s="17"/>
    </row>
    <row r="9516" spans="19:27" ht="12.75" x14ac:dyDescent="0.2">
      <c r="S9516" s="19"/>
      <c r="Z9516" s="17"/>
      <c r="AA9516" s="17"/>
    </row>
    <row r="9517" spans="19:27" ht="12.75" x14ac:dyDescent="0.2">
      <c r="S9517" s="19"/>
      <c r="Z9517" s="17"/>
      <c r="AA9517" s="17"/>
    </row>
    <row r="9518" spans="19:27" ht="12.75" x14ac:dyDescent="0.2">
      <c r="S9518" s="19"/>
      <c r="Z9518" s="17"/>
      <c r="AA9518" s="17"/>
    </row>
    <row r="9519" spans="19:27" ht="12.75" x14ac:dyDescent="0.2">
      <c r="S9519" s="19"/>
      <c r="Z9519" s="17"/>
      <c r="AA9519" s="17"/>
    </row>
    <row r="9520" spans="19:27" ht="12.75" x14ac:dyDescent="0.2">
      <c r="S9520" s="19"/>
      <c r="Z9520" s="17"/>
      <c r="AA9520" s="17"/>
    </row>
    <row r="9521" spans="19:27" ht="12.75" x14ac:dyDescent="0.2">
      <c r="S9521" s="19"/>
      <c r="Z9521" s="17"/>
      <c r="AA9521" s="17"/>
    </row>
    <row r="9522" spans="19:27" ht="12.75" x14ac:dyDescent="0.2">
      <c r="S9522" s="19"/>
      <c r="Z9522" s="17"/>
      <c r="AA9522" s="17"/>
    </row>
    <row r="9523" spans="19:27" ht="12.75" x14ac:dyDescent="0.2">
      <c r="S9523" s="19"/>
      <c r="Z9523" s="17"/>
      <c r="AA9523" s="17"/>
    </row>
    <row r="9524" spans="19:27" ht="12.75" x14ac:dyDescent="0.2">
      <c r="S9524" s="19"/>
      <c r="Z9524" s="17"/>
      <c r="AA9524" s="17"/>
    </row>
    <row r="9525" spans="19:27" ht="12.75" x14ac:dyDescent="0.2">
      <c r="S9525" s="19"/>
      <c r="Z9525" s="17"/>
      <c r="AA9525" s="17"/>
    </row>
    <row r="9526" spans="19:27" ht="12.75" x14ac:dyDescent="0.2">
      <c r="S9526" s="19"/>
      <c r="Z9526" s="17"/>
      <c r="AA9526" s="17"/>
    </row>
    <row r="9527" spans="19:27" ht="12.75" x14ac:dyDescent="0.2">
      <c r="S9527" s="19"/>
      <c r="Z9527" s="17"/>
      <c r="AA9527" s="17"/>
    </row>
    <row r="9528" spans="19:27" ht="12.75" x14ac:dyDescent="0.2">
      <c r="S9528" s="19"/>
      <c r="Z9528" s="17"/>
      <c r="AA9528" s="17"/>
    </row>
    <row r="9529" spans="19:27" ht="12.75" x14ac:dyDescent="0.2">
      <c r="S9529" s="19"/>
      <c r="Z9529" s="17"/>
      <c r="AA9529" s="17"/>
    </row>
    <row r="9530" spans="19:27" ht="12.75" x14ac:dyDescent="0.2">
      <c r="S9530" s="19"/>
      <c r="Z9530" s="17"/>
      <c r="AA9530" s="17"/>
    </row>
    <row r="9531" spans="19:27" ht="12.75" x14ac:dyDescent="0.2">
      <c r="S9531" s="19"/>
      <c r="Z9531" s="17"/>
      <c r="AA9531" s="17"/>
    </row>
    <row r="9532" spans="19:27" ht="12.75" x14ac:dyDescent="0.2">
      <c r="S9532" s="19"/>
      <c r="Z9532" s="17"/>
      <c r="AA9532" s="17"/>
    </row>
    <row r="9533" spans="19:27" ht="12.75" x14ac:dyDescent="0.2">
      <c r="S9533" s="19"/>
      <c r="Z9533" s="17"/>
      <c r="AA9533" s="17"/>
    </row>
    <row r="9534" spans="19:27" ht="12.75" x14ac:dyDescent="0.2">
      <c r="S9534" s="19"/>
      <c r="Z9534" s="17"/>
      <c r="AA9534" s="17"/>
    </row>
    <row r="9535" spans="19:27" ht="12.75" x14ac:dyDescent="0.2">
      <c r="S9535" s="19"/>
      <c r="Z9535" s="17"/>
      <c r="AA9535" s="17"/>
    </row>
    <row r="9536" spans="19:27" ht="12.75" x14ac:dyDescent="0.2">
      <c r="S9536" s="19"/>
      <c r="Z9536" s="17"/>
      <c r="AA9536" s="17"/>
    </row>
    <row r="9537" spans="19:27" ht="12.75" x14ac:dyDescent="0.2">
      <c r="S9537" s="19"/>
      <c r="Z9537" s="17"/>
      <c r="AA9537" s="17"/>
    </row>
    <row r="9538" spans="19:27" ht="12.75" x14ac:dyDescent="0.2">
      <c r="S9538" s="19"/>
      <c r="Z9538" s="17"/>
      <c r="AA9538" s="17"/>
    </row>
    <row r="9539" spans="19:27" ht="12.75" x14ac:dyDescent="0.2">
      <c r="S9539" s="19"/>
      <c r="Z9539" s="17"/>
      <c r="AA9539" s="17"/>
    </row>
    <row r="9540" spans="19:27" ht="12.75" x14ac:dyDescent="0.2">
      <c r="S9540" s="19"/>
      <c r="Z9540" s="17"/>
      <c r="AA9540" s="17"/>
    </row>
    <row r="9541" spans="19:27" ht="12.75" x14ac:dyDescent="0.2">
      <c r="S9541" s="19"/>
      <c r="Z9541" s="17"/>
      <c r="AA9541" s="17"/>
    </row>
    <row r="9542" spans="19:27" ht="12.75" x14ac:dyDescent="0.2">
      <c r="S9542" s="19"/>
      <c r="Z9542" s="17"/>
      <c r="AA9542" s="17"/>
    </row>
    <row r="9543" spans="19:27" ht="12.75" x14ac:dyDescent="0.2">
      <c r="S9543" s="19"/>
      <c r="Z9543" s="17"/>
      <c r="AA9543" s="17"/>
    </row>
    <row r="9544" spans="19:27" ht="12.75" x14ac:dyDescent="0.2">
      <c r="S9544" s="19"/>
      <c r="Z9544" s="17"/>
      <c r="AA9544" s="17"/>
    </row>
    <row r="9545" spans="19:27" ht="12.75" x14ac:dyDescent="0.2">
      <c r="S9545" s="19"/>
      <c r="Z9545" s="17"/>
      <c r="AA9545" s="17"/>
    </row>
    <row r="9546" spans="19:27" ht="12.75" x14ac:dyDescent="0.2">
      <c r="S9546" s="19"/>
      <c r="Z9546" s="17"/>
      <c r="AA9546" s="17"/>
    </row>
    <row r="9547" spans="19:27" ht="12.75" x14ac:dyDescent="0.2">
      <c r="S9547" s="19"/>
      <c r="Z9547" s="17"/>
      <c r="AA9547" s="17"/>
    </row>
    <row r="9548" spans="19:27" ht="12.75" x14ac:dyDescent="0.2">
      <c r="S9548" s="19"/>
      <c r="Z9548" s="17"/>
      <c r="AA9548" s="17"/>
    </row>
    <row r="9549" spans="19:27" ht="12.75" x14ac:dyDescent="0.2">
      <c r="S9549" s="19"/>
      <c r="Z9549" s="17"/>
      <c r="AA9549" s="17"/>
    </row>
    <row r="9550" spans="19:27" ht="12.75" x14ac:dyDescent="0.2">
      <c r="S9550" s="19"/>
      <c r="Z9550" s="17"/>
      <c r="AA9550" s="17"/>
    </row>
    <row r="9551" spans="19:27" ht="12.75" x14ac:dyDescent="0.2">
      <c r="S9551" s="19"/>
      <c r="Z9551" s="17"/>
      <c r="AA9551" s="17"/>
    </row>
    <row r="9552" spans="19:27" ht="12.75" x14ac:dyDescent="0.2">
      <c r="S9552" s="19"/>
      <c r="Z9552" s="17"/>
      <c r="AA9552" s="17"/>
    </row>
    <row r="9553" spans="19:27" ht="12.75" x14ac:dyDescent="0.2">
      <c r="S9553" s="19"/>
      <c r="Z9553" s="17"/>
      <c r="AA9553" s="17"/>
    </row>
    <row r="9554" spans="19:27" ht="12.75" x14ac:dyDescent="0.2">
      <c r="S9554" s="19"/>
      <c r="Z9554" s="17"/>
      <c r="AA9554" s="17"/>
    </row>
    <row r="9555" spans="19:27" ht="12.75" x14ac:dyDescent="0.2">
      <c r="S9555" s="19"/>
      <c r="Z9555" s="17"/>
      <c r="AA9555" s="17"/>
    </row>
    <row r="9556" spans="19:27" ht="12.75" x14ac:dyDescent="0.2">
      <c r="S9556" s="19"/>
      <c r="Z9556" s="17"/>
      <c r="AA9556" s="17"/>
    </row>
    <row r="9557" spans="19:27" ht="12.75" x14ac:dyDescent="0.2">
      <c r="S9557" s="19"/>
      <c r="Z9557" s="17"/>
      <c r="AA9557" s="17"/>
    </row>
    <row r="9558" spans="19:27" ht="12.75" x14ac:dyDescent="0.2">
      <c r="S9558" s="19"/>
      <c r="Z9558" s="17"/>
      <c r="AA9558" s="17"/>
    </row>
    <row r="9559" spans="19:27" ht="12.75" x14ac:dyDescent="0.2">
      <c r="S9559" s="19"/>
      <c r="Z9559" s="17"/>
      <c r="AA9559" s="17"/>
    </row>
    <row r="9560" spans="19:27" ht="12.75" x14ac:dyDescent="0.2">
      <c r="S9560" s="19"/>
      <c r="Z9560" s="17"/>
      <c r="AA9560" s="17"/>
    </row>
    <row r="9561" spans="19:27" ht="12.75" x14ac:dyDescent="0.2">
      <c r="S9561" s="19"/>
      <c r="Z9561" s="17"/>
      <c r="AA9561" s="17"/>
    </row>
    <row r="9562" spans="19:27" ht="12.75" x14ac:dyDescent="0.2">
      <c r="S9562" s="19"/>
      <c r="Z9562" s="17"/>
      <c r="AA9562" s="17"/>
    </row>
    <row r="9563" spans="19:27" ht="12.75" x14ac:dyDescent="0.2">
      <c r="S9563" s="19"/>
      <c r="Z9563" s="17"/>
      <c r="AA9563" s="17"/>
    </row>
    <row r="9564" spans="19:27" ht="12.75" x14ac:dyDescent="0.2">
      <c r="S9564" s="19"/>
      <c r="Z9564" s="17"/>
      <c r="AA9564" s="17"/>
    </row>
    <row r="9565" spans="19:27" ht="12.75" x14ac:dyDescent="0.2">
      <c r="S9565" s="19"/>
      <c r="Z9565" s="17"/>
      <c r="AA9565" s="17"/>
    </row>
    <row r="9566" spans="19:27" ht="12.75" x14ac:dyDescent="0.2">
      <c r="S9566" s="19"/>
      <c r="Z9566" s="17"/>
      <c r="AA9566" s="17"/>
    </row>
    <row r="9567" spans="19:27" ht="12.75" x14ac:dyDescent="0.2">
      <c r="S9567" s="19"/>
      <c r="Z9567" s="17"/>
      <c r="AA9567" s="17"/>
    </row>
    <row r="9568" spans="19:27" ht="12.75" x14ac:dyDescent="0.2">
      <c r="S9568" s="19"/>
      <c r="Z9568" s="17"/>
      <c r="AA9568" s="17"/>
    </row>
    <row r="9569" spans="19:27" ht="12.75" x14ac:dyDescent="0.2">
      <c r="S9569" s="19"/>
      <c r="Z9569" s="17"/>
      <c r="AA9569" s="17"/>
    </row>
    <row r="9570" spans="19:27" ht="12.75" x14ac:dyDescent="0.2">
      <c r="S9570" s="19"/>
      <c r="Z9570" s="17"/>
      <c r="AA9570" s="17"/>
    </row>
    <row r="9571" spans="19:27" ht="12.75" x14ac:dyDescent="0.2">
      <c r="S9571" s="19"/>
      <c r="Z9571" s="17"/>
      <c r="AA9571" s="17"/>
    </row>
    <row r="9572" spans="19:27" ht="12.75" x14ac:dyDescent="0.2">
      <c r="S9572" s="19"/>
      <c r="Z9572" s="17"/>
      <c r="AA9572" s="17"/>
    </row>
    <row r="9573" spans="19:27" ht="12.75" x14ac:dyDescent="0.2">
      <c r="S9573" s="19"/>
      <c r="Z9573" s="17"/>
      <c r="AA9573" s="17"/>
    </row>
    <row r="9574" spans="19:27" ht="12.75" x14ac:dyDescent="0.2">
      <c r="S9574" s="19"/>
      <c r="Z9574" s="17"/>
      <c r="AA9574" s="17"/>
    </row>
    <row r="9575" spans="19:27" ht="12.75" x14ac:dyDescent="0.2">
      <c r="S9575" s="19"/>
      <c r="Z9575" s="17"/>
      <c r="AA9575" s="17"/>
    </row>
    <row r="9576" spans="19:27" ht="12.75" x14ac:dyDescent="0.2">
      <c r="S9576" s="19"/>
      <c r="Z9576" s="17"/>
      <c r="AA9576" s="17"/>
    </row>
    <row r="9577" spans="19:27" ht="12.75" x14ac:dyDescent="0.2">
      <c r="S9577" s="19"/>
      <c r="Z9577" s="17"/>
      <c r="AA9577" s="17"/>
    </row>
    <row r="9578" spans="19:27" ht="12.75" x14ac:dyDescent="0.2">
      <c r="S9578" s="19"/>
      <c r="Z9578" s="17"/>
      <c r="AA9578" s="17"/>
    </row>
    <row r="9579" spans="19:27" ht="12.75" x14ac:dyDescent="0.2">
      <c r="S9579" s="19"/>
      <c r="Z9579" s="17"/>
      <c r="AA9579" s="17"/>
    </row>
    <row r="9580" spans="19:27" ht="12.75" x14ac:dyDescent="0.2">
      <c r="S9580" s="19"/>
      <c r="Z9580" s="17"/>
      <c r="AA9580" s="17"/>
    </row>
    <row r="9581" spans="19:27" ht="12.75" x14ac:dyDescent="0.2">
      <c r="S9581" s="19"/>
      <c r="Z9581" s="17"/>
      <c r="AA9581" s="17"/>
    </row>
    <row r="9582" spans="19:27" ht="12.75" x14ac:dyDescent="0.2">
      <c r="S9582" s="19"/>
      <c r="Z9582" s="17"/>
      <c r="AA9582" s="17"/>
    </row>
    <row r="9583" spans="19:27" ht="12.75" x14ac:dyDescent="0.2">
      <c r="S9583" s="19"/>
      <c r="Z9583" s="17"/>
      <c r="AA9583" s="17"/>
    </row>
    <row r="9584" spans="19:27" ht="12.75" x14ac:dyDescent="0.2">
      <c r="S9584" s="19"/>
      <c r="Z9584" s="17"/>
      <c r="AA9584" s="17"/>
    </row>
    <row r="9585" spans="19:27" ht="12.75" x14ac:dyDescent="0.2">
      <c r="S9585" s="19"/>
      <c r="Z9585" s="17"/>
      <c r="AA9585" s="17"/>
    </row>
    <row r="9586" spans="19:27" ht="12.75" x14ac:dyDescent="0.2">
      <c r="S9586" s="19"/>
      <c r="Z9586" s="17"/>
      <c r="AA9586" s="17"/>
    </row>
    <row r="9587" spans="19:27" ht="12.75" x14ac:dyDescent="0.2">
      <c r="S9587" s="19"/>
      <c r="Z9587" s="17"/>
      <c r="AA9587" s="17"/>
    </row>
    <row r="9588" spans="19:27" ht="12.75" x14ac:dyDescent="0.2">
      <c r="S9588" s="19"/>
      <c r="Z9588" s="17"/>
      <c r="AA9588" s="17"/>
    </row>
    <row r="9589" spans="19:27" ht="12.75" x14ac:dyDescent="0.2">
      <c r="S9589" s="19"/>
      <c r="Z9589" s="17"/>
      <c r="AA9589" s="17"/>
    </row>
    <row r="9590" spans="19:27" ht="12.75" x14ac:dyDescent="0.2">
      <c r="S9590" s="19"/>
      <c r="Z9590" s="17"/>
      <c r="AA9590" s="17"/>
    </row>
    <row r="9591" spans="19:27" ht="12.75" x14ac:dyDescent="0.2">
      <c r="S9591" s="19"/>
      <c r="Z9591" s="17"/>
      <c r="AA9591" s="17"/>
    </row>
    <row r="9592" spans="19:27" ht="12.75" x14ac:dyDescent="0.2">
      <c r="S9592" s="19"/>
      <c r="Z9592" s="17"/>
      <c r="AA9592" s="17"/>
    </row>
    <row r="9593" spans="19:27" ht="12.75" x14ac:dyDescent="0.2">
      <c r="S9593" s="19"/>
      <c r="Z9593" s="17"/>
      <c r="AA9593" s="17"/>
    </row>
    <row r="9594" spans="19:27" ht="12.75" x14ac:dyDescent="0.2">
      <c r="S9594" s="19"/>
      <c r="Z9594" s="17"/>
      <c r="AA9594" s="17"/>
    </row>
    <row r="9595" spans="19:27" ht="12.75" x14ac:dyDescent="0.2">
      <c r="S9595" s="19"/>
      <c r="Z9595" s="17"/>
      <c r="AA9595" s="17"/>
    </row>
    <row r="9596" spans="19:27" ht="12.75" x14ac:dyDescent="0.2">
      <c r="S9596" s="19"/>
      <c r="Z9596" s="17"/>
      <c r="AA9596" s="17"/>
    </row>
    <row r="9597" spans="19:27" ht="12.75" x14ac:dyDescent="0.2">
      <c r="S9597" s="19"/>
      <c r="Z9597" s="17"/>
      <c r="AA9597" s="17"/>
    </row>
    <row r="9598" spans="19:27" ht="12.75" x14ac:dyDescent="0.2">
      <c r="S9598" s="19"/>
      <c r="Z9598" s="17"/>
      <c r="AA9598" s="17"/>
    </row>
    <row r="9599" spans="19:27" ht="12.75" x14ac:dyDescent="0.2">
      <c r="S9599" s="19"/>
      <c r="Z9599" s="17"/>
      <c r="AA9599" s="17"/>
    </row>
    <row r="9600" spans="19:27" ht="12.75" x14ac:dyDescent="0.2">
      <c r="S9600" s="19"/>
      <c r="Z9600" s="17"/>
      <c r="AA9600" s="17"/>
    </row>
    <row r="9601" spans="19:27" ht="12.75" x14ac:dyDescent="0.2">
      <c r="S9601" s="19"/>
      <c r="Z9601" s="17"/>
      <c r="AA9601" s="17"/>
    </row>
    <row r="9602" spans="19:27" ht="12.75" x14ac:dyDescent="0.2">
      <c r="S9602" s="19"/>
      <c r="Z9602" s="17"/>
      <c r="AA9602" s="17"/>
    </row>
    <row r="9603" spans="19:27" ht="12.75" x14ac:dyDescent="0.2">
      <c r="S9603" s="19"/>
      <c r="Z9603" s="17"/>
      <c r="AA9603" s="17"/>
    </row>
    <row r="9604" spans="19:27" ht="12.75" x14ac:dyDescent="0.2">
      <c r="S9604" s="19"/>
      <c r="Z9604" s="17"/>
      <c r="AA9604" s="17"/>
    </row>
    <row r="9605" spans="19:27" ht="12.75" x14ac:dyDescent="0.2">
      <c r="S9605" s="19"/>
      <c r="Z9605" s="17"/>
      <c r="AA9605" s="17"/>
    </row>
    <row r="9606" spans="19:27" ht="12.75" x14ac:dyDescent="0.2">
      <c r="S9606" s="19"/>
      <c r="Z9606" s="17"/>
      <c r="AA9606" s="17"/>
    </row>
    <row r="9607" spans="19:27" ht="12.75" x14ac:dyDescent="0.2">
      <c r="S9607" s="19"/>
      <c r="Z9607" s="17"/>
      <c r="AA9607" s="17"/>
    </row>
    <row r="9608" spans="19:27" ht="12.75" x14ac:dyDescent="0.2">
      <c r="S9608" s="19"/>
      <c r="Z9608" s="17"/>
      <c r="AA9608" s="17"/>
    </row>
    <row r="9609" spans="19:27" ht="12.75" x14ac:dyDescent="0.2">
      <c r="S9609" s="19"/>
      <c r="Z9609" s="17"/>
      <c r="AA9609" s="17"/>
    </row>
    <row r="9610" spans="19:27" ht="12.75" x14ac:dyDescent="0.2">
      <c r="S9610" s="19"/>
      <c r="Z9610" s="17"/>
      <c r="AA9610" s="17"/>
    </row>
    <row r="9611" spans="19:27" ht="12.75" x14ac:dyDescent="0.2">
      <c r="S9611" s="19"/>
      <c r="Z9611" s="17"/>
      <c r="AA9611" s="17"/>
    </row>
    <row r="9612" spans="19:27" ht="12.75" x14ac:dyDescent="0.2">
      <c r="S9612" s="19"/>
      <c r="Z9612" s="17"/>
      <c r="AA9612" s="17"/>
    </row>
    <row r="9613" spans="19:27" ht="12.75" x14ac:dyDescent="0.2">
      <c r="S9613" s="19"/>
      <c r="Z9613" s="17"/>
      <c r="AA9613" s="17"/>
    </row>
    <row r="9614" spans="19:27" ht="12.75" x14ac:dyDescent="0.2">
      <c r="S9614" s="19"/>
      <c r="Z9614" s="17"/>
      <c r="AA9614" s="17"/>
    </row>
    <row r="9615" spans="19:27" ht="12.75" x14ac:dyDescent="0.2">
      <c r="S9615" s="19"/>
      <c r="Z9615" s="17"/>
      <c r="AA9615" s="17"/>
    </row>
    <row r="9616" spans="19:27" ht="12.75" x14ac:dyDescent="0.2">
      <c r="S9616" s="19"/>
      <c r="Z9616" s="17"/>
      <c r="AA9616" s="17"/>
    </row>
    <row r="9617" spans="19:27" ht="12.75" x14ac:dyDescent="0.2">
      <c r="S9617" s="19"/>
      <c r="Z9617" s="17"/>
      <c r="AA9617" s="17"/>
    </row>
    <row r="9618" spans="19:27" ht="12.75" x14ac:dyDescent="0.2">
      <c r="S9618" s="19"/>
      <c r="Z9618" s="17"/>
      <c r="AA9618" s="17"/>
    </row>
    <row r="9619" spans="19:27" ht="12.75" x14ac:dyDescent="0.2">
      <c r="S9619" s="19"/>
      <c r="Z9619" s="17"/>
      <c r="AA9619" s="17"/>
    </row>
    <row r="9620" spans="19:27" ht="12.75" x14ac:dyDescent="0.2">
      <c r="S9620" s="19"/>
      <c r="Z9620" s="17"/>
      <c r="AA9620" s="17"/>
    </row>
    <row r="9621" spans="19:27" ht="12.75" x14ac:dyDescent="0.2">
      <c r="S9621" s="19"/>
      <c r="Z9621" s="17"/>
      <c r="AA9621" s="17"/>
    </row>
    <row r="9622" spans="19:27" ht="12.75" x14ac:dyDescent="0.2">
      <c r="S9622" s="19"/>
      <c r="Z9622" s="17"/>
      <c r="AA9622" s="17"/>
    </row>
    <row r="9623" spans="19:27" ht="12.75" x14ac:dyDescent="0.2">
      <c r="S9623" s="19"/>
      <c r="Z9623" s="17"/>
      <c r="AA9623" s="17"/>
    </row>
    <row r="9624" spans="19:27" ht="12.75" x14ac:dyDescent="0.2">
      <c r="S9624" s="19"/>
      <c r="Z9624" s="17"/>
      <c r="AA9624" s="17"/>
    </row>
    <row r="9625" spans="19:27" ht="12.75" x14ac:dyDescent="0.2">
      <c r="S9625" s="19"/>
      <c r="Z9625" s="17"/>
      <c r="AA9625" s="17"/>
    </row>
    <row r="9626" spans="19:27" ht="12.75" x14ac:dyDescent="0.2">
      <c r="S9626" s="19"/>
      <c r="Z9626" s="17"/>
      <c r="AA9626" s="17"/>
    </row>
    <row r="9627" spans="19:27" ht="12.75" x14ac:dyDescent="0.2">
      <c r="S9627" s="19"/>
      <c r="Z9627" s="17"/>
      <c r="AA9627" s="17"/>
    </row>
    <row r="9628" spans="19:27" ht="12.75" x14ac:dyDescent="0.2">
      <c r="S9628" s="19"/>
      <c r="Z9628" s="17"/>
      <c r="AA9628" s="17"/>
    </row>
    <row r="9629" spans="19:27" ht="12.75" x14ac:dyDescent="0.2">
      <c r="S9629" s="19"/>
      <c r="Z9629" s="17"/>
      <c r="AA9629" s="17"/>
    </row>
    <row r="9630" spans="19:27" ht="12.75" x14ac:dyDescent="0.2">
      <c r="S9630" s="19"/>
      <c r="Z9630" s="17"/>
      <c r="AA9630" s="17"/>
    </row>
    <row r="9631" spans="19:27" ht="12.75" x14ac:dyDescent="0.2">
      <c r="S9631" s="19"/>
      <c r="Z9631" s="17"/>
      <c r="AA9631" s="17"/>
    </row>
    <row r="9632" spans="19:27" ht="12.75" x14ac:dyDescent="0.2">
      <c r="S9632" s="19"/>
      <c r="Z9632" s="17"/>
      <c r="AA9632" s="17"/>
    </row>
    <row r="9633" spans="19:27" ht="12.75" x14ac:dyDescent="0.2">
      <c r="S9633" s="19"/>
      <c r="Z9633" s="17"/>
      <c r="AA9633" s="17"/>
    </row>
    <row r="9634" spans="19:27" ht="12.75" x14ac:dyDescent="0.2">
      <c r="S9634" s="19"/>
      <c r="Z9634" s="17"/>
      <c r="AA9634" s="17"/>
    </row>
    <row r="9635" spans="19:27" ht="12.75" x14ac:dyDescent="0.2">
      <c r="S9635" s="19"/>
      <c r="Z9635" s="17"/>
      <c r="AA9635" s="17"/>
    </row>
    <row r="9636" spans="19:27" ht="12.75" x14ac:dyDescent="0.2">
      <c r="S9636" s="19"/>
      <c r="Z9636" s="17"/>
      <c r="AA9636" s="17"/>
    </row>
    <row r="9637" spans="19:27" ht="12.75" x14ac:dyDescent="0.2">
      <c r="S9637" s="19"/>
      <c r="Z9637" s="17"/>
      <c r="AA9637" s="17"/>
    </row>
    <row r="9638" spans="19:27" ht="12.75" x14ac:dyDescent="0.2">
      <c r="S9638" s="19"/>
      <c r="Z9638" s="17"/>
      <c r="AA9638" s="17"/>
    </row>
    <row r="9639" spans="19:27" ht="12.75" x14ac:dyDescent="0.2">
      <c r="S9639" s="19"/>
      <c r="Z9639" s="17"/>
      <c r="AA9639" s="17"/>
    </row>
    <row r="9640" spans="19:27" ht="12.75" x14ac:dyDescent="0.2">
      <c r="S9640" s="19"/>
      <c r="Z9640" s="17"/>
      <c r="AA9640" s="17"/>
    </row>
    <row r="9641" spans="19:27" ht="12.75" x14ac:dyDescent="0.2">
      <c r="S9641" s="19"/>
      <c r="Z9641" s="17"/>
      <c r="AA9641" s="17"/>
    </row>
    <row r="9642" spans="19:27" ht="12.75" x14ac:dyDescent="0.2">
      <c r="S9642" s="19"/>
      <c r="Z9642" s="17"/>
      <c r="AA9642" s="17"/>
    </row>
    <row r="9643" spans="19:27" ht="12.75" x14ac:dyDescent="0.2">
      <c r="S9643" s="19"/>
      <c r="Z9643" s="17"/>
      <c r="AA9643" s="17"/>
    </row>
    <row r="9644" spans="19:27" ht="12.75" x14ac:dyDescent="0.2">
      <c r="S9644" s="19"/>
      <c r="Z9644" s="17"/>
      <c r="AA9644" s="17"/>
    </row>
    <row r="9645" spans="19:27" ht="12.75" x14ac:dyDescent="0.2">
      <c r="S9645" s="19"/>
      <c r="Z9645" s="17"/>
      <c r="AA9645" s="17"/>
    </row>
    <row r="9646" spans="19:27" ht="12.75" x14ac:dyDescent="0.2">
      <c r="S9646" s="19"/>
      <c r="Z9646" s="17"/>
      <c r="AA9646" s="17"/>
    </row>
    <row r="9647" spans="19:27" ht="12.75" x14ac:dyDescent="0.2">
      <c r="S9647" s="19"/>
      <c r="Z9647" s="17"/>
      <c r="AA9647" s="17"/>
    </row>
    <row r="9648" spans="19:27" ht="12.75" x14ac:dyDescent="0.2">
      <c r="S9648" s="19"/>
      <c r="Z9648" s="17"/>
      <c r="AA9648" s="17"/>
    </row>
    <row r="9649" spans="19:27" ht="12.75" x14ac:dyDescent="0.2">
      <c r="S9649" s="19"/>
      <c r="Z9649" s="17"/>
      <c r="AA9649" s="17"/>
    </row>
    <row r="9650" spans="19:27" ht="12.75" x14ac:dyDescent="0.2">
      <c r="S9650" s="19"/>
      <c r="Z9650" s="17"/>
      <c r="AA9650" s="17"/>
    </row>
    <row r="9651" spans="19:27" ht="12.75" x14ac:dyDescent="0.2">
      <c r="S9651" s="19"/>
      <c r="Z9651" s="17"/>
      <c r="AA9651" s="17"/>
    </row>
    <row r="9652" spans="19:27" ht="12.75" x14ac:dyDescent="0.2">
      <c r="S9652" s="19"/>
      <c r="Z9652" s="17"/>
      <c r="AA9652" s="17"/>
    </row>
    <row r="9653" spans="19:27" ht="12.75" x14ac:dyDescent="0.2">
      <c r="S9653" s="19"/>
      <c r="Z9653" s="17"/>
      <c r="AA9653" s="17"/>
    </row>
    <row r="9654" spans="19:27" ht="12.75" x14ac:dyDescent="0.2">
      <c r="S9654" s="19"/>
      <c r="Z9654" s="17"/>
      <c r="AA9654" s="17"/>
    </row>
    <row r="9655" spans="19:27" ht="12.75" x14ac:dyDescent="0.2">
      <c r="S9655" s="19"/>
      <c r="Z9655" s="17"/>
      <c r="AA9655" s="17"/>
    </row>
    <row r="9656" spans="19:27" ht="12.75" x14ac:dyDescent="0.2">
      <c r="S9656" s="19"/>
      <c r="Z9656" s="17"/>
      <c r="AA9656" s="17"/>
    </row>
    <row r="9657" spans="19:27" ht="12.75" x14ac:dyDescent="0.2">
      <c r="S9657" s="19"/>
      <c r="Z9657" s="17"/>
      <c r="AA9657" s="17"/>
    </row>
    <row r="9658" spans="19:27" ht="12.75" x14ac:dyDescent="0.2">
      <c r="S9658" s="19"/>
      <c r="Z9658" s="17"/>
      <c r="AA9658" s="17"/>
    </row>
    <row r="9659" spans="19:27" ht="12.75" x14ac:dyDescent="0.2">
      <c r="S9659" s="19"/>
      <c r="Z9659" s="17"/>
      <c r="AA9659" s="17"/>
    </row>
    <row r="9660" spans="19:27" ht="12.75" x14ac:dyDescent="0.2">
      <c r="S9660" s="19"/>
      <c r="Z9660" s="17"/>
      <c r="AA9660" s="17"/>
    </row>
    <row r="9661" spans="19:27" ht="12.75" x14ac:dyDescent="0.2">
      <c r="S9661" s="19"/>
      <c r="Z9661" s="17"/>
      <c r="AA9661" s="17"/>
    </row>
    <row r="9662" spans="19:27" ht="12.75" x14ac:dyDescent="0.2">
      <c r="S9662" s="19"/>
      <c r="Z9662" s="17"/>
      <c r="AA9662" s="17"/>
    </row>
    <row r="9663" spans="19:27" ht="12.75" x14ac:dyDescent="0.2">
      <c r="S9663" s="19"/>
      <c r="Z9663" s="17"/>
      <c r="AA9663" s="17"/>
    </row>
    <row r="9664" spans="19:27" ht="12.75" x14ac:dyDescent="0.2">
      <c r="S9664" s="19"/>
      <c r="Z9664" s="17"/>
      <c r="AA9664" s="17"/>
    </row>
    <row r="9665" spans="19:27" ht="12.75" x14ac:dyDescent="0.2">
      <c r="S9665" s="19"/>
      <c r="Z9665" s="17"/>
      <c r="AA9665" s="17"/>
    </row>
    <row r="9666" spans="19:27" ht="12.75" x14ac:dyDescent="0.2">
      <c r="S9666" s="19"/>
      <c r="Z9666" s="17"/>
      <c r="AA9666" s="17"/>
    </row>
    <row r="9667" spans="19:27" ht="12.75" x14ac:dyDescent="0.2">
      <c r="S9667" s="19"/>
      <c r="Z9667" s="17"/>
      <c r="AA9667" s="17"/>
    </row>
    <row r="9668" spans="19:27" ht="12.75" x14ac:dyDescent="0.2">
      <c r="S9668" s="19"/>
      <c r="Z9668" s="17"/>
      <c r="AA9668" s="17"/>
    </row>
    <row r="9669" spans="19:27" ht="12.75" x14ac:dyDescent="0.2">
      <c r="S9669" s="19"/>
      <c r="Z9669" s="17"/>
      <c r="AA9669" s="17"/>
    </row>
    <row r="9670" spans="19:27" ht="12.75" x14ac:dyDescent="0.2">
      <c r="S9670" s="19"/>
      <c r="Z9670" s="17"/>
      <c r="AA9670" s="17"/>
    </row>
    <row r="9671" spans="19:27" ht="12.75" x14ac:dyDescent="0.2">
      <c r="S9671" s="19"/>
      <c r="Z9671" s="17"/>
      <c r="AA9671" s="17"/>
    </row>
    <row r="9672" spans="19:27" ht="12.75" x14ac:dyDescent="0.2">
      <c r="S9672" s="19"/>
      <c r="Z9672" s="17"/>
      <c r="AA9672" s="17"/>
    </row>
    <row r="9673" spans="19:27" ht="12.75" x14ac:dyDescent="0.2">
      <c r="S9673" s="19"/>
      <c r="Z9673" s="17"/>
      <c r="AA9673" s="17"/>
    </row>
    <row r="9674" spans="19:27" ht="12.75" x14ac:dyDescent="0.2">
      <c r="S9674" s="19"/>
      <c r="Z9674" s="17"/>
      <c r="AA9674" s="17"/>
    </row>
    <row r="9675" spans="19:27" ht="12.75" x14ac:dyDescent="0.2">
      <c r="S9675" s="19"/>
      <c r="Z9675" s="17"/>
      <c r="AA9675" s="17"/>
    </row>
    <row r="9676" spans="19:27" ht="12.75" x14ac:dyDescent="0.2">
      <c r="S9676" s="19"/>
      <c r="Z9676" s="17"/>
      <c r="AA9676" s="17"/>
    </row>
    <row r="9677" spans="19:27" ht="12.75" x14ac:dyDescent="0.2">
      <c r="S9677" s="19"/>
      <c r="Z9677" s="17"/>
      <c r="AA9677" s="17"/>
    </row>
    <row r="9678" spans="19:27" ht="12.75" x14ac:dyDescent="0.2">
      <c r="S9678" s="19"/>
      <c r="Z9678" s="17"/>
      <c r="AA9678" s="17"/>
    </row>
    <row r="9679" spans="19:27" ht="12.75" x14ac:dyDescent="0.2">
      <c r="S9679" s="19"/>
      <c r="Z9679" s="17"/>
      <c r="AA9679" s="17"/>
    </row>
    <row r="9680" spans="19:27" ht="12.75" x14ac:dyDescent="0.2">
      <c r="S9680" s="19"/>
      <c r="Z9680" s="17"/>
      <c r="AA9680" s="17"/>
    </row>
    <row r="9681" spans="19:27" ht="12.75" x14ac:dyDescent="0.2">
      <c r="S9681" s="19"/>
      <c r="Z9681" s="17"/>
      <c r="AA9681" s="17"/>
    </row>
    <row r="9682" spans="19:27" ht="12.75" x14ac:dyDescent="0.2">
      <c r="S9682" s="19"/>
      <c r="Z9682" s="17"/>
      <c r="AA9682" s="17"/>
    </row>
    <row r="9683" spans="19:27" ht="12.75" x14ac:dyDescent="0.2">
      <c r="S9683" s="19"/>
      <c r="Z9683" s="17"/>
      <c r="AA9683" s="17"/>
    </row>
    <row r="9684" spans="19:27" ht="12.75" x14ac:dyDescent="0.2">
      <c r="S9684" s="19"/>
      <c r="Z9684" s="17"/>
      <c r="AA9684" s="17"/>
    </row>
    <row r="9685" spans="19:27" ht="12.75" x14ac:dyDescent="0.2">
      <c r="S9685" s="19"/>
      <c r="Z9685" s="17"/>
      <c r="AA9685" s="17"/>
    </row>
    <row r="9686" spans="19:27" ht="12.75" x14ac:dyDescent="0.2">
      <c r="S9686" s="19"/>
      <c r="Z9686" s="17"/>
      <c r="AA9686" s="17"/>
    </row>
    <row r="9687" spans="19:27" ht="12.75" x14ac:dyDescent="0.2">
      <c r="S9687" s="19"/>
      <c r="Z9687" s="17"/>
      <c r="AA9687" s="17"/>
    </row>
    <row r="9688" spans="19:27" ht="12.75" x14ac:dyDescent="0.2">
      <c r="S9688" s="19"/>
      <c r="Z9688" s="17"/>
      <c r="AA9688" s="17"/>
    </row>
    <row r="9689" spans="19:27" ht="12.75" x14ac:dyDescent="0.2">
      <c r="S9689" s="19"/>
      <c r="Z9689" s="17"/>
      <c r="AA9689" s="17"/>
    </row>
    <row r="9690" spans="19:27" ht="12.75" x14ac:dyDescent="0.2">
      <c r="S9690" s="19"/>
      <c r="Z9690" s="17"/>
      <c r="AA9690" s="17"/>
    </row>
    <row r="9691" spans="19:27" ht="12.75" x14ac:dyDescent="0.2">
      <c r="S9691" s="19"/>
      <c r="Z9691" s="17"/>
      <c r="AA9691" s="17"/>
    </row>
    <row r="9692" spans="19:27" ht="12.75" x14ac:dyDescent="0.2">
      <c r="S9692" s="19"/>
      <c r="Z9692" s="17"/>
      <c r="AA9692" s="17"/>
    </row>
    <row r="9693" spans="19:27" ht="12.75" x14ac:dyDescent="0.2">
      <c r="S9693" s="19"/>
      <c r="Z9693" s="17"/>
      <c r="AA9693" s="17"/>
    </row>
    <row r="9694" spans="19:27" ht="12.75" x14ac:dyDescent="0.2">
      <c r="S9694" s="19"/>
      <c r="Z9694" s="17"/>
      <c r="AA9694" s="17"/>
    </row>
    <row r="9695" spans="19:27" ht="12.75" x14ac:dyDescent="0.2">
      <c r="S9695" s="19"/>
      <c r="Z9695" s="17"/>
      <c r="AA9695" s="17"/>
    </row>
    <row r="9696" spans="19:27" ht="12.75" x14ac:dyDescent="0.2">
      <c r="S9696" s="19"/>
      <c r="Z9696" s="17"/>
      <c r="AA9696" s="17"/>
    </row>
    <row r="9697" spans="19:27" ht="12.75" x14ac:dyDescent="0.2">
      <c r="S9697" s="19"/>
      <c r="Z9697" s="17"/>
      <c r="AA9697" s="17"/>
    </row>
    <row r="9698" spans="19:27" ht="12.75" x14ac:dyDescent="0.2">
      <c r="S9698" s="19"/>
      <c r="Z9698" s="17"/>
      <c r="AA9698" s="17"/>
    </row>
    <row r="9699" spans="19:27" ht="12.75" x14ac:dyDescent="0.2">
      <c r="S9699" s="19"/>
      <c r="Z9699" s="17"/>
      <c r="AA9699" s="17"/>
    </row>
    <row r="9700" spans="19:27" ht="12.75" x14ac:dyDescent="0.2">
      <c r="S9700" s="19"/>
      <c r="Z9700" s="17"/>
      <c r="AA9700" s="17"/>
    </row>
    <row r="9701" spans="19:27" ht="12.75" x14ac:dyDescent="0.2">
      <c r="S9701" s="19"/>
      <c r="Z9701" s="17"/>
      <c r="AA9701" s="17"/>
    </row>
    <row r="9702" spans="19:27" ht="12.75" x14ac:dyDescent="0.2">
      <c r="S9702" s="19"/>
      <c r="Z9702" s="17"/>
      <c r="AA9702" s="17"/>
    </row>
    <row r="9703" spans="19:27" ht="12.75" x14ac:dyDescent="0.2">
      <c r="S9703" s="19"/>
      <c r="Z9703" s="17"/>
      <c r="AA9703" s="17"/>
    </row>
    <row r="9704" spans="19:27" ht="12.75" x14ac:dyDescent="0.2">
      <c r="S9704" s="19"/>
      <c r="Z9704" s="17"/>
      <c r="AA9704" s="17"/>
    </row>
    <row r="9705" spans="19:27" ht="12.75" x14ac:dyDescent="0.2">
      <c r="S9705" s="19"/>
      <c r="Z9705" s="17"/>
      <c r="AA9705" s="17"/>
    </row>
    <row r="9706" spans="19:27" ht="12.75" x14ac:dyDescent="0.2">
      <c r="S9706" s="19"/>
      <c r="Z9706" s="17"/>
      <c r="AA9706" s="17"/>
    </row>
    <row r="9707" spans="19:27" ht="12.75" x14ac:dyDescent="0.2">
      <c r="S9707" s="19"/>
      <c r="Z9707" s="17"/>
      <c r="AA9707" s="17"/>
    </row>
    <row r="9708" spans="19:27" ht="12.75" x14ac:dyDescent="0.2">
      <c r="S9708" s="19"/>
      <c r="Z9708" s="17"/>
      <c r="AA9708" s="17"/>
    </row>
    <row r="9709" spans="19:27" ht="12.75" x14ac:dyDescent="0.2">
      <c r="S9709" s="19"/>
      <c r="Z9709" s="17"/>
      <c r="AA9709" s="17"/>
    </row>
    <row r="9710" spans="19:27" ht="12.75" x14ac:dyDescent="0.2">
      <c r="S9710" s="19"/>
      <c r="Z9710" s="17"/>
      <c r="AA9710" s="17"/>
    </row>
    <row r="9711" spans="19:27" ht="12.75" x14ac:dyDescent="0.2">
      <c r="S9711" s="19"/>
      <c r="Z9711" s="17"/>
      <c r="AA9711" s="17"/>
    </row>
    <row r="9712" spans="19:27" ht="12.75" x14ac:dyDescent="0.2">
      <c r="S9712" s="19"/>
      <c r="Z9712" s="17"/>
      <c r="AA9712" s="17"/>
    </row>
    <row r="9713" spans="19:27" ht="12.75" x14ac:dyDescent="0.2">
      <c r="S9713" s="19"/>
      <c r="Z9713" s="17"/>
      <c r="AA9713" s="17"/>
    </row>
    <row r="9714" spans="19:27" ht="12.75" x14ac:dyDescent="0.2">
      <c r="S9714" s="19"/>
      <c r="Z9714" s="17"/>
      <c r="AA9714" s="17"/>
    </row>
    <row r="9715" spans="19:27" ht="12.75" x14ac:dyDescent="0.2">
      <c r="S9715" s="19"/>
      <c r="Z9715" s="17"/>
      <c r="AA9715" s="17"/>
    </row>
    <row r="9716" spans="19:27" ht="12.75" x14ac:dyDescent="0.2">
      <c r="S9716" s="19"/>
      <c r="Z9716" s="17"/>
      <c r="AA9716" s="17"/>
    </row>
    <row r="9717" spans="19:27" ht="12.75" x14ac:dyDescent="0.2">
      <c r="S9717" s="19"/>
      <c r="Z9717" s="17"/>
      <c r="AA9717" s="17"/>
    </row>
    <row r="9718" spans="19:27" ht="12.75" x14ac:dyDescent="0.2">
      <c r="S9718" s="19"/>
      <c r="Z9718" s="17"/>
      <c r="AA9718" s="17"/>
    </row>
    <row r="9719" spans="19:27" ht="12.75" x14ac:dyDescent="0.2">
      <c r="S9719" s="19"/>
      <c r="Z9719" s="17"/>
      <c r="AA9719" s="17"/>
    </row>
    <row r="9720" spans="19:27" ht="12.75" x14ac:dyDescent="0.2">
      <c r="S9720" s="19"/>
      <c r="Z9720" s="17"/>
      <c r="AA9720" s="17"/>
    </row>
    <row r="9721" spans="19:27" ht="12.75" x14ac:dyDescent="0.2">
      <c r="S9721" s="19"/>
      <c r="Z9721" s="17"/>
      <c r="AA9721" s="17"/>
    </row>
    <row r="9722" spans="19:27" ht="12.75" x14ac:dyDescent="0.2">
      <c r="S9722" s="19"/>
      <c r="Z9722" s="17"/>
      <c r="AA9722" s="17"/>
    </row>
    <row r="9723" spans="19:27" ht="12.75" x14ac:dyDescent="0.2">
      <c r="S9723" s="19"/>
      <c r="Z9723" s="17"/>
      <c r="AA9723" s="17"/>
    </row>
    <row r="9724" spans="19:27" ht="12.75" x14ac:dyDescent="0.2">
      <c r="S9724" s="19"/>
      <c r="Z9724" s="17"/>
      <c r="AA9724" s="17"/>
    </row>
    <row r="9725" spans="19:27" ht="12.75" x14ac:dyDescent="0.2">
      <c r="S9725" s="19"/>
      <c r="Z9725" s="17"/>
      <c r="AA9725" s="17"/>
    </row>
    <row r="9726" spans="19:27" ht="12.75" x14ac:dyDescent="0.2">
      <c r="S9726" s="19"/>
      <c r="Z9726" s="17"/>
      <c r="AA9726" s="17"/>
    </row>
    <row r="9727" spans="19:27" ht="12.75" x14ac:dyDescent="0.2">
      <c r="S9727" s="19"/>
      <c r="Z9727" s="17"/>
      <c r="AA9727" s="17"/>
    </row>
    <row r="9728" spans="19:27" ht="12.75" x14ac:dyDescent="0.2">
      <c r="S9728" s="19"/>
      <c r="Z9728" s="17"/>
      <c r="AA9728" s="17"/>
    </row>
    <row r="9729" spans="19:27" ht="12.75" x14ac:dyDescent="0.2">
      <c r="S9729" s="19"/>
      <c r="Z9729" s="17"/>
      <c r="AA9729" s="17"/>
    </row>
    <row r="9730" spans="19:27" ht="12.75" x14ac:dyDescent="0.2">
      <c r="S9730" s="19"/>
      <c r="Z9730" s="17"/>
      <c r="AA9730" s="17"/>
    </row>
    <row r="9731" spans="19:27" ht="12.75" x14ac:dyDescent="0.2">
      <c r="S9731" s="19"/>
      <c r="Z9731" s="17"/>
      <c r="AA9731" s="17"/>
    </row>
    <row r="9732" spans="19:27" ht="12.75" x14ac:dyDescent="0.2">
      <c r="S9732" s="19"/>
      <c r="Z9732" s="17"/>
      <c r="AA9732" s="17"/>
    </row>
    <row r="9733" spans="19:27" ht="12.75" x14ac:dyDescent="0.2">
      <c r="S9733" s="19"/>
      <c r="Z9733" s="17"/>
      <c r="AA9733" s="17"/>
    </row>
    <row r="9734" spans="19:27" ht="12.75" x14ac:dyDescent="0.2">
      <c r="S9734" s="19"/>
      <c r="Z9734" s="17"/>
      <c r="AA9734" s="17"/>
    </row>
    <row r="9735" spans="19:27" ht="12.75" x14ac:dyDescent="0.2">
      <c r="S9735" s="19"/>
      <c r="Z9735" s="17"/>
      <c r="AA9735" s="17"/>
    </row>
    <row r="9736" spans="19:27" ht="12.75" x14ac:dyDescent="0.2">
      <c r="S9736" s="19"/>
      <c r="Z9736" s="17"/>
      <c r="AA9736" s="17"/>
    </row>
    <row r="9737" spans="19:27" ht="12.75" x14ac:dyDescent="0.2">
      <c r="S9737" s="19"/>
      <c r="Z9737" s="17"/>
      <c r="AA9737" s="17"/>
    </row>
    <row r="9738" spans="19:27" ht="12.75" x14ac:dyDescent="0.2">
      <c r="S9738" s="19"/>
      <c r="Z9738" s="17"/>
      <c r="AA9738" s="17"/>
    </row>
    <row r="9739" spans="19:27" ht="12.75" x14ac:dyDescent="0.2">
      <c r="S9739" s="19"/>
      <c r="Z9739" s="17"/>
      <c r="AA9739" s="17"/>
    </row>
    <row r="9740" spans="19:27" ht="12.75" x14ac:dyDescent="0.2">
      <c r="S9740" s="19"/>
      <c r="Z9740" s="17"/>
      <c r="AA9740" s="17"/>
    </row>
    <row r="9741" spans="19:27" ht="12.75" x14ac:dyDescent="0.2">
      <c r="S9741" s="19"/>
      <c r="Z9741" s="17"/>
      <c r="AA9741" s="17"/>
    </row>
    <row r="9742" spans="19:27" ht="12.75" x14ac:dyDescent="0.2">
      <c r="S9742" s="19"/>
      <c r="Z9742" s="17"/>
      <c r="AA9742" s="17"/>
    </row>
    <row r="9743" spans="19:27" ht="12.75" x14ac:dyDescent="0.2">
      <c r="S9743" s="19"/>
      <c r="Z9743" s="17"/>
      <c r="AA9743" s="17"/>
    </row>
    <row r="9744" spans="19:27" ht="12.75" x14ac:dyDescent="0.2">
      <c r="S9744" s="19"/>
      <c r="Z9744" s="17"/>
      <c r="AA9744" s="17"/>
    </row>
    <row r="9745" spans="19:27" ht="12.75" x14ac:dyDescent="0.2">
      <c r="S9745" s="19"/>
      <c r="Z9745" s="17"/>
      <c r="AA9745" s="17"/>
    </row>
    <row r="9746" spans="19:27" ht="12.75" x14ac:dyDescent="0.2">
      <c r="S9746" s="19"/>
      <c r="Z9746" s="17"/>
      <c r="AA9746" s="17"/>
    </row>
    <row r="9747" spans="19:27" ht="12.75" x14ac:dyDescent="0.2">
      <c r="S9747" s="19"/>
      <c r="Z9747" s="17"/>
      <c r="AA9747" s="17"/>
    </row>
    <row r="9748" spans="19:27" ht="12.75" x14ac:dyDescent="0.2">
      <c r="S9748" s="19"/>
      <c r="Z9748" s="17"/>
      <c r="AA9748" s="17"/>
    </row>
    <row r="9749" spans="19:27" ht="12.75" x14ac:dyDescent="0.2">
      <c r="S9749" s="19"/>
      <c r="Z9749" s="17"/>
      <c r="AA9749" s="17"/>
    </row>
    <row r="9750" spans="19:27" ht="12.75" x14ac:dyDescent="0.2">
      <c r="S9750" s="19"/>
      <c r="Z9750" s="17"/>
      <c r="AA9750" s="17"/>
    </row>
    <row r="9751" spans="19:27" ht="12.75" x14ac:dyDescent="0.2">
      <c r="S9751" s="19"/>
      <c r="Z9751" s="17"/>
      <c r="AA9751" s="17"/>
    </row>
    <row r="9752" spans="19:27" ht="12.75" x14ac:dyDescent="0.2">
      <c r="S9752" s="19"/>
      <c r="Z9752" s="17"/>
      <c r="AA9752" s="17"/>
    </row>
    <row r="9753" spans="19:27" ht="12.75" x14ac:dyDescent="0.2">
      <c r="S9753" s="19"/>
      <c r="Z9753" s="17"/>
      <c r="AA9753" s="17"/>
    </row>
    <row r="9754" spans="19:27" ht="12.75" x14ac:dyDescent="0.2">
      <c r="S9754" s="19"/>
      <c r="Z9754" s="17"/>
      <c r="AA9754" s="17"/>
    </row>
    <row r="9755" spans="19:27" ht="12.75" x14ac:dyDescent="0.2">
      <c r="S9755" s="19"/>
      <c r="Z9755" s="17"/>
      <c r="AA9755" s="17"/>
    </row>
    <row r="9756" spans="19:27" ht="12.75" x14ac:dyDescent="0.2">
      <c r="S9756" s="19"/>
      <c r="Z9756" s="17"/>
      <c r="AA9756" s="17"/>
    </row>
    <row r="9757" spans="19:27" ht="12.75" x14ac:dyDescent="0.2">
      <c r="S9757" s="19"/>
      <c r="Z9757" s="17"/>
      <c r="AA9757" s="17"/>
    </row>
    <row r="9758" spans="19:27" ht="12.75" x14ac:dyDescent="0.2">
      <c r="S9758" s="19"/>
      <c r="Z9758" s="17"/>
      <c r="AA9758" s="17"/>
    </row>
    <row r="9759" spans="19:27" ht="12.75" x14ac:dyDescent="0.2">
      <c r="S9759" s="19"/>
      <c r="Z9759" s="17"/>
      <c r="AA9759" s="17"/>
    </row>
    <row r="9760" spans="19:27" ht="12.75" x14ac:dyDescent="0.2">
      <c r="S9760" s="19"/>
      <c r="Z9760" s="17"/>
      <c r="AA9760" s="17"/>
    </row>
    <row r="9761" spans="19:27" ht="12.75" x14ac:dyDescent="0.2">
      <c r="S9761" s="19"/>
      <c r="Z9761" s="17"/>
      <c r="AA9761" s="17"/>
    </row>
    <row r="9762" spans="19:27" ht="12.75" x14ac:dyDescent="0.2">
      <c r="S9762" s="19"/>
      <c r="Z9762" s="17"/>
      <c r="AA9762" s="17"/>
    </row>
    <row r="9763" spans="19:27" ht="12.75" x14ac:dyDescent="0.2">
      <c r="S9763" s="19"/>
      <c r="Z9763" s="17"/>
      <c r="AA9763" s="17"/>
    </row>
    <row r="9764" spans="19:27" ht="12.75" x14ac:dyDescent="0.2">
      <c r="S9764" s="19"/>
      <c r="Z9764" s="17"/>
      <c r="AA9764" s="17"/>
    </row>
    <row r="9765" spans="19:27" ht="12.75" x14ac:dyDescent="0.2">
      <c r="S9765" s="19"/>
      <c r="Z9765" s="17"/>
      <c r="AA9765" s="17"/>
    </row>
    <row r="9766" spans="19:27" ht="12.75" x14ac:dyDescent="0.2">
      <c r="S9766" s="19"/>
      <c r="Z9766" s="17"/>
      <c r="AA9766" s="17"/>
    </row>
    <row r="9767" spans="19:27" ht="12.75" x14ac:dyDescent="0.2">
      <c r="S9767" s="19"/>
      <c r="Z9767" s="17"/>
      <c r="AA9767" s="17"/>
    </row>
    <row r="9768" spans="19:27" ht="12.75" x14ac:dyDescent="0.2">
      <c r="S9768" s="19"/>
      <c r="Z9768" s="17"/>
      <c r="AA9768" s="17"/>
    </row>
    <row r="9769" spans="19:27" ht="12.75" x14ac:dyDescent="0.2">
      <c r="S9769" s="19"/>
      <c r="Z9769" s="17"/>
      <c r="AA9769" s="17"/>
    </row>
    <row r="9770" spans="19:27" ht="12.75" x14ac:dyDescent="0.2">
      <c r="S9770" s="19"/>
      <c r="Z9770" s="17"/>
      <c r="AA9770" s="17"/>
    </row>
    <row r="9771" spans="19:27" ht="12.75" x14ac:dyDescent="0.2">
      <c r="S9771" s="19"/>
      <c r="Z9771" s="17"/>
      <c r="AA9771" s="17"/>
    </row>
    <row r="9772" spans="19:27" ht="12.75" x14ac:dyDescent="0.2">
      <c r="S9772" s="19"/>
      <c r="Z9772" s="17"/>
      <c r="AA9772" s="17"/>
    </row>
    <row r="9773" spans="19:27" ht="12.75" x14ac:dyDescent="0.2">
      <c r="S9773" s="19"/>
      <c r="Z9773" s="17"/>
      <c r="AA9773" s="17"/>
    </row>
    <row r="9774" spans="19:27" ht="12.75" x14ac:dyDescent="0.2">
      <c r="S9774" s="19"/>
      <c r="Z9774" s="17"/>
      <c r="AA9774" s="17"/>
    </row>
    <row r="9775" spans="19:27" ht="12.75" x14ac:dyDescent="0.2">
      <c r="S9775" s="19"/>
      <c r="Z9775" s="17"/>
      <c r="AA9775" s="17"/>
    </row>
    <row r="9776" spans="19:27" ht="12.75" x14ac:dyDescent="0.2">
      <c r="S9776" s="19"/>
      <c r="Z9776" s="17"/>
      <c r="AA9776" s="17"/>
    </row>
    <row r="9777" spans="19:27" ht="12.75" x14ac:dyDescent="0.2">
      <c r="S9777" s="19"/>
      <c r="Z9777" s="17"/>
      <c r="AA9777" s="17"/>
    </row>
    <row r="9778" spans="19:27" ht="12.75" x14ac:dyDescent="0.2">
      <c r="S9778" s="19"/>
      <c r="Z9778" s="17"/>
      <c r="AA9778" s="17"/>
    </row>
    <row r="9779" spans="19:27" ht="12.75" x14ac:dyDescent="0.2">
      <c r="S9779" s="19"/>
      <c r="Z9779" s="17"/>
      <c r="AA9779" s="17"/>
    </row>
    <row r="9780" spans="19:27" ht="12.75" x14ac:dyDescent="0.2">
      <c r="S9780" s="19"/>
      <c r="Z9780" s="17"/>
      <c r="AA9780" s="17"/>
    </row>
    <row r="9781" spans="19:27" ht="12.75" x14ac:dyDescent="0.2">
      <c r="S9781" s="19"/>
      <c r="Z9781" s="17"/>
      <c r="AA9781" s="17"/>
    </row>
    <row r="9782" spans="19:27" ht="12.75" x14ac:dyDescent="0.2">
      <c r="S9782" s="19"/>
      <c r="Z9782" s="17"/>
      <c r="AA9782" s="17"/>
    </row>
    <row r="9783" spans="19:27" ht="12.75" x14ac:dyDescent="0.2">
      <c r="S9783" s="19"/>
      <c r="Z9783" s="17"/>
      <c r="AA9783" s="17"/>
    </row>
    <row r="9784" spans="19:27" ht="12.75" x14ac:dyDescent="0.2">
      <c r="S9784" s="19"/>
      <c r="Z9784" s="17"/>
      <c r="AA9784" s="17"/>
    </row>
    <row r="9785" spans="19:27" ht="12.75" x14ac:dyDescent="0.2">
      <c r="S9785" s="19"/>
      <c r="Z9785" s="17"/>
      <c r="AA9785" s="17"/>
    </row>
    <row r="9786" spans="19:27" ht="12.75" x14ac:dyDescent="0.2">
      <c r="S9786" s="19"/>
      <c r="Z9786" s="17"/>
      <c r="AA9786" s="17"/>
    </row>
    <row r="9787" spans="19:27" ht="12.75" x14ac:dyDescent="0.2">
      <c r="S9787" s="19"/>
      <c r="Z9787" s="17"/>
      <c r="AA9787" s="17"/>
    </row>
    <row r="9788" spans="19:27" ht="12.75" x14ac:dyDescent="0.2">
      <c r="S9788" s="19"/>
      <c r="Z9788" s="17"/>
      <c r="AA9788" s="17"/>
    </row>
    <row r="9789" spans="19:27" ht="12.75" x14ac:dyDescent="0.2">
      <c r="S9789" s="19"/>
      <c r="Z9789" s="17"/>
      <c r="AA9789" s="17"/>
    </row>
    <row r="9790" spans="19:27" ht="12.75" x14ac:dyDescent="0.2">
      <c r="S9790" s="19"/>
      <c r="Z9790" s="17"/>
      <c r="AA9790" s="17"/>
    </row>
    <row r="9791" spans="19:27" ht="12.75" x14ac:dyDescent="0.2">
      <c r="S9791" s="19"/>
      <c r="Z9791" s="17"/>
      <c r="AA9791" s="17"/>
    </row>
    <row r="9792" spans="19:27" ht="12.75" x14ac:dyDescent="0.2">
      <c r="S9792" s="19"/>
      <c r="Z9792" s="17"/>
      <c r="AA9792" s="17"/>
    </row>
    <row r="9793" spans="19:27" ht="12.75" x14ac:dyDescent="0.2">
      <c r="S9793" s="19"/>
      <c r="Z9793" s="17"/>
      <c r="AA9793" s="17"/>
    </row>
    <row r="9794" spans="19:27" ht="12.75" x14ac:dyDescent="0.2">
      <c r="S9794" s="19"/>
      <c r="Z9794" s="17"/>
      <c r="AA9794" s="17"/>
    </row>
    <row r="9795" spans="19:27" ht="12.75" x14ac:dyDescent="0.2">
      <c r="S9795" s="19"/>
      <c r="Z9795" s="17"/>
      <c r="AA9795" s="17"/>
    </row>
    <row r="9796" spans="19:27" ht="12.75" x14ac:dyDescent="0.2">
      <c r="S9796" s="19"/>
      <c r="Z9796" s="17"/>
      <c r="AA9796" s="17"/>
    </row>
    <row r="9797" spans="19:27" ht="12.75" x14ac:dyDescent="0.2">
      <c r="S9797" s="19"/>
      <c r="Z9797" s="17"/>
      <c r="AA9797" s="17"/>
    </row>
    <row r="9798" spans="19:27" ht="12.75" x14ac:dyDescent="0.2">
      <c r="S9798" s="19"/>
      <c r="Z9798" s="17"/>
      <c r="AA9798" s="17"/>
    </row>
    <row r="9799" spans="19:27" ht="12.75" x14ac:dyDescent="0.2">
      <c r="S9799" s="19"/>
      <c r="Z9799" s="17"/>
      <c r="AA9799" s="17"/>
    </row>
    <row r="9800" spans="19:27" ht="12.75" x14ac:dyDescent="0.2">
      <c r="S9800" s="19"/>
      <c r="Z9800" s="17"/>
      <c r="AA9800" s="17"/>
    </row>
    <row r="9801" spans="19:27" ht="12.75" x14ac:dyDescent="0.2">
      <c r="S9801" s="19"/>
      <c r="Z9801" s="17"/>
      <c r="AA9801" s="17"/>
    </row>
    <row r="9802" spans="19:27" ht="12.75" x14ac:dyDescent="0.2">
      <c r="S9802" s="19"/>
      <c r="Z9802" s="17"/>
      <c r="AA9802" s="17"/>
    </row>
    <row r="9803" spans="19:27" ht="12.75" x14ac:dyDescent="0.2">
      <c r="S9803" s="19"/>
      <c r="Z9803" s="17"/>
      <c r="AA9803" s="17"/>
    </row>
    <row r="9804" spans="19:27" ht="12.75" x14ac:dyDescent="0.2">
      <c r="S9804" s="19"/>
      <c r="Z9804" s="17"/>
      <c r="AA9804" s="17"/>
    </row>
    <row r="9805" spans="19:27" ht="12.75" x14ac:dyDescent="0.2">
      <c r="S9805" s="19"/>
      <c r="Z9805" s="17"/>
      <c r="AA9805" s="17"/>
    </row>
    <row r="9806" spans="19:27" ht="12.75" x14ac:dyDescent="0.2">
      <c r="S9806" s="19"/>
      <c r="Z9806" s="17"/>
      <c r="AA9806" s="17"/>
    </row>
    <row r="9807" spans="19:27" ht="12.75" x14ac:dyDescent="0.2">
      <c r="S9807" s="19"/>
      <c r="Z9807" s="17"/>
      <c r="AA9807" s="17"/>
    </row>
    <row r="9808" spans="19:27" ht="12.75" x14ac:dyDescent="0.2">
      <c r="S9808" s="19"/>
      <c r="Z9808" s="17"/>
      <c r="AA9808" s="17"/>
    </row>
    <row r="9809" spans="19:27" ht="12.75" x14ac:dyDescent="0.2">
      <c r="S9809" s="19"/>
      <c r="Z9809" s="17"/>
      <c r="AA9809" s="17"/>
    </row>
    <row r="9810" spans="19:27" ht="12.75" x14ac:dyDescent="0.2">
      <c r="S9810" s="19"/>
      <c r="Z9810" s="17"/>
      <c r="AA9810" s="17"/>
    </row>
    <row r="9811" spans="19:27" ht="12.75" x14ac:dyDescent="0.2">
      <c r="S9811" s="19"/>
      <c r="Z9811" s="17"/>
      <c r="AA9811" s="17"/>
    </row>
    <row r="9812" spans="19:27" ht="12.75" x14ac:dyDescent="0.2">
      <c r="S9812" s="19"/>
      <c r="Z9812" s="17"/>
      <c r="AA9812" s="17"/>
    </row>
    <row r="9813" spans="19:27" ht="12.75" x14ac:dyDescent="0.2">
      <c r="S9813" s="19"/>
      <c r="Z9813" s="17"/>
      <c r="AA9813" s="17"/>
    </row>
    <row r="9814" spans="19:27" ht="12.75" x14ac:dyDescent="0.2">
      <c r="S9814" s="19"/>
      <c r="Z9814" s="17"/>
      <c r="AA9814" s="17"/>
    </row>
    <row r="9815" spans="19:27" ht="12.75" x14ac:dyDescent="0.2">
      <c r="S9815" s="19"/>
      <c r="Z9815" s="17"/>
      <c r="AA9815" s="17"/>
    </row>
    <row r="9816" spans="19:27" ht="12.75" x14ac:dyDescent="0.2">
      <c r="S9816" s="19"/>
      <c r="Z9816" s="17"/>
      <c r="AA9816" s="17"/>
    </row>
    <row r="9817" spans="19:27" ht="12.75" x14ac:dyDescent="0.2">
      <c r="S9817" s="19"/>
      <c r="Z9817" s="17"/>
      <c r="AA9817" s="17"/>
    </row>
    <row r="9818" spans="19:27" ht="12.75" x14ac:dyDescent="0.2">
      <c r="S9818" s="19"/>
      <c r="Z9818" s="17"/>
      <c r="AA9818" s="17"/>
    </row>
    <row r="9819" spans="19:27" ht="12.75" x14ac:dyDescent="0.2">
      <c r="S9819" s="19"/>
      <c r="Z9819" s="17"/>
      <c r="AA9819" s="17"/>
    </row>
    <row r="9820" spans="19:27" ht="12.75" x14ac:dyDescent="0.2">
      <c r="S9820" s="19"/>
      <c r="Z9820" s="17"/>
      <c r="AA9820" s="17"/>
    </row>
    <row r="9821" spans="19:27" ht="12.75" x14ac:dyDescent="0.2">
      <c r="S9821" s="19"/>
      <c r="Z9821" s="17"/>
      <c r="AA9821" s="17"/>
    </row>
    <row r="9822" spans="19:27" ht="12.75" x14ac:dyDescent="0.2">
      <c r="S9822" s="19"/>
      <c r="Z9822" s="17"/>
      <c r="AA9822" s="17"/>
    </row>
    <row r="9823" spans="19:27" ht="12.75" x14ac:dyDescent="0.2">
      <c r="S9823" s="19"/>
      <c r="Z9823" s="17"/>
      <c r="AA9823" s="17"/>
    </row>
    <row r="9824" spans="19:27" ht="12.75" x14ac:dyDescent="0.2">
      <c r="S9824" s="19"/>
      <c r="Z9824" s="17"/>
      <c r="AA9824" s="17"/>
    </row>
    <row r="9825" spans="19:27" ht="12.75" x14ac:dyDescent="0.2">
      <c r="S9825" s="19"/>
      <c r="Z9825" s="17"/>
      <c r="AA9825" s="17"/>
    </row>
    <row r="9826" spans="19:27" ht="12.75" x14ac:dyDescent="0.2">
      <c r="S9826" s="19"/>
      <c r="Z9826" s="17"/>
      <c r="AA9826" s="17"/>
    </row>
    <row r="9827" spans="19:27" ht="12.75" x14ac:dyDescent="0.2">
      <c r="S9827" s="19"/>
      <c r="Z9827" s="17"/>
      <c r="AA9827" s="17"/>
    </row>
    <row r="9828" spans="19:27" ht="12.75" x14ac:dyDescent="0.2">
      <c r="S9828" s="19"/>
      <c r="Z9828" s="17"/>
      <c r="AA9828" s="17"/>
    </row>
    <row r="9829" spans="19:27" ht="12.75" x14ac:dyDescent="0.2">
      <c r="S9829" s="19"/>
      <c r="Z9829" s="17"/>
      <c r="AA9829" s="17"/>
    </row>
    <row r="9830" spans="19:27" ht="12.75" x14ac:dyDescent="0.2">
      <c r="S9830" s="19"/>
      <c r="Z9830" s="17"/>
      <c r="AA9830" s="17"/>
    </row>
    <row r="9831" spans="19:27" ht="12.75" x14ac:dyDescent="0.2">
      <c r="S9831" s="19"/>
      <c r="Z9831" s="17"/>
      <c r="AA9831" s="17"/>
    </row>
    <row r="9832" spans="19:27" ht="12.75" x14ac:dyDescent="0.2">
      <c r="S9832" s="19"/>
      <c r="Z9832" s="17"/>
      <c r="AA9832" s="17"/>
    </row>
    <row r="9833" spans="19:27" ht="12.75" x14ac:dyDescent="0.2">
      <c r="S9833" s="19"/>
      <c r="Z9833" s="17"/>
      <c r="AA9833" s="17"/>
    </row>
    <row r="9834" spans="19:27" ht="12.75" x14ac:dyDescent="0.2">
      <c r="S9834" s="19"/>
      <c r="Z9834" s="17"/>
      <c r="AA9834" s="17"/>
    </row>
    <row r="9835" spans="19:27" ht="12.75" x14ac:dyDescent="0.2">
      <c r="S9835" s="19"/>
      <c r="Z9835" s="17"/>
      <c r="AA9835" s="17"/>
    </row>
    <row r="9836" spans="19:27" ht="12.75" x14ac:dyDescent="0.2">
      <c r="S9836" s="19"/>
      <c r="Z9836" s="17"/>
      <c r="AA9836" s="17"/>
    </row>
    <row r="9837" spans="19:27" ht="12.75" x14ac:dyDescent="0.2">
      <c r="S9837" s="19"/>
      <c r="Z9837" s="17"/>
      <c r="AA9837" s="17"/>
    </row>
    <row r="9838" spans="19:27" ht="12.75" x14ac:dyDescent="0.2">
      <c r="S9838" s="19"/>
      <c r="Z9838" s="17"/>
      <c r="AA9838" s="17"/>
    </row>
    <row r="9839" spans="19:27" ht="12.75" x14ac:dyDescent="0.2">
      <c r="S9839" s="19"/>
      <c r="Z9839" s="17"/>
      <c r="AA9839" s="17"/>
    </row>
    <row r="9840" spans="19:27" ht="12.75" x14ac:dyDescent="0.2">
      <c r="S9840" s="19"/>
      <c r="Z9840" s="17"/>
      <c r="AA9840" s="17"/>
    </row>
    <row r="9841" spans="19:27" ht="12.75" x14ac:dyDescent="0.2">
      <c r="S9841" s="19"/>
      <c r="Z9841" s="17"/>
      <c r="AA9841" s="17"/>
    </row>
    <row r="9842" spans="19:27" ht="12.75" x14ac:dyDescent="0.2">
      <c r="S9842" s="19"/>
      <c r="Z9842" s="17"/>
      <c r="AA9842" s="17"/>
    </row>
    <row r="9843" spans="19:27" ht="12.75" x14ac:dyDescent="0.2">
      <c r="S9843" s="19"/>
      <c r="Z9843" s="17"/>
      <c r="AA9843" s="17"/>
    </row>
    <row r="9844" spans="19:27" ht="12.75" x14ac:dyDescent="0.2">
      <c r="S9844" s="19"/>
      <c r="Z9844" s="17"/>
      <c r="AA9844" s="17"/>
    </row>
    <row r="9845" spans="19:27" ht="12.75" x14ac:dyDescent="0.2">
      <c r="S9845" s="19"/>
      <c r="Z9845" s="17"/>
      <c r="AA9845" s="17"/>
    </row>
    <row r="9846" spans="19:27" ht="12.75" x14ac:dyDescent="0.2">
      <c r="S9846" s="19"/>
      <c r="Z9846" s="17"/>
      <c r="AA9846" s="17"/>
    </row>
    <row r="9847" spans="19:27" ht="12.75" x14ac:dyDescent="0.2">
      <c r="S9847" s="19"/>
      <c r="Z9847" s="17"/>
      <c r="AA9847" s="17"/>
    </row>
    <row r="9848" spans="19:27" ht="12.75" x14ac:dyDescent="0.2">
      <c r="S9848" s="19"/>
      <c r="Z9848" s="17"/>
      <c r="AA9848" s="17"/>
    </row>
    <row r="9849" spans="19:27" ht="12.75" x14ac:dyDescent="0.2">
      <c r="S9849" s="19"/>
      <c r="Z9849" s="17"/>
      <c r="AA9849" s="17"/>
    </row>
    <row r="9850" spans="19:27" ht="12.75" x14ac:dyDescent="0.2">
      <c r="S9850" s="19"/>
      <c r="Z9850" s="17"/>
      <c r="AA9850" s="17"/>
    </row>
    <row r="9851" spans="19:27" ht="12.75" x14ac:dyDescent="0.2">
      <c r="S9851" s="19"/>
      <c r="Z9851" s="17"/>
      <c r="AA9851" s="17"/>
    </row>
    <row r="9852" spans="19:27" ht="12.75" x14ac:dyDescent="0.2">
      <c r="S9852" s="19"/>
      <c r="Z9852" s="17"/>
      <c r="AA9852" s="17"/>
    </row>
    <row r="9853" spans="19:27" ht="12.75" x14ac:dyDescent="0.2">
      <c r="S9853" s="19"/>
      <c r="Z9853" s="17"/>
      <c r="AA9853" s="17"/>
    </row>
    <row r="9854" spans="19:27" ht="12.75" x14ac:dyDescent="0.2">
      <c r="S9854" s="19"/>
      <c r="Z9854" s="17"/>
      <c r="AA9854" s="17"/>
    </row>
    <row r="9855" spans="19:27" ht="12.75" x14ac:dyDescent="0.2">
      <c r="S9855" s="19"/>
      <c r="Z9855" s="17"/>
      <c r="AA9855" s="17"/>
    </row>
    <row r="9856" spans="19:27" ht="12.75" x14ac:dyDescent="0.2">
      <c r="S9856" s="19"/>
      <c r="Z9856" s="17"/>
      <c r="AA9856" s="17"/>
    </row>
    <row r="9857" spans="19:27" ht="12.75" x14ac:dyDescent="0.2">
      <c r="S9857" s="19"/>
      <c r="Z9857" s="17"/>
      <c r="AA9857" s="17"/>
    </row>
    <row r="9858" spans="19:27" ht="12.75" x14ac:dyDescent="0.2">
      <c r="S9858" s="19"/>
      <c r="Z9858" s="17"/>
      <c r="AA9858" s="17"/>
    </row>
    <row r="9859" spans="19:27" ht="12.75" x14ac:dyDescent="0.2">
      <c r="S9859" s="19"/>
      <c r="Z9859" s="17"/>
      <c r="AA9859" s="17"/>
    </row>
    <row r="9860" spans="19:27" ht="12.75" x14ac:dyDescent="0.2">
      <c r="S9860" s="19"/>
      <c r="Z9860" s="17"/>
      <c r="AA9860" s="17"/>
    </row>
    <row r="9861" spans="19:27" ht="12.75" x14ac:dyDescent="0.2">
      <c r="S9861" s="19"/>
      <c r="Z9861" s="17"/>
      <c r="AA9861" s="17"/>
    </row>
    <row r="9862" spans="19:27" ht="12.75" x14ac:dyDescent="0.2">
      <c r="S9862" s="19"/>
      <c r="Z9862" s="17"/>
      <c r="AA9862" s="17"/>
    </row>
    <row r="9863" spans="19:27" ht="12.75" x14ac:dyDescent="0.2">
      <c r="S9863" s="19"/>
      <c r="Z9863" s="17"/>
      <c r="AA9863" s="17"/>
    </row>
    <row r="9864" spans="19:27" ht="12.75" x14ac:dyDescent="0.2">
      <c r="S9864" s="19"/>
      <c r="Z9864" s="17"/>
      <c r="AA9864" s="17"/>
    </row>
    <row r="9865" spans="19:27" ht="12.75" x14ac:dyDescent="0.2">
      <c r="S9865" s="19"/>
      <c r="Z9865" s="17"/>
      <c r="AA9865" s="17"/>
    </row>
    <row r="9866" spans="19:27" ht="12.75" x14ac:dyDescent="0.2">
      <c r="S9866" s="19"/>
      <c r="Z9866" s="17"/>
      <c r="AA9866" s="17"/>
    </row>
    <row r="9867" spans="19:27" ht="12.75" x14ac:dyDescent="0.2">
      <c r="S9867" s="19"/>
      <c r="Z9867" s="17"/>
      <c r="AA9867" s="17"/>
    </row>
    <row r="9868" spans="19:27" ht="12.75" x14ac:dyDescent="0.2">
      <c r="S9868" s="19"/>
      <c r="Z9868" s="17"/>
      <c r="AA9868" s="17"/>
    </row>
    <row r="9869" spans="19:27" ht="12.75" x14ac:dyDescent="0.2">
      <c r="S9869" s="19"/>
      <c r="Z9869" s="17"/>
      <c r="AA9869" s="17"/>
    </row>
    <row r="9870" spans="19:27" ht="12.75" x14ac:dyDescent="0.2">
      <c r="S9870" s="19"/>
      <c r="Z9870" s="17"/>
      <c r="AA9870" s="17"/>
    </row>
    <row r="9871" spans="19:27" ht="12.75" x14ac:dyDescent="0.2">
      <c r="S9871" s="19"/>
      <c r="Z9871" s="17"/>
      <c r="AA9871" s="17"/>
    </row>
    <row r="9872" spans="19:27" ht="12.75" x14ac:dyDescent="0.2">
      <c r="S9872" s="19"/>
      <c r="Z9872" s="17"/>
      <c r="AA9872" s="17"/>
    </row>
    <row r="9873" spans="19:27" ht="12.75" x14ac:dyDescent="0.2">
      <c r="S9873" s="19"/>
      <c r="Z9873" s="17"/>
      <c r="AA9873" s="17"/>
    </row>
    <row r="9874" spans="19:27" ht="12.75" x14ac:dyDescent="0.2">
      <c r="S9874" s="19"/>
      <c r="Z9874" s="17"/>
      <c r="AA9874" s="17"/>
    </row>
    <row r="9875" spans="19:27" ht="12.75" x14ac:dyDescent="0.2">
      <c r="S9875" s="19"/>
      <c r="Z9875" s="17"/>
      <c r="AA9875" s="17"/>
    </row>
    <row r="9876" spans="19:27" ht="12.75" x14ac:dyDescent="0.2">
      <c r="S9876" s="19"/>
      <c r="Z9876" s="17"/>
      <c r="AA9876" s="17"/>
    </row>
    <row r="9877" spans="19:27" ht="12.75" x14ac:dyDescent="0.2">
      <c r="S9877" s="19"/>
      <c r="Z9877" s="17"/>
      <c r="AA9877" s="17"/>
    </row>
    <row r="9878" spans="19:27" ht="12.75" x14ac:dyDescent="0.2">
      <c r="S9878" s="19"/>
      <c r="Z9878" s="17"/>
      <c r="AA9878" s="17"/>
    </row>
    <row r="9879" spans="19:27" ht="12.75" x14ac:dyDescent="0.2">
      <c r="S9879" s="19"/>
      <c r="Z9879" s="17"/>
      <c r="AA9879" s="17"/>
    </row>
    <row r="9880" spans="19:27" ht="12.75" x14ac:dyDescent="0.2">
      <c r="S9880" s="19"/>
      <c r="Z9880" s="17"/>
      <c r="AA9880" s="17"/>
    </row>
    <row r="9881" spans="19:27" ht="12.75" x14ac:dyDescent="0.2">
      <c r="S9881" s="19"/>
      <c r="Z9881" s="17"/>
      <c r="AA9881" s="17"/>
    </row>
    <row r="9882" spans="19:27" ht="12.75" x14ac:dyDescent="0.2">
      <c r="S9882" s="19"/>
      <c r="Z9882" s="17"/>
      <c r="AA9882" s="17"/>
    </row>
    <row r="9883" spans="19:27" ht="12.75" x14ac:dyDescent="0.2">
      <c r="S9883" s="19"/>
      <c r="Z9883" s="17"/>
      <c r="AA9883" s="17"/>
    </row>
    <row r="9884" spans="19:27" ht="12.75" x14ac:dyDescent="0.2">
      <c r="S9884" s="19"/>
      <c r="Z9884" s="17"/>
      <c r="AA9884" s="17"/>
    </row>
    <row r="9885" spans="19:27" ht="12.75" x14ac:dyDescent="0.2">
      <c r="S9885" s="19"/>
      <c r="Z9885" s="17"/>
      <c r="AA9885" s="17"/>
    </row>
    <row r="9886" spans="19:27" ht="12.75" x14ac:dyDescent="0.2">
      <c r="S9886" s="19"/>
      <c r="Z9886" s="17"/>
      <c r="AA9886" s="17"/>
    </row>
    <row r="9887" spans="19:27" ht="12.75" x14ac:dyDescent="0.2">
      <c r="S9887" s="19"/>
      <c r="Z9887" s="17"/>
      <c r="AA9887" s="17"/>
    </row>
    <row r="9888" spans="19:27" ht="12.75" x14ac:dyDescent="0.2">
      <c r="S9888" s="19"/>
      <c r="Z9888" s="17"/>
      <c r="AA9888" s="17"/>
    </row>
    <row r="9889" spans="19:27" ht="12.75" x14ac:dyDescent="0.2">
      <c r="S9889" s="19"/>
      <c r="Z9889" s="17"/>
      <c r="AA9889" s="17"/>
    </row>
    <row r="9890" spans="19:27" ht="12.75" x14ac:dyDescent="0.2">
      <c r="S9890" s="19"/>
      <c r="Z9890" s="17"/>
      <c r="AA9890" s="17"/>
    </row>
    <row r="9891" spans="19:27" ht="12.75" x14ac:dyDescent="0.2">
      <c r="S9891" s="19"/>
      <c r="Z9891" s="17"/>
      <c r="AA9891" s="17"/>
    </row>
    <row r="9892" spans="19:27" ht="12.75" x14ac:dyDescent="0.2">
      <c r="S9892" s="19"/>
      <c r="Z9892" s="17"/>
      <c r="AA9892" s="17"/>
    </row>
    <row r="9893" spans="19:27" ht="12.75" x14ac:dyDescent="0.2">
      <c r="S9893" s="19"/>
      <c r="Z9893" s="17"/>
      <c r="AA9893" s="17"/>
    </row>
    <row r="9894" spans="19:27" ht="12.75" x14ac:dyDescent="0.2">
      <c r="S9894" s="19"/>
      <c r="Z9894" s="17"/>
      <c r="AA9894" s="17"/>
    </row>
    <row r="9895" spans="19:27" ht="12.75" x14ac:dyDescent="0.2">
      <c r="S9895" s="19"/>
      <c r="Z9895" s="17"/>
      <c r="AA9895" s="17"/>
    </row>
    <row r="9896" spans="19:27" ht="12.75" x14ac:dyDescent="0.2">
      <c r="S9896" s="19"/>
      <c r="Z9896" s="17"/>
      <c r="AA9896" s="17"/>
    </row>
    <row r="9897" spans="19:27" ht="12.75" x14ac:dyDescent="0.2">
      <c r="S9897" s="19"/>
      <c r="Z9897" s="17"/>
      <c r="AA9897" s="17"/>
    </row>
    <row r="9898" spans="19:27" ht="12.75" x14ac:dyDescent="0.2">
      <c r="S9898" s="19"/>
      <c r="Z9898" s="17"/>
      <c r="AA9898" s="17"/>
    </row>
    <row r="9899" spans="19:27" ht="12.75" x14ac:dyDescent="0.2">
      <c r="S9899" s="19"/>
      <c r="Z9899" s="17"/>
      <c r="AA9899" s="17"/>
    </row>
    <row r="9900" spans="19:27" ht="12.75" x14ac:dyDescent="0.2">
      <c r="S9900" s="19"/>
      <c r="Z9900" s="17"/>
      <c r="AA9900" s="17"/>
    </row>
    <row r="9901" spans="19:27" ht="12.75" x14ac:dyDescent="0.2">
      <c r="S9901" s="19"/>
      <c r="Z9901" s="17"/>
      <c r="AA9901" s="17"/>
    </row>
    <row r="9902" spans="19:27" ht="12.75" x14ac:dyDescent="0.2">
      <c r="S9902" s="19"/>
      <c r="Z9902" s="17"/>
      <c r="AA9902" s="17"/>
    </row>
    <row r="9903" spans="19:27" ht="12.75" x14ac:dyDescent="0.2">
      <c r="S9903" s="19"/>
      <c r="Z9903" s="17"/>
      <c r="AA9903" s="17"/>
    </row>
    <row r="9904" spans="19:27" ht="12.75" x14ac:dyDescent="0.2">
      <c r="S9904" s="19"/>
      <c r="Z9904" s="17"/>
      <c r="AA9904" s="17"/>
    </row>
    <row r="9905" spans="19:27" ht="12.75" x14ac:dyDescent="0.2">
      <c r="S9905" s="19"/>
      <c r="Z9905" s="17"/>
      <c r="AA9905" s="17"/>
    </row>
    <row r="9906" spans="19:27" ht="12.75" x14ac:dyDescent="0.2">
      <c r="S9906" s="19"/>
      <c r="Z9906" s="17"/>
      <c r="AA9906" s="17"/>
    </row>
    <row r="9907" spans="19:27" ht="12.75" x14ac:dyDescent="0.2">
      <c r="S9907" s="19"/>
      <c r="Z9907" s="17"/>
      <c r="AA9907" s="17"/>
    </row>
    <row r="9908" spans="19:27" ht="12.75" x14ac:dyDescent="0.2">
      <c r="S9908" s="19"/>
      <c r="Z9908" s="17"/>
      <c r="AA9908" s="17"/>
    </row>
    <row r="9909" spans="19:27" ht="12.75" x14ac:dyDescent="0.2">
      <c r="S9909" s="19"/>
      <c r="Z9909" s="17"/>
      <c r="AA9909" s="17"/>
    </row>
    <row r="9910" spans="19:27" ht="12.75" x14ac:dyDescent="0.2">
      <c r="S9910" s="19"/>
      <c r="Z9910" s="17"/>
      <c r="AA9910" s="17"/>
    </row>
    <row r="9911" spans="19:27" ht="12.75" x14ac:dyDescent="0.2">
      <c r="S9911" s="19"/>
      <c r="Z9911" s="17"/>
      <c r="AA9911" s="17"/>
    </row>
    <row r="9912" spans="19:27" ht="12.75" x14ac:dyDescent="0.2">
      <c r="S9912" s="19"/>
      <c r="Z9912" s="17"/>
      <c r="AA9912" s="17"/>
    </row>
    <row r="9913" spans="19:27" ht="12.75" x14ac:dyDescent="0.2">
      <c r="S9913" s="19"/>
      <c r="Z9913" s="17"/>
      <c r="AA9913" s="17"/>
    </row>
    <row r="9914" spans="19:27" ht="12.75" x14ac:dyDescent="0.2">
      <c r="S9914" s="19"/>
      <c r="Z9914" s="17"/>
      <c r="AA9914" s="17"/>
    </row>
    <row r="9915" spans="19:27" ht="12.75" x14ac:dyDescent="0.2">
      <c r="S9915" s="19"/>
      <c r="Z9915" s="17"/>
      <c r="AA9915" s="17"/>
    </row>
    <row r="9916" spans="19:27" ht="12.75" x14ac:dyDescent="0.2">
      <c r="S9916" s="19"/>
      <c r="Z9916" s="17"/>
      <c r="AA9916" s="17"/>
    </row>
    <row r="9917" spans="19:27" ht="12.75" x14ac:dyDescent="0.2">
      <c r="S9917" s="19"/>
      <c r="Z9917" s="17"/>
      <c r="AA9917" s="17"/>
    </row>
    <row r="9918" spans="19:27" ht="12.75" x14ac:dyDescent="0.2">
      <c r="S9918" s="19"/>
      <c r="Z9918" s="17"/>
      <c r="AA9918" s="17"/>
    </row>
    <row r="9919" spans="19:27" ht="12.75" x14ac:dyDescent="0.2">
      <c r="S9919" s="19"/>
      <c r="Z9919" s="17"/>
      <c r="AA9919" s="17"/>
    </row>
    <row r="9920" spans="19:27" ht="12.75" x14ac:dyDescent="0.2">
      <c r="S9920" s="19"/>
      <c r="Z9920" s="17"/>
      <c r="AA9920" s="17"/>
    </row>
    <row r="9921" spans="19:27" ht="12.75" x14ac:dyDescent="0.2">
      <c r="S9921" s="19"/>
      <c r="Z9921" s="17"/>
      <c r="AA9921" s="17"/>
    </row>
    <row r="9922" spans="19:27" ht="12.75" x14ac:dyDescent="0.2">
      <c r="S9922" s="19"/>
      <c r="Z9922" s="17"/>
      <c r="AA9922" s="17"/>
    </row>
    <row r="9923" spans="19:27" ht="12.75" x14ac:dyDescent="0.2">
      <c r="S9923" s="19"/>
      <c r="Z9923" s="17"/>
      <c r="AA9923" s="17"/>
    </row>
    <row r="9924" spans="19:27" ht="12.75" x14ac:dyDescent="0.2">
      <c r="S9924" s="19"/>
      <c r="Z9924" s="17"/>
      <c r="AA9924" s="17"/>
    </row>
    <row r="9925" spans="19:27" ht="12.75" x14ac:dyDescent="0.2">
      <c r="S9925" s="19"/>
      <c r="Z9925" s="17"/>
      <c r="AA9925" s="17"/>
    </row>
    <row r="9926" spans="19:27" ht="12.75" x14ac:dyDescent="0.2">
      <c r="S9926" s="19"/>
      <c r="Z9926" s="17"/>
      <c r="AA9926" s="17"/>
    </row>
    <row r="9927" spans="19:27" ht="12.75" x14ac:dyDescent="0.2">
      <c r="S9927" s="19"/>
      <c r="Z9927" s="17"/>
      <c r="AA9927" s="17"/>
    </row>
    <row r="9928" spans="19:27" ht="12.75" x14ac:dyDescent="0.2">
      <c r="S9928" s="19"/>
      <c r="Z9928" s="17"/>
      <c r="AA9928" s="17"/>
    </row>
    <row r="9929" spans="19:27" ht="12.75" x14ac:dyDescent="0.2">
      <c r="S9929" s="19"/>
      <c r="Z9929" s="17"/>
      <c r="AA9929" s="17"/>
    </row>
    <row r="9930" spans="19:27" ht="12.75" x14ac:dyDescent="0.2">
      <c r="S9930" s="19"/>
      <c r="Z9930" s="17"/>
      <c r="AA9930" s="17"/>
    </row>
    <row r="9931" spans="19:27" ht="12.75" x14ac:dyDescent="0.2">
      <c r="S9931" s="19"/>
      <c r="Z9931" s="17"/>
      <c r="AA9931" s="17"/>
    </row>
    <row r="9932" spans="19:27" ht="12.75" x14ac:dyDescent="0.2">
      <c r="S9932" s="19"/>
      <c r="Z9932" s="17"/>
      <c r="AA9932" s="17"/>
    </row>
    <row r="9933" spans="19:27" ht="12.75" x14ac:dyDescent="0.2">
      <c r="S9933" s="19"/>
      <c r="Z9933" s="17"/>
      <c r="AA9933" s="17"/>
    </row>
    <row r="9934" spans="19:27" ht="12.75" x14ac:dyDescent="0.2">
      <c r="S9934" s="19"/>
      <c r="Z9934" s="17"/>
      <c r="AA9934" s="17"/>
    </row>
    <row r="9935" spans="19:27" ht="12.75" x14ac:dyDescent="0.2">
      <c r="S9935" s="19"/>
      <c r="Z9935" s="17"/>
      <c r="AA9935" s="17"/>
    </row>
    <row r="9936" spans="19:27" ht="12.75" x14ac:dyDescent="0.2">
      <c r="S9936" s="19"/>
      <c r="Z9936" s="17"/>
      <c r="AA9936" s="17"/>
    </row>
    <row r="9937" spans="19:27" ht="12.75" x14ac:dyDescent="0.2">
      <c r="S9937" s="19"/>
      <c r="Z9937" s="17"/>
      <c r="AA9937" s="17"/>
    </row>
    <row r="9938" spans="19:27" ht="12.75" x14ac:dyDescent="0.2">
      <c r="S9938" s="19"/>
      <c r="Z9938" s="17"/>
      <c r="AA9938" s="17"/>
    </row>
    <row r="9939" spans="19:27" ht="12.75" x14ac:dyDescent="0.2">
      <c r="S9939" s="19"/>
      <c r="Z9939" s="17"/>
      <c r="AA9939" s="17"/>
    </row>
    <row r="9940" spans="19:27" ht="12.75" x14ac:dyDescent="0.2">
      <c r="S9940" s="19"/>
      <c r="Z9940" s="17"/>
      <c r="AA9940" s="17"/>
    </row>
    <row r="9941" spans="19:27" ht="12.75" x14ac:dyDescent="0.2">
      <c r="S9941" s="19"/>
      <c r="Z9941" s="17"/>
      <c r="AA9941" s="17"/>
    </row>
    <row r="9942" spans="19:27" ht="12.75" x14ac:dyDescent="0.2">
      <c r="S9942" s="19"/>
      <c r="Z9942" s="17"/>
      <c r="AA9942" s="17"/>
    </row>
    <row r="9943" spans="19:27" ht="12.75" x14ac:dyDescent="0.2">
      <c r="S9943" s="19"/>
      <c r="Z9943" s="17"/>
      <c r="AA9943" s="17"/>
    </row>
    <row r="9944" spans="19:27" ht="12.75" x14ac:dyDescent="0.2">
      <c r="S9944" s="19"/>
      <c r="Z9944" s="17"/>
      <c r="AA9944" s="17"/>
    </row>
    <row r="9945" spans="19:27" ht="12.75" x14ac:dyDescent="0.2">
      <c r="S9945" s="19"/>
      <c r="Z9945" s="17"/>
      <c r="AA9945" s="17"/>
    </row>
    <row r="9946" spans="19:27" ht="12.75" x14ac:dyDescent="0.2">
      <c r="S9946" s="19"/>
      <c r="Z9946" s="17"/>
      <c r="AA9946" s="17"/>
    </row>
    <row r="9947" spans="19:27" ht="12.75" x14ac:dyDescent="0.2">
      <c r="S9947" s="19"/>
      <c r="Z9947" s="17"/>
      <c r="AA9947" s="17"/>
    </row>
    <row r="9948" spans="19:27" ht="12.75" x14ac:dyDescent="0.2">
      <c r="S9948" s="19"/>
      <c r="Z9948" s="17"/>
      <c r="AA9948" s="17"/>
    </row>
    <row r="9949" spans="19:27" ht="12.75" x14ac:dyDescent="0.2">
      <c r="S9949" s="19"/>
      <c r="Z9949" s="17"/>
      <c r="AA9949" s="17"/>
    </row>
    <row r="9950" spans="19:27" ht="12.75" x14ac:dyDescent="0.2">
      <c r="S9950" s="19"/>
      <c r="Z9950" s="17"/>
      <c r="AA9950" s="17"/>
    </row>
    <row r="9951" spans="19:27" ht="12.75" x14ac:dyDescent="0.2">
      <c r="S9951" s="19"/>
      <c r="Z9951" s="17"/>
      <c r="AA9951" s="17"/>
    </row>
    <row r="9952" spans="19:27" ht="12.75" x14ac:dyDescent="0.2">
      <c r="S9952" s="19"/>
      <c r="Z9952" s="17"/>
      <c r="AA9952" s="17"/>
    </row>
    <row r="9953" spans="19:27" ht="12.75" x14ac:dyDescent="0.2">
      <c r="S9953" s="19"/>
      <c r="Z9953" s="17"/>
      <c r="AA9953" s="17"/>
    </row>
    <row r="9954" spans="19:27" ht="12.75" x14ac:dyDescent="0.2">
      <c r="S9954" s="19"/>
      <c r="Z9954" s="17"/>
      <c r="AA9954" s="17"/>
    </row>
    <row r="9955" spans="19:27" ht="12.75" x14ac:dyDescent="0.2">
      <c r="S9955" s="19"/>
      <c r="Z9955" s="17"/>
      <c r="AA9955" s="17"/>
    </row>
    <row r="9956" spans="19:27" ht="12.75" x14ac:dyDescent="0.2">
      <c r="S9956" s="19"/>
      <c r="Z9956" s="17"/>
      <c r="AA9956" s="17"/>
    </row>
    <row r="9957" spans="19:27" ht="12.75" x14ac:dyDescent="0.2">
      <c r="S9957" s="19"/>
      <c r="Z9957" s="17"/>
      <c r="AA9957" s="17"/>
    </row>
    <row r="9958" spans="19:27" ht="12.75" x14ac:dyDescent="0.2">
      <c r="S9958" s="19"/>
      <c r="Z9958" s="17"/>
      <c r="AA9958" s="17"/>
    </row>
    <row r="9959" spans="19:27" ht="12.75" x14ac:dyDescent="0.2">
      <c r="S9959" s="19"/>
      <c r="Z9959" s="17"/>
      <c r="AA9959" s="17"/>
    </row>
    <row r="9960" spans="19:27" ht="12.75" x14ac:dyDescent="0.2">
      <c r="S9960" s="19"/>
      <c r="Z9960" s="17"/>
      <c r="AA9960" s="17"/>
    </row>
    <row r="9961" spans="19:27" ht="12.75" x14ac:dyDescent="0.2">
      <c r="S9961" s="19"/>
      <c r="Z9961" s="17"/>
      <c r="AA9961" s="17"/>
    </row>
    <row r="9962" spans="19:27" ht="12.75" x14ac:dyDescent="0.2">
      <c r="S9962" s="19"/>
      <c r="Z9962" s="17"/>
      <c r="AA9962" s="17"/>
    </row>
    <row r="9963" spans="19:27" ht="12.75" x14ac:dyDescent="0.2">
      <c r="S9963" s="19"/>
      <c r="Z9963" s="17"/>
      <c r="AA9963" s="17"/>
    </row>
    <row r="9964" spans="19:27" ht="12.75" x14ac:dyDescent="0.2">
      <c r="S9964" s="19"/>
      <c r="Z9964" s="17"/>
      <c r="AA9964" s="17"/>
    </row>
    <row r="9965" spans="19:27" ht="12.75" x14ac:dyDescent="0.2">
      <c r="S9965" s="19"/>
      <c r="Z9965" s="17"/>
      <c r="AA9965" s="17"/>
    </row>
    <row r="9966" spans="19:27" ht="12.75" x14ac:dyDescent="0.2">
      <c r="S9966" s="19"/>
      <c r="Z9966" s="17"/>
      <c r="AA9966" s="17"/>
    </row>
    <row r="9967" spans="19:27" ht="12.75" x14ac:dyDescent="0.2">
      <c r="S9967" s="19"/>
      <c r="Z9967" s="17"/>
      <c r="AA9967" s="17"/>
    </row>
    <row r="9968" spans="19:27" ht="12.75" x14ac:dyDescent="0.2">
      <c r="S9968" s="19"/>
      <c r="Z9968" s="17"/>
      <c r="AA9968" s="17"/>
    </row>
    <row r="9969" spans="19:27" ht="12.75" x14ac:dyDescent="0.2">
      <c r="S9969" s="19"/>
      <c r="Z9969" s="17"/>
      <c r="AA9969" s="17"/>
    </row>
    <row r="9970" spans="19:27" ht="12.75" x14ac:dyDescent="0.2">
      <c r="S9970" s="19"/>
      <c r="Z9970" s="17"/>
      <c r="AA9970" s="17"/>
    </row>
    <row r="9971" spans="19:27" ht="12.75" x14ac:dyDescent="0.2">
      <c r="S9971" s="19"/>
      <c r="Z9971" s="17"/>
      <c r="AA9971" s="17"/>
    </row>
    <row r="9972" spans="19:27" ht="12.75" x14ac:dyDescent="0.2">
      <c r="S9972" s="19"/>
      <c r="Z9972" s="17"/>
      <c r="AA9972" s="17"/>
    </row>
    <row r="9973" spans="19:27" ht="12.75" x14ac:dyDescent="0.2">
      <c r="S9973" s="19"/>
      <c r="Z9973" s="17"/>
      <c r="AA9973" s="17"/>
    </row>
    <row r="9974" spans="19:27" ht="12.75" x14ac:dyDescent="0.2">
      <c r="S9974" s="19"/>
      <c r="Z9974" s="17"/>
      <c r="AA9974" s="17"/>
    </row>
    <row r="9975" spans="19:27" ht="12.75" x14ac:dyDescent="0.2">
      <c r="S9975" s="19"/>
      <c r="Z9975" s="17"/>
      <c r="AA9975" s="17"/>
    </row>
    <row r="9976" spans="19:27" ht="12.75" x14ac:dyDescent="0.2">
      <c r="S9976" s="19"/>
      <c r="Z9976" s="17"/>
      <c r="AA9976" s="17"/>
    </row>
    <row r="9977" spans="19:27" ht="12.75" x14ac:dyDescent="0.2">
      <c r="S9977" s="19"/>
      <c r="Z9977" s="17"/>
      <c r="AA9977" s="17"/>
    </row>
    <row r="9978" spans="19:27" ht="12.75" x14ac:dyDescent="0.2">
      <c r="S9978" s="19"/>
      <c r="Z9978" s="17"/>
      <c r="AA9978" s="17"/>
    </row>
    <row r="9979" spans="19:27" ht="12.75" x14ac:dyDescent="0.2">
      <c r="S9979" s="19"/>
      <c r="Z9979" s="17"/>
      <c r="AA9979" s="17"/>
    </row>
    <row r="9980" spans="19:27" ht="12.75" x14ac:dyDescent="0.2">
      <c r="S9980" s="19"/>
      <c r="Z9980" s="17"/>
      <c r="AA9980" s="17"/>
    </row>
    <row r="9981" spans="19:27" ht="12.75" x14ac:dyDescent="0.2">
      <c r="S9981" s="19"/>
      <c r="Z9981" s="17"/>
      <c r="AA9981" s="17"/>
    </row>
    <row r="9982" spans="19:27" ht="12.75" x14ac:dyDescent="0.2">
      <c r="S9982" s="19"/>
      <c r="Z9982" s="17"/>
      <c r="AA9982" s="17"/>
    </row>
    <row r="9983" spans="19:27" ht="12.75" x14ac:dyDescent="0.2">
      <c r="S9983" s="19"/>
      <c r="Z9983" s="17"/>
      <c r="AA9983" s="17"/>
    </row>
    <row r="9984" spans="19:27" ht="12.75" x14ac:dyDescent="0.2">
      <c r="S9984" s="19"/>
      <c r="Z9984" s="17"/>
      <c r="AA9984" s="17"/>
    </row>
    <row r="9985" spans="19:27" ht="12.75" x14ac:dyDescent="0.2">
      <c r="S9985" s="19"/>
      <c r="Z9985" s="17"/>
      <c r="AA9985" s="17"/>
    </row>
    <row r="9986" spans="19:27" ht="12.75" x14ac:dyDescent="0.2">
      <c r="S9986" s="19"/>
      <c r="Z9986" s="17"/>
      <c r="AA9986" s="17"/>
    </row>
    <row r="9987" spans="19:27" ht="12.75" x14ac:dyDescent="0.2">
      <c r="S9987" s="19"/>
      <c r="Z9987" s="17"/>
      <c r="AA9987" s="17"/>
    </row>
    <row r="9988" spans="19:27" ht="12.75" x14ac:dyDescent="0.2">
      <c r="S9988" s="19"/>
      <c r="Z9988" s="17"/>
      <c r="AA9988" s="17"/>
    </row>
    <row r="9989" spans="19:27" ht="12.75" x14ac:dyDescent="0.2">
      <c r="S9989" s="19"/>
      <c r="Z9989" s="17"/>
      <c r="AA9989" s="17"/>
    </row>
    <row r="9990" spans="19:27" ht="12.75" x14ac:dyDescent="0.2">
      <c r="S9990" s="19"/>
      <c r="Z9990" s="17"/>
      <c r="AA9990" s="17"/>
    </row>
    <row r="9991" spans="19:27" ht="12.75" x14ac:dyDescent="0.2">
      <c r="S9991" s="19"/>
      <c r="Z9991" s="17"/>
      <c r="AA9991" s="17"/>
    </row>
    <row r="9992" spans="19:27" ht="12.75" x14ac:dyDescent="0.2">
      <c r="S9992" s="19"/>
      <c r="Z9992" s="17"/>
      <c r="AA9992" s="17"/>
    </row>
    <row r="9993" spans="19:27" ht="12.75" x14ac:dyDescent="0.2">
      <c r="S9993" s="19"/>
      <c r="Z9993" s="17"/>
      <c r="AA9993" s="17"/>
    </row>
    <row r="9994" spans="19:27" ht="12.75" x14ac:dyDescent="0.2">
      <c r="S9994" s="19"/>
      <c r="Z9994" s="17"/>
      <c r="AA9994" s="17"/>
    </row>
    <row r="9995" spans="19:27" ht="12.75" x14ac:dyDescent="0.2">
      <c r="S9995" s="19"/>
      <c r="Z9995" s="17"/>
      <c r="AA9995" s="17"/>
    </row>
    <row r="9996" spans="19:27" ht="12.75" x14ac:dyDescent="0.2">
      <c r="S9996" s="19"/>
      <c r="Z9996" s="17"/>
      <c r="AA9996" s="17"/>
    </row>
    <row r="9997" spans="19:27" ht="12.75" x14ac:dyDescent="0.2">
      <c r="S9997" s="19"/>
      <c r="Z9997" s="17"/>
      <c r="AA9997" s="17"/>
    </row>
    <row r="9998" spans="19:27" ht="12.75" x14ac:dyDescent="0.2">
      <c r="S9998" s="19"/>
      <c r="Z9998" s="17"/>
      <c r="AA9998" s="17"/>
    </row>
    <row r="9999" spans="19:27" ht="12.75" x14ac:dyDescent="0.2">
      <c r="S9999" s="19"/>
      <c r="Z9999" s="17"/>
      <c r="AA9999" s="17"/>
    </row>
    <row r="10000" spans="19:27" ht="12.75" x14ac:dyDescent="0.2">
      <c r="S10000" s="19"/>
      <c r="Z10000" s="17"/>
      <c r="AA10000" s="17"/>
    </row>
    <row r="10001" spans="19:27" ht="12.75" x14ac:dyDescent="0.2">
      <c r="S10001" s="19"/>
      <c r="Z10001" s="17"/>
      <c r="AA10001" s="17"/>
    </row>
    <row r="10002" spans="19:27" ht="12.75" x14ac:dyDescent="0.2">
      <c r="S10002" s="19"/>
      <c r="Z10002" s="17"/>
      <c r="AA10002" s="17"/>
    </row>
    <row r="10003" spans="19:27" ht="12.75" x14ac:dyDescent="0.2">
      <c r="S10003" s="19"/>
      <c r="Z10003" s="17"/>
      <c r="AA10003" s="17"/>
    </row>
    <row r="10004" spans="19:27" ht="12.75" x14ac:dyDescent="0.2">
      <c r="S10004" s="19"/>
      <c r="Z10004" s="17"/>
      <c r="AA10004" s="17"/>
    </row>
    <row r="10005" spans="19:27" ht="12.75" x14ac:dyDescent="0.2">
      <c r="S10005" s="19"/>
      <c r="Z10005" s="17"/>
      <c r="AA10005" s="17"/>
    </row>
    <row r="10006" spans="19:27" ht="12.75" x14ac:dyDescent="0.2">
      <c r="S10006" s="19"/>
      <c r="Z10006" s="17"/>
      <c r="AA10006" s="17"/>
    </row>
    <row r="10007" spans="19:27" ht="12.75" x14ac:dyDescent="0.2">
      <c r="S10007" s="19"/>
      <c r="Z10007" s="17"/>
      <c r="AA10007" s="17"/>
    </row>
    <row r="10008" spans="19:27" ht="12.75" x14ac:dyDescent="0.2">
      <c r="S10008" s="19"/>
      <c r="Z10008" s="17"/>
      <c r="AA10008" s="17"/>
    </row>
    <row r="10009" spans="19:27" ht="12.75" x14ac:dyDescent="0.2">
      <c r="S10009" s="19"/>
      <c r="Z10009" s="17"/>
      <c r="AA10009" s="17"/>
    </row>
    <row r="10010" spans="19:27" ht="12.75" x14ac:dyDescent="0.2">
      <c r="S10010" s="19"/>
      <c r="Z10010" s="17"/>
      <c r="AA10010" s="17"/>
    </row>
    <row r="10011" spans="19:27" ht="12.75" x14ac:dyDescent="0.2">
      <c r="S10011" s="19"/>
      <c r="Z10011" s="17"/>
      <c r="AA10011" s="17"/>
    </row>
    <row r="10012" spans="19:27" ht="12.75" x14ac:dyDescent="0.2">
      <c r="S10012" s="19"/>
      <c r="Z10012" s="17"/>
      <c r="AA10012" s="17"/>
    </row>
    <row r="10013" spans="19:27" ht="12.75" x14ac:dyDescent="0.2">
      <c r="S10013" s="19"/>
      <c r="Z10013" s="17"/>
      <c r="AA10013" s="17"/>
    </row>
    <row r="10014" spans="19:27" ht="12.75" x14ac:dyDescent="0.2">
      <c r="S10014" s="19"/>
      <c r="Z10014" s="17"/>
      <c r="AA10014" s="17"/>
    </row>
    <row r="10015" spans="19:27" ht="12.75" x14ac:dyDescent="0.2">
      <c r="S10015" s="19"/>
      <c r="Z10015" s="17"/>
      <c r="AA10015" s="17"/>
    </row>
    <row r="10016" spans="19:27" ht="12.75" x14ac:dyDescent="0.2">
      <c r="S10016" s="19"/>
      <c r="Z10016" s="17"/>
      <c r="AA10016" s="17"/>
    </row>
    <row r="10017" spans="19:27" ht="12.75" x14ac:dyDescent="0.2">
      <c r="S10017" s="19"/>
      <c r="Z10017" s="17"/>
      <c r="AA10017" s="17"/>
    </row>
    <row r="10018" spans="19:27" ht="12.75" x14ac:dyDescent="0.2">
      <c r="S10018" s="19"/>
      <c r="Z10018" s="17"/>
      <c r="AA10018" s="17"/>
    </row>
    <row r="10019" spans="19:27" ht="12.75" x14ac:dyDescent="0.2">
      <c r="S10019" s="19"/>
      <c r="Z10019" s="17"/>
      <c r="AA10019" s="17"/>
    </row>
    <row r="10020" spans="19:27" ht="12.75" x14ac:dyDescent="0.2">
      <c r="S10020" s="19"/>
      <c r="Z10020" s="17"/>
      <c r="AA10020" s="17"/>
    </row>
    <row r="10021" spans="19:27" ht="12.75" x14ac:dyDescent="0.2">
      <c r="S10021" s="19"/>
      <c r="Z10021" s="17"/>
      <c r="AA10021" s="17"/>
    </row>
    <row r="10022" spans="19:27" ht="12.75" x14ac:dyDescent="0.2">
      <c r="S10022" s="19"/>
      <c r="Z10022" s="17"/>
      <c r="AA10022" s="17"/>
    </row>
    <row r="10023" spans="19:27" ht="12.75" x14ac:dyDescent="0.2">
      <c r="S10023" s="19"/>
      <c r="Z10023" s="17"/>
      <c r="AA10023" s="17"/>
    </row>
    <row r="10024" spans="19:27" ht="12.75" x14ac:dyDescent="0.2">
      <c r="S10024" s="19"/>
      <c r="Z10024" s="17"/>
      <c r="AA10024" s="17"/>
    </row>
    <row r="10025" spans="19:27" ht="12.75" x14ac:dyDescent="0.2">
      <c r="S10025" s="19"/>
      <c r="Z10025" s="17"/>
      <c r="AA10025" s="17"/>
    </row>
    <row r="10026" spans="19:27" ht="12.75" x14ac:dyDescent="0.2">
      <c r="S10026" s="19"/>
      <c r="Z10026" s="17"/>
      <c r="AA10026" s="17"/>
    </row>
    <row r="10027" spans="19:27" ht="12.75" x14ac:dyDescent="0.2">
      <c r="S10027" s="19"/>
      <c r="Z10027" s="17"/>
      <c r="AA10027" s="17"/>
    </row>
    <row r="10028" spans="19:27" ht="12.75" x14ac:dyDescent="0.2">
      <c r="S10028" s="19"/>
      <c r="Z10028" s="17"/>
      <c r="AA10028" s="17"/>
    </row>
    <row r="10029" spans="19:27" ht="12.75" x14ac:dyDescent="0.2">
      <c r="S10029" s="19"/>
      <c r="Z10029" s="17"/>
      <c r="AA10029" s="17"/>
    </row>
    <row r="10030" spans="19:27" ht="12.75" x14ac:dyDescent="0.2">
      <c r="S10030" s="19"/>
      <c r="Z10030" s="17"/>
      <c r="AA10030" s="17"/>
    </row>
    <row r="10031" spans="19:27" ht="12.75" x14ac:dyDescent="0.2">
      <c r="S10031" s="19"/>
      <c r="Z10031" s="17"/>
      <c r="AA10031" s="17"/>
    </row>
    <row r="10032" spans="19:27" ht="12.75" x14ac:dyDescent="0.2">
      <c r="S10032" s="19"/>
      <c r="Z10032" s="17"/>
      <c r="AA10032" s="17"/>
    </row>
    <row r="10033" spans="19:27" ht="12.75" x14ac:dyDescent="0.2">
      <c r="S10033" s="19"/>
      <c r="Z10033" s="17"/>
      <c r="AA10033" s="17"/>
    </row>
    <row r="10034" spans="19:27" ht="12.75" x14ac:dyDescent="0.2">
      <c r="S10034" s="19"/>
      <c r="Z10034" s="17"/>
      <c r="AA10034" s="17"/>
    </row>
    <row r="10035" spans="19:27" ht="12.75" x14ac:dyDescent="0.2">
      <c r="S10035" s="19"/>
      <c r="Z10035" s="17"/>
      <c r="AA10035" s="17"/>
    </row>
    <row r="10036" spans="19:27" ht="12.75" x14ac:dyDescent="0.2">
      <c r="S10036" s="19"/>
      <c r="Z10036" s="17"/>
      <c r="AA10036" s="17"/>
    </row>
    <row r="10037" spans="19:27" ht="12.75" x14ac:dyDescent="0.2">
      <c r="S10037" s="19"/>
      <c r="Z10037" s="17"/>
      <c r="AA10037" s="17"/>
    </row>
    <row r="10038" spans="19:27" ht="12.75" x14ac:dyDescent="0.2">
      <c r="S10038" s="19"/>
      <c r="Z10038" s="17"/>
      <c r="AA10038" s="17"/>
    </row>
    <row r="10039" spans="19:27" ht="12.75" x14ac:dyDescent="0.2">
      <c r="S10039" s="19"/>
      <c r="Z10039" s="17"/>
      <c r="AA10039" s="17"/>
    </row>
    <row r="10040" spans="19:27" ht="12.75" x14ac:dyDescent="0.2">
      <c r="S10040" s="19"/>
      <c r="Z10040" s="17"/>
      <c r="AA10040" s="17"/>
    </row>
    <row r="10041" spans="19:27" ht="12.75" x14ac:dyDescent="0.2">
      <c r="S10041" s="19"/>
      <c r="Z10041" s="17"/>
      <c r="AA10041" s="17"/>
    </row>
    <row r="10042" spans="19:27" ht="12.75" x14ac:dyDescent="0.2">
      <c r="S10042" s="19"/>
      <c r="Z10042" s="17"/>
      <c r="AA10042" s="17"/>
    </row>
    <row r="10043" spans="19:27" ht="12.75" x14ac:dyDescent="0.2">
      <c r="S10043" s="19"/>
      <c r="Z10043" s="17"/>
      <c r="AA10043" s="17"/>
    </row>
    <row r="10044" spans="19:27" ht="12.75" x14ac:dyDescent="0.2">
      <c r="S10044" s="19"/>
      <c r="Z10044" s="17"/>
      <c r="AA10044" s="17"/>
    </row>
    <row r="10045" spans="19:27" ht="12.75" x14ac:dyDescent="0.2">
      <c r="S10045" s="19"/>
      <c r="Z10045" s="17"/>
      <c r="AA10045" s="17"/>
    </row>
    <row r="10046" spans="19:27" ht="12.75" x14ac:dyDescent="0.2">
      <c r="S10046" s="19"/>
      <c r="Z10046" s="17"/>
      <c r="AA10046" s="17"/>
    </row>
    <row r="10047" spans="19:27" ht="12.75" x14ac:dyDescent="0.2">
      <c r="S10047" s="19"/>
      <c r="Z10047" s="17"/>
      <c r="AA10047" s="17"/>
    </row>
    <row r="10048" spans="19:27" ht="12.75" x14ac:dyDescent="0.2">
      <c r="S10048" s="19"/>
      <c r="Z10048" s="17"/>
      <c r="AA10048" s="17"/>
    </row>
    <row r="10049" spans="19:27" ht="12.75" x14ac:dyDescent="0.2">
      <c r="S10049" s="19"/>
      <c r="Z10049" s="17"/>
      <c r="AA10049" s="17"/>
    </row>
    <row r="10050" spans="19:27" ht="12.75" x14ac:dyDescent="0.2">
      <c r="S10050" s="19"/>
      <c r="Z10050" s="17"/>
      <c r="AA10050" s="17"/>
    </row>
    <row r="10051" spans="19:27" ht="12.75" x14ac:dyDescent="0.2">
      <c r="S10051" s="19"/>
      <c r="Z10051" s="17"/>
      <c r="AA10051" s="17"/>
    </row>
    <row r="10052" spans="19:27" ht="12.75" x14ac:dyDescent="0.2">
      <c r="S10052" s="19"/>
      <c r="Z10052" s="17"/>
      <c r="AA10052" s="17"/>
    </row>
    <row r="10053" spans="19:27" ht="12.75" x14ac:dyDescent="0.2">
      <c r="S10053" s="19"/>
      <c r="Z10053" s="17"/>
      <c r="AA10053" s="17"/>
    </row>
    <row r="10054" spans="19:27" ht="12.75" x14ac:dyDescent="0.2">
      <c r="S10054" s="19"/>
      <c r="Z10054" s="17"/>
      <c r="AA10054" s="17"/>
    </row>
    <row r="10055" spans="19:27" ht="12.75" x14ac:dyDescent="0.2">
      <c r="S10055" s="19"/>
      <c r="Z10055" s="17"/>
      <c r="AA10055" s="17"/>
    </row>
    <row r="10056" spans="19:27" ht="12.75" x14ac:dyDescent="0.2">
      <c r="S10056" s="19"/>
      <c r="Z10056" s="17"/>
      <c r="AA10056" s="17"/>
    </row>
    <row r="10057" spans="19:27" ht="12.75" x14ac:dyDescent="0.2">
      <c r="S10057" s="19"/>
      <c r="Z10057" s="17"/>
      <c r="AA10057" s="17"/>
    </row>
    <row r="10058" spans="19:27" ht="12.75" x14ac:dyDescent="0.2">
      <c r="S10058" s="19"/>
      <c r="Z10058" s="17"/>
      <c r="AA10058" s="17"/>
    </row>
    <row r="10059" spans="19:27" ht="12.75" x14ac:dyDescent="0.2">
      <c r="S10059" s="19"/>
      <c r="Z10059" s="17"/>
      <c r="AA10059" s="17"/>
    </row>
    <row r="10060" spans="19:27" ht="12.75" x14ac:dyDescent="0.2">
      <c r="S10060" s="19"/>
      <c r="Z10060" s="17"/>
      <c r="AA10060" s="17"/>
    </row>
    <row r="10061" spans="19:27" ht="12.75" x14ac:dyDescent="0.2">
      <c r="S10061" s="19"/>
      <c r="Z10061" s="17"/>
      <c r="AA10061" s="17"/>
    </row>
    <row r="10062" spans="19:27" ht="12.75" x14ac:dyDescent="0.2">
      <c r="S10062" s="19"/>
      <c r="Z10062" s="17"/>
      <c r="AA10062" s="17"/>
    </row>
    <row r="10063" spans="19:27" ht="12.75" x14ac:dyDescent="0.2">
      <c r="S10063" s="19"/>
      <c r="Z10063" s="17"/>
      <c r="AA10063" s="17"/>
    </row>
    <row r="10064" spans="19:27" ht="12.75" x14ac:dyDescent="0.2">
      <c r="S10064" s="19"/>
      <c r="Z10064" s="17"/>
      <c r="AA10064" s="17"/>
    </row>
    <row r="10065" spans="19:27" ht="12.75" x14ac:dyDescent="0.2">
      <c r="S10065" s="19"/>
      <c r="Z10065" s="17"/>
      <c r="AA10065" s="17"/>
    </row>
    <row r="10066" spans="19:27" ht="12.75" x14ac:dyDescent="0.2">
      <c r="S10066" s="19"/>
      <c r="Z10066" s="17"/>
      <c r="AA10066" s="17"/>
    </row>
    <row r="10067" spans="19:27" ht="12.75" x14ac:dyDescent="0.2">
      <c r="S10067" s="19"/>
      <c r="Z10067" s="17"/>
      <c r="AA10067" s="17"/>
    </row>
    <row r="10068" spans="19:27" ht="12.75" x14ac:dyDescent="0.2">
      <c r="S10068" s="19"/>
      <c r="Z10068" s="17"/>
      <c r="AA10068" s="17"/>
    </row>
    <row r="10069" spans="19:27" ht="12.75" x14ac:dyDescent="0.2">
      <c r="S10069" s="19"/>
      <c r="Z10069" s="17"/>
      <c r="AA10069" s="17"/>
    </row>
    <row r="10070" spans="19:27" ht="12.75" x14ac:dyDescent="0.2">
      <c r="S10070" s="19"/>
      <c r="Z10070" s="17"/>
      <c r="AA10070" s="17"/>
    </row>
    <row r="10071" spans="19:27" ht="12.75" x14ac:dyDescent="0.2">
      <c r="S10071" s="19"/>
      <c r="Z10071" s="17"/>
      <c r="AA10071" s="17"/>
    </row>
    <row r="10072" spans="19:27" ht="12.75" x14ac:dyDescent="0.2">
      <c r="S10072" s="19"/>
      <c r="Z10072" s="17"/>
      <c r="AA10072" s="17"/>
    </row>
    <row r="10073" spans="19:27" ht="12.75" x14ac:dyDescent="0.2">
      <c r="S10073" s="19"/>
      <c r="Z10073" s="17"/>
      <c r="AA10073" s="17"/>
    </row>
    <row r="10074" spans="19:27" ht="12.75" x14ac:dyDescent="0.2">
      <c r="S10074" s="19"/>
      <c r="Z10074" s="17"/>
      <c r="AA10074" s="17"/>
    </row>
    <row r="10075" spans="19:27" ht="12.75" x14ac:dyDescent="0.2">
      <c r="S10075" s="19"/>
      <c r="Z10075" s="17"/>
      <c r="AA10075" s="17"/>
    </row>
    <row r="10076" spans="19:27" ht="12.75" x14ac:dyDescent="0.2">
      <c r="S10076" s="19"/>
      <c r="Z10076" s="17"/>
      <c r="AA10076" s="17"/>
    </row>
    <row r="10077" spans="19:27" ht="12.75" x14ac:dyDescent="0.2">
      <c r="S10077" s="19"/>
      <c r="Z10077" s="17"/>
      <c r="AA10077" s="17"/>
    </row>
    <row r="10078" spans="19:27" ht="12.75" x14ac:dyDescent="0.2">
      <c r="S10078" s="19"/>
      <c r="Z10078" s="17"/>
      <c r="AA10078" s="17"/>
    </row>
    <row r="10079" spans="19:27" ht="12.75" x14ac:dyDescent="0.2">
      <c r="S10079" s="19"/>
      <c r="Z10079" s="17"/>
      <c r="AA10079" s="17"/>
    </row>
    <row r="10080" spans="19:27" ht="12.75" x14ac:dyDescent="0.2">
      <c r="S10080" s="19"/>
      <c r="Z10080" s="17"/>
      <c r="AA10080" s="17"/>
    </row>
    <row r="10081" spans="19:27" ht="12.75" x14ac:dyDescent="0.2">
      <c r="S10081" s="19"/>
      <c r="Z10081" s="17"/>
      <c r="AA10081" s="17"/>
    </row>
    <row r="10082" spans="19:27" ht="12.75" x14ac:dyDescent="0.2">
      <c r="S10082" s="19"/>
      <c r="Z10082" s="17"/>
      <c r="AA10082" s="17"/>
    </row>
    <row r="10083" spans="19:27" ht="12.75" x14ac:dyDescent="0.2">
      <c r="S10083" s="19"/>
      <c r="Z10083" s="17"/>
      <c r="AA10083" s="17"/>
    </row>
    <row r="10084" spans="19:27" ht="12.75" x14ac:dyDescent="0.2">
      <c r="S10084" s="19"/>
      <c r="Z10084" s="17"/>
      <c r="AA10084" s="17"/>
    </row>
    <row r="10085" spans="19:27" ht="12.75" x14ac:dyDescent="0.2">
      <c r="S10085" s="19"/>
      <c r="Z10085" s="17"/>
      <c r="AA10085" s="17"/>
    </row>
    <row r="10086" spans="19:27" ht="12.75" x14ac:dyDescent="0.2">
      <c r="S10086" s="19"/>
      <c r="Z10086" s="17"/>
      <c r="AA10086" s="17"/>
    </row>
    <row r="10087" spans="19:27" ht="12.75" x14ac:dyDescent="0.2">
      <c r="S10087" s="19"/>
      <c r="Z10087" s="17"/>
      <c r="AA10087" s="17"/>
    </row>
    <row r="10088" spans="19:27" ht="12.75" x14ac:dyDescent="0.2">
      <c r="S10088" s="19"/>
      <c r="Z10088" s="17"/>
      <c r="AA10088" s="17"/>
    </row>
    <row r="10089" spans="19:27" ht="12.75" x14ac:dyDescent="0.2">
      <c r="S10089" s="19"/>
      <c r="Z10089" s="17"/>
      <c r="AA10089" s="17"/>
    </row>
    <row r="10090" spans="19:27" ht="12.75" x14ac:dyDescent="0.2">
      <c r="S10090" s="19"/>
      <c r="Z10090" s="17"/>
      <c r="AA10090" s="17"/>
    </row>
    <row r="10091" spans="19:27" ht="12.75" x14ac:dyDescent="0.2">
      <c r="S10091" s="19"/>
      <c r="Z10091" s="17"/>
      <c r="AA10091" s="17"/>
    </row>
    <row r="10092" spans="19:27" ht="12.75" x14ac:dyDescent="0.2">
      <c r="S10092" s="19"/>
      <c r="Z10092" s="17"/>
      <c r="AA10092" s="17"/>
    </row>
    <row r="10093" spans="19:27" ht="12.75" x14ac:dyDescent="0.2">
      <c r="S10093" s="19"/>
      <c r="Z10093" s="17"/>
      <c r="AA10093" s="17"/>
    </row>
    <row r="10094" spans="19:27" ht="12.75" x14ac:dyDescent="0.2">
      <c r="S10094" s="19"/>
      <c r="Z10094" s="17"/>
      <c r="AA10094" s="17"/>
    </row>
    <row r="10095" spans="19:27" ht="12.75" x14ac:dyDescent="0.2">
      <c r="S10095" s="19"/>
      <c r="Z10095" s="17"/>
      <c r="AA10095" s="17"/>
    </row>
    <row r="10096" spans="19:27" ht="12.75" x14ac:dyDescent="0.2">
      <c r="S10096" s="19"/>
      <c r="Z10096" s="17"/>
      <c r="AA10096" s="17"/>
    </row>
    <row r="10097" spans="19:27" ht="12.75" x14ac:dyDescent="0.2">
      <c r="S10097" s="19"/>
      <c r="Z10097" s="17"/>
      <c r="AA10097" s="17"/>
    </row>
    <row r="10098" spans="19:27" ht="12.75" x14ac:dyDescent="0.2">
      <c r="S10098" s="19"/>
      <c r="Z10098" s="17"/>
      <c r="AA10098" s="17"/>
    </row>
    <row r="10099" spans="19:27" ht="12.75" x14ac:dyDescent="0.2">
      <c r="S10099" s="19"/>
      <c r="Z10099" s="17"/>
      <c r="AA10099" s="17"/>
    </row>
    <row r="10100" spans="19:27" ht="12.75" x14ac:dyDescent="0.2">
      <c r="S10100" s="19"/>
      <c r="Z10100" s="17"/>
      <c r="AA10100" s="17"/>
    </row>
    <row r="10101" spans="19:27" ht="12.75" x14ac:dyDescent="0.2">
      <c r="S10101" s="19"/>
      <c r="Z10101" s="17"/>
      <c r="AA10101" s="17"/>
    </row>
    <row r="10102" spans="19:27" ht="12.75" x14ac:dyDescent="0.2">
      <c r="S10102" s="19"/>
      <c r="Z10102" s="17"/>
      <c r="AA10102" s="17"/>
    </row>
    <row r="10103" spans="19:27" ht="12.75" x14ac:dyDescent="0.2">
      <c r="S10103" s="19"/>
      <c r="Z10103" s="17"/>
      <c r="AA10103" s="17"/>
    </row>
    <row r="10104" spans="19:27" ht="12.75" x14ac:dyDescent="0.2">
      <c r="S10104" s="19"/>
      <c r="Z10104" s="17"/>
      <c r="AA10104" s="17"/>
    </row>
    <row r="10105" spans="19:27" ht="12.75" x14ac:dyDescent="0.2">
      <c r="S10105" s="19"/>
      <c r="Z10105" s="17"/>
      <c r="AA10105" s="17"/>
    </row>
    <row r="10106" spans="19:27" ht="12.75" x14ac:dyDescent="0.2">
      <c r="S10106" s="19"/>
      <c r="Z10106" s="17"/>
      <c r="AA10106" s="17"/>
    </row>
    <row r="10107" spans="19:27" ht="12.75" x14ac:dyDescent="0.2">
      <c r="S10107" s="19"/>
      <c r="Z10107" s="17"/>
      <c r="AA10107" s="17"/>
    </row>
    <row r="10108" spans="19:27" ht="12.75" x14ac:dyDescent="0.2">
      <c r="S10108" s="19"/>
      <c r="Z10108" s="17"/>
      <c r="AA10108" s="17"/>
    </row>
    <row r="10109" spans="19:27" ht="12.75" x14ac:dyDescent="0.2">
      <c r="S10109" s="19"/>
      <c r="Z10109" s="17"/>
      <c r="AA10109" s="17"/>
    </row>
    <row r="10110" spans="19:27" ht="12.75" x14ac:dyDescent="0.2">
      <c r="S10110" s="19"/>
      <c r="Z10110" s="17"/>
      <c r="AA10110" s="17"/>
    </row>
    <row r="10111" spans="19:27" ht="12.75" x14ac:dyDescent="0.2">
      <c r="S10111" s="19"/>
      <c r="Z10111" s="17"/>
      <c r="AA10111" s="17"/>
    </row>
    <row r="10112" spans="19:27" ht="12.75" x14ac:dyDescent="0.2">
      <c r="S10112" s="19"/>
      <c r="Z10112" s="17"/>
      <c r="AA10112" s="17"/>
    </row>
    <row r="10113" spans="19:27" ht="12.75" x14ac:dyDescent="0.2">
      <c r="S10113" s="19"/>
      <c r="Z10113" s="17"/>
      <c r="AA10113" s="17"/>
    </row>
    <row r="10114" spans="19:27" ht="12.75" x14ac:dyDescent="0.2">
      <c r="S10114" s="19"/>
      <c r="Z10114" s="17"/>
      <c r="AA10114" s="17"/>
    </row>
    <row r="10115" spans="19:27" ht="12.75" x14ac:dyDescent="0.2">
      <c r="S10115" s="19"/>
      <c r="Z10115" s="17"/>
      <c r="AA10115" s="17"/>
    </row>
    <row r="10116" spans="19:27" ht="12.75" x14ac:dyDescent="0.2">
      <c r="S10116" s="19"/>
      <c r="Z10116" s="17"/>
      <c r="AA10116" s="17"/>
    </row>
    <row r="10117" spans="19:27" ht="12.75" x14ac:dyDescent="0.2">
      <c r="S10117" s="19"/>
      <c r="Z10117" s="17"/>
      <c r="AA10117" s="17"/>
    </row>
    <row r="10118" spans="19:27" ht="12.75" x14ac:dyDescent="0.2">
      <c r="S10118" s="19"/>
      <c r="Z10118" s="17"/>
      <c r="AA10118" s="17"/>
    </row>
    <row r="10119" spans="19:27" ht="12.75" x14ac:dyDescent="0.2">
      <c r="S10119" s="19"/>
      <c r="Z10119" s="17"/>
      <c r="AA10119" s="17"/>
    </row>
    <row r="10120" spans="19:27" ht="12.75" x14ac:dyDescent="0.2">
      <c r="S10120" s="19"/>
      <c r="Z10120" s="17"/>
      <c r="AA10120" s="17"/>
    </row>
    <row r="10121" spans="19:27" ht="12.75" x14ac:dyDescent="0.2">
      <c r="S10121" s="19"/>
      <c r="Z10121" s="17"/>
      <c r="AA10121" s="17"/>
    </row>
    <row r="10122" spans="19:27" ht="12.75" x14ac:dyDescent="0.2">
      <c r="S10122" s="19"/>
      <c r="Z10122" s="17"/>
      <c r="AA10122" s="17"/>
    </row>
    <row r="10123" spans="19:27" ht="12.75" x14ac:dyDescent="0.2">
      <c r="S10123" s="19"/>
      <c r="Z10123" s="17"/>
      <c r="AA10123" s="17"/>
    </row>
    <row r="10124" spans="19:27" ht="12.75" x14ac:dyDescent="0.2">
      <c r="S10124" s="19"/>
      <c r="Z10124" s="17"/>
      <c r="AA10124" s="17"/>
    </row>
    <row r="10125" spans="19:27" ht="12.75" x14ac:dyDescent="0.2">
      <c r="S10125" s="19"/>
      <c r="Z10125" s="17"/>
      <c r="AA10125" s="17"/>
    </row>
    <row r="10126" spans="19:27" ht="12.75" x14ac:dyDescent="0.2">
      <c r="S10126" s="19"/>
      <c r="Z10126" s="17"/>
      <c r="AA10126" s="17"/>
    </row>
    <row r="10127" spans="19:27" ht="12.75" x14ac:dyDescent="0.2">
      <c r="S10127" s="19"/>
      <c r="Z10127" s="17"/>
      <c r="AA10127" s="17"/>
    </row>
    <row r="10128" spans="19:27" ht="12.75" x14ac:dyDescent="0.2">
      <c r="S10128" s="19"/>
      <c r="Z10128" s="17"/>
      <c r="AA10128" s="17"/>
    </row>
    <row r="10129" spans="19:27" ht="12.75" x14ac:dyDescent="0.2">
      <c r="S10129" s="19"/>
      <c r="Z10129" s="17"/>
      <c r="AA10129" s="17"/>
    </row>
    <row r="10130" spans="19:27" ht="12.75" x14ac:dyDescent="0.2">
      <c r="S10130" s="19"/>
      <c r="Z10130" s="17"/>
      <c r="AA10130" s="17"/>
    </row>
    <row r="10131" spans="19:27" ht="12.75" x14ac:dyDescent="0.2">
      <c r="S10131" s="19"/>
      <c r="Z10131" s="17"/>
      <c r="AA10131" s="17"/>
    </row>
    <row r="10132" spans="19:27" ht="12.75" x14ac:dyDescent="0.2">
      <c r="S10132" s="19"/>
      <c r="Z10132" s="17"/>
      <c r="AA10132" s="17"/>
    </row>
    <row r="10133" spans="19:27" ht="12.75" x14ac:dyDescent="0.2">
      <c r="S10133" s="19"/>
      <c r="Z10133" s="17"/>
      <c r="AA10133" s="17"/>
    </row>
    <row r="10134" spans="19:27" ht="12.75" x14ac:dyDescent="0.2">
      <c r="S10134" s="19"/>
      <c r="Z10134" s="17"/>
      <c r="AA10134" s="17"/>
    </row>
    <row r="10135" spans="19:27" ht="12.75" x14ac:dyDescent="0.2">
      <c r="S10135" s="19"/>
      <c r="Z10135" s="17"/>
      <c r="AA10135" s="17"/>
    </row>
    <row r="10136" spans="19:27" ht="12.75" x14ac:dyDescent="0.2">
      <c r="S10136" s="19"/>
      <c r="Z10136" s="17"/>
      <c r="AA10136" s="17"/>
    </row>
    <row r="10137" spans="19:27" ht="12.75" x14ac:dyDescent="0.2">
      <c r="S10137" s="19"/>
      <c r="Z10137" s="17"/>
      <c r="AA10137" s="17"/>
    </row>
    <row r="10138" spans="19:27" ht="12.75" x14ac:dyDescent="0.2">
      <c r="S10138" s="19"/>
      <c r="Z10138" s="17"/>
      <c r="AA10138" s="17"/>
    </row>
    <row r="10139" spans="19:27" ht="12.75" x14ac:dyDescent="0.2">
      <c r="S10139" s="19"/>
      <c r="Z10139" s="17"/>
      <c r="AA10139" s="17"/>
    </row>
    <row r="10140" spans="19:27" ht="12.75" x14ac:dyDescent="0.2">
      <c r="S10140" s="19"/>
      <c r="Z10140" s="17"/>
      <c r="AA10140" s="17"/>
    </row>
    <row r="10141" spans="19:27" ht="12.75" x14ac:dyDescent="0.2">
      <c r="S10141" s="19"/>
      <c r="Z10141" s="17"/>
      <c r="AA10141" s="17"/>
    </row>
    <row r="10142" spans="19:27" ht="12.75" x14ac:dyDescent="0.2">
      <c r="S10142" s="19"/>
      <c r="Z10142" s="17"/>
      <c r="AA10142" s="17"/>
    </row>
    <row r="10143" spans="19:27" ht="12.75" x14ac:dyDescent="0.2">
      <c r="S10143" s="19"/>
      <c r="Z10143" s="17"/>
      <c r="AA10143" s="17"/>
    </row>
    <row r="10144" spans="19:27" ht="12.75" x14ac:dyDescent="0.2">
      <c r="S10144" s="19"/>
      <c r="Z10144" s="17"/>
      <c r="AA10144" s="17"/>
    </row>
    <row r="10145" spans="19:27" ht="12.75" x14ac:dyDescent="0.2">
      <c r="S10145" s="19"/>
      <c r="Z10145" s="17"/>
      <c r="AA10145" s="17"/>
    </row>
    <row r="10146" spans="19:27" ht="12.75" x14ac:dyDescent="0.2">
      <c r="S10146" s="19"/>
      <c r="Z10146" s="17"/>
      <c r="AA10146" s="17"/>
    </row>
    <row r="10147" spans="19:27" ht="12.75" x14ac:dyDescent="0.2">
      <c r="S10147" s="19"/>
      <c r="Z10147" s="17"/>
      <c r="AA10147" s="17"/>
    </row>
    <row r="10148" spans="19:27" ht="12.75" x14ac:dyDescent="0.2">
      <c r="S10148" s="19"/>
      <c r="Z10148" s="17"/>
      <c r="AA10148" s="17"/>
    </row>
    <row r="10149" spans="19:27" ht="12.75" x14ac:dyDescent="0.2">
      <c r="S10149" s="19"/>
      <c r="Z10149" s="17"/>
      <c r="AA10149" s="17"/>
    </row>
    <row r="10150" spans="19:27" ht="12.75" x14ac:dyDescent="0.2">
      <c r="S10150" s="19"/>
      <c r="Z10150" s="17"/>
      <c r="AA10150" s="17"/>
    </row>
    <row r="10151" spans="19:27" ht="12.75" x14ac:dyDescent="0.2">
      <c r="S10151" s="19"/>
      <c r="Z10151" s="17"/>
      <c r="AA10151" s="17"/>
    </row>
    <row r="10152" spans="19:27" ht="12.75" x14ac:dyDescent="0.2">
      <c r="S10152" s="19"/>
      <c r="Z10152" s="17"/>
      <c r="AA10152" s="17"/>
    </row>
    <row r="10153" spans="19:27" ht="12.75" x14ac:dyDescent="0.2">
      <c r="S10153" s="19"/>
      <c r="Z10153" s="17"/>
      <c r="AA10153" s="17"/>
    </row>
    <row r="10154" spans="19:27" ht="12.75" x14ac:dyDescent="0.2">
      <c r="S10154" s="19"/>
      <c r="Z10154" s="17"/>
      <c r="AA10154" s="17"/>
    </row>
    <row r="10155" spans="19:27" ht="12.75" x14ac:dyDescent="0.2">
      <c r="S10155" s="19"/>
      <c r="Z10155" s="17"/>
      <c r="AA10155" s="17"/>
    </row>
    <row r="10156" spans="19:27" ht="12.75" x14ac:dyDescent="0.2">
      <c r="S10156" s="19"/>
      <c r="Z10156" s="17"/>
      <c r="AA10156" s="17"/>
    </row>
    <row r="10157" spans="19:27" ht="12.75" x14ac:dyDescent="0.2">
      <c r="S10157" s="19"/>
      <c r="Z10157" s="17"/>
      <c r="AA10157" s="17"/>
    </row>
    <row r="10158" spans="19:27" ht="12.75" x14ac:dyDescent="0.2">
      <c r="S10158" s="19"/>
      <c r="Z10158" s="17"/>
      <c r="AA10158" s="17"/>
    </row>
    <row r="10159" spans="19:27" ht="12.75" x14ac:dyDescent="0.2">
      <c r="S10159" s="19"/>
      <c r="Z10159" s="17"/>
      <c r="AA10159" s="17"/>
    </row>
    <row r="10160" spans="19:27" ht="12.75" x14ac:dyDescent="0.2">
      <c r="S10160" s="19"/>
      <c r="Z10160" s="17"/>
      <c r="AA10160" s="17"/>
    </row>
    <row r="10161" spans="19:27" ht="12.75" x14ac:dyDescent="0.2">
      <c r="S10161" s="19"/>
      <c r="Z10161" s="17"/>
      <c r="AA10161" s="17"/>
    </row>
    <row r="10162" spans="19:27" ht="12.75" x14ac:dyDescent="0.2">
      <c r="S10162" s="19"/>
      <c r="Z10162" s="17"/>
      <c r="AA10162" s="17"/>
    </row>
    <row r="10163" spans="19:27" ht="12.75" x14ac:dyDescent="0.2">
      <c r="S10163" s="19"/>
      <c r="Z10163" s="17"/>
      <c r="AA10163" s="17"/>
    </row>
    <row r="10164" spans="19:27" ht="12.75" x14ac:dyDescent="0.2">
      <c r="S10164" s="19"/>
      <c r="Z10164" s="17"/>
      <c r="AA10164" s="17"/>
    </row>
    <row r="10165" spans="19:27" ht="12.75" x14ac:dyDescent="0.2">
      <c r="S10165" s="19"/>
      <c r="Z10165" s="17"/>
      <c r="AA10165" s="17"/>
    </row>
    <row r="10166" spans="19:27" ht="12.75" x14ac:dyDescent="0.2">
      <c r="S10166" s="19"/>
      <c r="Z10166" s="17"/>
      <c r="AA10166" s="17"/>
    </row>
    <row r="10167" spans="19:27" ht="12.75" x14ac:dyDescent="0.2">
      <c r="S10167" s="19"/>
      <c r="Z10167" s="17"/>
      <c r="AA10167" s="17"/>
    </row>
    <row r="10168" spans="19:27" ht="12.75" x14ac:dyDescent="0.2">
      <c r="S10168" s="19"/>
      <c r="Z10168" s="17"/>
      <c r="AA10168" s="17"/>
    </row>
    <row r="10169" spans="19:27" ht="12.75" x14ac:dyDescent="0.2">
      <c r="S10169" s="19"/>
      <c r="Z10169" s="17"/>
      <c r="AA10169" s="17"/>
    </row>
    <row r="10170" spans="19:27" ht="12.75" x14ac:dyDescent="0.2">
      <c r="S10170" s="19"/>
      <c r="Z10170" s="17"/>
      <c r="AA10170" s="17"/>
    </row>
    <row r="10171" spans="19:27" ht="12.75" x14ac:dyDescent="0.2">
      <c r="S10171" s="19"/>
      <c r="Z10171" s="17"/>
      <c r="AA10171" s="17"/>
    </row>
    <row r="10172" spans="19:27" ht="12.75" x14ac:dyDescent="0.2">
      <c r="S10172" s="19"/>
      <c r="Z10172" s="17"/>
      <c r="AA10172" s="17"/>
    </row>
    <row r="10173" spans="19:27" ht="12.75" x14ac:dyDescent="0.2">
      <c r="S10173" s="19"/>
      <c r="Z10173" s="17"/>
      <c r="AA10173" s="17"/>
    </row>
    <row r="10174" spans="19:27" ht="12.75" x14ac:dyDescent="0.2">
      <c r="S10174" s="19"/>
      <c r="Z10174" s="17"/>
      <c r="AA10174" s="17"/>
    </row>
    <row r="10175" spans="19:27" ht="12.75" x14ac:dyDescent="0.2">
      <c r="S10175" s="19"/>
      <c r="Z10175" s="17"/>
      <c r="AA10175" s="17"/>
    </row>
    <row r="10176" spans="19:27" ht="12.75" x14ac:dyDescent="0.2">
      <c r="S10176" s="19"/>
      <c r="Z10176" s="17"/>
      <c r="AA10176" s="17"/>
    </row>
    <row r="10177" spans="19:27" ht="12.75" x14ac:dyDescent="0.2">
      <c r="S10177" s="19"/>
      <c r="Z10177" s="17"/>
      <c r="AA10177" s="17"/>
    </row>
    <row r="10178" spans="19:27" ht="12.75" x14ac:dyDescent="0.2">
      <c r="S10178" s="19"/>
      <c r="Z10178" s="17"/>
      <c r="AA10178" s="17"/>
    </row>
    <row r="10179" spans="19:27" ht="12.75" x14ac:dyDescent="0.2">
      <c r="S10179" s="19"/>
      <c r="Z10179" s="17"/>
      <c r="AA10179" s="17"/>
    </row>
    <row r="10180" spans="19:27" ht="12.75" x14ac:dyDescent="0.2">
      <c r="S10180" s="19"/>
      <c r="Z10180" s="17"/>
      <c r="AA10180" s="17"/>
    </row>
    <row r="10181" spans="19:27" ht="12.75" x14ac:dyDescent="0.2">
      <c r="S10181" s="19"/>
      <c r="Z10181" s="17"/>
      <c r="AA10181" s="17"/>
    </row>
    <row r="10182" spans="19:27" ht="12.75" x14ac:dyDescent="0.2">
      <c r="S10182" s="19"/>
      <c r="Z10182" s="17"/>
      <c r="AA10182" s="17"/>
    </row>
    <row r="10183" spans="19:27" ht="12.75" x14ac:dyDescent="0.2">
      <c r="S10183" s="19"/>
      <c r="Z10183" s="17"/>
      <c r="AA10183" s="17"/>
    </row>
    <row r="10184" spans="19:27" ht="12.75" x14ac:dyDescent="0.2">
      <c r="S10184" s="19"/>
      <c r="Z10184" s="17"/>
      <c r="AA10184" s="17"/>
    </row>
    <row r="10185" spans="19:27" ht="12.75" x14ac:dyDescent="0.2">
      <c r="S10185" s="19"/>
      <c r="Z10185" s="17"/>
      <c r="AA10185" s="17"/>
    </row>
    <row r="10186" spans="19:27" ht="12.75" x14ac:dyDescent="0.2">
      <c r="S10186" s="19"/>
      <c r="Z10186" s="17"/>
      <c r="AA10186" s="17"/>
    </row>
    <row r="10187" spans="19:27" ht="12.75" x14ac:dyDescent="0.2">
      <c r="S10187" s="19"/>
      <c r="Z10187" s="17"/>
      <c r="AA10187" s="17"/>
    </row>
    <row r="10188" spans="19:27" ht="12.75" x14ac:dyDescent="0.2">
      <c r="S10188" s="19"/>
      <c r="Z10188" s="17"/>
      <c r="AA10188" s="17"/>
    </row>
    <row r="10189" spans="19:27" ht="12.75" x14ac:dyDescent="0.2">
      <c r="S10189" s="19"/>
      <c r="Z10189" s="17"/>
      <c r="AA10189" s="17"/>
    </row>
    <row r="10190" spans="19:27" ht="12.75" x14ac:dyDescent="0.2">
      <c r="S10190" s="19"/>
      <c r="Z10190" s="17"/>
      <c r="AA10190" s="17"/>
    </row>
    <row r="10191" spans="19:27" ht="12.75" x14ac:dyDescent="0.2">
      <c r="S10191" s="19"/>
      <c r="Z10191" s="17"/>
      <c r="AA10191" s="17"/>
    </row>
    <row r="10192" spans="19:27" ht="12.75" x14ac:dyDescent="0.2">
      <c r="S10192" s="19"/>
      <c r="Z10192" s="17"/>
      <c r="AA10192" s="17"/>
    </row>
    <row r="10193" spans="19:27" ht="12.75" x14ac:dyDescent="0.2">
      <c r="S10193" s="19"/>
      <c r="Z10193" s="17"/>
      <c r="AA10193" s="17"/>
    </row>
    <row r="10194" spans="19:27" ht="12.75" x14ac:dyDescent="0.2">
      <c r="S10194" s="19"/>
      <c r="Z10194" s="17"/>
      <c r="AA10194" s="17"/>
    </row>
    <row r="10195" spans="19:27" ht="12.75" x14ac:dyDescent="0.2">
      <c r="S10195" s="19"/>
      <c r="Z10195" s="17"/>
      <c r="AA10195" s="17"/>
    </row>
    <row r="10196" spans="19:27" ht="12.75" x14ac:dyDescent="0.2">
      <c r="S10196" s="19"/>
      <c r="Z10196" s="17"/>
      <c r="AA10196" s="17"/>
    </row>
    <row r="10197" spans="19:27" ht="12.75" x14ac:dyDescent="0.2">
      <c r="S10197" s="19"/>
      <c r="Z10197" s="17"/>
      <c r="AA10197" s="17"/>
    </row>
    <row r="10198" spans="19:27" ht="12.75" x14ac:dyDescent="0.2">
      <c r="S10198" s="19"/>
      <c r="Z10198" s="17"/>
      <c r="AA10198" s="17"/>
    </row>
    <row r="10199" spans="19:27" ht="12.75" x14ac:dyDescent="0.2">
      <c r="S10199" s="19"/>
      <c r="Z10199" s="17"/>
      <c r="AA10199" s="17"/>
    </row>
    <row r="10200" spans="19:27" ht="12.75" x14ac:dyDescent="0.2">
      <c r="S10200" s="19"/>
      <c r="Z10200" s="17"/>
      <c r="AA10200" s="17"/>
    </row>
    <row r="10201" spans="19:27" ht="12.75" x14ac:dyDescent="0.2">
      <c r="S10201" s="19"/>
      <c r="Z10201" s="17"/>
      <c r="AA10201" s="17"/>
    </row>
    <row r="10202" spans="19:27" ht="12.75" x14ac:dyDescent="0.2">
      <c r="S10202" s="19"/>
      <c r="Z10202" s="17"/>
      <c r="AA10202" s="17"/>
    </row>
    <row r="10203" spans="19:27" ht="12.75" x14ac:dyDescent="0.2">
      <c r="S10203" s="19"/>
      <c r="Z10203" s="17"/>
      <c r="AA10203" s="17"/>
    </row>
    <row r="10204" spans="19:27" ht="12.75" x14ac:dyDescent="0.2">
      <c r="S10204" s="19"/>
      <c r="Z10204" s="17"/>
      <c r="AA10204" s="17"/>
    </row>
    <row r="10205" spans="19:27" ht="12.75" x14ac:dyDescent="0.2">
      <c r="S10205" s="19"/>
      <c r="Z10205" s="17"/>
      <c r="AA10205" s="17"/>
    </row>
    <row r="10206" spans="19:27" ht="12.75" x14ac:dyDescent="0.2">
      <c r="S10206" s="19"/>
      <c r="Z10206" s="17"/>
      <c r="AA10206" s="17"/>
    </row>
    <row r="10207" spans="19:27" ht="12.75" x14ac:dyDescent="0.2">
      <c r="S10207" s="19"/>
      <c r="Z10207" s="17"/>
      <c r="AA10207" s="17"/>
    </row>
    <row r="10208" spans="19:27" ht="12.75" x14ac:dyDescent="0.2">
      <c r="S10208" s="19"/>
      <c r="Z10208" s="17"/>
      <c r="AA10208" s="17"/>
    </row>
    <row r="10209" spans="19:27" ht="12.75" x14ac:dyDescent="0.2">
      <c r="S10209" s="19"/>
      <c r="Z10209" s="17"/>
      <c r="AA10209" s="17"/>
    </row>
    <row r="10210" spans="19:27" ht="12.75" x14ac:dyDescent="0.2">
      <c r="S10210" s="19"/>
      <c r="Z10210" s="17"/>
      <c r="AA10210" s="17"/>
    </row>
    <row r="10211" spans="19:27" ht="12.75" x14ac:dyDescent="0.2">
      <c r="S10211" s="19"/>
      <c r="Z10211" s="17"/>
      <c r="AA10211" s="17"/>
    </row>
    <row r="10212" spans="19:27" ht="12.75" x14ac:dyDescent="0.2">
      <c r="S10212" s="19"/>
      <c r="Z10212" s="17"/>
      <c r="AA10212" s="17"/>
    </row>
    <row r="10213" spans="19:27" ht="12.75" x14ac:dyDescent="0.2">
      <c r="S10213" s="19"/>
      <c r="Z10213" s="17"/>
      <c r="AA10213" s="17"/>
    </row>
    <row r="10214" spans="19:27" ht="12.75" x14ac:dyDescent="0.2">
      <c r="S10214" s="19"/>
      <c r="Z10214" s="17"/>
      <c r="AA10214" s="17"/>
    </row>
    <row r="10215" spans="19:27" ht="12.75" x14ac:dyDescent="0.2">
      <c r="S10215" s="19"/>
      <c r="Z10215" s="17"/>
      <c r="AA10215" s="17"/>
    </row>
    <row r="10216" spans="19:27" ht="12.75" x14ac:dyDescent="0.2">
      <c r="S10216" s="19"/>
      <c r="Z10216" s="17"/>
      <c r="AA10216" s="17"/>
    </row>
    <row r="10217" spans="19:27" ht="12.75" x14ac:dyDescent="0.2">
      <c r="S10217" s="19"/>
      <c r="Z10217" s="17"/>
      <c r="AA10217" s="17"/>
    </row>
    <row r="10218" spans="19:27" ht="12.75" x14ac:dyDescent="0.2">
      <c r="S10218" s="19"/>
      <c r="Z10218" s="17"/>
      <c r="AA10218" s="17"/>
    </row>
    <row r="10219" spans="19:27" ht="12.75" x14ac:dyDescent="0.2">
      <c r="S10219" s="19"/>
      <c r="Z10219" s="17"/>
      <c r="AA10219" s="17"/>
    </row>
    <row r="10220" spans="19:27" ht="12.75" x14ac:dyDescent="0.2">
      <c r="S10220" s="19"/>
      <c r="Z10220" s="17"/>
      <c r="AA10220" s="17"/>
    </row>
    <row r="10221" spans="19:27" ht="12.75" x14ac:dyDescent="0.2">
      <c r="S10221" s="19"/>
      <c r="Z10221" s="17"/>
      <c r="AA10221" s="17"/>
    </row>
    <row r="10222" spans="19:27" ht="12.75" x14ac:dyDescent="0.2">
      <c r="S10222" s="19"/>
      <c r="Z10222" s="17"/>
      <c r="AA10222" s="17"/>
    </row>
    <row r="10223" spans="19:27" ht="12.75" x14ac:dyDescent="0.2">
      <c r="S10223" s="19"/>
      <c r="Z10223" s="17"/>
      <c r="AA10223" s="17"/>
    </row>
    <row r="10224" spans="19:27" ht="12.75" x14ac:dyDescent="0.2">
      <c r="S10224" s="19"/>
      <c r="Z10224" s="17"/>
      <c r="AA10224" s="17"/>
    </row>
    <row r="10225" spans="19:27" ht="12.75" x14ac:dyDescent="0.2">
      <c r="S10225" s="19"/>
      <c r="Z10225" s="17"/>
      <c r="AA10225" s="17"/>
    </row>
    <row r="10226" spans="19:27" ht="12.75" x14ac:dyDescent="0.2">
      <c r="S10226" s="19"/>
      <c r="Z10226" s="17"/>
      <c r="AA10226" s="17"/>
    </row>
    <row r="10227" spans="19:27" ht="12.75" x14ac:dyDescent="0.2">
      <c r="S10227" s="19"/>
      <c r="Z10227" s="17"/>
      <c r="AA10227" s="17"/>
    </row>
    <row r="10228" spans="19:27" ht="12.75" x14ac:dyDescent="0.2">
      <c r="S10228" s="19"/>
      <c r="Z10228" s="17"/>
      <c r="AA10228" s="17"/>
    </row>
    <row r="10229" spans="19:27" ht="12.75" x14ac:dyDescent="0.2">
      <c r="S10229" s="19"/>
      <c r="Z10229" s="17"/>
      <c r="AA10229" s="17"/>
    </row>
    <row r="10230" spans="19:27" ht="12.75" x14ac:dyDescent="0.2">
      <c r="S10230" s="19"/>
      <c r="Z10230" s="17"/>
      <c r="AA10230" s="17"/>
    </row>
    <row r="10231" spans="19:27" ht="12.75" x14ac:dyDescent="0.2">
      <c r="S10231" s="19"/>
      <c r="Z10231" s="17"/>
      <c r="AA10231" s="17"/>
    </row>
    <row r="10232" spans="19:27" ht="12.75" x14ac:dyDescent="0.2">
      <c r="S10232" s="19"/>
      <c r="Z10232" s="17"/>
      <c r="AA10232" s="17"/>
    </row>
    <row r="10233" spans="19:27" ht="12.75" x14ac:dyDescent="0.2">
      <c r="S10233" s="19"/>
      <c r="Z10233" s="17"/>
      <c r="AA10233" s="17"/>
    </row>
    <row r="10234" spans="19:27" ht="12.75" x14ac:dyDescent="0.2">
      <c r="S10234" s="19"/>
      <c r="Z10234" s="17"/>
      <c r="AA10234" s="17"/>
    </row>
    <row r="10235" spans="19:27" ht="12.75" x14ac:dyDescent="0.2">
      <c r="S10235" s="19"/>
      <c r="Z10235" s="17"/>
      <c r="AA10235" s="17"/>
    </row>
    <row r="10236" spans="19:27" ht="12.75" x14ac:dyDescent="0.2">
      <c r="S10236" s="19"/>
      <c r="Z10236" s="17"/>
      <c r="AA10236" s="17"/>
    </row>
    <row r="10237" spans="19:27" ht="12.75" x14ac:dyDescent="0.2">
      <c r="S10237" s="19"/>
      <c r="Z10237" s="17"/>
      <c r="AA10237" s="17"/>
    </row>
    <row r="10238" spans="19:27" ht="12.75" x14ac:dyDescent="0.2">
      <c r="S10238" s="19"/>
      <c r="Z10238" s="17"/>
      <c r="AA10238" s="17"/>
    </row>
    <row r="10239" spans="19:27" ht="12.75" x14ac:dyDescent="0.2">
      <c r="S10239" s="19"/>
      <c r="Z10239" s="17"/>
      <c r="AA10239" s="17"/>
    </row>
    <row r="10240" spans="19:27" ht="12.75" x14ac:dyDescent="0.2">
      <c r="S10240" s="19"/>
      <c r="Z10240" s="17"/>
      <c r="AA10240" s="17"/>
    </row>
    <row r="10241" spans="19:27" ht="12.75" x14ac:dyDescent="0.2">
      <c r="S10241" s="19"/>
      <c r="Z10241" s="17"/>
      <c r="AA10241" s="17"/>
    </row>
    <row r="10242" spans="19:27" ht="12.75" x14ac:dyDescent="0.2">
      <c r="S10242" s="19"/>
      <c r="Z10242" s="17"/>
      <c r="AA10242" s="17"/>
    </row>
    <row r="10243" spans="19:27" ht="12.75" x14ac:dyDescent="0.2">
      <c r="S10243" s="19"/>
      <c r="Z10243" s="17"/>
      <c r="AA10243" s="17"/>
    </row>
    <row r="10244" spans="19:27" ht="12.75" x14ac:dyDescent="0.2">
      <c r="S10244" s="19"/>
      <c r="Z10244" s="17"/>
      <c r="AA10244" s="17"/>
    </row>
    <row r="10245" spans="19:27" ht="12.75" x14ac:dyDescent="0.2">
      <c r="S10245" s="19"/>
      <c r="Z10245" s="17"/>
      <c r="AA10245" s="17"/>
    </row>
    <row r="10246" spans="19:27" ht="12.75" x14ac:dyDescent="0.2">
      <c r="S10246" s="19"/>
      <c r="Z10246" s="17"/>
      <c r="AA10246" s="17"/>
    </row>
    <row r="10247" spans="19:27" ht="12.75" x14ac:dyDescent="0.2">
      <c r="S10247" s="19"/>
      <c r="Z10247" s="17"/>
      <c r="AA10247" s="17"/>
    </row>
    <row r="10248" spans="19:27" ht="12.75" x14ac:dyDescent="0.2">
      <c r="S10248" s="19"/>
      <c r="Z10248" s="17"/>
      <c r="AA10248" s="17"/>
    </row>
    <row r="10249" spans="19:27" ht="12.75" x14ac:dyDescent="0.2">
      <c r="S10249" s="19"/>
      <c r="Z10249" s="17"/>
      <c r="AA10249" s="17"/>
    </row>
    <row r="10250" spans="19:27" ht="12.75" x14ac:dyDescent="0.2">
      <c r="S10250" s="19"/>
      <c r="Z10250" s="17"/>
      <c r="AA10250" s="17"/>
    </row>
    <row r="10251" spans="19:27" ht="12.75" x14ac:dyDescent="0.2">
      <c r="S10251" s="19"/>
      <c r="Z10251" s="17"/>
      <c r="AA10251" s="17"/>
    </row>
    <row r="10252" spans="19:27" ht="12.75" x14ac:dyDescent="0.2">
      <c r="S10252" s="19"/>
      <c r="Z10252" s="17"/>
      <c r="AA10252" s="17"/>
    </row>
    <row r="10253" spans="19:27" ht="12.75" x14ac:dyDescent="0.2">
      <c r="S10253" s="19"/>
      <c r="Z10253" s="17"/>
      <c r="AA10253" s="17"/>
    </row>
    <row r="10254" spans="19:27" ht="12.75" x14ac:dyDescent="0.2">
      <c r="S10254" s="19"/>
      <c r="Z10254" s="17"/>
      <c r="AA10254" s="17"/>
    </row>
    <row r="10255" spans="19:27" ht="12.75" x14ac:dyDescent="0.2">
      <c r="S10255" s="19"/>
      <c r="Z10255" s="17"/>
      <c r="AA10255" s="17"/>
    </row>
    <row r="10256" spans="19:27" ht="12.75" x14ac:dyDescent="0.2">
      <c r="S10256" s="19"/>
      <c r="Z10256" s="17"/>
      <c r="AA10256" s="17"/>
    </row>
    <row r="10257" spans="19:27" ht="12.75" x14ac:dyDescent="0.2">
      <c r="S10257" s="19"/>
      <c r="Z10257" s="17"/>
      <c r="AA10257" s="17"/>
    </row>
    <row r="10258" spans="19:27" ht="12.75" x14ac:dyDescent="0.2">
      <c r="S10258" s="19"/>
      <c r="Z10258" s="17"/>
      <c r="AA10258" s="17"/>
    </row>
    <row r="10259" spans="19:27" ht="12.75" x14ac:dyDescent="0.2">
      <c r="S10259" s="19"/>
      <c r="Z10259" s="17"/>
      <c r="AA10259" s="17"/>
    </row>
    <row r="10260" spans="19:27" ht="12.75" x14ac:dyDescent="0.2">
      <c r="S10260" s="19"/>
      <c r="Z10260" s="17"/>
      <c r="AA10260" s="17"/>
    </row>
    <row r="10261" spans="19:27" ht="12.75" x14ac:dyDescent="0.2">
      <c r="S10261" s="19"/>
      <c r="Z10261" s="17"/>
      <c r="AA10261" s="17"/>
    </row>
    <row r="10262" spans="19:27" ht="12.75" x14ac:dyDescent="0.2">
      <c r="S10262" s="19"/>
      <c r="Z10262" s="17"/>
      <c r="AA10262" s="17"/>
    </row>
    <row r="10263" spans="19:27" ht="12.75" x14ac:dyDescent="0.2">
      <c r="S10263" s="19"/>
      <c r="Z10263" s="17"/>
      <c r="AA10263" s="17"/>
    </row>
    <row r="10264" spans="19:27" ht="12.75" x14ac:dyDescent="0.2">
      <c r="S10264" s="19"/>
      <c r="Z10264" s="17"/>
      <c r="AA10264" s="17"/>
    </row>
    <row r="10265" spans="19:27" ht="12.75" x14ac:dyDescent="0.2">
      <c r="S10265" s="19"/>
      <c r="Z10265" s="17"/>
      <c r="AA10265" s="17"/>
    </row>
    <row r="10266" spans="19:27" ht="12.75" x14ac:dyDescent="0.2">
      <c r="S10266" s="19"/>
      <c r="Z10266" s="17"/>
      <c r="AA10266" s="17"/>
    </row>
    <row r="10267" spans="19:27" ht="12.75" x14ac:dyDescent="0.2">
      <c r="S10267" s="19"/>
      <c r="Z10267" s="17"/>
      <c r="AA10267" s="17"/>
    </row>
    <row r="10268" spans="19:27" ht="12.75" x14ac:dyDescent="0.2">
      <c r="S10268" s="19"/>
      <c r="Z10268" s="17"/>
      <c r="AA10268" s="17"/>
    </row>
    <row r="10269" spans="19:27" ht="12.75" x14ac:dyDescent="0.2">
      <c r="S10269" s="19"/>
      <c r="Z10269" s="17"/>
      <c r="AA10269" s="17"/>
    </row>
    <row r="10270" spans="19:27" ht="12.75" x14ac:dyDescent="0.2">
      <c r="S10270" s="19"/>
      <c r="Z10270" s="17"/>
      <c r="AA10270" s="17"/>
    </row>
    <row r="10271" spans="19:27" ht="12.75" x14ac:dyDescent="0.2">
      <c r="S10271" s="19"/>
      <c r="Z10271" s="17"/>
      <c r="AA10271" s="17"/>
    </row>
    <row r="10272" spans="19:27" ht="12.75" x14ac:dyDescent="0.2">
      <c r="S10272" s="19"/>
      <c r="Z10272" s="17"/>
      <c r="AA10272" s="17"/>
    </row>
    <row r="10273" spans="19:27" ht="12.75" x14ac:dyDescent="0.2">
      <c r="S10273" s="19"/>
      <c r="Z10273" s="17"/>
      <c r="AA10273" s="17"/>
    </row>
    <row r="10274" spans="19:27" ht="12.75" x14ac:dyDescent="0.2">
      <c r="S10274" s="19"/>
      <c r="Z10274" s="17"/>
      <c r="AA10274" s="17"/>
    </row>
    <row r="10275" spans="19:27" ht="12.75" x14ac:dyDescent="0.2">
      <c r="S10275" s="19"/>
      <c r="Z10275" s="17"/>
      <c r="AA10275" s="17"/>
    </row>
    <row r="10276" spans="19:27" ht="12.75" x14ac:dyDescent="0.2">
      <c r="S10276" s="19"/>
      <c r="Z10276" s="17"/>
      <c r="AA10276" s="17"/>
    </row>
    <row r="10277" spans="19:27" ht="12.75" x14ac:dyDescent="0.2">
      <c r="S10277" s="19"/>
      <c r="Z10277" s="17"/>
      <c r="AA10277" s="17"/>
    </row>
    <row r="10278" spans="19:27" ht="12.75" x14ac:dyDescent="0.2">
      <c r="S10278" s="19"/>
      <c r="Z10278" s="17"/>
      <c r="AA10278" s="17"/>
    </row>
    <row r="10279" spans="19:27" ht="12.75" x14ac:dyDescent="0.2">
      <c r="S10279" s="19"/>
      <c r="Z10279" s="17"/>
      <c r="AA10279" s="17"/>
    </row>
    <row r="10280" spans="19:27" ht="12.75" x14ac:dyDescent="0.2">
      <c r="S10280" s="19"/>
      <c r="Z10280" s="17"/>
      <c r="AA10280" s="17"/>
    </row>
    <row r="10281" spans="19:27" ht="12.75" x14ac:dyDescent="0.2">
      <c r="S10281" s="19"/>
      <c r="Z10281" s="17"/>
      <c r="AA10281" s="17"/>
    </row>
    <row r="10282" spans="19:27" ht="12.75" x14ac:dyDescent="0.2">
      <c r="S10282" s="19"/>
      <c r="Z10282" s="17"/>
      <c r="AA10282" s="17"/>
    </row>
    <row r="10283" spans="19:27" ht="12.75" x14ac:dyDescent="0.2">
      <c r="S10283" s="19"/>
      <c r="Z10283" s="17"/>
      <c r="AA10283" s="17"/>
    </row>
    <row r="10284" spans="19:27" ht="12.75" x14ac:dyDescent="0.2">
      <c r="S10284" s="19"/>
      <c r="Z10284" s="17"/>
      <c r="AA10284" s="17"/>
    </row>
    <row r="10285" spans="19:27" ht="12.75" x14ac:dyDescent="0.2">
      <c r="S10285" s="19"/>
      <c r="Z10285" s="17"/>
      <c r="AA10285" s="17"/>
    </row>
    <row r="10286" spans="19:27" ht="12.75" x14ac:dyDescent="0.2">
      <c r="S10286" s="19"/>
      <c r="Z10286" s="17"/>
      <c r="AA10286" s="17"/>
    </row>
    <row r="10287" spans="19:27" ht="12.75" x14ac:dyDescent="0.2">
      <c r="S10287" s="19"/>
      <c r="Z10287" s="17"/>
      <c r="AA10287" s="17"/>
    </row>
    <row r="10288" spans="19:27" ht="12.75" x14ac:dyDescent="0.2">
      <c r="S10288" s="19"/>
      <c r="Z10288" s="17"/>
      <c r="AA10288" s="17"/>
    </row>
    <row r="10289" spans="19:27" ht="12.75" x14ac:dyDescent="0.2">
      <c r="S10289" s="19"/>
      <c r="Z10289" s="17"/>
      <c r="AA10289" s="17"/>
    </row>
    <row r="10290" spans="19:27" ht="12.75" x14ac:dyDescent="0.2">
      <c r="S10290" s="19"/>
      <c r="Z10290" s="17"/>
      <c r="AA10290" s="17"/>
    </row>
    <row r="10291" spans="19:27" ht="12.75" x14ac:dyDescent="0.2">
      <c r="S10291" s="19"/>
      <c r="Z10291" s="17"/>
      <c r="AA10291" s="17"/>
    </row>
    <row r="10292" spans="19:27" ht="12.75" x14ac:dyDescent="0.2">
      <c r="S10292" s="19"/>
      <c r="Z10292" s="17"/>
      <c r="AA10292" s="17"/>
    </row>
    <row r="10293" spans="19:27" ht="12.75" x14ac:dyDescent="0.2">
      <c r="S10293" s="19"/>
      <c r="Z10293" s="17"/>
      <c r="AA10293" s="17"/>
    </row>
    <row r="10294" spans="19:27" ht="12.75" x14ac:dyDescent="0.2">
      <c r="S10294" s="19"/>
      <c r="Z10294" s="17"/>
      <c r="AA10294" s="17"/>
    </row>
    <row r="10295" spans="19:27" ht="12.75" x14ac:dyDescent="0.2">
      <c r="S10295" s="19"/>
      <c r="Z10295" s="17"/>
      <c r="AA10295" s="17"/>
    </row>
    <row r="10296" spans="19:27" ht="12.75" x14ac:dyDescent="0.2">
      <c r="S10296" s="19"/>
      <c r="Z10296" s="17"/>
      <c r="AA10296" s="17"/>
    </row>
    <row r="10297" spans="19:27" ht="12.75" x14ac:dyDescent="0.2">
      <c r="S10297" s="19"/>
      <c r="Z10297" s="17"/>
      <c r="AA10297" s="17"/>
    </row>
    <row r="10298" spans="19:27" ht="12.75" x14ac:dyDescent="0.2">
      <c r="S10298" s="19"/>
      <c r="Z10298" s="17"/>
      <c r="AA10298" s="17"/>
    </row>
    <row r="10299" spans="19:27" ht="12.75" x14ac:dyDescent="0.2">
      <c r="S10299" s="19"/>
      <c r="Z10299" s="17"/>
      <c r="AA10299" s="17"/>
    </row>
    <row r="10300" spans="19:27" ht="12.75" x14ac:dyDescent="0.2">
      <c r="S10300" s="19"/>
      <c r="Z10300" s="17"/>
      <c r="AA10300" s="17"/>
    </row>
    <row r="10301" spans="19:27" ht="12.75" x14ac:dyDescent="0.2">
      <c r="S10301" s="19"/>
      <c r="Z10301" s="17"/>
      <c r="AA10301" s="17"/>
    </row>
    <row r="10302" spans="19:27" ht="12.75" x14ac:dyDescent="0.2">
      <c r="S10302" s="19"/>
      <c r="Z10302" s="17"/>
      <c r="AA10302" s="17"/>
    </row>
    <row r="10303" spans="19:27" ht="12.75" x14ac:dyDescent="0.2">
      <c r="S10303" s="19"/>
      <c r="Z10303" s="17"/>
      <c r="AA10303" s="17"/>
    </row>
    <row r="10304" spans="19:27" ht="12.75" x14ac:dyDescent="0.2">
      <c r="S10304" s="19"/>
      <c r="Z10304" s="17"/>
      <c r="AA10304" s="17"/>
    </row>
    <row r="10305" spans="19:27" ht="12.75" x14ac:dyDescent="0.2">
      <c r="S10305" s="19"/>
      <c r="Z10305" s="17"/>
      <c r="AA10305" s="17"/>
    </row>
    <row r="10306" spans="19:27" ht="12.75" x14ac:dyDescent="0.2">
      <c r="S10306" s="19"/>
      <c r="Z10306" s="17"/>
      <c r="AA10306" s="17"/>
    </row>
    <row r="10307" spans="19:27" ht="12.75" x14ac:dyDescent="0.2">
      <c r="S10307" s="19"/>
      <c r="Z10307" s="17"/>
      <c r="AA10307" s="17"/>
    </row>
    <row r="10308" spans="19:27" ht="12.75" x14ac:dyDescent="0.2">
      <c r="S10308" s="19"/>
      <c r="Z10308" s="17"/>
      <c r="AA10308" s="17"/>
    </row>
    <row r="10309" spans="19:27" ht="12.75" x14ac:dyDescent="0.2">
      <c r="S10309" s="19"/>
      <c r="Z10309" s="17"/>
      <c r="AA10309" s="17"/>
    </row>
    <row r="10310" spans="19:27" ht="12.75" x14ac:dyDescent="0.2">
      <c r="S10310" s="19"/>
      <c r="Z10310" s="17"/>
      <c r="AA10310" s="17"/>
    </row>
    <row r="10311" spans="19:27" ht="12.75" x14ac:dyDescent="0.2">
      <c r="S10311" s="19"/>
      <c r="Z10311" s="17"/>
      <c r="AA10311" s="17"/>
    </row>
    <row r="10312" spans="19:27" ht="12.75" x14ac:dyDescent="0.2">
      <c r="S10312" s="19"/>
      <c r="Z10312" s="17"/>
      <c r="AA10312" s="17"/>
    </row>
    <row r="10313" spans="19:27" ht="12.75" x14ac:dyDescent="0.2">
      <c r="S10313" s="19"/>
      <c r="Z10313" s="17"/>
      <c r="AA10313" s="17"/>
    </row>
    <row r="10314" spans="19:27" ht="12.75" x14ac:dyDescent="0.2">
      <c r="S10314" s="19"/>
      <c r="Z10314" s="17"/>
      <c r="AA10314" s="17"/>
    </row>
    <row r="10315" spans="19:27" ht="12.75" x14ac:dyDescent="0.2">
      <c r="S10315" s="19"/>
      <c r="Z10315" s="17"/>
      <c r="AA10315" s="17"/>
    </row>
    <row r="10316" spans="19:27" ht="12.75" x14ac:dyDescent="0.2">
      <c r="S10316" s="19"/>
      <c r="Z10316" s="17"/>
      <c r="AA10316" s="17"/>
    </row>
    <row r="10317" spans="19:27" ht="12.75" x14ac:dyDescent="0.2">
      <c r="S10317" s="19"/>
      <c r="Z10317" s="17"/>
      <c r="AA10317" s="17"/>
    </row>
    <row r="10318" spans="19:27" ht="12.75" x14ac:dyDescent="0.2">
      <c r="S10318" s="19"/>
      <c r="Z10318" s="17"/>
      <c r="AA10318" s="17"/>
    </row>
    <row r="10319" spans="19:27" ht="12.75" x14ac:dyDescent="0.2">
      <c r="S10319" s="19"/>
      <c r="Z10319" s="17"/>
      <c r="AA10319" s="17"/>
    </row>
    <row r="10320" spans="19:27" ht="12.75" x14ac:dyDescent="0.2">
      <c r="S10320" s="19"/>
      <c r="Z10320" s="17"/>
      <c r="AA10320" s="17"/>
    </row>
    <row r="10321" spans="19:27" ht="12.75" x14ac:dyDescent="0.2">
      <c r="S10321" s="19"/>
      <c r="Z10321" s="17"/>
      <c r="AA10321" s="17"/>
    </row>
    <row r="10322" spans="19:27" ht="12.75" x14ac:dyDescent="0.2">
      <c r="S10322" s="19"/>
      <c r="Z10322" s="17"/>
      <c r="AA10322" s="17"/>
    </row>
    <row r="10323" spans="19:27" ht="12.75" x14ac:dyDescent="0.2">
      <c r="S10323" s="19"/>
      <c r="Z10323" s="17"/>
      <c r="AA10323" s="17"/>
    </row>
    <row r="10324" spans="19:27" ht="12.75" x14ac:dyDescent="0.2">
      <c r="S10324" s="19"/>
      <c r="Z10324" s="17"/>
      <c r="AA10324" s="17"/>
    </row>
    <row r="10325" spans="19:27" ht="12.75" x14ac:dyDescent="0.2">
      <c r="S10325" s="19"/>
      <c r="Z10325" s="17"/>
      <c r="AA10325" s="17"/>
    </row>
    <row r="10326" spans="19:27" ht="12.75" x14ac:dyDescent="0.2">
      <c r="S10326" s="19"/>
      <c r="Z10326" s="17"/>
      <c r="AA10326" s="17"/>
    </row>
    <row r="10327" spans="19:27" ht="12.75" x14ac:dyDescent="0.2">
      <c r="S10327" s="19"/>
      <c r="Z10327" s="17"/>
      <c r="AA10327" s="17"/>
    </row>
    <row r="10328" spans="19:27" ht="12.75" x14ac:dyDescent="0.2">
      <c r="S10328" s="19"/>
      <c r="Z10328" s="17"/>
      <c r="AA10328" s="17"/>
    </row>
    <row r="10329" spans="19:27" ht="12.75" x14ac:dyDescent="0.2">
      <c r="S10329" s="19"/>
      <c r="Z10329" s="17"/>
      <c r="AA10329" s="17"/>
    </row>
    <row r="10330" spans="19:27" ht="12.75" x14ac:dyDescent="0.2">
      <c r="S10330" s="19"/>
      <c r="Z10330" s="17"/>
      <c r="AA10330" s="17"/>
    </row>
    <row r="10331" spans="19:27" ht="12.75" x14ac:dyDescent="0.2">
      <c r="S10331" s="19"/>
      <c r="Z10331" s="17"/>
      <c r="AA10331" s="17"/>
    </row>
    <row r="10332" spans="19:27" ht="12.75" x14ac:dyDescent="0.2">
      <c r="S10332" s="19"/>
      <c r="Z10332" s="17"/>
      <c r="AA10332" s="17"/>
    </row>
    <row r="10333" spans="19:27" ht="12.75" x14ac:dyDescent="0.2">
      <c r="S10333" s="19"/>
      <c r="Z10333" s="17"/>
      <c r="AA10333" s="17"/>
    </row>
    <row r="10334" spans="19:27" ht="12.75" x14ac:dyDescent="0.2">
      <c r="S10334" s="19"/>
      <c r="Z10334" s="17"/>
      <c r="AA10334" s="17"/>
    </row>
    <row r="10335" spans="19:27" ht="12.75" x14ac:dyDescent="0.2">
      <c r="S10335" s="19"/>
      <c r="Z10335" s="17"/>
      <c r="AA10335" s="17"/>
    </row>
    <row r="10336" spans="19:27" ht="12.75" x14ac:dyDescent="0.2">
      <c r="S10336" s="19"/>
      <c r="Z10336" s="17"/>
      <c r="AA10336" s="17"/>
    </row>
    <row r="10337" spans="19:27" ht="12.75" x14ac:dyDescent="0.2">
      <c r="S10337" s="19"/>
      <c r="Z10337" s="17"/>
      <c r="AA10337" s="17"/>
    </row>
    <row r="10338" spans="19:27" ht="12.75" x14ac:dyDescent="0.2">
      <c r="S10338" s="19"/>
      <c r="Z10338" s="17"/>
      <c r="AA10338" s="17"/>
    </row>
    <row r="10339" spans="19:27" ht="12.75" x14ac:dyDescent="0.2">
      <c r="S10339" s="19"/>
      <c r="Z10339" s="17"/>
      <c r="AA10339" s="17"/>
    </row>
    <row r="10340" spans="19:27" ht="12.75" x14ac:dyDescent="0.2">
      <c r="S10340" s="19"/>
      <c r="Z10340" s="17"/>
      <c r="AA10340" s="17"/>
    </row>
    <row r="10341" spans="19:27" ht="12.75" x14ac:dyDescent="0.2">
      <c r="S10341" s="19"/>
      <c r="Z10341" s="17"/>
      <c r="AA10341" s="17"/>
    </row>
    <row r="10342" spans="19:27" ht="12.75" x14ac:dyDescent="0.2">
      <c r="S10342" s="19"/>
      <c r="Z10342" s="17"/>
      <c r="AA10342" s="17"/>
    </row>
    <row r="10343" spans="19:27" ht="12.75" x14ac:dyDescent="0.2">
      <c r="S10343" s="19"/>
      <c r="Z10343" s="17"/>
      <c r="AA10343" s="17"/>
    </row>
    <row r="10344" spans="19:27" ht="12.75" x14ac:dyDescent="0.2">
      <c r="S10344" s="19"/>
      <c r="Z10344" s="17"/>
      <c r="AA10344" s="17"/>
    </row>
    <row r="10345" spans="19:27" ht="12.75" x14ac:dyDescent="0.2">
      <c r="S10345" s="19"/>
      <c r="Z10345" s="17"/>
      <c r="AA10345" s="17"/>
    </row>
    <row r="10346" spans="19:27" ht="12.75" x14ac:dyDescent="0.2">
      <c r="S10346" s="19"/>
      <c r="Z10346" s="17"/>
      <c r="AA10346" s="17"/>
    </row>
    <row r="10347" spans="19:27" ht="12.75" x14ac:dyDescent="0.2">
      <c r="S10347" s="19"/>
      <c r="Z10347" s="17"/>
      <c r="AA10347" s="17"/>
    </row>
    <row r="10348" spans="19:27" ht="12.75" x14ac:dyDescent="0.2">
      <c r="S10348" s="19"/>
      <c r="Z10348" s="17"/>
      <c r="AA10348" s="17"/>
    </row>
    <row r="10349" spans="19:27" ht="12.75" x14ac:dyDescent="0.2">
      <c r="S10349" s="19"/>
      <c r="Z10349" s="17"/>
      <c r="AA10349" s="17"/>
    </row>
    <row r="10350" spans="19:27" ht="12.75" x14ac:dyDescent="0.2">
      <c r="S10350" s="19"/>
      <c r="Z10350" s="17"/>
      <c r="AA10350" s="17"/>
    </row>
    <row r="10351" spans="19:27" ht="12.75" x14ac:dyDescent="0.2">
      <c r="S10351" s="19"/>
      <c r="Z10351" s="17"/>
      <c r="AA10351" s="17"/>
    </row>
    <row r="10352" spans="19:27" ht="12.75" x14ac:dyDescent="0.2">
      <c r="S10352" s="19"/>
      <c r="Z10352" s="17"/>
      <c r="AA10352" s="17"/>
    </row>
    <row r="10353" spans="19:27" ht="12.75" x14ac:dyDescent="0.2">
      <c r="S10353" s="19"/>
      <c r="Z10353" s="17"/>
      <c r="AA10353" s="17"/>
    </row>
    <row r="10354" spans="19:27" ht="12.75" x14ac:dyDescent="0.2">
      <c r="S10354" s="19"/>
      <c r="Z10354" s="17"/>
      <c r="AA10354" s="17"/>
    </row>
    <row r="10355" spans="19:27" ht="12.75" x14ac:dyDescent="0.2">
      <c r="S10355" s="19"/>
      <c r="Z10355" s="17"/>
      <c r="AA10355" s="17"/>
    </row>
    <row r="10356" spans="19:27" ht="12.75" x14ac:dyDescent="0.2">
      <c r="S10356" s="19"/>
      <c r="Z10356" s="17"/>
      <c r="AA10356" s="17"/>
    </row>
    <row r="10357" spans="19:27" ht="12.75" x14ac:dyDescent="0.2">
      <c r="S10357" s="19"/>
      <c r="Z10357" s="17"/>
      <c r="AA10357" s="17"/>
    </row>
    <row r="10358" spans="19:27" ht="12.75" x14ac:dyDescent="0.2">
      <c r="S10358" s="19"/>
      <c r="Z10358" s="17"/>
      <c r="AA10358" s="17"/>
    </row>
    <row r="10359" spans="19:27" ht="12.75" x14ac:dyDescent="0.2">
      <c r="S10359" s="19"/>
      <c r="Z10359" s="17"/>
      <c r="AA10359" s="17"/>
    </row>
    <row r="10360" spans="19:27" ht="12.75" x14ac:dyDescent="0.2">
      <c r="S10360" s="19"/>
      <c r="Z10360" s="17"/>
      <c r="AA10360" s="17"/>
    </row>
    <row r="10361" spans="19:27" ht="12.75" x14ac:dyDescent="0.2">
      <c r="S10361" s="19"/>
      <c r="Z10361" s="17"/>
      <c r="AA10361" s="17"/>
    </row>
    <row r="10362" spans="19:27" ht="12.75" x14ac:dyDescent="0.2">
      <c r="S10362" s="19"/>
      <c r="Z10362" s="17"/>
      <c r="AA10362" s="17"/>
    </row>
    <row r="10363" spans="19:27" ht="12.75" x14ac:dyDescent="0.2">
      <c r="S10363" s="19"/>
      <c r="Z10363" s="17"/>
      <c r="AA10363" s="17"/>
    </row>
    <row r="10364" spans="19:27" ht="12.75" x14ac:dyDescent="0.2">
      <c r="S10364" s="19"/>
      <c r="Z10364" s="17"/>
      <c r="AA10364" s="17"/>
    </row>
    <row r="10365" spans="19:27" ht="12.75" x14ac:dyDescent="0.2">
      <c r="S10365" s="19"/>
      <c r="Z10365" s="17"/>
      <c r="AA10365" s="17"/>
    </row>
    <row r="10366" spans="19:27" ht="12.75" x14ac:dyDescent="0.2">
      <c r="S10366" s="19"/>
      <c r="Z10366" s="17"/>
      <c r="AA10366" s="17"/>
    </row>
    <row r="10367" spans="19:27" ht="12.75" x14ac:dyDescent="0.2">
      <c r="S10367" s="19"/>
      <c r="Z10367" s="17"/>
      <c r="AA10367" s="17"/>
    </row>
    <row r="10368" spans="19:27" ht="12.75" x14ac:dyDescent="0.2">
      <c r="S10368" s="19"/>
      <c r="Z10368" s="17"/>
      <c r="AA10368" s="17"/>
    </row>
    <row r="10369" spans="19:27" ht="12.75" x14ac:dyDescent="0.2">
      <c r="S10369" s="19"/>
      <c r="Z10369" s="17"/>
      <c r="AA10369" s="17"/>
    </row>
    <row r="10370" spans="19:27" ht="12.75" x14ac:dyDescent="0.2">
      <c r="S10370" s="19"/>
      <c r="Z10370" s="17"/>
      <c r="AA10370" s="17"/>
    </row>
    <row r="10371" spans="19:27" ht="12.75" x14ac:dyDescent="0.2">
      <c r="S10371" s="19"/>
      <c r="Z10371" s="17"/>
      <c r="AA10371" s="17"/>
    </row>
    <row r="10372" spans="19:27" ht="12.75" x14ac:dyDescent="0.2">
      <c r="S10372" s="19"/>
      <c r="Z10372" s="17"/>
      <c r="AA10372" s="17"/>
    </row>
    <row r="10373" spans="19:27" ht="12.75" x14ac:dyDescent="0.2">
      <c r="S10373" s="19"/>
      <c r="Z10373" s="17"/>
      <c r="AA10373" s="17"/>
    </row>
    <row r="10374" spans="19:27" ht="12.75" x14ac:dyDescent="0.2">
      <c r="S10374" s="19"/>
      <c r="Z10374" s="17"/>
      <c r="AA10374" s="17"/>
    </row>
    <row r="10375" spans="19:27" ht="12.75" x14ac:dyDescent="0.2">
      <c r="S10375" s="19"/>
      <c r="Z10375" s="17"/>
      <c r="AA10375" s="17"/>
    </row>
    <row r="10376" spans="19:27" ht="12.75" x14ac:dyDescent="0.2">
      <c r="S10376" s="19"/>
      <c r="Z10376" s="17"/>
      <c r="AA10376" s="17"/>
    </row>
    <row r="10377" spans="19:27" ht="12.75" x14ac:dyDescent="0.2">
      <c r="S10377" s="19"/>
      <c r="Z10377" s="17"/>
      <c r="AA10377" s="17"/>
    </row>
    <row r="10378" spans="19:27" ht="12.75" x14ac:dyDescent="0.2">
      <c r="S10378" s="19"/>
      <c r="Z10378" s="17"/>
      <c r="AA10378" s="17"/>
    </row>
    <row r="10379" spans="19:27" ht="12.75" x14ac:dyDescent="0.2">
      <c r="S10379" s="19"/>
      <c r="Z10379" s="17"/>
      <c r="AA10379" s="17"/>
    </row>
    <row r="10380" spans="19:27" ht="12.75" x14ac:dyDescent="0.2">
      <c r="S10380" s="19"/>
      <c r="Z10380" s="17"/>
      <c r="AA10380" s="17"/>
    </row>
    <row r="10381" spans="19:27" ht="12.75" x14ac:dyDescent="0.2">
      <c r="S10381" s="19"/>
      <c r="Z10381" s="17"/>
      <c r="AA10381" s="17"/>
    </row>
    <row r="10382" spans="19:27" ht="12.75" x14ac:dyDescent="0.2">
      <c r="S10382" s="19"/>
      <c r="Z10382" s="17"/>
      <c r="AA10382" s="17"/>
    </row>
    <row r="10383" spans="19:27" ht="12.75" x14ac:dyDescent="0.2">
      <c r="S10383" s="19"/>
      <c r="Z10383" s="17"/>
      <c r="AA10383" s="17"/>
    </row>
    <row r="10384" spans="19:27" ht="12.75" x14ac:dyDescent="0.2">
      <c r="S10384" s="19"/>
      <c r="Z10384" s="17"/>
      <c r="AA10384" s="17"/>
    </row>
    <row r="10385" spans="19:27" ht="12.75" x14ac:dyDescent="0.2">
      <c r="S10385" s="19"/>
      <c r="Z10385" s="17"/>
      <c r="AA10385" s="17"/>
    </row>
    <row r="10386" spans="19:27" ht="12.75" x14ac:dyDescent="0.2">
      <c r="S10386" s="19"/>
      <c r="Z10386" s="17"/>
      <c r="AA10386" s="17"/>
    </row>
    <row r="10387" spans="19:27" ht="12.75" x14ac:dyDescent="0.2">
      <c r="S10387" s="19"/>
      <c r="Z10387" s="17"/>
      <c r="AA10387" s="17"/>
    </row>
    <row r="10388" spans="19:27" ht="12.75" x14ac:dyDescent="0.2">
      <c r="S10388" s="19"/>
      <c r="Z10388" s="17"/>
      <c r="AA10388" s="17"/>
    </row>
    <row r="10389" spans="19:27" ht="12.75" x14ac:dyDescent="0.2">
      <c r="S10389" s="19"/>
      <c r="Z10389" s="17"/>
      <c r="AA10389" s="17"/>
    </row>
    <row r="10390" spans="19:27" ht="12.75" x14ac:dyDescent="0.2">
      <c r="S10390" s="19"/>
      <c r="Z10390" s="17"/>
      <c r="AA10390" s="17"/>
    </row>
    <row r="10391" spans="19:27" ht="12.75" x14ac:dyDescent="0.2">
      <c r="S10391" s="19"/>
      <c r="Z10391" s="17"/>
      <c r="AA10391" s="17"/>
    </row>
    <row r="10392" spans="19:27" ht="12.75" x14ac:dyDescent="0.2">
      <c r="S10392" s="19"/>
      <c r="Z10392" s="17"/>
      <c r="AA10392" s="17"/>
    </row>
    <row r="10393" spans="19:27" ht="12.75" x14ac:dyDescent="0.2">
      <c r="S10393" s="19"/>
      <c r="Z10393" s="17"/>
      <c r="AA10393" s="17"/>
    </row>
    <row r="10394" spans="19:27" ht="12.75" x14ac:dyDescent="0.2">
      <c r="S10394" s="19"/>
      <c r="Z10394" s="17"/>
      <c r="AA10394" s="17"/>
    </row>
    <row r="10395" spans="19:27" ht="12.75" x14ac:dyDescent="0.2">
      <c r="S10395" s="19"/>
      <c r="Z10395" s="17"/>
      <c r="AA10395" s="17"/>
    </row>
    <row r="10396" spans="19:27" ht="12.75" x14ac:dyDescent="0.2">
      <c r="S10396" s="19"/>
      <c r="Z10396" s="17"/>
      <c r="AA10396" s="17"/>
    </row>
    <row r="10397" spans="19:27" ht="12.75" x14ac:dyDescent="0.2">
      <c r="S10397" s="19"/>
      <c r="Z10397" s="17"/>
      <c r="AA10397" s="17"/>
    </row>
    <row r="10398" spans="19:27" ht="12.75" x14ac:dyDescent="0.2">
      <c r="S10398" s="19"/>
      <c r="Z10398" s="17"/>
      <c r="AA10398" s="17"/>
    </row>
    <row r="10399" spans="19:27" ht="12.75" x14ac:dyDescent="0.2">
      <c r="S10399" s="19"/>
      <c r="Z10399" s="17"/>
      <c r="AA10399" s="17"/>
    </row>
    <row r="10400" spans="19:27" ht="12.75" x14ac:dyDescent="0.2">
      <c r="S10400" s="19"/>
      <c r="Z10400" s="17"/>
      <c r="AA10400" s="17"/>
    </row>
    <row r="10401" spans="19:27" ht="12.75" x14ac:dyDescent="0.2">
      <c r="S10401" s="19"/>
      <c r="Z10401" s="17"/>
      <c r="AA10401" s="17"/>
    </row>
    <row r="10402" spans="19:27" ht="12.75" x14ac:dyDescent="0.2">
      <c r="S10402" s="19"/>
      <c r="Z10402" s="17"/>
      <c r="AA10402" s="17"/>
    </row>
    <row r="10403" spans="19:27" ht="12.75" x14ac:dyDescent="0.2">
      <c r="S10403" s="19"/>
      <c r="Z10403" s="17"/>
      <c r="AA10403" s="17"/>
    </row>
    <row r="10404" spans="19:27" ht="12.75" x14ac:dyDescent="0.2">
      <c r="S10404" s="19"/>
      <c r="Z10404" s="17"/>
      <c r="AA10404" s="17"/>
    </row>
    <row r="10405" spans="19:27" ht="12.75" x14ac:dyDescent="0.2">
      <c r="S10405" s="19"/>
      <c r="Z10405" s="17"/>
      <c r="AA10405" s="17"/>
    </row>
    <row r="10406" spans="19:27" ht="12.75" x14ac:dyDescent="0.2">
      <c r="S10406" s="19"/>
      <c r="Z10406" s="17"/>
      <c r="AA10406" s="17"/>
    </row>
    <row r="10407" spans="19:27" ht="12.75" x14ac:dyDescent="0.2">
      <c r="S10407" s="19"/>
      <c r="Z10407" s="17"/>
      <c r="AA10407" s="17"/>
    </row>
    <row r="10408" spans="19:27" ht="12.75" x14ac:dyDescent="0.2">
      <c r="S10408" s="19"/>
      <c r="Z10408" s="17"/>
      <c r="AA10408" s="17"/>
    </row>
    <row r="10409" spans="19:27" ht="12.75" x14ac:dyDescent="0.2">
      <c r="S10409" s="19"/>
      <c r="Z10409" s="17"/>
      <c r="AA10409" s="17"/>
    </row>
    <row r="10410" spans="19:27" ht="12.75" x14ac:dyDescent="0.2">
      <c r="S10410" s="19"/>
      <c r="Z10410" s="17"/>
      <c r="AA10410" s="17"/>
    </row>
    <row r="10411" spans="19:27" ht="12.75" x14ac:dyDescent="0.2">
      <c r="S10411" s="19"/>
      <c r="Z10411" s="17"/>
      <c r="AA10411" s="17"/>
    </row>
    <row r="10412" spans="19:27" ht="12.75" x14ac:dyDescent="0.2">
      <c r="S10412" s="19"/>
      <c r="Z10412" s="17"/>
      <c r="AA10412" s="17"/>
    </row>
    <row r="10413" spans="19:27" ht="12.75" x14ac:dyDescent="0.2">
      <c r="S10413" s="19"/>
      <c r="Z10413" s="17"/>
      <c r="AA10413" s="17"/>
    </row>
    <row r="10414" spans="19:27" ht="12.75" x14ac:dyDescent="0.2">
      <c r="S10414" s="19"/>
      <c r="Z10414" s="17"/>
      <c r="AA10414" s="17"/>
    </row>
    <row r="10415" spans="19:27" ht="12.75" x14ac:dyDescent="0.2">
      <c r="S10415" s="19"/>
      <c r="Z10415" s="17"/>
      <c r="AA10415" s="17"/>
    </row>
    <row r="10416" spans="19:27" ht="12.75" x14ac:dyDescent="0.2">
      <c r="S10416" s="19"/>
      <c r="Z10416" s="17"/>
      <c r="AA10416" s="17"/>
    </row>
    <row r="10417" spans="19:27" ht="12.75" x14ac:dyDescent="0.2">
      <c r="S10417" s="19"/>
      <c r="Z10417" s="17"/>
      <c r="AA10417" s="17"/>
    </row>
    <row r="10418" spans="19:27" ht="12.75" x14ac:dyDescent="0.2">
      <c r="S10418" s="19"/>
      <c r="Z10418" s="17"/>
      <c r="AA10418" s="17"/>
    </row>
    <row r="10419" spans="19:27" ht="12.75" x14ac:dyDescent="0.2">
      <c r="S10419" s="19"/>
      <c r="Z10419" s="17"/>
      <c r="AA10419" s="17"/>
    </row>
    <row r="10420" spans="19:27" ht="12.75" x14ac:dyDescent="0.2">
      <c r="S10420" s="19"/>
      <c r="Z10420" s="17"/>
      <c r="AA10420" s="17"/>
    </row>
    <row r="10421" spans="19:27" ht="12.75" x14ac:dyDescent="0.2">
      <c r="S10421" s="19"/>
      <c r="Z10421" s="17"/>
      <c r="AA10421" s="17"/>
    </row>
    <row r="10422" spans="19:27" ht="12.75" x14ac:dyDescent="0.2">
      <c r="S10422" s="19"/>
      <c r="Z10422" s="17"/>
      <c r="AA10422" s="17"/>
    </row>
    <row r="10423" spans="19:27" ht="12.75" x14ac:dyDescent="0.2">
      <c r="S10423" s="19"/>
      <c r="Z10423" s="17"/>
      <c r="AA10423" s="17"/>
    </row>
    <row r="10424" spans="19:27" ht="12.75" x14ac:dyDescent="0.2">
      <c r="S10424" s="19"/>
      <c r="Z10424" s="17"/>
      <c r="AA10424" s="17"/>
    </row>
    <row r="10425" spans="19:27" ht="12.75" x14ac:dyDescent="0.2">
      <c r="S10425" s="19"/>
      <c r="Z10425" s="17"/>
      <c r="AA10425" s="17"/>
    </row>
    <row r="10426" spans="19:27" ht="12.75" x14ac:dyDescent="0.2">
      <c r="S10426" s="19"/>
      <c r="Z10426" s="17"/>
      <c r="AA10426" s="17"/>
    </row>
    <row r="10427" spans="19:27" ht="12.75" x14ac:dyDescent="0.2">
      <c r="S10427" s="19"/>
      <c r="Z10427" s="17"/>
      <c r="AA10427" s="17"/>
    </row>
    <row r="10428" spans="19:27" ht="12.75" x14ac:dyDescent="0.2">
      <c r="S10428" s="19"/>
      <c r="Z10428" s="17"/>
      <c r="AA10428" s="17"/>
    </row>
    <row r="10429" spans="19:27" ht="12.75" x14ac:dyDescent="0.2">
      <c r="S10429" s="19"/>
      <c r="Z10429" s="17"/>
      <c r="AA10429" s="17"/>
    </row>
    <row r="10430" spans="19:27" ht="12.75" x14ac:dyDescent="0.2">
      <c r="S10430" s="19"/>
      <c r="Z10430" s="17"/>
      <c r="AA10430" s="17"/>
    </row>
    <row r="10431" spans="19:27" ht="12.75" x14ac:dyDescent="0.2">
      <c r="S10431" s="19"/>
      <c r="Z10431" s="17"/>
      <c r="AA10431" s="17"/>
    </row>
    <row r="10432" spans="19:27" ht="12.75" x14ac:dyDescent="0.2">
      <c r="S10432" s="19"/>
      <c r="Z10432" s="17"/>
      <c r="AA10432" s="17"/>
    </row>
    <row r="10433" spans="19:27" ht="12.75" x14ac:dyDescent="0.2">
      <c r="S10433" s="19"/>
      <c r="Z10433" s="17"/>
      <c r="AA10433" s="17"/>
    </row>
    <row r="10434" spans="19:27" ht="12.75" x14ac:dyDescent="0.2">
      <c r="S10434" s="19"/>
      <c r="Z10434" s="17"/>
      <c r="AA10434" s="17"/>
    </row>
    <row r="10435" spans="19:27" ht="12.75" x14ac:dyDescent="0.2">
      <c r="S10435" s="19"/>
      <c r="Z10435" s="17"/>
      <c r="AA10435" s="17"/>
    </row>
    <row r="10436" spans="19:27" ht="12.75" x14ac:dyDescent="0.2">
      <c r="S10436" s="19"/>
      <c r="Z10436" s="17"/>
      <c r="AA10436" s="17"/>
    </row>
    <row r="10437" spans="19:27" ht="12.75" x14ac:dyDescent="0.2">
      <c r="S10437" s="19"/>
      <c r="Z10437" s="17"/>
      <c r="AA10437" s="17"/>
    </row>
    <row r="10438" spans="19:27" ht="12.75" x14ac:dyDescent="0.2">
      <c r="S10438" s="19"/>
      <c r="Z10438" s="17"/>
      <c r="AA10438" s="17"/>
    </row>
    <row r="10439" spans="19:27" ht="12.75" x14ac:dyDescent="0.2">
      <c r="S10439" s="19"/>
      <c r="Z10439" s="17"/>
      <c r="AA10439" s="17"/>
    </row>
    <row r="10440" spans="19:27" ht="12.75" x14ac:dyDescent="0.2">
      <c r="S10440" s="19"/>
      <c r="Z10440" s="17"/>
      <c r="AA10440" s="17"/>
    </row>
    <row r="10441" spans="19:27" ht="12.75" x14ac:dyDescent="0.2">
      <c r="S10441" s="19"/>
      <c r="Z10441" s="17"/>
      <c r="AA10441" s="17"/>
    </row>
    <row r="10442" spans="19:27" ht="12.75" x14ac:dyDescent="0.2">
      <c r="S10442" s="19"/>
      <c r="Z10442" s="17"/>
      <c r="AA10442" s="17"/>
    </row>
    <row r="10443" spans="19:27" ht="12.75" x14ac:dyDescent="0.2">
      <c r="S10443" s="19"/>
      <c r="Z10443" s="17"/>
      <c r="AA10443" s="17"/>
    </row>
    <row r="10444" spans="19:27" ht="12.75" x14ac:dyDescent="0.2">
      <c r="S10444" s="19"/>
      <c r="Z10444" s="17"/>
      <c r="AA10444" s="17"/>
    </row>
    <row r="10445" spans="19:27" ht="12.75" x14ac:dyDescent="0.2">
      <c r="S10445" s="19"/>
      <c r="Z10445" s="17"/>
      <c r="AA10445" s="17"/>
    </row>
    <row r="10446" spans="19:27" ht="12.75" x14ac:dyDescent="0.2">
      <c r="S10446" s="19"/>
      <c r="Z10446" s="17"/>
      <c r="AA10446" s="17"/>
    </row>
    <row r="10447" spans="19:27" ht="12.75" x14ac:dyDescent="0.2">
      <c r="S10447" s="19"/>
      <c r="Z10447" s="17"/>
      <c r="AA10447" s="17"/>
    </row>
    <row r="10448" spans="19:27" ht="12.75" x14ac:dyDescent="0.2">
      <c r="S10448" s="19"/>
      <c r="Z10448" s="17"/>
      <c r="AA10448" s="17"/>
    </row>
    <row r="10449" spans="19:27" ht="12.75" x14ac:dyDescent="0.2">
      <c r="S10449" s="19"/>
      <c r="Z10449" s="17"/>
      <c r="AA10449" s="17"/>
    </row>
    <row r="10450" spans="19:27" ht="12.75" x14ac:dyDescent="0.2">
      <c r="S10450" s="19"/>
      <c r="Z10450" s="17"/>
      <c r="AA10450" s="17"/>
    </row>
    <row r="10451" spans="19:27" ht="12.75" x14ac:dyDescent="0.2">
      <c r="S10451" s="19"/>
      <c r="Z10451" s="17"/>
      <c r="AA10451" s="17"/>
    </row>
    <row r="10452" spans="19:27" ht="12.75" x14ac:dyDescent="0.2">
      <c r="S10452" s="19"/>
      <c r="Z10452" s="17"/>
      <c r="AA10452" s="17"/>
    </row>
    <row r="10453" spans="19:27" ht="12.75" x14ac:dyDescent="0.2">
      <c r="S10453" s="19"/>
      <c r="Z10453" s="17"/>
      <c r="AA10453" s="17"/>
    </row>
    <row r="10454" spans="19:27" ht="12.75" x14ac:dyDescent="0.2">
      <c r="S10454" s="19"/>
      <c r="Z10454" s="17"/>
      <c r="AA10454" s="17"/>
    </row>
    <row r="10455" spans="19:27" ht="12.75" x14ac:dyDescent="0.2">
      <c r="S10455" s="19"/>
      <c r="Z10455" s="17"/>
      <c r="AA10455" s="17"/>
    </row>
    <row r="10456" spans="19:27" ht="12.75" x14ac:dyDescent="0.2">
      <c r="S10456" s="19"/>
      <c r="Z10456" s="17"/>
      <c r="AA10456" s="17"/>
    </row>
    <row r="10457" spans="19:27" ht="12.75" x14ac:dyDescent="0.2">
      <c r="S10457" s="19"/>
      <c r="Z10457" s="17"/>
      <c r="AA10457" s="17"/>
    </row>
    <row r="10458" spans="19:27" ht="12.75" x14ac:dyDescent="0.2">
      <c r="S10458" s="19"/>
      <c r="Z10458" s="17"/>
      <c r="AA10458" s="17"/>
    </row>
    <row r="10459" spans="19:27" ht="12.75" x14ac:dyDescent="0.2">
      <c r="S10459" s="19"/>
      <c r="Z10459" s="17"/>
      <c r="AA10459" s="17"/>
    </row>
    <row r="10460" spans="19:27" ht="12.75" x14ac:dyDescent="0.2">
      <c r="S10460" s="19"/>
      <c r="Z10460" s="17"/>
      <c r="AA10460" s="17"/>
    </row>
    <row r="10461" spans="19:27" ht="12.75" x14ac:dyDescent="0.2">
      <c r="S10461" s="19"/>
      <c r="Z10461" s="17"/>
      <c r="AA10461" s="17"/>
    </row>
    <row r="10462" spans="19:27" ht="12.75" x14ac:dyDescent="0.2">
      <c r="S10462" s="19"/>
      <c r="Z10462" s="17"/>
      <c r="AA10462" s="17"/>
    </row>
    <row r="10463" spans="19:27" ht="12.75" x14ac:dyDescent="0.2">
      <c r="S10463" s="19"/>
      <c r="Z10463" s="17"/>
      <c r="AA10463" s="17"/>
    </row>
    <row r="10464" spans="19:27" ht="12.75" x14ac:dyDescent="0.2">
      <c r="S10464" s="19"/>
      <c r="Z10464" s="17"/>
      <c r="AA10464" s="17"/>
    </row>
    <row r="10465" spans="19:27" ht="12.75" x14ac:dyDescent="0.2">
      <c r="S10465" s="19"/>
      <c r="Z10465" s="17"/>
      <c r="AA10465" s="17"/>
    </row>
    <row r="10466" spans="19:27" ht="12.75" x14ac:dyDescent="0.2">
      <c r="S10466" s="19"/>
      <c r="Z10466" s="17"/>
      <c r="AA10466" s="17"/>
    </row>
    <row r="10467" spans="19:27" ht="12.75" x14ac:dyDescent="0.2">
      <c r="S10467" s="19"/>
      <c r="Z10467" s="17"/>
      <c r="AA10467" s="17"/>
    </row>
    <row r="10468" spans="19:27" ht="12.75" x14ac:dyDescent="0.2">
      <c r="S10468" s="19"/>
      <c r="Z10468" s="17"/>
      <c r="AA10468" s="17"/>
    </row>
    <row r="10469" spans="19:27" ht="12.75" x14ac:dyDescent="0.2">
      <c r="S10469" s="19"/>
      <c r="Z10469" s="17"/>
      <c r="AA10469" s="17"/>
    </row>
    <row r="10470" spans="19:27" ht="12.75" x14ac:dyDescent="0.2">
      <c r="S10470" s="19"/>
      <c r="Z10470" s="17"/>
      <c r="AA10470" s="17"/>
    </row>
    <row r="10471" spans="19:27" ht="12.75" x14ac:dyDescent="0.2">
      <c r="S10471" s="19"/>
      <c r="Z10471" s="17"/>
      <c r="AA10471" s="17"/>
    </row>
    <row r="10472" spans="19:27" ht="12.75" x14ac:dyDescent="0.2">
      <c r="S10472" s="19"/>
      <c r="Z10472" s="17"/>
      <c r="AA10472" s="17"/>
    </row>
    <row r="10473" spans="19:27" ht="12.75" x14ac:dyDescent="0.2">
      <c r="S10473" s="19"/>
      <c r="Z10473" s="17"/>
      <c r="AA10473" s="17"/>
    </row>
    <row r="10474" spans="19:27" ht="12.75" x14ac:dyDescent="0.2">
      <c r="S10474" s="19"/>
      <c r="Z10474" s="17"/>
      <c r="AA10474" s="17"/>
    </row>
    <row r="10475" spans="19:27" ht="12.75" x14ac:dyDescent="0.2">
      <c r="S10475" s="19"/>
      <c r="Z10475" s="17"/>
      <c r="AA10475" s="17"/>
    </row>
    <row r="10476" spans="19:27" ht="12.75" x14ac:dyDescent="0.2">
      <c r="S10476" s="19"/>
      <c r="Z10476" s="17"/>
      <c r="AA10476" s="17"/>
    </row>
    <row r="10477" spans="19:27" ht="12.75" x14ac:dyDescent="0.2">
      <c r="S10477" s="19"/>
      <c r="Z10477" s="17"/>
      <c r="AA10477" s="17"/>
    </row>
    <row r="10478" spans="19:27" ht="12.75" x14ac:dyDescent="0.2">
      <c r="S10478" s="19"/>
      <c r="Z10478" s="17"/>
      <c r="AA10478" s="17"/>
    </row>
    <row r="10479" spans="19:27" ht="12.75" x14ac:dyDescent="0.2">
      <c r="S10479" s="19"/>
      <c r="Z10479" s="17"/>
      <c r="AA10479" s="17"/>
    </row>
    <row r="10480" spans="19:27" ht="12.75" x14ac:dyDescent="0.2">
      <c r="S10480" s="19"/>
      <c r="Z10480" s="17"/>
      <c r="AA10480" s="17"/>
    </row>
    <row r="10481" spans="19:27" ht="12.75" x14ac:dyDescent="0.2">
      <c r="S10481" s="19"/>
      <c r="Z10481" s="17"/>
      <c r="AA10481" s="17"/>
    </row>
    <row r="10482" spans="19:27" ht="12.75" x14ac:dyDescent="0.2">
      <c r="S10482" s="19"/>
      <c r="Z10482" s="17"/>
      <c r="AA10482" s="17"/>
    </row>
    <row r="10483" spans="19:27" ht="12.75" x14ac:dyDescent="0.2">
      <c r="S10483" s="19"/>
      <c r="Z10483" s="17"/>
      <c r="AA10483" s="17"/>
    </row>
    <row r="10484" spans="19:27" ht="12.75" x14ac:dyDescent="0.2">
      <c r="S10484" s="19"/>
      <c r="Z10484" s="17"/>
      <c r="AA10484" s="17"/>
    </row>
    <row r="10485" spans="19:27" ht="12.75" x14ac:dyDescent="0.2">
      <c r="S10485" s="19"/>
      <c r="Z10485" s="17"/>
      <c r="AA10485" s="17"/>
    </row>
    <row r="10486" spans="19:27" ht="12.75" x14ac:dyDescent="0.2">
      <c r="S10486" s="19"/>
      <c r="Z10486" s="17"/>
      <c r="AA10486" s="17"/>
    </row>
    <row r="10487" spans="19:27" ht="12.75" x14ac:dyDescent="0.2">
      <c r="S10487" s="19"/>
      <c r="Z10487" s="17"/>
      <c r="AA10487" s="17"/>
    </row>
    <row r="10488" spans="19:27" ht="12.75" x14ac:dyDescent="0.2">
      <c r="S10488" s="19"/>
      <c r="Z10488" s="17"/>
      <c r="AA10488" s="17"/>
    </row>
    <row r="10489" spans="19:27" ht="12.75" x14ac:dyDescent="0.2">
      <c r="S10489" s="19"/>
      <c r="Z10489" s="17"/>
      <c r="AA10489" s="17"/>
    </row>
    <row r="10490" spans="19:27" ht="12.75" x14ac:dyDescent="0.2">
      <c r="S10490" s="19"/>
      <c r="Z10490" s="17"/>
      <c r="AA10490" s="17"/>
    </row>
    <row r="10491" spans="19:27" ht="12.75" x14ac:dyDescent="0.2">
      <c r="S10491" s="19"/>
      <c r="Z10491" s="17"/>
      <c r="AA10491" s="17"/>
    </row>
    <row r="10492" spans="19:27" ht="12.75" x14ac:dyDescent="0.2">
      <c r="S10492" s="19"/>
      <c r="Z10492" s="17"/>
      <c r="AA10492" s="17"/>
    </row>
    <row r="10493" spans="19:27" ht="12.75" x14ac:dyDescent="0.2">
      <c r="S10493" s="19"/>
      <c r="Z10493" s="17"/>
      <c r="AA10493" s="17"/>
    </row>
    <row r="10494" spans="19:27" ht="12.75" x14ac:dyDescent="0.2">
      <c r="S10494" s="19"/>
      <c r="Z10494" s="17"/>
      <c r="AA10494" s="17"/>
    </row>
    <row r="10495" spans="19:27" ht="12.75" x14ac:dyDescent="0.2">
      <c r="S10495" s="19"/>
      <c r="Z10495" s="17"/>
      <c r="AA10495" s="17"/>
    </row>
    <row r="10496" spans="19:27" ht="12.75" x14ac:dyDescent="0.2">
      <c r="S10496" s="19"/>
      <c r="Z10496" s="17"/>
      <c r="AA10496" s="17"/>
    </row>
    <row r="10497" spans="19:27" ht="12.75" x14ac:dyDescent="0.2">
      <c r="S10497" s="19"/>
      <c r="Z10497" s="17"/>
      <c r="AA10497" s="17"/>
    </row>
    <row r="10498" spans="19:27" ht="12.75" x14ac:dyDescent="0.2">
      <c r="S10498" s="19"/>
      <c r="Z10498" s="17"/>
      <c r="AA10498" s="17"/>
    </row>
    <row r="10499" spans="19:27" ht="12.75" x14ac:dyDescent="0.2">
      <c r="S10499" s="19"/>
      <c r="Z10499" s="17"/>
      <c r="AA10499" s="17"/>
    </row>
    <row r="10500" spans="19:27" ht="12.75" x14ac:dyDescent="0.2">
      <c r="S10500" s="19"/>
      <c r="Z10500" s="17"/>
      <c r="AA10500" s="17"/>
    </row>
    <row r="10501" spans="19:27" ht="12.75" x14ac:dyDescent="0.2">
      <c r="S10501" s="19"/>
      <c r="Z10501" s="17"/>
      <c r="AA10501" s="17"/>
    </row>
    <row r="10502" spans="19:27" ht="12.75" x14ac:dyDescent="0.2">
      <c r="S10502" s="19"/>
      <c r="Z10502" s="17"/>
      <c r="AA10502" s="17"/>
    </row>
    <row r="10503" spans="19:27" ht="12.75" x14ac:dyDescent="0.2">
      <c r="S10503" s="19"/>
      <c r="Z10503" s="17"/>
      <c r="AA10503" s="17"/>
    </row>
    <row r="10504" spans="19:27" ht="12.75" x14ac:dyDescent="0.2">
      <c r="S10504" s="19"/>
      <c r="Z10504" s="17"/>
      <c r="AA10504" s="17"/>
    </row>
    <row r="10505" spans="19:27" ht="12.75" x14ac:dyDescent="0.2">
      <c r="S10505" s="19"/>
      <c r="Z10505" s="17"/>
      <c r="AA10505" s="17"/>
    </row>
    <row r="10506" spans="19:27" ht="12.75" x14ac:dyDescent="0.2">
      <c r="S10506" s="19"/>
      <c r="Z10506" s="17"/>
      <c r="AA10506" s="17"/>
    </row>
    <row r="10507" spans="19:27" ht="12.75" x14ac:dyDescent="0.2">
      <c r="S10507" s="19"/>
      <c r="Z10507" s="17"/>
      <c r="AA10507" s="17"/>
    </row>
    <row r="10508" spans="19:27" ht="12.75" x14ac:dyDescent="0.2">
      <c r="S10508" s="19"/>
      <c r="Z10508" s="17"/>
      <c r="AA10508" s="17"/>
    </row>
    <row r="10509" spans="19:27" ht="12.75" x14ac:dyDescent="0.2">
      <c r="S10509" s="19"/>
      <c r="Z10509" s="17"/>
      <c r="AA10509" s="17"/>
    </row>
    <row r="10510" spans="19:27" ht="12.75" x14ac:dyDescent="0.2">
      <c r="S10510" s="19"/>
      <c r="Z10510" s="17"/>
      <c r="AA10510" s="17"/>
    </row>
    <row r="10511" spans="19:27" ht="12.75" x14ac:dyDescent="0.2">
      <c r="S10511" s="19"/>
      <c r="Z10511" s="17"/>
      <c r="AA10511" s="17"/>
    </row>
    <row r="10512" spans="19:27" ht="12.75" x14ac:dyDescent="0.2">
      <c r="S10512" s="19"/>
      <c r="Z10512" s="17"/>
      <c r="AA10512" s="17"/>
    </row>
    <row r="10513" spans="19:27" ht="12.75" x14ac:dyDescent="0.2">
      <c r="S10513" s="19"/>
      <c r="Z10513" s="17"/>
      <c r="AA10513" s="17"/>
    </row>
    <row r="10514" spans="19:27" ht="12.75" x14ac:dyDescent="0.2">
      <c r="S10514" s="19"/>
      <c r="Z10514" s="17"/>
      <c r="AA10514" s="17"/>
    </row>
    <row r="10515" spans="19:27" ht="12.75" x14ac:dyDescent="0.2">
      <c r="S10515" s="19"/>
      <c r="Z10515" s="17"/>
      <c r="AA10515" s="17"/>
    </row>
    <row r="10516" spans="19:27" ht="12.75" x14ac:dyDescent="0.2">
      <c r="S10516" s="19"/>
      <c r="Z10516" s="17"/>
      <c r="AA10516" s="17"/>
    </row>
    <row r="10517" spans="19:27" ht="12.75" x14ac:dyDescent="0.2">
      <c r="S10517" s="19"/>
      <c r="Z10517" s="17"/>
      <c r="AA10517" s="17"/>
    </row>
    <row r="10518" spans="19:27" ht="12.75" x14ac:dyDescent="0.2">
      <c r="S10518" s="19"/>
      <c r="Z10518" s="17"/>
      <c r="AA10518" s="17"/>
    </row>
    <row r="10519" spans="19:27" ht="12.75" x14ac:dyDescent="0.2">
      <c r="S10519" s="19"/>
      <c r="Z10519" s="17"/>
      <c r="AA10519" s="17"/>
    </row>
    <row r="10520" spans="19:27" ht="12.75" x14ac:dyDescent="0.2">
      <c r="S10520" s="19"/>
      <c r="Z10520" s="17"/>
      <c r="AA10520" s="17"/>
    </row>
    <row r="10521" spans="19:27" ht="12.75" x14ac:dyDescent="0.2">
      <c r="S10521" s="19"/>
      <c r="Z10521" s="17"/>
      <c r="AA10521" s="17"/>
    </row>
    <row r="10522" spans="19:27" ht="12.75" x14ac:dyDescent="0.2">
      <c r="S10522" s="19"/>
      <c r="Z10522" s="17"/>
      <c r="AA10522" s="17"/>
    </row>
    <row r="10523" spans="19:27" ht="12.75" x14ac:dyDescent="0.2">
      <c r="S10523" s="19"/>
      <c r="Z10523" s="17"/>
      <c r="AA10523" s="17"/>
    </row>
    <row r="10524" spans="19:27" ht="12.75" x14ac:dyDescent="0.2">
      <c r="S10524" s="19"/>
      <c r="Z10524" s="17"/>
      <c r="AA10524" s="17"/>
    </row>
    <row r="10525" spans="19:27" ht="12.75" x14ac:dyDescent="0.2">
      <c r="S10525" s="19"/>
      <c r="Z10525" s="17"/>
      <c r="AA10525" s="17"/>
    </row>
    <row r="10526" spans="19:27" ht="12.75" x14ac:dyDescent="0.2">
      <c r="S10526" s="19"/>
      <c r="Z10526" s="17"/>
      <c r="AA10526" s="17"/>
    </row>
    <row r="10527" spans="19:27" ht="12.75" x14ac:dyDescent="0.2">
      <c r="S10527" s="19"/>
      <c r="Z10527" s="17"/>
      <c r="AA10527" s="17"/>
    </row>
    <row r="10528" spans="19:27" ht="12.75" x14ac:dyDescent="0.2">
      <c r="S10528" s="19"/>
      <c r="Z10528" s="17"/>
      <c r="AA10528" s="17"/>
    </row>
    <row r="10529" spans="19:27" ht="12.75" x14ac:dyDescent="0.2">
      <c r="S10529" s="19"/>
      <c r="Z10529" s="17"/>
      <c r="AA10529" s="17"/>
    </row>
    <row r="10530" spans="19:27" ht="12.75" x14ac:dyDescent="0.2">
      <c r="S10530" s="19"/>
      <c r="Z10530" s="17"/>
      <c r="AA10530" s="17"/>
    </row>
    <row r="10531" spans="19:27" ht="12.75" x14ac:dyDescent="0.2">
      <c r="S10531" s="19"/>
      <c r="Z10531" s="17"/>
      <c r="AA10531" s="17"/>
    </row>
    <row r="10532" spans="19:27" ht="12.75" x14ac:dyDescent="0.2">
      <c r="S10532" s="19"/>
      <c r="Z10532" s="17"/>
      <c r="AA10532" s="17"/>
    </row>
    <row r="10533" spans="19:27" ht="12.75" x14ac:dyDescent="0.2">
      <c r="S10533" s="19"/>
      <c r="Z10533" s="17"/>
      <c r="AA10533" s="17"/>
    </row>
    <row r="10534" spans="19:27" ht="12.75" x14ac:dyDescent="0.2">
      <c r="S10534" s="19"/>
      <c r="Z10534" s="17"/>
      <c r="AA10534" s="17"/>
    </row>
    <row r="10535" spans="19:27" ht="12.75" x14ac:dyDescent="0.2">
      <c r="S10535" s="19"/>
      <c r="Z10535" s="17"/>
      <c r="AA10535" s="17"/>
    </row>
    <row r="10536" spans="19:27" ht="12.75" x14ac:dyDescent="0.2">
      <c r="S10536" s="19"/>
      <c r="Z10536" s="17"/>
      <c r="AA10536" s="17"/>
    </row>
    <row r="10537" spans="19:27" ht="12.75" x14ac:dyDescent="0.2">
      <c r="S10537" s="19"/>
      <c r="Z10537" s="17"/>
      <c r="AA10537" s="17"/>
    </row>
    <row r="10538" spans="19:27" ht="12.75" x14ac:dyDescent="0.2">
      <c r="S10538" s="19"/>
      <c r="Z10538" s="17"/>
      <c r="AA10538" s="17"/>
    </row>
    <row r="10539" spans="19:27" ht="12.75" x14ac:dyDescent="0.2">
      <c r="S10539" s="19"/>
      <c r="Z10539" s="17"/>
      <c r="AA10539" s="17"/>
    </row>
    <row r="10540" spans="19:27" ht="12.75" x14ac:dyDescent="0.2">
      <c r="S10540" s="19"/>
      <c r="Z10540" s="17"/>
      <c r="AA10540" s="17"/>
    </row>
    <row r="10541" spans="19:27" ht="12.75" x14ac:dyDescent="0.2">
      <c r="S10541" s="19"/>
      <c r="Z10541" s="17"/>
      <c r="AA10541" s="17"/>
    </row>
    <row r="10542" spans="19:27" ht="12.75" x14ac:dyDescent="0.2">
      <c r="S10542" s="19"/>
      <c r="Z10542" s="17"/>
      <c r="AA10542" s="17"/>
    </row>
    <row r="10543" spans="19:27" ht="12.75" x14ac:dyDescent="0.2">
      <c r="S10543" s="19"/>
      <c r="Z10543" s="17"/>
      <c r="AA10543" s="17"/>
    </row>
    <row r="10544" spans="19:27" ht="12.75" x14ac:dyDescent="0.2">
      <c r="S10544" s="19"/>
      <c r="Z10544" s="17"/>
      <c r="AA10544" s="17"/>
    </row>
    <row r="10545" spans="19:27" ht="12.75" x14ac:dyDescent="0.2">
      <c r="S10545" s="19"/>
      <c r="Z10545" s="17"/>
      <c r="AA10545" s="17"/>
    </row>
    <row r="10546" spans="19:27" ht="12.75" x14ac:dyDescent="0.2">
      <c r="S10546" s="19"/>
      <c r="Z10546" s="17"/>
      <c r="AA10546" s="17"/>
    </row>
    <row r="10547" spans="19:27" ht="12.75" x14ac:dyDescent="0.2">
      <c r="S10547" s="19"/>
      <c r="Z10547" s="17"/>
      <c r="AA10547" s="17"/>
    </row>
    <row r="10548" spans="19:27" ht="12.75" x14ac:dyDescent="0.2">
      <c r="S10548" s="19"/>
      <c r="Z10548" s="17"/>
      <c r="AA10548" s="17"/>
    </row>
    <row r="10549" spans="19:27" ht="12.75" x14ac:dyDescent="0.2">
      <c r="S10549" s="19"/>
      <c r="Z10549" s="17"/>
      <c r="AA10549" s="17"/>
    </row>
    <row r="10550" spans="19:27" ht="12.75" x14ac:dyDescent="0.2">
      <c r="S10550" s="19"/>
      <c r="Z10550" s="17"/>
      <c r="AA10550" s="17"/>
    </row>
    <row r="10551" spans="19:27" ht="12.75" x14ac:dyDescent="0.2">
      <c r="S10551" s="19"/>
      <c r="Z10551" s="17"/>
      <c r="AA10551" s="17"/>
    </row>
    <row r="10552" spans="19:27" ht="12.75" x14ac:dyDescent="0.2">
      <c r="S10552" s="19"/>
      <c r="Z10552" s="17"/>
      <c r="AA10552" s="17"/>
    </row>
    <row r="10553" spans="19:27" ht="12.75" x14ac:dyDescent="0.2">
      <c r="S10553" s="19"/>
      <c r="Z10553" s="17"/>
      <c r="AA10553" s="17"/>
    </row>
    <row r="10554" spans="19:27" ht="12.75" x14ac:dyDescent="0.2">
      <c r="S10554" s="19"/>
      <c r="Z10554" s="17"/>
      <c r="AA10554" s="17"/>
    </row>
    <row r="10555" spans="19:27" ht="12.75" x14ac:dyDescent="0.2">
      <c r="S10555" s="19"/>
      <c r="Z10555" s="17"/>
      <c r="AA10555" s="17"/>
    </row>
    <row r="10556" spans="19:27" ht="12.75" x14ac:dyDescent="0.2">
      <c r="S10556" s="19"/>
      <c r="Z10556" s="17"/>
      <c r="AA10556" s="17"/>
    </row>
    <row r="10557" spans="19:27" ht="12.75" x14ac:dyDescent="0.2">
      <c r="S10557" s="19"/>
      <c r="Z10557" s="17"/>
      <c r="AA10557" s="17"/>
    </row>
    <row r="10558" spans="19:27" ht="12.75" x14ac:dyDescent="0.2">
      <c r="S10558" s="19"/>
      <c r="Z10558" s="17"/>
      <c r="AA10558" s="17"/>
    </row>
    <row r="10559" spans="19:27" ht="12.75" x14ac:dyDescent="0.2">
      <c r="S10559" s="19"/>
      <c r="Z10559" s="17"/>
      <c r="AA10559" s="17"/>
    </row>
    <row r="10560" spans="19:27" ht="12.75" x14ac:dyDescent="0.2">
      <c r="S10560" s="19"/>
      <c r="Z10560" s="17"/>
      <c r="AA10560" s="17"/>
    </row>
    <row r="10561" spans="19:27" ht="12.75" x14ac:dyDescent="0.2">
      <c r="S10561" s="19"/>
      <c r="Z10561" s="17"/>
      <c r="AA10561" s="17"/>
    </row>
    <row r="10562" spans="19:27" ht="12.75" x14ac:dyDescent="0.2">
      <c r="S10562" s="19"/>
      <c r="Z10562" s="17"/>
      <c r="AA10562" s="17"/>
    </row>
    <row r="10563" spans="19:27" ht="12.75" x14ac:dyDescent="0.2">
      <c r="S10563" s="19"/>
      <c r="Z10563" s="17"/>
      <c r="AA10563" s="17"/>
    </row>
    <row r="10564" spans="19:27" ht="12.75" x14ac:dyDescent="0.2">
      <c r="S10564" s="19"/>
      <c r="Z10564" s="17"/>
      <c r="AA10564" s="17"/>
    </row>
    <row r="10565" spans="19:27" ht="12.75" x14ac:dyDescent="0.2">
      <c r="S10565" s="19"/>
      <c r="Z10565" s="17"/>
      <c r="AA10565" s="17"/>
    </row>
    <row r="10566" spans="19:27" ht="12.75" x14ac:dyDescent="0.2">
      <c r="S10566" s="19"/>
      <c r="Z10566" s="17"/>
      <c r="AA10566" s="17"/>
    </row>
    <row r="10567" spans="19:27" ht="12.75" x14ac:dyDescent="0.2">
      <c r="S10567" s="19"/>
      <c r="Z10567" s="17"/>
      <c r="AA10567" s="17"/>
    </row>
    <row r="10568" spans="19:27" ht="12.75" x14ac:dyDescent="0.2">
      <c r="S10568" s="19"/>
      <c r="Z10568" s="17"/>
      <c r="AA10568" s="17"/>
    </row>
    <row r="10569" spans="19:27" ht="12.75" x14ac:dyDescent="0.2">
      <c r="S10569" s="19"/>
      <c r="Z10569" s="17"/>
      <c r="AA10569" s="17"/>
    </row>
    <row r="10570" spans="19:27" ht="12.75" x14ac:dyDescent="0.2">
      <c r="S10570" s="19"/>
      <c r="Z10570" s="17"/>
      <c r="AA10570" s="17"/>
    </row>
    <row r="10571" spans="19:27" ht="12.75" x14ac:dyDescent="0.2">
      <c r="S10571" s="19"/>
      <c r="Z10571" s="17"/>
      <c r="AA10571" s="17"/>
    </row>
    <row r="10572" spans="19:27" ht="12.75" x14ac:dyDescent="0.2">
      <c r="S10572" s="19"/>
      <c r="Z10572" s="17"/>
      <c r="AA10572" s="17"/>
    </row>
    <row r="10573" spans="19:27" ht="12.75" x14ac:dyDescent="0.2">
      <c r="S10573" s="19"/>
      <c r="Z10573" s="17"/>
      <c r="AA10573" s="17"/>
    </row>
    <row r="10574" spans="19:27" ht="12.75" x14ac:dyDescent="0.2">
      <c r="S10574" s="19"/>
      <c r="Z10574" s="17"/>
      <c r="AA10574" s="17"/>
    </row>
    <row r="10575" spans="19:27" ht="12.75" x14ac:dyDescent="0.2">
      <c r="S10575" s="19"/>
      <c r="Z10575" s="17"/>
      <c r="AA10575" s="17"/>
    </row>
    <row r="10576" spans="19:27" ht="12.75" x14ac:dyDescent="0.2">
      <c r="S10576" s="19"/>
      <c r="Z10576" s="17"/>
      <c r="AA10576" s="17"/>
    </row>
    <row r="10577" spans="19:27" ht="12.75" x14ac:dyDescent="0.2">
      <c r="S10577" s="19"/>
      <c r="Z10577" s="17"/>
      <c r="AA10577" s="17"/>
    </row>
    <row r="10578" spans="19:27" ht="12.75" x14ac:dyDescent="0.2">
      <c r="S10578" s="19"/>
      <c r="Z10578" s="17"/>
      <c r="AA10578" s="17"/>
    </row>
    <row r="10579" spans="19:27" ht="12.75" x14ac:dyDescent="0.2">
      <c r="S10579" s="19"/>
      <c r="Z10579" s="17"/>
      <c r="AA10579" s="17"/>
    </row>
    <row r="10580" spans="19:27" ht="12.75" x14ac:dyDescent="0.2">
      <c r="S10580" s="19"/>
      <c r="Z10580" s="17"/>
      <c r="AA10580" s="17"/>
    </row>
    <row r="10581" spans="19:27" ht="12.75" x14ac:dyDescent="0.2">
      <c r="S10581" s="19"/>
      <c r="Z10581" s="17"/>
      <c r="AA10581" s="17"/>
    </row>
    <row r="10582" spans="19:27" ht="12.75" x14ac:dyDescent="0.2">
      <c r="S10582" s="19"/>
      <c r="Z10582" s="17"/>
      <c r="AA10582" s="17"/>
    </row>
    <row r="10583" spans="19:27" ht="12.75" x14ac:dyDescent="0.2">
      <c r="S10583" s="19"/>
      <c r="Z10583" s="17"/>
      <c r="AA10583" s="17"/>
    </row>
    <row r="10584" spans="19:27" ht="12.75" x14ac:dyDescent="0.2">
      <c r="S10584" s="19"/>
      <c r="Z10584" s="17"/>
      <c r="AA10584" s="17"/>
    </row>
    <row r="10585" spans="19:27" ht="12.75" x14ac:dyDescent="0.2">
      <c r="S10585" s="19"/>
      <c r="Z10585" s="17"/>
      <c r="AA10585" s="17"/>
    </row>
    <row r="10586" spans="19:27" ht="12.75" x14ac:dyDescent="0.2">
      <c r="S10586" s="19"/>
      <c r="Z10586" s="17"/>
      <c r="AA10586" s="17"/>
    </row>
    <row r="10587" spans="19:27" ht="12.75" x14ac:dyDescent="0.2">
      <c r="S10587" s="19"/>
      <c r="Z10587" s="17"/>
      <c r="AA10587" s="17"/>
    </row>
    <row r="10588" spans="19:27" ht="12.75" x14ac:dyDescent="0.2">
      <c r="S10588" s="19"/>
      <c r="Z10588" s="17"/>
      <c r="AA10588" s="17"/>
    </row>
    <row r="10589" spans="19:27" ht="12.75" x14ac:dyDescent="0.2">
      <c r="S10589" s="19"/>
      <c r="Z10589" s="17"/>
      <c r="AA10589" s="17"/>
    </row>
    <row r="10590" spans="19:27" ht="12.75" x14ac:dyDescent="0.2">
      <c r="S10590" s="19"/>
      <c r="Z10590" s="17"/>
      <c r="AA10590" s="17"/>
    </row>
    <row r="10591" spans="19:27" ht="12.75" x14ac:dyDescent="0.2">
      <c r="S10591" s="19"/>
      <c r="Z10591" s="17"/>
      <c r="AA10591" s="17"/>
    </row>
    <row r="10592" spans="19:27" ht="12.75" x14ac:dyDescent="0.2">
      <c r="S10592" s="19"/>
      <c r="Z10592" s="17"/>
      <c r="AA10592" s="17"/>
    </row>
    <row r="10593" spans="19:27" ht="12.75" x14ac:dyDescent="0.2">
      <c r="S10593" s="19"/>
      <c r="Z10593" s="17"/>
      <c r="AA10593" s="17"/>
    </row>
    <row r="10594" spans="19:27" ht="12.75" x14ac:dyDescent="0.2">
      <c r="S10594" s="19"/>
      <c r="Z10594" s="17"/>
      <c r="AA10594" s="17"/>
    </row>
    <row r="10595" spans="19:27" ht="12.75" x14ac:dyDescent="0.2">
      <c r="S10595" s="19"/>
      <c r="Z10595" s="17"/>
      <c r="AA10595" s="17"/>
    </row>
    <row r="10596" spans="19:27" ht="12.75" x14ac:dyDescent="0.2">
      <c r="S10596" s="19"/>
      <c r="Z10596" s="17"/>
      <c r="AA10596" s="17"/>
    </row>
    <row r="10597" spans="19:27" ht="12.75" x14ac:dyDescent="0.2">
      <c r="S10597" s="19"/>
      <c r="Z10597" s="17"/>
      <c r="AA10597" s="17"/>
    </row>
    <row r="10598" spans="19:27" ht="12.75" x14ac:dyDescent="0.2">
      <c r="S10598" s="19"/>
      <c r="Z10598" s="17"/>
      <c r="AA10598" s="17"/>
    </row>
    <row r="10599" spans="19:27" ht="12.75" x14ac:dyDescent="0.2">
      <c r="S10599" s="19"/>
      <c r="Z10599" s="17"/>
      <c r="AA10599" s="17"/>
    </row>
    <row r="10600" spans="19:27" ht="12.75" x14ac:dyDescent="0.2">
      <c r="S10600" s="19"/>
      <c r="Z10600" s="17"/>
      <c r="AA10600" s="17"/>
    </row>
    <row r="10601" spans="19:27" ht="12.75" x14ac:dyDescent="0.2">
      <c r="S10601" s="19"/>
      <c r="Z10601" s="17"/>
      <c r="AA10601" s="17"/>
    </row>
    <row r="10602" spans="19:27" ht="12.75" x14ac:dyDescent="0.2">
      <c r="S10602" s="19"/>
      <c r="Z10602" s="17"/>
      <c r="AA10602" s="17"/>
    </row>
    <row r="10603" spans="19:27" ht="12.75" x14ac:dyDescent="0.2">
      <c r="S10603" s="19"/>
      <c r="Z10603" s="17"/>
      <c r="AA10603" s="17"/>
    </row>
    <row r="10604" spans="19:27" ht="12.75" x14ac:dyDescent="0.2">
      <c r="S10604" s="19"/>
      <c r="Z10604" s="17"/>
      <c r="AA10604" s="17"/>
    </row>
    <row r="10605" spans="19:27" ht="12.75" x14ac:dyDescent="0.2">
      <c r="S10605" s="19"/>
      <c r="Z10605" s="17"/>
      <c r="AA10605" s="17"/>
    </row>
    <row r="10606" spans="19:27" ht="12.75" x14ac:dyDescent="0.2">
      <c r="S10606" s="19"/>
      <c r="Z10606" s="17"/>
      <c r="AA10606" s="17"/>
    </row>
    <row r="10607" spans="19:27" ht="12.75" x14ac:dyDescent="0.2">
      <c r="S10607" s="19"/>
      <c r="Z10607" s="17"/>
      <c r="AA10607" s="17"/>
    </row>
    <row r="10608" spans="19:27" ht="12.75" x14ac:dyDescent="0.2">
      <c r="S10608" s="19"/>
      <c r="Z10608" s="17"/>
      <c r="AA10608" s="17"/>
    </row>
    <row r="10609" spans="19:27" ht="12.75" x14ac:dyDescent="0.2">
      <c r="S10609" s="19"/>
      <c r="Z10609" s="17"/>
      <c r="AA10609" s="17"/>
    </row>
    <row r="10610" spans="19:27" ht="12.75" x14ac:dyDescent="0.2">
      <c r="S10610" s="19"/>
      <c r="Z10610" s="17"/>
      <c r="AA10610" s="17"/>
    </row>
    <row r="10611" spans="19:27" ht="12.75" x14ac:dyDescent="0.2">
      <c r="S10611" s="19"/>
      <c r="Z10611" s="17"/>
      <c r="AA10611" s="17"/>
    </row>
    <row r="10612" spans="19:27" ht="12.75" x14ac:dyDescent="0.2">
      <c r="S10612" s="19"/>
      <c r="Z10612" s="17"/>
      <c r="AA10612" s="17"/>
    </row>
    <row r="10613" spans="19:27" ht="12.75" x14ac:dyDescent="0.2">
      <c r="S10613" s="19"/>
      <c r="Z10613" s="17"/>
      <c r="AA10613" s="17"/>
    </row>
    <row r="10614" spans="19:27" ht="12.75" x14ac:dyDescent="0.2">
      <c r="S10614" s="19"/>
      <c r="Z10614" s="17"/>
      <c r="AA10614" s="17"/>
    </row>
    <row r="10615" spans="19:27" ht="12.75" x14ac:dyDescent="0.2">
      <c r="S10615" s="19"/>
      <c r="Z10615" s="17"/>
      <c r="AA10615" s="17"/>
    </row>
    <row r="10616" spans="19:27" ht="12.75" x14ac:dyDescent="0.2">
      <c r="S10616" s="19"/>
      <c r="Z10616" s="17"/>
      <c r="AA10616" s="17"/>
    </row>
    <row r="10617" spans="19:27" ht="12.75" x14ac:dyDescent="0.2">
      <c r="S10617" s="19"/>
      <c r="Z10617" s="17"/>
      <c r="AA10617" s="17"/>
    </row>
    <row r="10618" spans="19:27" ht="12.75" x14ac:dyDescent="0.2">
      <c r="S10618" s="19"/>
      <c r="Z10618" s="17"/>
      <c r="AA10618" s="17"/>
    </row>
    <row r="10619" spans="19:27" ht="12.75" x14ac:dyDescent="0.2">
      <c r="S10619" s="19"/>
      <c r="Z10619" s="17"/>
      <c r="AA10619" s="17"/>
    </row>
    <row r="10620" spans="19:27" ht="12.75" x14ac:dyDescent="0.2">
      <c r="S10620" s="19"/>
      <c r="Z10620" s="17"/>
      <c r="AA10620" s="17"/>
    </row>
    <row r="10621" spans="19:27" ht="12.75" x14ac:dyDescent="0.2">
      <c r="S10621" s="19"/>
      <c r="Z10621" s="17"/>
      <c r="AA10621" s="17"/>
    </row>
    <row r="10622" spans="19:27" ht="12.75" x14ac:dyDescent="0.2">
      <c r="S10622" s="19"/>
      <c r="Z10622" s="17"/>
      <c r="AA10622" s="17"/>
    </row>
    <row r="10623" spans="19:27" ht="12.75" x14ac:dyDescent="0.2">
      <c r="S10623" s="19"/>
      <c r="Z10623" s="17"/>
      <c r="AA10623" s="17"/>
    </row>
    <row r="10624" spans="19:27" ht="12.75" x14ac:dyDescent="0.2">
      <c r="S10624" s="19"/>
      <c r="Z10624" s="17"/>
      <c r="AA10624" s="17"/>
    </row>
    <row r="10625" spans="19:27" ht="12.75" x14ac:dyDescent="0.2">
      <c r="S10625" s="19"/>
      <c r="Z10625" s="17"/>
      <c r="AA10625" s="17"/>
    </row>
    <row r="10626" spans="19:27" ht="12.75" x14ac:dyDescent="0.2">
      <c r="S10626" s="19"/>
      <c r="Z10626" s="17"/>
      <c r="AA10626" s="17"/>
    </row>
    <row r="10627" spans="19:27" ht="12.75" x14ac:dyDescent="0.2">
      <c r="S10627" s="19"/>
      <c r="Z10627" s="17"/>
      <c r="AA10627" s="17"/>
    </row>
    <row r="10628" spans="19:27" ht="12.75" x14ac:dyDescent="0.2">
      <c r="S10628" s="19"/>
      <c r="Z10628" s="17"/>
      <c r="AA10628" s="17"/>
    </row>
    <row r="10629" spans="19:27" ht="12.75" x14ac:dyDescent="0.2">
      <c r="S10629" s="19"/>
      <c r="Z10629" s="17"/>
      <c r="AA10629" s="17"/>
    </row>
    <row r="10630" spans="19:27" ht="12.75" x14ac:dyDescent="0.2">
      <c r="S10630" s="19"/>
      <c r="Z10630" s="17"/>
      <c r="AA10630" s="17"/>
    </row>
    <row r="10631" spans="19:27" ht="12.75" x14ac:dyDescent="0.2">
      <c r="S10631" s="19"/>
      <c r="Z10631" s="17"/>
      <c r="AA10631" s="17"/>
    </row>
    <row r="10632" spans="19:27" ht="12.75" x14ac:dyDescent="0.2">
      <c r="S10632" s="19"/>
      <c r="Z10632" s="17"/>
      <c r="AA10632" s="17"/>
    </row>
    <row r="10633" spans="19:27" ht="12.75" x14ac:dyDescent="0.2">
      <c r="S10633" s="19"/>
      <c r="Z10633" s="17"/>
      <c r="AA10633" s="17"/>
    </row>
    <row r="10634" spans="19:27" ht="12.75" x14ac:dyDescent="0.2">
      <c r="S10634" s="19"/>
      <c r="Z10634" s="17"/>
      <c r="AA10634" s="17"/>
    </row>
    <row r="10635" spans="19:27" ht="12.75" x14ac:dyDescent="0.2">
      <c r="S10635" s="19"/>
      <c r="Z10635" s="17"/>
      <c r="AA10635" s="17"/>
    </row>
    <row r="10636" spans="19:27" ht="12.75" x14ac:dyDescent="0.2">
      <c r="S10636" s="19"/>
      <c r="Z10636" s="17"/>
      <c r="AA10636" s="17"/>
    </row>
    <row r="10637" spans="19:27" ht="12.75" x14ac:dyDescent="0.2">
      <c r="S10637" s="19"/>
      <c r="Z10637" s="17"/>
      <c r="AA10637" s="17"/>
    </row>
    <row r="10638" spans="19:27" ht="12.75" x14ac:dyDescent="0.2">
      <c r="S10638" s="19"/>
      <c r="Z10638" s="17"/>
      <c r="AA10638" s="17"/>
    </row>
    <row r="10639" spans="19:27" ht="12.75" x14ac:dyDescent="0.2">
      <c r="S10639" s="19"/>
      <c r="Z10639" s="17"/>
      <c r="AA10639" s="17"/>
    </row>
    <row r="10640" spans="19:27" ht="12.75" x14ac:dyDescent="0.2">
      <c r="S10640" s="19"/>
      <c r="Z10640" s="17"/>
      <c r="AA10640" s="17"/>
    </row>
    <row r="10641" spans="19:27" ht="12.75" x14ac:dyDescent="0.2">
      <c r="S10641" s="19"/>
      <c r="Z10641" s="17"/>
      <c r="AA10641" s="17"/>
    </row>
    <row r="10642" spans="19:27" ht="12.75" x14ac:dyDescent="0.2">
      <c r="S10642" s="19"/>
      <c r="Z10642" s="17"/>
      <c r="AA10642" s="17"/>
    </row>
    <row r="10643" spans="19:27" ht="12.75" x14ac:dyDescent="0.2">
      <c r="S10643" s="19"/>
      <c r="Z10643" s="17"/>
      <c r="AA10643" s="17"/>
    </row>
    <row r="10644" spans="19:27" ht="12.75" x14ac:dyDescent="0.2">
      <c r="S10644" s="19"/>
      <c r="Z10644" s="17"/>
      <c r="AA10644" s="17"/>
    </row>
    <row r="10645" spans="19:27" ht="12.75" x14ac:dyDescent="0.2">
      <c r="S10645" s="19"/>
      <c r="Z10645" s="17"/>
      <c r="AA10645" s="17"/>
    </row>
    <row r="10646" spans="19:27" ht="12.75" x14ac:dyDescent="0.2">
      <c r="S10646" s="19"/>
      <c r="Z10646" s="17"/>
      <c r="AA10646" s="17"/>
    </row>
    <row r="10647" spans="19:27" ht="12.75" x14ac:dyDescent="0.2">
      <c r="S10647" s="19"/>
      <c r="Z10647" s="17"/>
      <c r="AA10647" s="17"/>
    </row>
    <row r="10648" spans="19:27" ht="12.75" x14ac:dyDescent="0.2">
      <c r="S10648" s="19"/>
      <c r="Z10648" s="17"/>
      <c r="AA10648" s="17"/>
    </row>
    <row r="10649" spans="19:27" ht="12.75" x14ac:dyDescent="0.2">
      <c r="S10649" s="19"/>
      <c r="Z10649" s="17"/>
      <c r="AA10649" s="17"/>
    </row>
    <row r="10650" spans="19:27" ht="12.75" x14ac:dyDescent="0.2">
      <c r="S10650" s="19"/>
      <c r="Z10650" s="17"/>
      <c r="AA10650" s="17"/>
    </row>
    <row r="10651" spans="19:27" ht="12.75" x14ac:dyDescent="0.2">
      <c r="S10651" s="19"/>
      <c r="Z10651" s="17"/>
      <c r="AA10651" s="17"/>
    </row>
    <row r="10652" spans="19:27" ht="12.75" x14ac:dyDescent="0.2">
      <c r="S10652" s="19"/>
      <c r="Z10652" s="17"/>
      <c r="AA10652" s="17"/>
    </row>
    <row r="10653" spans="19:27" ht="12.75" x14ac:dyDescent="0.2">
      <c r="S10653" s="19"/>
      <c r="Z10653" s="17"/>
      <c r="AA10653" s="17"/>
    </row>
    <row r="10654" spans="19:27" ht="12.75" x14ac:dyDescent="0.2">
      <c r="S10654" s="19"/>
      <c r="Z10654" s="17"/>
      <c r="AA10654" s="17"/>
    </row>
    <row r="10655" spans="19:27" ht="12.75" x14ac:dyDescent="0.2">
      <c r="S10655" s="19"/>
      <c r="Z10655" s="17"/>
      <c r="AA10655" s="17"/>
    </row>
    <row r="10656" spans="19:27" ht="12.75" x14ac:dyDescent="0.2">
      <c r="S10656" s="19"/>
      <c r="Z10656" s="17"/>
      <c r="AA10656" s="17"/>
    </row>
    <row r="10657" spans="19:27" ht="12.75" x14ac:dyDescent="0.2">
      <c r="S10657" s="19"/>
      <c r="Z10657" s="17"/>
      <c r="AA10657" s="17"/>
    </row>
    <row r="10658" spans="19:27" ht="12.75" x14ac:dyDescent="0.2">
      <c r="S10658" s="19"/>
      <c r="Z10658" s="17"/>
      <c r="AA10658" s="17"/>
    </row>
    <row r="10659" spans="19:27" ht="12.75" x14ac:dyDescent="0.2">
      <c r="S10659" s="19"/>
      <c r="Z10659" s="17"/>
      <c r="AA10659" s="17"/>
    </row>
    <row r="10660" spans="19:27" ht="12.75" x14ac:dyDescent="0.2">
      <c r="S10660" s="19"/>
      <c r="Z10660" s="17"/>
      <c r="AA10660" s="17"/>
    </row>
    <row r="10661" spans="19:27" ht="12.75" x14ac:dyDescent="0.2">
      <c r="S10661" s="19"/>
      <c r="Z10661" s="17"/>
      <c r="AA10661" s="17"/>
    </row>
    <row r="10662" spans="19:27" ht="12.75" x14ac:dyDescent="0.2">
      <c r="S10662" s="19"/>
      <c r="Z10662" s="17"/>
      <c r="AA10662" s="17"/>
    </row>
    <row r="10663" spans="19:27" ht="12.75" x14ac:dyDescent="0.2">
      <c r="S10663" s="19"/>
      <c r="Z10663" s="17"/>
      <c r="AA10663" s="17"/>
    </row>
    <row r="10664" spans="19:27" ht="12.75" x14ac:dyDescent="0.2">
      <c r="S10664" s="19"/>
      <c r="Z10664" s="17"/>
      <c r="AA10664" s="17"/>
    </row>
    <row r="10665" spans="19:27" ht="12.75" x14ac:dyDescent="0.2">
      <c r="S10665" s="19"/>
      <c r="Z10665" s="17"/>
      <c r="AA10665" s="17"/>
    </row>
    <row r="10666" spans="19:27" ht="12.75" x14ac:dyDescent="0.2">
      <c r="S10666" s="19"/>
      <c r="Z10666" s="17"/>
      <c r="AA10666" s="17"/>
    </row>
    <row r="10667" spans="19:27" ht="12.75" x14ac:dyDescent="0.2">
      <c r="S10667" s="19"/>
      <c r="Z10667" s="17"/>
      <c r="AA10667" s="17"/>
    </row>
    <row r="10668" spans="19:27" ht="12.75" x14ac:dyDescent="0.2">
      <c r="S10668" s="19"/>
      <c r="Z10668" s="17"/>
      <c r="AA10668" s="17"/>
    </row>
    <row r="10669" spans="19:27" ht="12.75" x14ac:dyDescent="0.2">
      <c r="S10669" s="19"/>
      <c r="Z10669" s="17"/>
      <c r="AA10669" s="17"/>
    </row>
    <row r="10670" spans="19:27" ht="12.75" x14ac:dyDescent="0.2">
      <c r="S10670" s="19"/>
      <c r="Z10670" s="17"/>
      <c r="AA10670" s="17"/>
    </row>
    <row r="10671" spans="19:27" ht="12.75" x14ac:dyDescent="0.2">
      <c r="S10671" s="19"/>
      <c r="Z10671" s="17"/>
      <c r="AA10671" s="17"/>
    </row>
    <row r="10672" spans="19:27" ht="12.75" x14ac:dyDescent="0.2">
      <c r="S10672" s="19"/>
      <c r="Z10672" s="17"/>
      <c r="AA10672" s="17"/>
    </row>
    <row r="10673" spans="19:27" ht="12.75" x14ac:dyDescent="0.2">
      <c r="S10673" s="19"/>
      <c r="Z10673" s="17"/>
      <c r="AA10673" s="17"/>
    </row>
    <row r="10674" spans="19:27" ht="12.75" x14ac:dyDescent="0.2">
      <c r="S10674" s="19"/>
      <c r="Z10674" s="17"/>
      <c r="AA10674" s="17"/>
    </row>
    <row r="10675" spans="19:27" ht="12.75" x14ac:dyDescent="0.2">
      <c r="S10675" s="19"/>
      <c r="Z10675" s="17"/>
      <c r="AA10675" s="17"/>
    </row>
    <row r="10676" spans="19:27" ht="12.75" x14ac:dyDescent="0.2">
      <c r="S10676" s="19"/>
      <c r="Z10676" s="17"/>
      <c r="AA10676" s="17"/>
    </row>
    <row r="10677" spans="19:27" ht="12.75" x14ac:dyDescent="0.2">
      <c r="S10677" s="19"/>
      <c r="Z10677" s="17"/>
      <c r="AA10677" s="17"/>
    </row>
    <row r="10678" spans="19:27" ht="12.75" x14ac:dyDescent="0.2">
      <c r="S10678" s="19"/>
      <c r="Z10678" s="17"/>
      <c r="AA10678" s="17"/>
    </row>
    <row r="10679" spans="19:27" ht="12.75" x14ac:dyDescent="0.2">
      <c r="S10679" s="19"/>
      <c r="Z10679" s="17"/>
      <c r="AA10679" s="17"/>
    </row>
    <row r="10680" spans="19:27" ht="12.75" x14ac:dyDescent="0.2">
      <c r="S10680" s="19"/>
      <c r="Z10680" s="17"/>
      <c r="AA10680" s="17"/>
    </row>
    <row r="10681" spans="19:27" ht="12.75" x14ac:dyDescent="0.2">
      <c r="S10681" s="19"/>
      <c r="Z10681" s="17"/>
      <c r="AA10681" s="17"/>
    </row>
    <row r="10682" spans="19:27" ht="12.75" x14ac:dyDescent="0.2">
      <c r="S10682" s="19"/>
      <c r="Z10682" s="17"/>
      <c r="AA10682" s="17"/>
    </row>
    <row r="10683" spans="19:27" ht="12.75" x14ac:dyDescent="0.2">
      <c r="S10683" s="19"/>
      <c r="Z10683" s="17"/>
      <c r="AA10683" s="17"/>
    </row>
    <row r="10684" spans="19:27" ht="12.75" x14ac:dyDescent="0.2">
      <c r="S10684" s="19"/>
      <c r="Z10684" s="17"/>
      <c r="AA10684" s="17"/>
    </row>
    <row r="10685" spans="19:27" ht="12.75" x14ac:dyDescent="0.2">
      <c r="S10685" s="19"/>
      <c r="Z10685" s="17"/>
      <c r="AA10685" s="17"/>
    </row>
    <row r="10686" spans="19:27" ht="12.75" x14ac:dyDescent="0.2">
      <c r="S10686" s="19"/>
      <c r="Z10686" s="17"/>
      <c r="AA10686" s="17"/>
    </row>
    <row r="10687" spans="19:27" ht="12.75" x14ac:dyDescent="0.2">
      <c r="S10687" s="19"/>
      <c r="Z10687" s="17"/>
      <c r="AA10687" s="17"/>
    </row>
    <row r="10688" spans="19:27" ht="12.75" x14ac:dyDescent="0.2">
      <c r="S10688" s="19"/>
      <c r="Z10688" s="17"/>
      <c r="AA10688" s="17"/>
    </row>
    <row r="10689" spans="19:27" ht="12.75" x14ac:dyDescent="0.2">
      <c r="S10689" s="19"/>
      <c r="Z10689" s="17"/>
      <c r="AA10689" s="17"/>
    </row>
    <row r="10690" spans="19:27" ht="12.75" x14ac:dyDescent="0.2">
      <c r="S10690" s="19"/>
      <c r="Z10690" s="17"/>
      <c r="AA10690" s="17"/>
    </row>
    <row r="10691" spans="19:27" ht="12.75" x14ac:dyDescent="0.2">
      <c r="S10691" s="19"/>
      <c r="Z10691" s="17"/>
      <c r="AA10691" s="17"/>
    </row>
    <row r="10692" spans="19:27" ht="12.75" x14ac:dyDescent="0.2">
      <c r="S10692" s="19"/>
      <c r="Z10692" s="17"/>
      <c r="AA10692" s="17"/>
    </row>
    <row r="10693" spans="19:27" ht="12.75" x14ac:dyDescent="0.2">
      <c r="S10693" s="19"/>
      <c r="Z10693" s="17"/>
      <c r="AA10693" s="17"/>
    </row>
    <row r="10694" spans="19:27" ht="12.75" x14ac:dyDescent="0.2">
      <c r="S10694" s="19"/>
      <c r="Z10694" s="17"/>
      <c r="AA10694" s="17"/>
    </row>
    <row r="10695" spans="19:27" ht="12.75" x14ac:dyDescent="0.2">
      <c r="S10695" s="19"/>
      <c r="Z10695" s="17"/>
      <c r="AA10695" s="17"/>
    </row>
    <row r="10696" spans="19:27" ht="12.75" x14ac:dyDescent="0.2">
      <c r="S10696" s="19"/>
      <c r="Z10696" s="17"/>
      <c r="AA10696" s="17"/>
    </row>
    <row r="10697" spans="19:27" ht="12.75" x14ac:dyDescent="0.2">
      <c r="S10697" s="19"/>
      <c r="Z10697" s="17"/>
      <c r="AA10697" s="17"/>
    </row>
    <row r="10698" spans="19:27" ht="12.75" x14ac:dyDescent="0.2">
      <c r="S10698" s="19"/>
      <c r="Z10698" s="17"/>
      <c r="AA10698" s="17"/>
    </row>
    <row r="10699" spans="19:27" ht="12.75" x14ac:dyDescent="0.2">
      <c r="S10699" s="19"/>
      <c r="Z10699" s="17"/>
      <c r="AA10699" s="17"/>
    </row>
    <row r="10700" spans="19:27" ht="12.75" x14ac:dyDescent="0.2">
      <c r="S10700" s="19"/>
      <c r="Z10700" s="17"/>
      <c r="AA10700" s="17"/>
    </row>
    <row r="10701" spans="19:27" ht="12.75" x14ac:dyDescent="0.2">
      <c r="S10701" s="19"/>
      <c r="Z10701" s="17"/>
      <c r="AA10701" s="17"/>
    </row>
    <row r="10702" spans="19:27" ht="12.75" x14ac:dyDescent="0.2">
      <c r="S10702" s="19"/>
      <c r="Z10702" s="17"/>
      <c r="AA10702" s="17"/>
    </row>
    <row r="10703" spans="19:27" ht="12.75" x14ac:dyDescent="0.2">
      <c r="S10703" s="19"/>
      <c r="Z10703" s="17"/>
      <c r="AA10703" s="17"/>
    </row>
    <row r="10704" spans="19:27" ht="12.75" x14ac:dyDescent="0.2">
      <c r="S10704" s="19"/>
      <c r="Z10704" s="17"/>
      <c r="AA10704" s="17"/>
    </row>
    <row r="10705" spans="19:27" ht="12.75" x14ac:dyDescent="0.2">
      <c r="S10705" s="19"/>
      <c r="Z10705" s="17"/>
      <c r="AA10705" s="17"/>
    </row>
    <row r="10706" spans="19:27" ht="12.75" x14ac:dyDescent="0.2">
      <c r="S10706" s="19"/>
      <c r="Z10706" s="17"/>
      <c r="AA10706" s="17"/>
    </row>
    <row r="10707" spans="19:27" ht="12.75" x14ac:dyDescent="0.2">
      <c r="S10707" s="19"/>
      <c r="Z10707" s="17"/>
      <c r="AA10707" s="17"/>
    </row>
    <row r="10708" spans="19:27" ht="12.75" x14ac:dyDescent="0.2">
      <c r="S10708" s="19"/>
      <c r="Z10708" s="17"/>
      <c r="AA10708" s="17"/>
    </row>
    <row r="10709" spans="19:27" ht="12.75" x14ac:dyDescent="0.2">
      <c r="S10709" s="19"/>
      <c r="Z10709" s="17"/>
      <c r="AA10709" s="17"/>
    </row>
    <row r="10710" spans="19:27" ht="12.75" x14ac:dyDescent="0.2">
      <c r="S10710" s="19"/>
      <c r="Z10710" s="17"/>
      <c r="AA10710" s="17"/>
    </row>
    <row r="10711" spans="19:27" ht="12.75" x14ac:dyDescent="0.2">
      <c r="S10711" s="19"/>
      <c r="Z10711" s="17"/>
      <c r="AA10711" s="17"/>
    </row>
    <row r="10712" spans="19:27" ht="12.75" x14ac:dyDescent="0.2">
      <c r="S10712" s="19"/>
      <c r="Z10712" s="17"/>
      <c r="AA10712" s="17"/>
    </row>
    <row r="10713" spans="19:27" ht="12.75" x14ac:dyDescent="0.2">
      <c r="S10713" s="19"/>
      <c r="Z10713" s="17"/>
      <c r="AA10713" s="17"/>
    </row>
    <row r="10714" spans="19:27" ht="12.75" x14ac:dyDescent="0.2">
      <c r="S10714" s="19"/>
      <c r="Z10714" s="17"/>
      <c r="AA10714" s="17"/>
    </row>
    <row r="10715" spans="19:27" ht="12.75" x14ac:dyDescent="0.2">
      <c r="S10715" s="19"/>
      <c r="Z10715" s="17"/>
      <c r="AA10715" s="17"/>
    </row>
    <row r="10716" spans="19:27" ht="12.75" x14ac:dyDescent="0.2">
      <c r="S10716" s="19"/>
      <c r="Z10716" s="17"/>
      <c r="AA10716" s="17"/>
    </row>
    <row r="10717" spans="19:27" ht="12.75" x14ac:dyDescent="0.2">
      <c r="S10717" s="19"/>
      <c r="Z10717" s="17"/>
      <c r="AA10717" s="17"/>
    </row>
    <row r="10718" spans="19:27" ht="12.75" x14ac:dyDescent="0.2">
      <c r="S10718" s="19"/>
      <c r="Z10718" s="17"/>
      <c r="AA10718" s="17"/>
    </row>
    <row r="10719" spans="19:27" ht="12.75" x14ac:dyDescent="0.2">
      <c r="S10719" s="19"/>
      <c r="Z10719" s="17"/>
      <c r="AA10719" s="17"/>
    </row>
    <row r="10720" spans="19:27" ht="12.75" x14ac:dyDescent="0.2">
      <c r="S10720" s="19"/>
      <c r="Z10720" s="17"/>
      <c r="AA10720" s="17"/>
    </row>
    <row r="10721" spans="19:27" ht="12.75" x14ac:dyDescent="0.2">
      <c r="S10721" s="19"/>
      <c r="Z10721" s="17"/>
      <c r="AA10721" s="17"/>
    </row>
    <row r="10722" spans="19:27" ht="12.75" x14ac:dyDescent="0.2">
      <c r="S10722" s="19"/>
      <c r="Z10722" s="17"/>
      <c r="AA10722" s="17"/>
    </row>
    <row r="10723" spans="19:27" ht="12.75" x14ac:dyDescent="0.2">
      <c r="S10723" s="19"/>
      <c r="Z10723" s="17"/>
      <c r="AA10723" s="17"/>
    </row>
    <row r="10724" spans="19:27" ht="12.75" x14ac:dyDescent="0.2">
      <c r="S10724" s="19"/>
      <c r="Z10724" s="17"/>
      <c r="AA10724" s="17"/>
    </row>
    <row r="10725" spans="19:27" ht="12.75" x14ac:dyDescent="0.2">
      <c r="S10725" s="19"/>
      <c r="Z10725" s="17"/>
      <c r="AA10725" s="17"/>
    </row>
    <row r="10726" spans="19:27" ht="12.75" x14ac:dyDescent="0.2">
      <c r="S10726" s="19"/>
      <c r="Z10726" s="17"/>
      <c r="AA10726" s="17"/>
    </row>
    <row r="10727" spans="19:27" ht="12.75" x14ac:dyDescent="0.2">
      <c r="S10727" s="19"/>
      <c r="Z10727" s="17"/>
      <c r="AA10727" s="17"/>
    </row>
    <row r="10728" spans="19:27" ht="12.75" x14ac:dyDescent="0.2">
      <c r="S10728" s="19"/>
      <c r="Z10728" s="17"/>
      <c r="AA10728" s="17"/>
    </row>
    <row r="10729" spans="19:27" ht="12.75" x14ac:dyDescent="0.2">
      <c r="S10729" s="19"/>
      <c r="Z10729" s="17"/>
      <c r="AA10729" s="17"/>
    </row>
    <row r="10730" spans="19:27" ht="12.75" x14ac:dyDescent="0.2">
      <c r="S10730" s="19"/>
      <c r="Z10730" s="17"/>
      <c r="AA10730" s="17"/>
    </row>
    <row r="10731" spans="19:27" ht="12.75" x14ac:dyDescent="0.2">
      <c r="S10731" s="19"/>
      <c r="Z10731" s="17"/>
      <c r="AA10731" s="17"/>
    </row>
    <row r="10732" spans="19:27" ht="12.75" x14ac:dyDescent="0.2">
      <c r="S10732" s="19"/>
      <c r="Z10732" s="17"/>
      <c r="AA10732" s="17"/>
    </row>
    <row r="10733" spans="19:27" ht="12.75" x14ac:dyDescent="0.2">
      <c r="S10733" s="19"/>
      <c r="Z10733" s="17"/>
      <c r="AA10733" s="17"/>
    </row>
    <row r="10734" spans="19:27" ht="12.75" x14ac:dyDescent="0.2">
      <c r="S10734" s="19"/>
      <c r="Z10734" s="17"/>
      <c r="AA10734" s="17"/>
    </row>
    <row r="10735" spans="19:27" ht="12.75" x14ac:dyDescent="0.2">
      <c r="S10735" s="19"/>
      <c r="Z10735" s="17"/>
      <c r="AA10735" s="17"/>
    </row>
    <row r="10736" spans="19:27" ht="12.75" x14ac:dyDescent="0.2">
      <c r="S10736" s="19"/>
      <c r="Z10736" s="17"/>
      <c r="AA10736" s="17"/>
    </row>
    <row r="10737" spans="19:27" ht="12.75" x14ac:dyDescent="0.2">
      <c r="S10737" s="19"/>
      <c r="Z10737" s="17"/>
      <c r="AA10737" s="17"/>
    </row>
    <row r="10738" spans="19:27" ht="12.75" x14ac:dyDescent="0.2">
      <c r="S10738" s="19"/>
      <c r="Z10738" s="17"/>
      <c r="AA10738" s="17"/>
    </row>
    <row r="10739" spans="19:27" ht="12.75" x14ac:dyDescent="0.2">
      <c r="S10739" s="19"/>
      <c r="Z10739" s="17"/>
      <c r="AA10739" s="17"/>
    </row>
    <row r="10740" spans="19:27" ht="12.75" x14ac:dyDescent="0.2">
      <c r="S10740" s="19"/>
      <c r="Z10740" s="17"/>
      <c r="AA10740" s="17"/>
    </row>
    <row r="10741" spans="19:27" ht="12.75" x14ac:dyDescent="0.2">
      <c r="S10741" s="19"/>
      <c r="Z10741" s="17"/>
      <c r="AA10741" s="17"/>
    </row>
    <row r="10742" spans="19:27" ht="12.75" x14ac:dyDescent="0.2">
      <c r="S10742" s="19"/>
      <c r="Z10742" s="17"/>
      <c r="AA10742" s="17"/>
    </row>
    <row r="10743" spans="19:27" ht="12.75" x14ac:dyDescent="0.2">
      <c r="S10743" s="19"/>
      <c r="Z10743" s="17"/>
      <c r="AA10743" s="17"/>
    </row>
    <row r="10744" spans="19:27" ht="12.75" x14ac:dyDescent="0.2">
      <c r="S10744" s="19"/>
      <c r="Z10744" s="17"/>
      <c r="AA10744" s="17"/>
    </row>
    <row r="10745" spans="19:27" ht="12.75" x14ac:dyDescent="0.2">
      <c r="S10745" s="19"/>
      <c r="Z10745" s="17"/>
      <c r="AA10745" s="17"/>
    </row>
    <row r="10746" spans="19:27" ht="12.75" x14ac:dyDescent="0.2">
      <c r="S10746" s="19"/>
      <c r="Z10746" s="17"/>
      <c r="AA10746" s="17"/>
    </row>
    <row r="10747" spans="19:27" ht="12.75" x14ac:dyDescent="0.2">
      <c r="S10747" s="19"/>
      <c r="Z10747" s="17"/>
      <c r="AA10747" s="17"/>
    </row>
    <row r="10748" spans="19:27" ht="12.75" x14ac:dyDescent="0.2">
      <c r="S10748" s="19"/>
      <c r="Z10748" s="17"/>
      <c r="AA10748" s="17"/>
    </row>
    <row r="10749" spans="19:27" ht="12.75" x14ac:dyDescent="0.2">
      <c r="S10749" s="19"/>
      <c r="Z10749" s="17"/>
      <c r="AA10749" s="17"/>
    </row>
    <row r="10750" spans="19:27" ht="12.75" x14ac:dyDescent="0.2">
      <c r="S10750" s="19"/>
      <c r="Z10750" s="17"/>
      <c r="AA10750" s="17"/>
    </row>
    <row r="10751" spans="19:27" ht="12.75" x14ac:dyDescent="0.2">
      <c r="S10751" s="19"/>
      <c r="Z10751" s="17"/>
      <c r="AA10751" s="17"/>
    </row>
    <row r="10752" spans="19:27" ht="12.75" x14ac:dyDescent="0.2">
      <c r="S10752" s="19"/>
      <c r="Z10752" s="17"/>
      <c r="AA10752" s="17"/>
    </row>
    <row r="10753" spans="19:27" ht="12.75" x14ac:dyDescent="0.2">
      <c r="S10753" s="19"/>
      <c r="Z10753" s="17"/>
      <c r="AA10753" s="17"/>
    </row>
    <row r="10754" spans="19:27" ht="12.75" x14ac:dyDescent="0.2">
      <c r="S10754" s="19"/>
      <c r="Z10754" s="17"/>
      <c r="AA10754" s="17"/>
    </row>
    <row r="10755" spans="19:27" ht="12.75" x14ac:dyDescent="0.2">
      <c r="S10755" s="19"/>
      <c r="Z10755" s="17"/>
      <c r="AA10755" s="17"/>
    </row>
    <row r="10756" spans="19:27" ht="12.75" x14ac:dyDescent="0.2">
      <c r="S10756" s="19"/>
      <c r="Z10756" s="17"/>
      <c r="AA10756" s="17"/>
    </row>
    <row r="10757" spans="19:27" ht="12.75" x14ac:dyDescent="0.2">
      <c r="S10757" s="19"/>
      <c r="Z10757" s="17"/>
      <c r="AA10757" s="17"/>
    </row>
    <row r="10758" spans="19:27" ht="12.75" x14ac:dyDescent="0.2">
      <c r="S10758" s="19"/>
      <c r="Z10758" s="17"/>
      <c r="AA10758" s="17"/>
    </row>
    <row r="10759" spans="19:27" ht="12.75" x14ac:dyDescent="0.2">
      <c r="S10759" s="19"/>
      <c r="Z10759" s="17"/>
      <c r="AA10759" s="17"/>
    </row>
    <row r="10760" spans="19:27" ht="12.75" x14ac:dyDescent="0.2">
      <c r="S10760" s="19"/>
      <c r="Z10760" s="17"/>
      <c r="AA10760" s="17"/>
    </row>
    <row r="10761" spans="19:27" ht="12.75" x14ac:dyDescent="0.2">
      <c r="S10761" s="19"/>
      <c r="Z10761" s="17"/>
      <c r="AA10761" s="17"/>
    </row>
    <row r="10762" spans="19:27" ht="12.75" x14ac:dyDescent="0.2">
      <c r="S10762" s="19"/>
      <c r="Z10762" s="17"/>
      <c r="AA10762" s="17"/>
    </row>
    <row r="10763" spans="19:27" ht="12.75" x14ac:dyDescent="0.2">
      <c r="S10763" s="19"/>
      <c r="Z10763" s="17"/>
      <c r="AA10763" s="17"/>
    </row>
    <row r="10764" spans="19:27" ht="12.75" x14ac:dyDescent="0.2">
      <c r="S10764" s="19"/>
      <c r="Z10764" s="17"/>
      <c r="AA10764" s="17"/>
    </row>
    <row r="10765" spans="19:27" ht="12.75" x14ac:dyDescent="0.2">
      <c r="S10765" s="19"/>
      <c r="Z10765" s="17"/>
      <c r="AA10765" s="17"/>
    </row>
    <row r="10766" spans="19:27" ht="12.75" x14ac:dyDescent="0.2">
      <c r="S10766" s="19"/>
      <c r="Z10766" s="17"/>
      <c r="AA10766" s="17"/>
    </row>
    <row r="10767" spans="19:27" ht="12.75" x14ac:dyDescent="0.2">
      <c r="S10767" s="19"/>
      <c r="Z10767" s="17"/>
      <c r="AA10767" s="17"/>
    </row>
    <row r="10768" spans="19:27" ht="12.75" x14ac:dyDescent="0.2">
      <c r="S10768" s="19"/>
      <c r="Z10768" s="17"/>
      <c r="AA10768" s="17"/>
    </row>
    <row r="10769" spans="19:27" ht="12.75" x14ac:dyDescent="0.2">
      <c r="S10769" s="19"/>
      <c r="Z10769" s="17"/>
      <c r="AA10769" s="17"/>
    </row>
    <row r="10770" spans="19:27" ht="12.75" x14ac:dyDescent="0.2">
      <c r="S10770" s="19"/>
      <c r="Z10770" s="17"/>
      <c r="AA10770" s="17"/>
    </row>
    <row r="10771" spans="19:27" ht="12.75" x14ac:dyDescent="0.2">
      <c r="S10771" s="19"/>
      <c r="Z10771" s="17"/>
      <c r="AA10771" s="17"/>
    </row>
    <row r="10772" spans="19:27" ht="12.75" x14ac:dyDescent="0.2">
      <c r="S10772" s="19"/>
      <c r="Z10772" s="17"/>
      <c r="AA10772" s="17"/>
    </row>
    <row r="10773" spans="19:27" ht="12.75" x14ac:dyDescent="0.2">
      <c r="S10773" s="19"/>
      <c r="Z10773" s="17"/>
      <c r="AA10773" s="17"/>
    </row>
    <row r="10774" spans="19:27" ht="12.75" x14ac:dyDescent="0.2">
      <c r="S10774" s="19"/>
      <c r="Z10774" s="17"/>
      <c r="AA10774" s="17"/>
    </row>
    <row r="10775" spans="19:27" ht="12.75" x14ac:dyDescent="0.2">
      <c r="S10775" s="19"/>
      <c r="Z10775" s="17"/>
      <c r="AA10775" s="17"/>
    </row>
    <row r="10776" spans="19:27" ht="12.75" x14ac:dyDescent="0.2">
      <c r="S10776" s="19"/>
      <c r="Z10776" s="17"/>
      <c r="AA10776" s="17"/>
    </row>
    <row r="10777" spans="19:27" ht="12.75" x14ac:dyDescent="0.2">
      <c r="S10777" s="19"/>
      <c r="Z10777" s="17"/>
      <c r="AA10777" s="17"/>
    </row>
    <row r="10778" spans="19:27" ht="12.75" x14ac:dyDescent="0.2">
      <c r="S10778" s="19"/>
      <c r="Z10778" s="17"/>
      <c r="AA10778" s="17"/>
    </row>
    <row r="10779" spans="19:27" ht="12.75" x14ac:dyDescent="0.2">
      <c r="S10779" s="19"/>
      <c r="Z10779" s="17"/>
      <c r="AA10779" s="17"/>
    </row>
    <row r="10780" spans="19:27" ht="12.75" x14ac:dyDescent="0.2">
      <c r="S10780" s="19"/>
      <c r="Z10780" s="17"/>
      <c r="AA10780" s="17"/>
    </row>
    <row r="10781" spans="19:27" ht="12.75" x14ac:dyDescent="0.2">
      <c r="S10781" s="19"/>
      <c r="Z10781" s="17"/>
      <c r="AA10781" s="17"/>
    </row>
    <row r="10782" spans="19:27" ht="12.75" x14ac:dyDescent="0.2">
      <c r="S10782" s="19"/>
      <c r="Z10782" s="17"/>
      <c r="AA10782" s="17"/>
    </row>
    <row r="10783" spans="19:27" ht="12.75" x14ac:dyDescent="0.2">
      <c r="S10783" s="19"/>
      <c r="Z10783" s="17"/>
      <c r="AA10783" s="17"/>
    </row>
    <row r="10784" spans="19:27" ht="12.75" x14ac:dyDescent="0.2">
      <c r="S10784" s="19"/>
      <c r="Z10784" s="17"/>
      <c r="AA10784" s="17"/>
    </row>
    <row r="10785" spans="19:27" ht="12.75" x14ac:dyDescent="0.2">
      <c r="S10785" s="19"/>
      <c r="Z10785" s="17"/>
      <c r="AA10785" s="17"/>
    </row>
    <row r="10786" spans="19:27" ht="12.75" x14ac:dyDescent="0.2">
      <c r="S10786" s="19"/>
      <c r="Z10786" s="17"/>
      <c r="AA10786" s="17"/>
    </row>
    <row r="10787" spans="19:27" ht="12.75" x14ac:dyDescent="0.2">
      <c r="S10787" s="19"/>
      <c r="Z10787" s="17"/>
      <c r="AA10787" s="17"/>
    </row>
    <row r="10788" spans="19:27" ht="12.75" x14ac:dyDescent="0.2">
      <c r="S10788" s="19"/>
      <c r="Z10788" s="17"/>
      <c r="AA10788" s="17"/>
    </row>
    <row r="10789" spans="19:27" ht="12.75" x14ac:dyDescent="0.2">
      <c r="S10789" s="19"/>
      <c r="Z10789" s="17"/>
      <c r="AA10789" s="17"/>
    </row>
    <row r="10790" spans="19:27" ht="12.75" x14ac:dyDescent="0.2">
      <c r="S10790" s="19"/>
      <c r="Z10790" s="17"/>
      <c r="AA10790" s="17"/>
    </row>
    <row r="10791" spans="19:27" ht="12.75" x14ac:dyDescent="0.2">
      <c r="S10791" s="19"/>
      <c r="Z10791" s="17"/>
      <c r="AA10791" s="17"/>
    </row>
    <row r="10792" spans="19:27" ht="12.75" x14ac:dyDescent="0.2">
      <c r="S10792" s="19"/>
      <c r="Z10792" s="17"/>
      <c r="AA10792" s="17"/>
    </row>
    <row r="10793" spans="19:27" ht="12.75" x14ac:dyDescent="0.2">
      <c r="S10793" s="19"/>
      <c r="Z10793" s="17"/>
      <c r="AA10793" s="17"/>
    </row>
    <row r="10794" spans="19:27" ht="12.75" x14ac:dyDescent="0.2">
      <c r="S10794" s="19"/>
      <c r="Z10794" s="17"/>
      <c r="AA10794" s="17"/>
    </row>
    <row r="10795" spans="19:27" ht="12.75" x14ac:dyDescent="0.2">
      <c r="S10795" s="19"/>
      <c r="Z10795" s="17"/>
      <c r="AA10795" s="17"/>
    </row>
    <row r="10796" spans="19:27" ht="12.75" x14ac:dyDescent="0.2">
      <c r="S10796" s="19"/>
      <c r="Z10796" s="17"/>
      <c r="AA10796" s="17"/>
    </row>
    <row r="10797" spans="19:27" ht="12.75" x14ac:dyDescent="0.2">
      <c r="S10797" s="19"/>
      <c r="Z10797" s="17"/>
      <c r="AA10797" s="17"/>
    </row>
    <row r="10798" spans="19:27" ht="12.75" x14ac:dyDescent="0.2">
      <c r="S10798" s="19"/>
      <c r="Z10798" s="17"/>
      <c r="AA10798" s="17"/>
    </row>
    <row r="10799" spans="19:27" ht="12.75" x14ac:dyDescent="0.2">
      <c r="S10799" s="19"/>
      <c r="Z10799" s="17"/>
      <c r="AA10799" s="17"/>
    </row>
    <row r="10800" spans="19:27" ht="12.75" x14ac:dyDescent="0.2">
      <c r="S10800" s="19"/>
      <c r="Z10800" s="17"/>
      <c r="AA10800" s="17"/>
    </row>
    <row r="10801" spans="19:27" ht="12.75" x14ac:dyDescent="0.2">
      <c r="S10801" s="19"/>
      <c r="Z10801" s="17"/>
      <c r="AA10801" s="17"/>
    </row>
    <row r="10802" spans="19:27" ht="12.75" x14ac:dyDescent="0.2">
      <c r="S10802" s="19"/>
      <c r="Z10802" s="17"/>
      <c r="AA10802" s="17"/>
    </row>
    <row r="10803" spans="19:27" ht="12.75" x14ac:dyDescent="0.2">
      <c r="S10803" s="19"/>
      <c r="Z10803" s="17"/>
      <c r="AA10803" s="17"/>
    </row>
    <row r="10804" spans="19:27" ht="12.75" x14ac:dyDescent="0.2">
      <c r="S10804" s="19"/>
      <c r="Z10804" s="17"/>
      <c r="AA10804" s="17"/>
    </row>
    <row r="10805" spans="19:27" ht="12.75" x14ac:dyDescent="0.2">
      <c r="S10805" s="19"/>
      <c r="Z10805" s="17"/>
      <c r="AA10805" s="17"/>
    </row>
    <row r="10806" spans="19:27" ht="12.75" x14ac:dyDescent="0.2">
      <c r="S10806" s="19"/>
      <c r="Z10806" s="17"/>
      <c r="AA10806" s="17"/>
    </row>
    <row r="10807" spans="19:27" ht="12.75" x14ac:dyDescent="0.2">
      <c r="S10807" s="19"/>
      <c r="Z10807" s="17"/>
      <c r="AA10807" s="17"/>
    </row>
    <row r="10808" spans="19:27" ht="12.75" x14ac:dyDescent="0.2">
      <c r="S10808" s="19"/>
      <c r="Z10808" s="17"/>
      <c r="AA10808" s="17"/>
    </row>
    <row r="10809" spans="19:27" ht="12.75" x14ac:dyDescent="0.2">
      <c r="S10809" s="19"/>
      <c r="Z10809" s="17"/>
      <c r="AA10809" s="17"/>
    </row>
    <row r="10810" spans="19:27" ht="12.75" x14ac:dyDescent="0.2">
      <c r="S10810" s="19"/>
      <c r="Z10810" s="17"/>
      <c r="AA10810" s="17"/>
    </row>
    <row r="10811" spans="19:27" ht="12.75" x14ac:dyDescent="0.2">
      <c r="S10811" s="19"/>
      <c r="Z10811" s="17"/>
      <c r="AA10811" s="17"/>
    </row>
    <row r="10812" spans="19:27" ht="12.75" x14ac:dyDescent="0.2">
      <c r="S10812" s="19"/>
      <c r="Z10812" s="17"/>
      <c r="AA10812" s="17"/>
    </row>
    <row r="10813" spans="19:27" ht="12.75" x14ac:dyDescent="0.2">
      <c r="S10813" s="19"/>
      <c r="Z10813" s="17"/>
      <c r="AA10813" s="17"/>
    </row>
    <row r="10814" spans="19:27" ht="12.75" x14ac:dyDescent="0.2">
      <c r="S10814" s="19"/>
      <c r="Z10814" s="17"/>
      <c r="AA10814" s="17"/>
    </row>
    <row r="10815" spans="19:27" ht="12.75" x14ac:dyDescent="0.2">
      <c r="S10815" s="19"/>
      <c r="Z10815" s="17"/>
      <c r="AA10815" s="17"/>
    </row>
    <row r="10816" spans="19:27" ht="12.75" x14ac:dyDescent="0.2">
      <c r="S10816" s="19"/>
      <c r="Z10816" s="17"/>
      <c r="AA10816" s="17"/>
    </row>
    <row r="10817" spans="19:27" ht="12.75" x14ac:dyDescent="0.2">
      <c r="S10817" s="19"/>
      <c r="Z10817" s="17"/>
      <c r="AA10817" s="17"/>
    </row>
    <row r="10818" spans="19:27" ht="12.75" x14ac:dyDescent="0.2">
      <c r="S10818" s="19"/>
      <c r="Z10818" s="17"/>
      <c r="AA10818" s="17"/>
    </row>
    <row r="10819" spans="19:27" ht="12.75" x14ac:dyDescent="0.2">
      <c r="S10819" s="19"/>
      <c r="Z10819" s="17"/>
      <c r="AA10819" s="17"/>
    </row>
    <row r="10820" spans="19:27" ht="12.75" x14ac:dyDescent="0.2">
      <c r="S10820" s="19"/>
      <c r="Z10820" s="17"/>
      <c r="AA10820" s="17"/>
    </row>
    <row r="10821" spans="19:27" ht="12.75" x14ac:dyDescent="0.2">
      <c r="S10821" s="19"/>
      <c r="Z10821" s="17"/>
      <c r="AA10821" s="17"/>
    </row>
    <row r="10822" spans="19:27" ht="12.75" x14ac:dyDescent="0.2">
      <c r="S10822" s="19"/>
      <c r="Z10822" s="17"/>
      <c r="AA10822" s="17"/>
    </row>
    <row r="10823" spans="19:27" ht="12.75" x14ac:dyDescent="0.2">
      <c r="S10823" s="19"/>
      <c r="Z10823" s="17"/>
      <c r="AA10823" s="17"/>
    </row>
    <row r="10824" spans="19:27" ht="12.75" x14ac:dyDescent="0.2">
      <c r="S10824" s="19"/>
      <c r="Z10824" s="17"/>
      <c r="AA10824" s="17"/>
    </row>
    <row r="10825" spans="19:27" ht="12.75" x14ac:dyDescent="0.2">
      <c r="S10825" s="19"/>
      <c r="Z10825" s="17"/>
      <c r="AA10825" s="17"/>
    </row>
    <row r="10826" spans="19:27" ht="12.75" x14ac:dyDescent="0.2">
      <c r="S10826" s="19"/>
      <c r="Z10826" s="17"/>
      <c r="AA10826" s="17"/>
    </row>
    <row r="10827" spans="19:27" ht="12.75" x14ac:dyDescent="0.2">
      <c r="S10827" s="19"/>
      <c r="Z10827" s="17"/>
      <c r="AA10827" s="17"/>
    </row>
    <row r="10828" spans="19:27" ht="12.75" x14ac:dyDescent="0.2">
      <c r="S10828" s="19"/>
      <c r="Z10828" s="17"/>
      <c r="AA10828" s="17"/>
    </row>
    <row r="10829" spans="19:27" ht="12.75" x14ac:dyDescent="0.2">
      <c r="S10829" s="19"/>
      <c r="Z10829" s="17"/>
      <c r="AA10829" s="17"/>
    </row>
    <row r="10830" spans="19:27" ht="12.75" x14ac:dyDescent="0.2">
      <c r="S10830" s="19"/>
      <c r="Z10830" s="17"/>
      <c r="AA10830" s="17"/>
    </row>
    <row r="10831" spans="19:27" ht="12.75" x14ac:dyDescent="0.2">
      <c r="S10831" s="19"/>
      <c r="Z10831" s="17"/>
      <c r="AA10831" s="17"/>
    </row>
    <row r="10832" spans="19:27" ht="12.75" x14ac:dyDescent="0.2">
      <c r="S10832" s="19"/>
      <c r="Z10832" s="17"/>
      <c r="AA10832" s="17"/>
    </row>
    <row r="10833" spans="19:27" ht="12.75" x14ac:dyDescent="0.2">
      <c r="S10833" s="19"/>
      <c r="Z10833" s="17"/>
      <c r="AA10833" s="17"/>
    </row>
    <row r="10834" spans="19:27" ht="12.75" x14ac:dyDescent="0.2">
      <c r="S10834" s="19"/>
      <c r="Z10834" s="17"/>
      <c r="AA10834" s="17"/>
    </row>
    <row r="10835" spans="19:27" ht="12.75" x14ac:dyDescent="0.2">
      <c r="S10835" s="19"/>
      <c r="Z10835" s="17"/>
      <c r="AA10835" s="17"/>
    </row>
    <row r="10836" spans="19:27" ht="12.75" x14ac:dyDescent="0.2">
      <c r="S10836" s="19"/>
      <c r="Z10836" s="17"/>
      <c r="AA10836" s="17"/>
    </row>
    <row r="10837" spans="19:27" ht="12.75" x14ac:dyDescent="0.2">
      <c r="S10837" s="19"/>
      <c r="Z10837" s="17"/>
      <c r="AA10837" s="17"/>
    </row>
    <row r="10838" spans="19:27" ht="12.75" x14ac:dyDescent="0.2">
      <c r="S10838" s="19"/>
      <c r="Z10838" s="17"/>
      <c r="AA10838" s="17"/>
    </row>
    <row r="10839" spans="19:27" ht="12.75" x14ac:dyDescent="0.2">
      <c r="S10839" s="19"/>
      <c r="Z10839" s="17"/>
      <c r="AA10839" s="17"/>
    </row>
    <row r="10840" spans="19:27" ht="12.75" x14ac:dyDescent="0.2">
      <c r="S10840" s="19"/>
      <c r="Z10840" s="17"/>
      <c r="AA10840" s="17"/>
    </row>
    <row r="10841" spans="19:27" ht="12.75" x14ac:dyDescent="0.2">
      <c r="S10841" s="19"/>
      <c r="Z10841" s="17"/>
      <c r="AA10841" s="17"/>
    </row>
    <row r="10842" spans="19:27" ht="12.75" x14ac:dyDescent="0.2">
      <c r="S10842" s="19"/>
      <c r="Z10842" s="17"/>
      <c r="AA10842" s="17"/>
    </row>
    <row r="10843" spans="19:27" ht="12.75" x14ac:dyDescent="0.2">
      <c r="S10843" s="19"/>
      <c r="Z10843" s="17"/>
      <c r="AA10843" s="17"/>
    </row>
    <row r="10844" spans="19:27" ht="12.75" x14ac:dyDescent="0.2">
      <c r="S10844" s="19"/>
      <c r="Z10844" s="17"/>
      <c r="AA10844" s="17"/>
    </row>
    <row r="10845" spans="19:27" ht="12.75" x14ac:dyDescent="0.2">
      <c r="S10845" s="19"/>
      <c r="Z10845" s="17"/>
      <c r="AA10845" s="17"/>
    </row>
    <row r="10846" spans="19:27" ht="12.75" x14ac:dyDescent="0.2">
      <c r="S10846" s="19"/>
      <c r="Z10846" s="17"/>
      <c r="AA10846" s="17"/>
    </row>
    <row r="10847" spans="19:27" ht="12.75" x14ac:dyDescent="0.2">
      <c r="S10847" s="19"/>
      <c r="Z10847" s="17"/>
      <c r="AA10847" s="17"/>
    </row>
    <row r="10848" spans="19:27" ht="12.75" x14ac:dyDescent="0.2">
      <c r="S10848" s="19"/>
      <c r="Z10848" s="17"/>
      <c r="AA10848" s="17"/>
    </row>
    <row r="10849" spans="19:27" ht="12.75" x14ac:dyDescent="0.2">
      <c r="S10849" s="19"/>
      <c r="Z10849" s="17"/>
      <c r="AA10849" s="17"/>
    </row>
    <row r="10850" spans="19:27" ht="12.75" x14ac:dyDescent="0.2">
      <c r="S10850" s="19"/>
      <c r="Z10850" s="17"/>
      <c r="AA10850" s="17"/>
    </row>
    <row r="10851" spans="19:27" ht="12.75" x14ac:dyDescent="0.2">
      <c r="S10851" s="19"/>
      <c r="Z10851" s="17"/>
      <c r="AA10851" s="17"/>
    </row>
    <row r="10852" spans="19:27" ht="12.75" x14ac:dyDescent="0.2">
      <c r="S10852" s="19"/>
      <c r="Z10852" s="17"/>
      <c r="AA10852" s="17"/>
    </row>
    <row r="10853" spans="19:27" ht="12.75" x14ac:dyDescent="0.2">
      <c r="S10853" s="19"/>
      <c r="Z10853" s="17"/>
      <c r="AA10853" s="17"/>
    </row>
    <row r="10854" spans="19:27" ht="12.75" x14ac:dyDescent="0.2">
      <c r="S10854" s="19"/>
      <c r="Z10854" s="17"/>
      <c r="AA10854" s="17"/>
    </row>
    <row r="10855" spans="19:27" ht="12.75" x14ac:dyDescent="0.2">
      <c r="S10855" s="19"/>
      <c r="Z10855" s="17"/>
      <c r="AA10855" s="17"/>
    </row>
    <row r="10856" spans="19:27" ht="12.75" x14ac:dyDescent="0.2">
      <c r="S10856" s="19"/>
      <c r="Z10856" s="17"/>
      <c r="AA10856" s="17"/>
    </row>
    <row r="10857" spans="19:27" ht="12.75" x14ac:dyDescent="0.2">
      <c r="S10857" s="19"/>
      <c r="Z10857" s="17"/>
      <c r="AA10857" s="17"/>
    </row>
    <row r="10858" spans="19:27" ht="12.75" x14ac:dyDescent="0.2">
      <c r="S10858" s="19"/>
      <c r="Z10858" s="17"/>
      <c r="AA10858" s="17"/>
    </row>
    <row r="10859" spans="19:27" ht="12.75" x14ac:dyDescent="0.2">
      <c r="S10859" s="19"/>
      <c r="Z10859" s="17"/>
      <c r="AA10859" s="17"/>
    </row>
    <row r="10860" spans="19:27" ht="12.75" x14ac:dyDescent="0.2">
      <c r="S10860" s="19"/>
      <c r="Z10860" s="17"/>
      <c r="AA10860" s="17"/>
    </row>
    <row r="10861" spans="19:27" ht="12.75" x14ac:dyDescent="0.2">
      <c r="S10861" s="19"/>
      <c r="Z10861" s="17"/>
      <c r="AA10861" s="17"/>
    </row>
    <row r="10862" spans="19:27" ht="12.75" x14ac:dyDescent="0.2">
      <c r="S10862" s="19"/>
      <c r="Z10862" s="17"/>
      <c r="AA10862" s="17"/>
    </row>
    <row r="10863" spans="19:27" ht="12.75" x14ac:dyDescent="0.2">
      <c r="S10863" s="19"/>
      <c r="Z10863" s="17"/>
      <c r="AA10863" s="17"/>
    </row>
    <row r="10864" spans="19:27" ht="12.75" x14ac:dyDescent="0.2">
      <c r="S10864" s="19"/>
      <c r="Z10864" s="17"/>
      <c r="AA10864" s="17"/>
    </row>
    <row r="10865" spans="19:27" ht="12.75" x14ac:dyDescent="0.2">
      <c r="S10865" s="19"/>
      <c r="Z10865" s="17"/>
      <c r="AA10865" s="17"/>
    </row>
    <row r="10866" spans="19:27" ht="12.75" x14ac:dyDescent="0.2">
      <c r="S10866" s="19"/>
      <c r="Z10866" s="17"/>
      <c r="AA10866" s="17"/>
    </row>
    <row r="10867" spans="19:27" ht="12.75" x14ac:dyDescent="0.2">
      <c r="S10867" s="19"/>
      <c r="Z10867" s="17"/>
      <c r="AA10867" s="17"/>
    </row>
    <row r="10868" spans="19:27" ht="12.75" x14ac:dyDescent="0.2">
      <c r="S10868" s="19"/>
      <c r="Z10868" s="17"/>
      <c r="AA10868" s="17"/>
    </row>
    <row r="10869" spans="19:27" ht="12.75" x14ac:dyDescent="0.2">
      <c r="S10869" s="19"/>
      <c r="Z10869" s="17"/>
      <c r="AA10869" s="17"/>
    </row>
    <row r="10870" spans="19:27" ht="12.75" x14ac:dyDescent="0.2">
      <c r="S10870" s="19"/>
      <c r="Z10870" s="17"/>
      <c r="AA10870" s="17"/>
    </row>
    <row r="10871" spans="19:27" ht="12.75" x14ac:dyDescent="0.2">
      <c r="S10871" s="19"/>
      <c r="Z10871" s="17"/>
      <c r="AA10871" s="17"/>
    </row>
    <row r="10872" spans="19:27" ht="12.75" x14ac:dyDescent="0.2">
      <c r="S10872" s="19"/>
      <c r="Z10872" s="17"/>
      <c r="AA10872" s="17"/>
    </row>
    <row r="10873" spans="19:27" ht="12.75" x14ac:dyDescent="0.2">
      <c r="S10873" s="19"/>
      <c r="Z10873" s="17"/>
      <c r="AA10873" s="17"/>
    </row>
    <row r="10874" spans="19:27" ht="12.75" x14ac:dyDescent="0.2">
      <c r="S10874" s="19"/>
      <c r="Z10874" s="17"/>
      <c r="AA10874" s="17"/>
    </row>
    <row r="10875" spans="19:27" ht="12.75" x14ac:dyDescent="0.2">
      <c r="S10875" s="19"/>
      <c r="Z10875" s="17"/>
      <c r="AA10875" s="17"/>
    </row>
    <row r="10876" spans="19:27" ht="12.75" x14ac:dyDescent="0.2">
      <c r="S10876" s="19"/>
      <c r="Z10876" s="17"/>
      <c r="AA10876" s="17"/>
    </row>
    <row r="10877" spans="19:27" ht="12.75" x14ac:dyDescent="0.2">
      <c r="S10877" s="19"/>
      <c r="Z10877" s="17"/>
      <c r="AA10877" s="17"/>
    </row>
    <row r="10878" spans="19:27" ht="12.75" x14ac:dyDescent="0.2">
      <c r="S10878" s="19"/>
      <c r="Z10878" s="17"/>
      <c r="AA10878" s="17"/>
    </row>
    <row r="10879" spans="19:27" ht="12.75" x14ac:dyDescent="0.2">
      <c r="S10879" s="19"/>
      <c r="Z10879" s="17"/>
      <c r="AA10879" s="17"/>
    </row>
    <row r="10880" spans="19:27" ht="12.75" x14ac:dyDescent="0.2">
      <c r="S10880" s="19"/>
      <c r="Z10880" s="17"/>
      <c r="AA10880" s="17"/>
    </row>
    <row r="10881" spans="19:27" ht="12.75" x14ac:dyDescent="0.2">
      <c r="S10881" s="19"/>
      <c r="Z10881" s="17"/>
      <c r="AA10881" s="17"/>
    </row>
    <row r="10882" spans="19:27" ht="12.75" x14ac:dyDescent="0.2">
      <c r="S10882" s="19"/>
      <c r="Z10882" s="17"/>
      <c r="AA10882" s="17"/>
    </row>
    <row r="10883" spans="19:27" ht="12.75" x14ac:dyDescent="0.2">
      <c r="S10883" s="19"/>
      <c r="Z10883" s="17"/>
      <c r="AA10883" s="17"/>
    </row>
    <row r="10884" spans="19:27" ht="12.75" x14ac:dyDescent="0.2">
      <c r="S10884" s="19"/>
      <c r="Z10884" s="17"/>
      <c r="AA10884" s="17"/>
    </row>
    <row r="10885" spans="19:27" ht="12.75" x14ac:dyDescent="0.2">
      <c r="S10885" s="19"/>
      <c r="Z10885" s="17"/>
      <c r="AA10885" s="17"/>
    </row>
    <row r="10886" spans="19:27" ht="12.75" x14ac:dyDescent="0.2">
      <c r="S10886" s="19"/>
      <c r="Z10886" s="17"/>
      <c r="AA10886" s="17"/>
    </row>
    <row r="10887" spans="19:27" ht="12.75" x14ac:dyDescent="0.2">
      <c r="S10887" s="19"/>
      <c r="Z10887" s="17"/>
      <c r="AA10887" s="17"/>
    </row>
    <row r="10888" spans="19:27" ht="12.75" x14ac:dyDescent="0.2">
      <c r="S10888" s="19"/>
      <c r="Z10888" s="17"/>
      <c r="AA10888" s="17"/>
    </row>
    <row r="10889" spans="19:27" ht="12.75" x14ac:dyDescent="0.2">
      <c r="S10889" s="19"/>
      <c r="Z10889" s="17"/>
      <c r="AA10889" s="17"/>
    </row>
    <row r="10890" spans="19:27" ht="12.75" x14ac:dyDescent="0.2">
      <c r="S10890" s="19"/>
      <c r="Z10890" s="17"/>
      <c r="AA10890" s="17"/>
    </row>
    <row r="10891" spans="19:27" ht="12.75" x14ac:dyDescent="0.2">
      <c r="S10891" s="19"/>
      <c r="Z10891" s="17"/>
      <c r="AA10891" s="17"/>
    </row>
    <row r="10892" spans="19:27" ht="12.75" x14ac:dyDescent="0.2">
      <c r="S10892" s="19"/>
      <c r="Z10892" s="17"/>
      <c r="AA10892" s="17"/>
    </row>
    <row r="10893" spans="19:27" ht="12.75" x14ac:dyDescent="0.2">
      <c r="S10893" s="19"/>
      <c r="Z10893" s="17"/>
      <c r="AA10893" s="17"/>
    </row>
    <row r="10894" spans="19:27" ht="12.75" x14ac:dyDescent="0.2">
      <c r="S10894" s="19"/>
      <c r="Z10894" s="17"/>
      <c r="AA10894" s="17"/>
    </row>
    <row r="10895" spans="19:27" ht="12.75" x14ac:dyDescent="0.2">
      <c r="S10895" s="19"/>
      <c r="Z10895" s="17"/>
      <c r="AA10895" s="17"/>
    </row>
    <row r="10896" spans="19:27" ht="12.75" x14ac:dyDescent="0.2">
      <c r="S10896" s="19"/>
      <c r="Z10896" s="17"/>
      <c r="AA10896" s="17"/>
    </row>
    <row r="10897" spans="19:27" ht="12.75" x14ac:dyDescent="0.2">
      <c r="S10897" s="19"/>
      <c r="Z10897" s="17"/>
      <c r="AA10897" s="17"/>
    </row>
    <row r="10898" spans="19:27" ht="12.75" x14ac:dyDescent="0.2">
      <c r="S10898" s="19"/>
      <c r="Z10898" s="17"/>
      <c r="AA10898" s="17"/>
    </row>
    <row r="10899" spans="19:27" ht="12.75" x14ac:dyDescent="0.2">
      <c r="S10899" s="19"/>
      <c r="Z10899" s="17"/>
      <c r="AA10899" s="17"/>
    </row>
    <row r="10900" spans="19:27" ht="12.75" x14ac:dyDescent="0.2">
      <c r="S10900" s="19"/>
      <c r="Z10900" s="17"/>
      <c r="AA10900" s="17"/>
    </row>
    <row r="10901" spans="19:27" ht="12.75" x14ac:dyDescent="0.2">
      <c r="S10901" s="19"/>
      <c r="Z10901" s="17"/>
      <c r="AA10901" s="17"/>
    </row>
    <row r="10902" spans="19:27" ht="12.75" x14ac:dyDescent="0.2">
      <c r="S10902" s="19"/>
      <c r="Z10902" s="17"/>
      <c r="AA10902" s="17"/>
    </row>
    <row r="10903" spans="19:27" ht="12.75" x14ac:dyDescent="0.2">
      <c r="S10903" s="19"/>
      <c r="Z10903" s="17"/>
      <c r="AA10903" s="17"/>
    </row>
    <row r="10904" spans="19:27" ht="12.75" x14ac:dyDescent="0.2">
      <c r="S10904" s="19"/>
      <c r="Z10904" s="17"/>
      <c r="AA10904" s="17"/>
    </row>
    <row r="10905" spans="19:27" ht="12.75" x14ac:dyDescent="0.2">
      <c r="S10905" s="19"/>
      <c r="Z10905" s="17"/>
      <c r="AA10905" s="17"/>
    </row>
    <row r="10906" spans="19:27" ht="12.75" x14ac:dyDescent="0.2">
      <c r="S10906" s="19"/>
      <c r="Z10906" s="17"/>
      <c r="AA10906" s="17"/>
    </row>
    <row r="10907" spans="19:27" ht="12.75" x14ac:dyDescent="0.2">
      <c r="S10907" s="19"/>
      <c r="Z10907" s="17"/>
      <c r="AA10907" s="17"/>
    </row>
    <row r="10908" spans="19:27" ht="12.75" x14ac:dyDescent="0.2">
      <c r="S10908" s="19"/>
      <c r="Z10908" s="17"/>
      <c r="AA10908" s="17"/>
    </row>
    <row r="10909" spans="19:27" ht="12.75" x14ac:dyDescent="0.2">
      <c r="S10909" s="19"/>
      <c r="Z10909" s="17"/>
      <c r="AA10909" s="17"/>
    </row>
    <row r="10910" spans="19:27" ht="12.75" x14ac:dyDescent="0.2">
      <c r="S10910" s="19"/>
      <c r="Z10910" s="17"/>
      <c r="AA10910" s="17"/>
    </row>
    <row r="10911" spans="19:27" ht="12.75" x14ac:dyDescent="0.2">
      <c r="S10911" s="19"/>
      <c r="Z10911" s="17"/>
      <c r="AA10911" s="17"/>
    </row>
    <row r="10912" spans="19:27" ht="12.75" x14ac:dyDescent="0.2">
      <c r="S10912" s="19"/>
      <c r="Z10912" s="17"/>
      <c r="AA10912" s="17"/>
    </row>
    <row r="10913" spans="19:27" ht="12.75" x14ac:dyDescent="0.2">
      <c r="S10913" s="19"/>
      <c r="Z10913" s="17"/>
      <c r="AA10913" s="17"/>
    </row>
    <row r="10914" spans="19:27" ht="12.75" x14ac:dyDescent="0.2">
      <c r="S10914" s="19"/>
      <c r="Z10914" s="17"/>
      <c r="AA10914" s="17"/>
    </row>
    <row r="10915" spans="19:27" ht="12.75" x14ac:dyDescent="0.2">
      <c r="S10915" s="19"/>
      <c r="Z10915" s="17"/>
      <c r="AA10915" s="17"/>
    </row>
    <row r="10916" spans="19:27" ht="12.75" x14ac:dyDescent="0.2">
      <c r="S10916" s="19"/>
      <c r="Z10916" s="17"/>
      <c r="AA10916" s="17"/>
    </row>
    <row r="10917" spans="19:27" ht="12.75" x14ac:dyDescent="0.2">
      <c r="S10917" s="19"/>
      <c r="Z10917" s="17"/>
      <c r="AA10917" s="17"/>
    </row>
    <row r="10918" spans="19:27" ht="12.75" x14ac:dyDescent="0.2">
      <c r="S10918" s="19"/>
      <c r="Z10918" s="17"/>
      <c r="AA10918" s="17"/>
    </row>
    <row r="10919" spans="19:27" ht="12.75" x14ac:dyDescent="0.2">
      <c r="S10919" s="19"/>
      <c r="Z10919" s="17"/>
      <c r="AA10919" s="17"/>
    </row>
    <row r="10920" spans="19:27" ht="12.75" x14ac:dyDescent="0.2">
      <c r="S10920" s="19"/>
      <c r="Z10920" s="17"/>
      <c r="AA10920" s="17"/>
    </row>
    <row r="10921" spans="19:27" ht="12.75" x14ac:dyDescent="0.2">
      <c r="S10921" s="19"/>
      <c r="Z10921" s="17"/>
      <c r="AA10921" s="17"/>
    </row>
    <row r="10922" spans="19:27" ht="12.75" x14ac:dyDescent="0.2">
      <c r="S10922" s="19"/>
      <c r="Z10922" s="17"/>
      <c r="AA10922" s="17"/>
    </row>
    <row r="10923" spans="19:27" ht="12.75" x14ac:dyDescent="0.2">
      <c r="S10923" s="19"/>
      <c r="Z10923" s="17"/>
      <c r="AA10923" s="17"/>
    </row>
    <row r="10924" spans="19:27" ht="12.75" x14ac:dyDescent="0.2">
      <c r="S10924" s="19"/>
      <c r="Z10924" s="17"/>
      <c r="AA10924" s="17"/>
    </row>
    <row r="10925" spans="19:27" ht="12.75" x14ac:dyDescent="0.2">
      <c r="S10925" s="19"/>
      <c r="Z10925" s="17"/>
      <c r="AA10925" s="17"/>
    </row>
    <row r="10926" spans="19:27" ht="12.75" x14ac:dyDescent="0.2">
      <c r="S10926" s="19"/>
      <c r="Z10926" s="17"/>
      <c r="AA10926" s="17"/>
    </row>
    <row r="10927" spans="19:27" ht="12.75" x14ac:dyDescent="0.2">
      <c r="S10927" s="19"/>
      <c r="Z10927" s="17"/>
      <c r="AA10927" s="17"/>
    </row>
    <row r="10928" spans="19:27" ht="12.75" x14ac:dyDescent="0.2">
      <c r="S10928" s="19"/>
      <c r="Z10928" s="17"/>
      <c r="AA10928" s="17"/>
    </row>
    <row r="10929" spans="19:27" ht="12.75" x14ac:dyDescent="0.2">
      <c r="S10929" s="19"/>
      <c r="Z10929" s="17"/>
      <c r="AA10929" s="17"/>
    </row>
    <row r="10930" spans="19:27" ht="12.75" x14ac:dyDescent="0.2">
      <c r="S10930" s="19"/>
      <c r="Z10930" s="17"/>
      <c r="AA10930" s="17"/>
    </row>
    <row r="10931" spans="19:27" ht="12.75" x14ac:dyDescent="0.2">
      <c r="S10931" s="19"/>
      <c r="Z10931" s="17"/>
      <c r="AA10931" s="17"/>
    </row>
    <row r="10932" spans="19:27" ht="12.75" x14ac:dyDescent="0.2">
      <c r="S10932" s="19"/>
      <c r="Z10932" s="17"/>
      <c r="AA10932" s="17"/>
    </row>
    <row r="10933" spans="19:27" ht="12.75" x14ac:dyDescent="0.2">
      <c r="S10933" s="19"/>
      <c r="Z10933" s="17"/>
      <c r="AA10933" s="17"/>
    </row>
    <row r="10934" spans="19:27" ht="12.75" x14ac:dyDescent="0.2">
      <c r="S10934" s="19"/>
      <c r="Z10934" s="17"/>
      <c r="AA10934" s="17"/>
    </row>
    <row r="10935" spans="19:27" ht="12.75" x14ac:dyDescent="0.2">
      <c r="S10935" s="19"/>
      <c r="Z10935" s="17"/>
      <c r="AA10935" s="17"/>
    </row>
    <row r="10936" spans="19:27" ht="12.75" x14ac:dyDescent="0.2">
      <c r="S10936" s="19"/>
      <c r="Z10936" s="17"/>
      <c r="AA10936" s="17"/>
    </row>
    <row r="10937" spans="19:27" ht="12.75" x14ac:dyDescent="0.2">
      <c r="S10937" s="19"/>
      <c r="Z10937" s="17"/>
      <c r="AA10937" s="17"/>
    </row>
    <row r="10938" spans="19:27" ht="12.75" x14ac:dyDescent="0.2">
      <c r="S10938" s="19"/>
      <c r="Z10938" s="17"/>
      <c r="AA10938" s="17"/>
    </row>
    <row r="10939" spans="19:27" ht="12.75" x14ac:dyDescent="0.2">
      <c r="S10939" s="19"/>
      <c r="Z10939" s="17"/>
      <c r="AA10939" s="17"/>
    </row>
    <row r="10940" spans="19:27" ht="12.75" x14ac:dyDescent="0.2">
      <c r="S10940" s="19"/>
      <c r="Z10940" s="17"/>
      <c r="AA10940" s="17"/>
    </row>
    <row r="10941" spans="19:27" ht="12.75" x14ac:dyDescent="0.2">
      <c r="S10941" s="19"/>
      <c r="Z10941" s="17"/>
      <c r="AA10941" s="17"/>
    </row>
    <row r="10942" spans="19:27" ht="12.75" x14ac:dyDescent="0.2">
      <c r="S10942" s="19"/>
      <c r="Z10942" s="17"/>
      <c r="AA10942" s="17"/>
    </row>
    <row r="10943" spans="19:27" ht="12.75" x14ac:dyDescent="0.2">
      <c r="S10943" s="19"/>
      <c r="Z10943" s="17"/>
      <c r="AA10943" s="17"/>
    </row>
    <row r="10944" spans="19:27" ht="12.75" x14ac:dyDescent="0.2">
      <c r="S10944" s="19"/>
      <c r="Z10944" s="17"/>
      <c r="AA10944" s="17"/>
    </row>
    <row r="10945" spans="19:27" ht="12.75" x14ac:dyDescent="0.2">
      <c r="S10945" s="19"/>
      <c r="Z10945" s="17"/>
      <c r="AA10945" s="17"/>
    </row>
    <row r="10946" spans="19:27" ht="12.75" x14ac:dyDescent="0.2">
      <c r="S10946" s="19"/>
      <c r="Z10946" s="17"/>
      <c r="AA10946" s="17"/>
    </row>
    <row r="10947" spans="19:27" ht="12.75" x14ac:dyDescent="0.2">
      <c r="S10947" s="19"/>
      <c r="Z10947" s="17"/>
      <c r="AA10947" s="17"/>
    </row>
    <row r="10948" spans="19:27" ht="12.75" x14ac:dyDescent="0.2">
      <c r="S10948" s="19"/>
      <c r="Z10948" s="17"/>
      <c r="AA10948" s="17"/>
    </row>
    <row r="10949" spans="19:27" ht="12.75" x14ac:dyDescent="0.2">
      <c r="S10949" s="19"/>
      <c r="Z10949" s="17"/>
      <c r="AA10949" s="17"/>
    </row>
    <row r="10950" spans="19:27" ht="12.75" x14ac:dyDescent="0.2">
      <c r="S10950" s="19"/>
      <c r="Z10950" s="17"/>
      <c r="AA10950" s="17"/>
    </row>
    <row r="10951" spans="19:27" ht="12.75" x14ac:dyDescent="0.2">
      <c r="S10951" s="19"/>
      <c r="Z10951" s="17"/>
      <c r="AA10951" s="17"/>
    </row>
    <row r="10952" spans="19:27" ht="12.75" x14ac:dyDescent="0.2">
      <c r="S10952" s="19"/>
      <c r="Z10952" s="17"/>
      <c r="AA10952" s="17"/>
    </row>
    <row r="10953" spans="19:27" ht="12.75" x14ac:dyDescent="0.2">
      <c r="S10953" s="19"/>
      <c r="Z10953" s="17"/>
      <c r="AA10953" s="17"/>
    </row>
    <row r="10954" spans="19:27" ht="12.75" x14ac:dyDescent="0.2">
      <c r="S10954" s="19"/>
      <c r="Z10954" s="17"/>
      <c r="AA10954" s="17"/>
    </row>
    <row r="10955" spans="19:27" ht="12.75" x14ac:dyDescent="0.2">
      <c r="S10955" s="19"/>
      <c r="Z10955" s="17"/>
      <c r="AA10955" s="17"/>
    </row>
    <row r="10956" spans="19:27" ht="12.75" x14ac:dyDescent="0.2">
      <c r="S10956" s="19"/>
      <c r="Z10956" s="17"/>
      <c r="AA10956" s="17"/>
    </row>
    <row r="10957" spans="19:27" ht="12.75" x14ac:dyDescent="0.2">
      <c r="S10957" s="19"/>
      <c r="Z10957" s="17"/>
      <c r="AA10957" s="17"/>
    </row>
    <row r="10958" spans="19:27" ht="12.75" x14ac:dyDescent="0.2">
      <c r="S10958" s="19"/>
      <c r="Z10958" s="17"/>
      <c r="AA10958" s="17"/>
    </row>
    <row r="10959" spans="19:27" ht="12.75" x14ac:dyDescent="0.2">
      <c r="S10959" s="19"/>
      <c r="Z10959" s="17"/>
      <c r="AA10959" s="17"/>
    </row>
    <row r="10960" spans="19:27" ht="12.75" x14ac:dyDescent="0.2">
      <c r="S10960" s="19"/>
      <c r="Z10960" s="17"/>
      <c r="AA10960" s="17"/>
    </row>
    <row r="10961" spans="19:27" ht="12.75" x14ac:dyDescent="0.2">
      <c r="S10961" s="19"/>
      <c r="Z10961" s="17"/>
      <c r="AA10961" s="17"/>
    </row>
    <row r="10962" spans="19:27" ht="12.75" x14ac:dyDescent="0.2">
      <c r="S10962" s="19"/>
      <c r="Z10962" s="17"/>
      <c r="AA10962" s="17"/>
    </row>
    <row r="10963" spans="19:27" ht="12.75" x14ac:dyDescent="0.2">
      <c r="S10963" s="19"/>
      <c r="Z10963" s="17"/>
      <c r="AA10963" s="17"/>
    </row>
    <row r="10964" spans="19:27" ht="12.75" x14ac:dyDescent="0.2">
      <c r="S10964" s="19"/>
      <c r="Z10964" s="17"/>
      <c r="AA10964" s="17"/>
    </row>
    <row r="10965" spans="19:27" ht="12.75" x14ac:dyDescent="0.2">
      <c r="S10965" s="19"/>
      <c r="Z10965" s="17"/>
      <c r="AA10965" s="17"/>
    </row>
    <row r="10966" spans="19:27" ht="12.75" x14ac:dyDescent="0.2">
      <c r="S10966" s="19"/>
      <c r="Z10966" s="17"/>
      <c r="AA10966" s="17"/>
    </row>
    <row r="10967" spans="19:27" ht="12.75" x14ac:dyDescent="0.2">
      <c r="S10967" s="19"/>
      <c r="Z10967" s="17"/>
      <c r="AA10967" s="17"/>
    </row>
    <row r="10968" spans="19:27" ht="12.75" x14ac:dyDescent="0.2">
      <c r="S10968" s="19"/>
      <c r="Z10968" s="17"/>
      <c r="AA10968" s="17"/>
    </row>
    <row r="10969" spans="19:27" ht="12.75" x14ac:dyDescent="0.2">
      <c r="S10969" s="19"/>
      <c r="Z10969" s="17"/>
      <c r="AA10969" s="17"/>
    </row>
    <row r="10970" spans="19:27" ht="12.75" x14ac:dyDescent="0.2">
      <c r="S10970" s="19"/>
      <c r="Z10970" s="17"/>
      <c r="AA10970" s="17"/>
    </row>
    <row r="10971" spans="19:27" ht="12.75" x14ac:dyDescent="0.2">
      <c r="S10971" s="19"/>
      <c r="Z10971" s="17"/>
      <c r="AA10971" s="17"/>
    </row>
    <row r="10972" spans="19:27" ht="12.75" x14ac:dyDescent="0.2">
      <c r="S10972" s="19"/>
      <c r="Z10972" s="17"/>
      <c r="AA10972" s="17"/>
    </row>
    <row r="10973" spans="19:27" ht="12.75" x14ac:dyDescent="0.2">
      <c r="S10973" s="19"/>
      <c r="Z10973" s="17"/>
      <c r="AA10973" s="17"/>
    </row>
    <row r="10974" spans="19:27" ht="12.75" x14ac:dyDescent="0.2">
      <c r="S10974" s="19"/>
      <c r="Z10974" s="17"/>
      <c r="AA10974" s="17"/>
    </row>
    <row r="10975" spans="19:27" ht="12.75" x14ac:dyDescent="0.2">
      <c r="S10975" s="19"/>
      <c r="Z10975" s="17"/>
      <c r="AA10975" s="17"/>
    </row>
    <row r="10976" spans="19:27" ht="12.75" x14ac:dyDescent="0.2">
      <c r="S10976" s="19"/>
      <c r="Z10976" s="17"/>
      <c r="AA10976" s="17"/>
    </row>
    <row r="10977" spans="19:27" ht="12.75" x14ac:dyDescent="0.2">
      <c r="S10977" s="19"/>
      <c r="Z10977" s="17"/>
      <c r="AA10977" s="17"/>
    </row>
    <row r="10978" spans="19:27" ht="12.75" x14ac:dyDescent="0.2">
      <c r="S10978" s="19"/>
      <c r="Z10978" s="17"/>
      <c r="AA10978" s="17"/>
    </row>
    <row r="10979" spans="19:27" ht="12.75" x14ac:dyDescent="0.2">
      <c r="S10979" s="19"/>
      <c r="Z10979" s="17"/>
      <c r="AA10979" s="17"/>
    </row>
    <row r="10980" spans="19:27" ht="12.75" x14ac:dyDescent="0.2">
      <c r="S10980" s="19"/>
      <c r="Z10980" s="17"/>
      <c r="AA10980" s="17"/>
    </row>
    <row r="10981" spans="19:27" ht="12.75" x14ac:dyDescent="0.2">
      <c r="S10981" s="19"/>
      <c r="Z10981" s="17"/>
      <c r="AA10981" s="17"/>
    </row>
    <row r="10982" spans="19:27" ht="12.75" x14ac:dyDescent="0.2">
      <c r="S10982" s="19"/>
      <c r="Z10982" s="17"/>
      <c r="AA10982" s="17"/>
    </row>
    <row r="10983" spans="19:27" ht="12.75" x14ac:dyDescent="0.2">
      <c r="S10983" s="19"/>
      <c r="Z10983" s="17"/>
      <c r="AA10983" s="17"/>
    </row>
    <row r="10984" spans="19:27" ht="12.75" x14ac:dyDescent="0.2">
      <c r="S10984" s="19"/>
      <c r="Z10984" s="17"/>
      <c r="AA10984" s="17"/>
    </row>
    <row r="10985" spans="19:27" ht="12.75" x14ac:dyDescent="0.2">
      <c r="S10985" s="19"/>
      <c r="Z10985" s="17"/>
      <c r="AA10985" s="17"/>
    </row>
    <row r="10986" spans="19:27" ht="12.75" x14ac:dyDescent="0.2">
      <c r="S10986" s="19"/>
      <c r="Z10986" s="17"/>
      <c r="AA10986" s="17"/>
    </row>
    <row r="10987" spans="19:27" ht="12.75" x14ac:dyDescent="0.2">
      <c r="S10987" s="19"/>
      <c r="Z10987" s="17"/>
      <c r="AA10987" s="17"/>
    </row>
    <row r="10988" spans="19:27" ht="12.75" x14ac:dyDescent="0.2">
      <c r="S10988" s="19"/>
      <c r="Z10988" s="17"/>
      <c r="AA10988" s="17"/>
    </row>
    <row r="10989" spans="19:27" ht="12.75" x14ac:dyDescent="0.2">
      <c r="S10989" s="19"/>
      <c r="Z10989" s="17"/>
      <c r="AA10989" s="17"/>
    </row>
    <row r="10990" spans="19:27" ht="12.75" x14ac:dyDescent="0.2">
      <c r="S10990" s="19"/>
      <c r="Z10990" s="17"/>
      <c r="AA10990" s="17"/>
    </row>
    <row r="10991" spans="19:27" ht="12.75" x14ac:dyDescent="0.2">
      <c r="S10991" s="19"/>
      <c r="Z10991" s="17"/>
      <c r="AA10991" s="17"/>
    </row>
    <row r="10992" spans="19:27" ht="12.75" x14ac:dyDescent="0.2">
      <c r="S10992" s="19"/>
      <c r="Z10992" s="17"/>
      <c r="AA10992" s="17"/>
    </row>
    <row r="10993" spans="19:27" ht="12.75" x14ac:dyDescent="0.2">
      <c r="S10993" s="19"/>
      <c r="Z10993" s="17"/>
      <c r="AA10993" s="17"/>
    </row>
    <row r="10994" spans="19:27" ht="12.75" x14ac:dyDescent="0.2">
      <c r="S10994" s="19"/>
      <c r="Z10994" s="17"/>
      <c r="AA10994" s="17"/>
    </row>
    <row r="10995" spans="19:27" ht="12.75" x14ac:dyDescent="0.2">
      <c r="S10995" s="19"/>
      <c r="Z10995" s="17"/>
      <c r="AA10995" s="17"/>
    </row>
    <row r="10996" spans="19:27" ht="12.75" x14ac:dyDescent="0.2">
      <c r="S10996" s="19"/>
      <c r="Z10996" s="17"/>
      <c r="AA10996" s="17"/>
    </row>
    <row r="10997" spans="19:27" ht="12.75" x14ac:dyDescent="0.2">
      <c r="S10997" s="19"/>
      <c r="Z10997" s="17"/>
      <c r="AA10997" s="17"/>
    </row>
    <row r="10998" spans="19:27" ht="12.75" x14ac:dyDescent="0.2">
      <c r="S10998" s="19"/>
      <c r="Z10998" s="17"/>
      <c r="AA10998" s="17"/>
    </row>
    <row r="10999" spans="19:27" ht="12.75" x14ac:dyDescent="0.2">
      <c r="S10999" s="19"/>
      <c r="Z10999" s="17"/>
      <c r="AA10999" s="17"/>
    </row>
    <row r="11000" spans="19:27" ht="12.75" x14ac:dyDescent="0.2">
      <c r="S11000" s="19"/>
      <c r="Z11000" s="17"/>
      <c r="AA11000" s="17"/>
    </row>
    <row r="11001" spans="19:27" ht="12.75" x14ac:dyDescent="0.2">
      <c r="S11001" s="19"/>
      <c r="Z11001" s="17"/>
      <c r="AA11001" s="17"/>
    </row>
    <row r="11002" spans="19:27" ht="12.75" x14ac:dyDescent="0.2">
      <c r="S11002" s="19"/>
      <c r="Z11002" s="17"/>
      <c r="AA11002" s="17"/>
    </row>
    <row r="11003" spans="19:27" ht="12.75" x14ac:dyDescent="0.2">
      <c r="S11003" s="19"/>
      <c r="Z11003" s="17"/>
      <c r="AA11003" s="17"/>
    </row>
    <row r="11004" spans="19:27" ht="12.75" x14ac:dyDescent="0.2">
      <c r="S11004" s="19"/>
      <c r="Z11004" s="17"/>
      <c r="AA11004" s="17"/>
    </row>
    <row r="11005" spans="19:27" ht="12.75" x14ac:dyDescent="0.2">
      <c r="S11005" s="19"/>
      <c r="Z11005" s="17"/>
      <c r="AA11005" s="17"/>
    </row>
    <row r="11006" spans="19:27" ht="12.75" x14ac:dyDescent="0.2">
      <c r="S11006" s="19"/>
      <c r="Z11006" s="17"/>
      <c r="AA11006" s="17"/>
    </row>
    <row r="11007" spans="19:27" ht="12.75" x14ac:dyDescent="0.2">
      <c r="S11007" s="19"/>
      <c r="Z11007" s="17"/>
      <c r="AA11007" s="17"/>
    </row>
    <row r="11008" spans="19:27" ht="12.75" x14ac:dyDescent="0.2">
      <c r="S11008" s="19"/>
      <c r="Z11008" s="17"/>
      <c r="AA11008" s="17"/>
    </row>
    <row r="11009" spans="19:27" ht="12.75" x14ac:dyDescent="0.2">
      <c r="S11009" s="19"/>
      <c r="Z11009" s="17"/>
      <c r="AA11009" s="17"/>
    </row>
    <row r="11010" spans="19:27" ht="12.75" x14ac:dyDescent="0.2">
      <c r="S11010" s="19"/>
      <c r="Z11010" s="17"/>
      <c r="AA11010" s="17"/>
    </row>
    <row r="11011" spans="19:27" ht="12.75" x14ac:dyDescent="0.2">
      <c r="S11011" s="19"/>
      <c r="Z11011" s="17"/>
      <c r="AA11011" s="17"/>
    </row>
    <row r="11012" spans="19:27" ht="12.75" x14ac:dyDescent="0.2">
      <c r="S11012" s="19"/>
      <c r="Z11012" s="17"/>
      <c r="AA11012" s="17"/>
    </row>
    <row r="11013" spans="19:27" ht="12.75" x14ac:dyDescent="0.2">
      <c r="S11013" s="19"/>
      <c r="Z11013" s="17"/>
      <c r="AA11013" s="17"/>
    </row>
    <row r="11014" spans="19:27" ht="12.75" x14ac:dyDescent="0.2">
      <c r="S11014" s="19"/>
      <c r="Z11014" s="17"/>
      <c r="AA11014" s="17"/>
    </row>
    <row r="11015" spans="19:27" ht="12.75" x14ac:dyDescent="0.2">
      <c r="S11015" s="19"/>
      <c r="Z11015" s="17"/>
      <c r="AA11015" s="17"/>
    </row>
    <row r="11016" spans="19:27" ht="12.75" x14ac:dyDescent="0.2">
      <c r="S11016" s="19"/>
      <c r="Z11016" s="17"/>
      <c r="AA11016" s="17"/>
    </row>
    <row r="11017" spans="19:27" ht="12.75" x14ac:dyDescent="0.2">
      <c r="S11017" s="19"/>
      <c r="Z11017" s="17"/>
      <c r="AA11017" s="17"/>
    </row>
    <row r="11018" spans="19:27" ht="12.75" x14ac:dyDescent="0.2">
      <c r="S11018" s="19"/>
      <c r="Z11018" s="17"/>
      <c r="AA11018" s="17"/>
    </row>
    <row r="11019" spans="19:27" ht="12.75" x14ac:dyDescent="0.2">
      <c r="S11019" s="19"/>
      <c r="Z11019" s="17"/>
      <c r="AA11019" s="17"/>
    </row>
    <row r="11020" spans="19:27" ht="12.75" x14ac:dyDescent="0.2">
      <c r="S11020" s="19"/>
      <c r="Z11020" s="17"/>
      <c r="AA11020" s="17"/>
    </row>
    <row r="11021" spans="19:27" ht="12.75" x14ac:dyDescent="0.2">
      <c r="S11021" s="19"/>
      <c r="Z11021" s="17"/>
      <c r="AA11021" s="17"/>
    </row>
    <row r="11022" spans="19:27" ht="12.75" x14ac:dyDescent="0.2">
      <c r="S11022" s="19"/>
      <c r="Z11022" s="17"/>
      <c r="AA11022" s="17"/>
    </row>
    <row r="11023" spans="19:27" ht="12.75" x14ac:dyDescent="0.2">
      <c r="S11023" s="19"/>
      <c r="Z11023" s="17"/>
      <c r="AA11023" s="17"/>
    </row>
    <row r="11024" spans="19:27" ht="12.75" x14ac:dyDescent="0.2">
      <c r="S11024" s="19"/>
      <c r="Z11024" s="17"/>
      <c r="AA11024" s="17"/>
    </row>
    <row r="11025" spans="19:27" ht="12.75" x14ac:dyDescent="0.2">
      <c r="S11025" s="19"/>
      <c r="Z11025" s="17"/>
      <c r="AA11025" s="17"/>
    </row>
    <row r="11026" spans="19:27" ht="12.75" x14ac:dyDescent="0.2">
      <c r="S11026" s="19"/>
      <c r="Z11026" s="17"/>
      <c r="AA11026" s="17"/>
    </row>
    <row r="11027" spans="19:27" ht="12.75" x14ac:dyDescent="0.2">
      <c r="S11027" s="19"/>
      <c r="Z11027" s="17"/>
      <c r="AA11027" s="17"/>
    </row>
    <row r="11028" spans="19:27" ht="12.75" x14ac:dyDescent="0.2">
      <c r="S11028" s="19"/>
      <c r="Z11028" s="17"/>
      <c r="AA11028" s="17"/>
    </row>
    <row r="11029" spans="19:27" ht="12.75" x14ac:dyDescent="0.2">
      <c r="S11029" s="19"/>
      <c r="Z11029" s="17"/>
      <c r="AA11029" s="17"/>
    </row>
    <row r="11030" spans="19:27" ht="12.75" x14ac:dyDescent="0.2">
      <c r="S11030" s="19"/>
      <c r="Z11030" s="17"/>
      <c r="AA11030" s="17"/>
    </row>
    <row r="11031" spans="19:27" ht="12.75" x14ac:dyDescent="0.2">
      <c r="S11031" s="19"/>
      <c r="Z11031" s="17"/>
      <c r="AA11031" s="17"/>
    </row>
    <row r="11032" spans="19:27" ht="12.75" x14ac:dyDescent="0.2">
      <c r="S11032" s="19"/>
      <c r="Z11032" s="17"/>
      <c r="AA11032" s="17"/>
    </row>
    <row r="11033" spans="19:27" ht="12.75" x14ac:dyDescent="0.2">
      <c r="S11033" s="19"/>
      <c r="Z11033" s="17"/>
      <c r="AA11033" s="17"/>
    </row>
    <row r="11034" spans="19:27" ht="12.75" x14ac:dyDescent="0.2">
      <c r="S11034" s="19"/>
      <c r="Z11034" s="17"/>
      <c r="AA11034" s="17"/>
    </row>
    <row r="11035" spans="19:27" ht="12.75" x14ac:dyDescent="0.2">
      <c r="S11035" s="19"/>
      <c r="Z11035" s="17"/>
      <c r="AA11035" s="17"/>
    </row>
    <row r="11036" spans="19:27" ht="12.75" x14ac:dyDescent="0.2">
      <c r="S11036" s="19"/>
      <c r="Z11036" s="17"/>
      <c r="AA11036" s="17"/>
    </row>
    <row r="11037" spans="19:27" ht="12.75" x14ac:dyDescent="0.2">
      <c r="S11037" s="19"/>
      <c r="Z11037" s="17"/>
      <c r="AA11037" s="17"/>
    </row>
    <row r="11038" spans="19:27" ht="12.75" x14ac:dyDescent="0.2">
      <c r="S11038" s="19"/>
      <c r="Z11038" s="17"/>
      <c r="AA11038" s="17"/>
    </row>
    <row r="11039" spans="19:27" ht="12.75" x14ac:dyDescent="0.2">
      <c r="S11039" s="19"/>
      <c r="Z11039" s="17"/>
      <c r="AA11039" s="17"/>
    </row>
    <row r="11040" spans="19:27" ht="12.75" x14ac:dyDescent="0.2">
      <c r="S11040" s="19"/>
      <c r="Z11040" s="17"/>
      <c r="AA11040" s="17"/>
    </row>
    <row r="11041" spans="19:27" ht="12.75" x14ac:dyDescent="0.2">
      <c r="S11041" s="19"/>
      <c r="Z11041" s="17"/>
      <c r="AA11041" s="17"/>
    </row>
    <row r="11042" spans="19:27" ht="12.75" x14ac:dyDescent="0.2">
      <c r="S11042" s="19"/>
      <c r="Z11042" s="17"/>
      <c r="AA11042" s="17"/>
    </row>
    <row r="11043" spans="19:27" ht="12.75" x14ac:dyDescent="0.2">
      <c r="S11043" s="19"/>
      <c r="Z11043" s="17"/>
      <c r="AA11043" s="17"/>
    </row>
    <row r="11044" spans="19:27" ht="12.75" x14ac:dyDescent="0.2">
      <c r="S11044" s="19"/>
      <c r="Z11044" s="17"/>
      <c r="AA11044" s="17"/>
    </row>
    <row r="11045" spans="19:27" ht="12.75" x14ac:dyDescent="0.2">
      <c r="S11045" s="19"/>
      <c r="Z11045" s="17"/>
      <c r="AA11045" s="17"/>
    </row>
    <row r="11046" spans="19:27" ht="12.75" x14ac:dyDescent="0.2">
      <c r="S11046" s="19"/>
      <c r="Z11046" s="17"/>
      <c r="AA11046" s="17"/>
    </row>
    <row r="11047" spans="19:27" ht="12.75" x14ac:dyDescent="0.2">
      <c r="S11047" s="19"/>
      <c r="Z11047" s="17"/>
      <c r="AA11047" s="17"/>
    </row>
    <row r="11048" spans="19:27" ht="12.75" x14ac:dyDescent="0.2">
      <c r="S11048" s="19"/>
      <c r="Z11048" s="17"/>
      <c r="AA11048" s="17"/>
    </row>
    <row r="11049" spans="19:27" ht="12.75" x14ac:dyDescent="0.2">
      <c r="S11049" s="19"/>
      <c r="Z11049" s="17"/>
      <c r="AA11049" s="17"/>
    </row>
    <row r="11050" spans="19:27" ht="12.75" x14ac:dyDescent="0.2">
      <c r="S11050" s="19"/>
      <c r="Z11050" s="17"/>
      <c r="AA11050" s="17"/>
    </row>
    <row r="11051" spans="19:27" ht="12.75" x14ac:dyDescent="0.2">
      <c r="S11051" s="19"/>
      <c r="Z11051" s="17"/>
      <c r="AA11051" s="17"/>
    </row>
    <row r="11052" spans="19:27" ht="12.75" x14ac:dyDescent="0.2">
      <c r="S11052" s="19"/>
      <c r="Z11052" s="17"/>
      <c r="AA11052" s="17"/>
    </row>
    <row r="11053" spans="19:27" ht="12.75" x14ac:dyDescent="0.2">
      <c r="S11053" s="19"/>
      <c r="Z11053" s="17"/>
      <c r="AA11053" s="17"/>
    </row>
    <row r="11054" spans="19:27" ht="12.75" x14ac:dyDescent="0.2">
      <c r="S11054" s="19"/>
      <c r="Z11054" s="17"/>
      <c r="AA11054" s="17"/>
    </row>
    <row r="11055" spans="19:27" ht="12.75" x14ac:dyDescent="0.2">
      <c r="S11055" s="19"/>
      <c r="Z11055" s="17"/>
      <c r="AA11055" s="17"/>
    </row>
    <row r="11056" spans="19:27" ht="12.75" x14ac:dyDescent="0.2">
      <c r="S11056" s="19"/>
      <c r="Z11056" s="17"/>
      <c r="AA11056" s="17"/>
    </row>
    <row r="11057" spans="19:27" ht="12.75" x14ac:dyDescent="0.2">
      <c r="S11057" s="19"/>
      <c r="Z11057" s="17"/>
      <c r="AA11057" s="17"/>
    </row>
    <row r="11058" spans="19:27" ht="12.75" x14ac:dyDescent="0.2">
      <c r="S11058" s="19"/>
      <c r="Z11058" s="17"/>
      <c r="AA11058" s="17"/>
    </row>
    <row r="11059" spans="19:27" ht="12.75" x14ac:dyDescent="0.2">
      <c r="S11059" s="19"/>
      <c r="Z11059" s="17"/>
      <c r="AA11059" s="17"/>
    </row>
    <row r="11060" spans="19:27" ht="12.75" x14ac:dyDescent="0.2">
      <c r="S11060" s="19"/>
      <c r="Z11060" s="17"/>
      <c r="AA11060" s="17"/>
    </row>
    <row r="11061" spans="19:27" ht="12.75" x14ac:dyDescent="0.2">
      <c r="S11061" s="19"/>
      <c r="Z11061" s="17"/>
      <c r="AA11061" s="17"/>
    </row>
    <row r="11062" spans="19:27" ht="12.75" x14ac:dyDescent="0.2">
      <c r="S11062" s="19"/>
      <c r="Z11062" s="17"/>
      <c r="AA11062" s="17"/>
    </row>
    <row r="11063" spans="19:27" ht="12.75" x14ac:dyDescent="0.2">
      <c r="S11063" s="19"/>
      <c r="Z11063" s="17"/>
      <c r="AA11063" s="17"/>
    </row>
    <row r="11064" spans="19:27" ht="12.75" x14ac:dyDescent="0.2">
      <c r="S11064" s="19"/>
      <c r="Z11064" s="17"/>
      <c r="AA11064" s="17"/>
    </row>
    <row r="11065" spans="19:27" ht="12.75" x14ac:dyDescent="0.2">
      <c r="S11065" s="19"/>
      <c r="Z11065" s="17"/>
      <c r="AA11065" s="17"/>
    </row>
    <row r="11066" spans="19:27" ht="12.75" x14ac:dyDescent="0.2">
      <c r="S11066" s="19"/>
      <c r="Z11066" s="17"/>
      <c r="AA11066" s="17"/>
    </row>
    <row r="11067" spans="19:27" ht="12.75" x14ac:dyDescent="0.2">
      <c r="S11067" s="19"/>
      <c r="Z11067" s="17"/>
      <c r="AA11067" s="17"/>
    </row>
    <row r="11068" spans="19:27" ht="12.75" x14ac:dyDescent="0.2">
      <c r="S11068" s="19"/>
      <c r="Z11068" s="17"/>
      <c r="AA11068" s="17"/>
    </row>
    <row r="11069" spans="19:27" ht="12.75" x14ac:dyDescent="0.2">
      <c r="S11069" s="19"/>
      <c r="Z11069" s="17"/>
      <c r="AA11069" s="17"/>
    </row>
    <row r="11070" spans="19:27" ht="12.75" x14ac:dyDescent="0.2">
      <c r="S11070" s="19"/>
      <c r="Z11070" s="17"/>
      <c r="AA11070" s="17"/>
    </row>
    <row r="11071" spans="19:27" ht="12.75" x14ac:dyDescent="0.2">
      <c r="S11071" s="19"/>
      <c r="Z11071" s="17"/>
      <c r="AA11071" s="17"/>
    </row>
    <row r="11072" spans="19:27" ht="12.75" x14ac:dyDescent="0.2">
      <c r="S11072" s="19"/>
      <c r="Z11072" s="17"/>
      <c r="AA11072" s="17"/>
    </row>
    <row r="11073" spans="19:27" ht="12.75" x14ac:dyDescent="0.2">
      <c r="S11073" s="19"/>
      <c r="Z11073" s="17"/>
      <c r="AA11073" s="17"/>
    </row>
    <row r="11074" spans="19:27" ht="12.75" x14ac:dyDescent="0.2">
      <c r="S11074" s="19"/>
      <c r="Z11074" s="17"/>
      <c r="AA11074" s="17"/>
    </row>
    <row r="11075" spans="19:27" ht="12.75" x14ac:dyDescent="0.2">
      <c r="S11075" s="19"/>
      <c r="Z11075" s="17"/>
      <c r="AA11075" s="17"/>
    </row>
    <row r="11076" spans="19:27" ht="12.75" x14ac:dyDescent="0.2">
      <c r="S11076" s="19"/>
      <c r="Z11076" s="17"/>
      <c r="AA11076" s="17"/>
    </row>
    <row r="11077" spans="19:27" ht="12.75" x14ac:dyDescent="0.2">
      <c r="S11077" s="19"/>
      <c r="Z11077" s="17"/>
      <c r="AA11077" s="17"/>
    </row>
    <row r="11078" spans="19:27" ht="12.75" x14ac:dyDescent="0.2">
      <c r="S11078" s="19"/>
      <c r="Z11078" s="17"/>
      <c r="AA11078" s="17"/>
    </row>
    <row r="11079" spans="19:27" ht="12.75" x14ac:dyDescent="0.2">
      <c r="S11079" s="19"/>
      <c r="Z11079" s="17"/>
      <c r="AA11079" s="17"/>
    </row>
    <row r="11080" spans="19:27" ht="12.75" x14ac:dyDescent="0.2">
      <c r="S11080" s="19"/>
      <c r="Z11080" s="17"/>
      <c r="AA11080" s="17"/>
    </row>
    <row r="11081" spans="19:27" ht="12.75" x14ac:dyDescent="0.2">
      <c r="S11081" s="19"/>
      <c r="Z11081" s="17"/>
      <c r="AA11081" s="17"/>
    </row>
    <row r="11082" spans="19:27" ht="12.75" x14ac:dyDescent="0.2">
      <c r="S11082" s="19"/>
      <c r="Z11082" s="17"/>
      <c r="AA11082" s="17"/>
    </row>
    <row r="11083" spans="19:27" ht="12.75" x14ac:dyDescent="0.2">
      <c r="S11083" s="19"/>
      <c r="Z11083" s="17"/>
      <c r="AA11083" s="17"/>
    </row>
    <row r="11084" spans="19:27" ht="12.75" x14ac:dyDescent="0.2">
      <c r="S11084" s="19"/>
      <c r="Z11084" s="17"/>
      <c r="AA11084" s="17"/>
    </row>
    <row r="11085" spans="19:27" ht="12.75" x14ac:dyDescent="0.2">
      <c r="S11085" s="19"/>
      <c r="Z11085" s="17"/>
      <c r="AA11085" s="17"/>
    </row>
    <row r="11086" spans="19:27" ht="12.75" x14ac:dyDescent="0.2">
      <c r="S11086" s="19"/>
      <c r="Z11086" s="17"/>
      <c r="AA11086" s="17"/>
    </row>
    <row r="11087" spans="19:27" ht="12.75" x14ac:dyDescent="0.2">
      <c r="S11087" s="19"/>
      <c r="Z11087" s="17"/>
      <c r="AA11087" s="17"/>
    </row>
    <row r="11088" spans="19:27" ht="12.75" x14ac:dyDescent="0.2">
      <c r="S11088" s="19"/>
      <c r="Z11088" s="17"/>
      <c r="AA11088" s="17"/>
    </row>
    <row r="11089" spans="19:27" ht="12.75" x14ac:dyDescent="0.2">
      <c r="S11089" s="19"/>
      <c r="Z11089" s="17"/>
      <c r="AA11089" s="17"/>
    </row>
    <row r="11090" spans="19:27" ht="12.75" x14ac:dyDescent="0.2">
      <c r="S11090" s="19"/>
      <c r="Z11090" s="17"/>
      <c r="AA11090" s="17"/>
    </row>
    <row r="11091" spans="19:27" ht="12.75" x14ac:dyDescent="0.2">
      <c r="S11091" s="19"/>
      <c r="Z11091" s="17"/>
      <c r="AA11091" s="17"/>
    </row>
    <row r="11092" spans="19:27" ht="12.75" x14ac:dyDescent="0.2">
      <c r="S11092" s="19"/>
      <c r="Z11092" s="17"/>
      <c r="AA11092" s="17"/>
    </row>
    <row r="11093" spans="19:27" ht="12.75" x14ac:dyDescent="0.2">
      <c r="S11093" s="19"/>
      <c r="Z11093" s="17"/>
      <c r="AA11093" s="17"/>
    </row>
    <row r="11094" spans="19:27" ht="12.75" x14ac:dyDescent="0.2">
      <c r="S11094" s="19"/>
      <c r="Z11094" s="17"/>
      <c r="AA11094" s="17"/>
    </row>
    <row r="11095" spans="19:27" ht="12.75" x14ac:dyDescent="0.2">
      <c r="S11095" s="19"/>
      <c r="Z11095" s="17"/>
      <c r="AA11095" s="17"/>
    </row>
    <row r="11096" spans="19:27" ht="12.75" x14ac:dyDescent="0.2">
      <c r="S11096" s="19"/>
      <c r="Z11096" s="17"/>
      <c r="AA11096" s="17"/>
    </row>
    <row r="11097" spans="19:27" ht="12.75" x14ac:dyDescent="0.2">
      <c r="S11097" s="19"/>
      <c r="Z11097" s="17"/>
      <c r="AA11097" s="17"/>
    </row>
    <row r="11098" spans="19:27" ht="12.75" x14ac:dyDescent="0.2">
      <c r="S11098" s="19"/>
      <c r="Z11098" s="17"/>
      <c r="AA11098" s="17"/>
    </row>
    <row r="11099" spans="19:27" ht="12.75" x14ac:dyDescent="0.2">
      <c r="S11099" s="19"/>
      <c r="Z11099" s="17"/>
      <c r="AA11099" s="17"/>
    </row>
    <row r="11100" spans="19:27" ht="12.75" x14ac:dyDescent="0.2">
      <c r="S11100" s="19"/>
      <c r="Z11100" s="17"/>
      <c r="AA11100" s="17"/>
    </row>
    <row r="11101" spans="19:27" ht="12.75" x14ac:dyDescent="0.2">
      <c r="S11101" s="19"/>
      <c r="Z11101" s="17"/>
      <c r="AA11101" s="17"/>
    </row>
    <row r="11102" spans="19:27" ht="12.75" x14ac:dyDescent="0.2">
      <c r="S11102" s="19"/>
      <c r="Z11102" s="17"/>
      <c r="AA11102" s="17"/>
    </row>
    <row r="11103" spans="19:27" ht="12.75" x14ac:dyDescent="0.2">
      <c r="S11103" s="19"/>
      <c r="Z11103" s="17"/>
      <c r="AA11103" s="17"/>
    </row>
    <row r="11104" spans="19:27" ht="12.75" x14ac:dyDescent="0.2">
      <c r="S11104" s="19"/>
      <c r="Z11104" s="17"/>
      <c r="AA11104" s="17"/>
    </row>
    <row r="11105" spans="19:27" ht="12.75" x14ac:dyDescent="0.2">
      <c r="S11105" s="19"/>
      <c r="Z11105" s="17"/>
      <c r="AA11105" s="17"/>
    </row>
    <row r="11106" spans="19:27" ht="12.75" x14ac:dyDescent="0.2">
      <c r="S11106" s="19"/>
      <c r="Z11106" s="17"/>
      <c r="AA11106" s="17"/>
    </row>
    <row r="11107" spans="19:27" ht="12.75" x14ac:dyDescent="0.2">
      <c r="S11107" s="19"/>
      <c r="Z11107" s="17"/>
      <c r="AA11107" s="17"/>
    </row>
    <row r="11108" spans="19:27" ht="12.75" x14ac:dyDescent="0.2">
      <c r="S11108" s="19"/>
      <c r="Z11108" s="17"/>
      <c r="AA11108" s="17"/>
    </row>
    <row r="11109" spans="19:27" ht="12.75" x14ac:dyDescent="0.2">
      <c r="S11109" s="19"/>
      <c r="Z11109" s="17"/>
      <c r="AA11109" s="17"/>
    </row>
    <row r="11110" spans="19:27" ht="12.75" x14ac:dyDescent="0.2">
      <c r="S11110" s="19"/>
      <c r="Z11110" s="17"/>
      <c r="AA11110" s="17"/>
    </row>
    <row r="11111" spans="19:27" ht="12.75" x14ac:dyDescent="0.2">
      <c r="S11111" s="19"/>
      <c r="Z11111" s="17"/>
      <c r="AA11111" s="17"/>
    </row>
    <row r="11112" spans="19:27" ht="12.75" x14ac:dyDescent="0.2">
      <c r="S11112" s="19"/>
      <c r="Z11112" s="17"/>
      <c r="AA11112" s="17"/>
    </row>
    <row r="11113" spans="19:27" ht="12.75" x14ac:dyDescent="0.2">
      <c r="S11113" s="19"/>
      <c r="Z11113" s="17"/>
      <c r="AA11113" s="17"/>
    </row>
    <row r="11114" spans="19:27" ht="12.75" x14ac:dyDescent="0.2">
      <c r="S11114" s="19"/>
      <c r="Z11114" s="17"/>
      <c r="AA11114" s="17"/>
    </row>
    <row r="11115" spans="19:27" ht="12.75" x14ac:dyDescent="0.2">
      <c r="S11115" s="19"/>
      <c r="Z11115" s="17"/>
      <c r="AA11115" s="17"/>
    </row>
    <row r="11116" spans="19:27" ht="12.75" x14ac:dyDescent="0.2">
      <c r="S11116" s="19"/>
      <c r="Z11116" s="17"/>
      <c r="AA11116" s="17"/>
    </row>
    <row r="11117" spans="19:27" ht="12.75" x14ac:dyDescent="0.2">
      <c r="S11117" s="19"/>
      <c r="Z11117" s="17"/>
      <c r="AA11117" s="17"/>
    </row>
    <row r="11118" spans="19:27" ht="12.75" x14ac:dyDescent="0.2">
      <c r="S11118" s="19"/>
      <c r="Z11118" s="17"/>
      <c r="AA11118" s="17"/>
    </row>
    <row r="11119" spans="19:27" ht="12.75" x14ac:dyDescent="0.2">
      <c r="S11119" s="19"/>
      <c r="Z11119" s="17"/>
      <c r="AA11119" s="17"/>
    </row>
    <row r="11120" spans="19:27" ht="12.75" x14ac:dyDescent="0.2">
      <c r="S11120" s="19"/>
      <c r="Z11120" s="17"/>
      <c r="AA11120" s="17"/>
    </row>
    <row r="11121" spans="19:27" ht="12.75" x14ac:dyDescent="0.2">
      <c r="S11121" s="19"/>
      <c r="Z11121" s="17"/>
      <c r="AA11121" s="17"/>
    </row>
    <row r="11122" spans="19:27" ht="12.75" x14ac:dyDescent="0.2">
      <c r="S11122" s="19"/>
      <c r="Z11122" s="17"/>
      <c r="AA11122" s="17"/>
    </row>
    <row r="11123" spans="19:27" ht="12.75" x14ac:dyDescent="0.2">
      <c r="S11123" s="19"/>
      <c r="Z11123" s="17"/>
      <c r="AA11123" s="17"/>
    </row>
    <row r="11124" spans="19:27" ht="12.75" x14ac:dyDescent="0.2">
      <c r="S11124" s="19"/>
      <c r="Z11124" s="17"/>
      <c r="AA11124" s="17"/>
    </row>
    <row r="11125" spans="19:27" ht="12.75" x14ac:dyDescent="0.2">
      <c r="S11125" s="19"/>
      <c r="Z11125" s="17"/>
      <c r="AA11125" s="17"/>
    </row>
    <row r="11126" spans="19:27" ht="12.75" x14ac:dyDescent="0.2">
      <c r="S11126" s="19"/>
      <c r="Z11126" s="17"/>
      <c r="AA11126" s="17"/>
    </row>
    <row r="11127" spans="19:27" ht="12.75" x14ac:dyDescent="0.2">
      <c r="S11127" s="19"/>
      <c r="Z11127" s="17"/>
      <c r="AA11127" s="17"/>
    </row>
    <row r="11128" spans="19:27" ht="12.75" x14ac:dyDescent="0.2">
      <c r="S11128" s="19"/>
      <c r="Z11128" s="17"/>
      <c r="AA11128" s="17"/>
    </row>
    <row r="11129" spans="19:27" ht="12.75" x14ac:dyDescent="0.2">
      <c r="S11129" s="19"/>
      <c r="Z11129" s="17"/>
      <c r="AA11129" s="17"/>
    </row>
    <row r="11130" spans="19:27" ht="12.75" x14ac:dyDescent="0.2">
      <c r="S11130" s="19"/>
      <c r="Z11130" s="17"/>
      <c r="AA11130" s="17"/>
    </row>
    <row r="11131" spans="19:27" ht="12.75" x14ac:dyDescent="0.2">
      <c r="S11131" s="19"/>
      <c r="Z11131" s="17"/>
      <c r="AA11131" s="17"/>
    </row>
    <row r="11132" spans="19:27" ht="12.75" x14ac:dyDescent="0.2">
      <c r="S11132" s="19"/>
      <c r="Z11132" s="17"/>
      <c r="AA11132" s="17"/>
    </row>
    <row r="11133" spans="19:27" ht="12.75" x14ac:dyDescent="0.2">
      <c r="S11133" s="19"/>
      <c r="Z11133" s="17"/>
      <c r="AA11133" s="17"/>
    </row>
    <row r="11134" spans="19:27" ht="12.75" x14ac:dyDescent="0.2">
      <c r="S11134" s="19"/>
      <c r="Z11134" s="17"/>
      <c r="AA11134" s="17"/>
    </row>
    <row r="11135" spans="19:27" ht="12.75" x14ac:dyDescent="0.2">
      <c r="S11135" s="19"/>
      <c r="Z11135" s="17"/>
      <c r="AA11135" s="17"/>
    </row>
    <row r="11136" spans="19:27" ht="12.75" x14ac:dyDescent="0.2">
      <c r="S11136" s="19"/>
      <c r="Z11136" s="17"/>
      <c r="AA11136" s="17"/>
    </row>
    <row r="11137" spans="19:27" ht="12.75" x14ac:dyDescent="0.2">
      <c r="S11137" s="19"/>
      <c r="Z11137" s="17"/>
      <c r="AA11137" s="17"/>
    </row>
    <row r="11138" spans="19:27" ht="12.75" x14ac:dyDescent="0.2">
      <c r="S11138" s="19"/>
      <c r="Z11138" s="17"/>
      <c r="AA11138" s="17"/>
    </row>
    <row r="11139" spans="19:27" ht="12.75" x14ac:dyDescent="0.2">
      <c r="S11139" s="19"/>
      <c r="Z11139" s="17"/>
      <c r="AA11139" s="17"/>
    </row>
    <row r="11140" spans="19:27" ht="12.75" x14ac:dyDescent="0.2">
      <c r="S11140" s="19"/>
      <c r="Z11140" s="17"/>
      <c r="AA11140" s="17"/>
    </row>
    <row r="11141" spans="19:27" ht="12.75" x14ac:dyDescent="0.2">
      <c r="S11141" s="19"/>
      <c r="Z11141" s="17"/>
      <c r="AA11141" s="17"/>
    </row>
    <row r="11142" spans="19:27" ht="12.75" x14ac:dyDescent="0.2">
      <c r="S11142" s="19"/>
      <c r="Z11142" s="17"/>
      <c r="AA11142" s="17"/>
    </row>
    <row r="11143" spans="19:27" ht="12.75" x14ac:dyDescent="0.2">
      <c r="S11143" s="19"/>
      <c r="Z11143" s="17"/>
      <c r="AA11143" s="17"/>
    </row>
    <row r="11144" spans="19:27" ht="12.75" x14ac:dyDescent="0.2">
      <c r="S11144" s="19"/>
      <c r="Z11144" s="17"/>
      <c r="AA11144" s="17"/>
    </row>
    <row r="11145" spans="19:27" ht="12.75" x14ac:dyDescent="0.2">
      <c r="S11145" s="19"/>
      <c r="Z11145" s="17"/>
      <c r="AA11145" s="17"/>
    </row>
    <row r="11146" spans="19:27" ht="12.75" x14ac:dyDescent="0.2">
      <c r="S11146" s="19"/>
      <c r="Z11146" s="17"/>
      <c r="AA11146" s="17"/>
    </row>
    <row r="11147" spans="19:27" ht="12.75" x14ac:dyDescent="0.2">
      <c r="S11147" s="19"/>
      <c r="Z11147" s="17"/>
      <c r="AA11147" s="17"/>
    </row>
    <row r="11148" spans="19:27" ht="12.75" x14ac:dyDescent="0.2">
      <c r="S11148" s="19"/>
      <c r="Z11148" s="17"/>
      <c r="AA11148" s="17"/>
    </row>
    <row r="11149" spans="19:27" ht="12.75" x14ac:dyDescent="0.2">
      <c r="S11149" s="19"/>
      <c r="Z11149" s="17"/>
      <c r="AA11149" s="17"/>
    </row>
    <row r="11150" spans="19:27" ht="12.75" x14ac:dyDescent="0.2">
      <c r="S11150" s="19"/>
      <c r="Z11150" s="17"/>
      <c r="AA11150" s="17"/>
    </row>
    <row r="11151" spans="19:27" ht="12.75" x14ac:dyDescent="0.2">
      <c r="S11151" s="19"/>
      <c r="Z11151" s="17"/>
      <c r="AA11151" s="17"/>
    </row>
    <row r="11152" spans="19:27" ht="12.75" x14ac:dyDescent="0.2">
      <c r="S11152" s="19"/>
      <c r="Z11152" s="17"/>
      <c r="AA11152" s="17"/>
    </row>
    <row r="11153" spans="19:27" ht="12.75" x14ac:dyDescent="0.2">
      <c r="S11153" s="19"/>
      <c r="Z11153" s="17"/>
      <c r="AA11153" s="17"/>
    </row>
    <row r="11154" spans="19:27" ht="12.75" x14ac:dyDescent="0.2">
      <c r="S11154" s="19"/>
      <c r="Z11154" s="17"/>
      <c r="AA11154" s="17"/>
    </row>
    <row r="11155" spans="19:27" ht="12.75" x14ac:dyDescent="0.2">
      <c r="S11155" s="19"/>
      <c r="Z11155" s="17"/>
      <c r="AA11155" s="17"/>
    </row>
    <row r="11156" spans="19:27" ht="12.75" x14ac:dyDescent="0.2">
      <c r="S11156" s="19"/>
      <c r="Z11156" s="17"/>
      <c r="AA11156" s="17"/>
    </row>
    <row r="11157" spans="19:27" ht="12.75" x14ac:dyDescent="0.2">
      <c r="S11157" s="19"/>
      <c r="Z11157" s="17"/>
      <c r="AA11157" s="17"/>
    </row>
    <row r="11158" spans="19:27" ht="12.75" x14ac:dyDescent="0.2">
      <c r="S11158" s="19"/>
      <c r="Z11158" s="17"/>
      <c r="AA11158" s="17"/>
    </row>
    <row r="11159" spans="19:27" ht="12.75" x14ac:dyDescent="0.2">
      <c r="S11159" s="19"/>
      <c r="Z11159" s="17"/>
      <c r="AA11159" s="17"/>
    </row>
    <row r="11160" spans="19:27" ht="12.75" x14ac:dyDescent="0.2">
      <c r="S11160" s="19"/>
      <c r="Z11160" s="17"/>
      <c r="AA11160" s="17"/>
    </row>
    <row r="11161" spans="19:27" ht="12.75" x14ac:dyDescent="0.2">
      <c r="S11161" s="19"/>
      <c r="Z11161" s="17"/>
      <c r="AA11161" s="17"/>
    </row>
    <row r="11162" spans="19:27" ht="12.75" x14ac:dyDescent="0.2">
      <c r="S11162" s="19"/>
      <c r="Z11162" s="17"/>
      <c r="AA11162" s="17"/>
    </row>
    <row r="11163" spans="19:27" ht="12.75" x14ac:dyDescent="0.2">
      <c r="S11163" s="19"/>
      <c r="Z11163" s="17"/>
      <c r="AA11163" s="17"/>
    </row>
    <row r="11164" spans="19:27" ht="12.75" x14ac:dyDescent="0.2">
      <c r="S11164" s="19"/>
      <c r="Z11164" s="17"/>
      <c r="AA11164" s="17"/>
    </row>
    <row r="11165" spans="19:27" ht="12.75" x14ac:dyDescent="0.2">
      <c r="S11165" s="19"/>
      <c r="Z11165" s="17"/>
      <c r="AA11165" s="17"/>
    </row>
    <row r="11166" spans="19:27" ht="12.75" x14ac:dyDescent="0.2">
      <c r="S11166" s="19"/>
      <c r="Z11166" s="17"/>
      <c r="AA11166" s="17"/>
    </row>
    <row r="11167" spans="19:27" ht="12.75" x14ac:dyDescent="0.2">
      <c r="S11167" s="19"/>
      <c r="Z11167" s="17"/>
      <c r="AA11167" s="17"/>
    </row>
    <row r="11168" spans="19:27" ht="12.75" x14ac:dyDescent="0.2">
      <c r="S11168" s="19"/>
      <c r="Z11168" s="17"/>
      <c r="AA11168" s="17"/>
    </row>
    <row r="11169" spans="19:27" ht="12.75" x14ac:dyDescent="0.2">
      <c r="S11169" s="19"/>
      <c r="Z11169" s="17"/>
      <c r="AA11169" s="17"/>
    </row>
    <row r="11170" spans="19:27" ht="12.75" x14ac:dyDescent="0.2">
      <c r="S11170" s="19"/>
      <c r="Z11170" s="17"/>
      <c r="AA11170" s="17"/>
    </row>
    <row r="11171" spans="19:27" ht="12.75" x14ac:dyDescent="0.2">
      <c r="S11171" s="19"/>
      <c r="Z11171" s="17"/>
      <c r="AA11171" s="17"/>
    </row>
    <row r="11172" spans="19:27" ht="12.75" x14ac:dyDescent="0.2">
      <c r="S11172" s="19"/>
      <c r="Z11172" s="17"/>
      <c r="AA11172" s="17"/>
    </row>
    <row r="11173" spans="19:27" ht="12.75" x14ac:dyDescent="0.2">
      <c r="S11173" s="19"/>
      <c r="Z11173" s="17"/>
      <c r="AA11173" s="17"/>
    </row>
    <row r="11174" spans="19:27" ht="12.75" x14ac:dyDescent="0.2">
      <c r="S11174" s="19"/>
      <c r="Z11174" s="17"/>
      <c r="AA11174" s="17"/>
    </row>
    <row r="11175" spans="19:27" ht="12.75" x14ac:dyDescent="0.2">
      <c r="S11175" s="19"/>
      <c r="Z11175" s="17"/>
      <c r="AA11175" s="17"/>
    </row>
    <row r="11176" spans="19:27" ht="12.75" x14ac:dyDescent="0.2">
      <c r="S11176" s="19"/>
      <c r="Z11176" s="17"/>
      <c r="AA11176" s="17"/>
    </row>
    <row r="11177" spans="19:27" ht="12.75" x14ac:dyDescent="0.2">
      <c r="S11177" s="19"/>
      <c r="Z11177" s="17"/>
      <c r="AA11177" s="17"/>
    </row>
    <row r="11178" spans="19:27" ht="12.75" x14ac:dyDescent="0.2">
      <c r="S11178" s="19"/>
      <c r="Z11178" s="17"/>
      <c r="AA11178" s="17"/>
    </row>
    <row r="11179" spans="19:27" ht="12.75" x14ac:dyDescent="0.2">
      <c r="S11179" s="19"/>
      <c r="Z11179" s="17"/>
      <c r="AA11179" s="17"/>
    </row>
    <row r="11180" spans="19:27" ht="12.75" x14ac:dyDescent="0.2">
      <c r="S11180" s="19"/>
      <c r="Z11180" s="17"/>
      <c r="AA11180" s="17"/>
    </row>
    <row r="11181" spans="19:27" ht="12.75" x14ac:dyDescent="0.2">
      <c r="S11181" s="19"/>
      <c r="Z11181" s="17"/>
      <c r="AA11181" s="17"/>
    </row>
    <row r="11182" spans="19:27" ht="12.75" x14ac:dyDescent="0.2">
      <c r="S11182" s="19"/>
      <c r="Z11182" s="17"/>
      <c r="AA11182" s="17"/>
    </row>
    <row r="11183" spans="19:27" ht="12.75" x14ac:dyDescent="0.2">
      <c r="S11183" s="19"/>
      <c r="Z11183" s="17"/>
      <c r="AA11183" s="17"/>
    </row>
    <row r="11184" spans="19:27" ht="12.75" x14ac:dyDescent="0.2">
      <c r="S11184" s="19"/>
      <c r="Z11184" s="17"/>
      <c r="AA11184" s="17"/>
    </row>
    <row r="11185" spans="19:27" ht="12.75" x14ac:dyDescent="0.2">
      <c r="S11185" s="19"/>
      <c r="Z11185" s="17"/>
      <c r="AA11185" s="17"/>
    </row>
    <row r="11186" spans="19:27" ht="12.75" x14ac:dyDescent="0.2">
      <c r="S11186" s="19"/>
      <c r="Z11186" s="17"/>
      <c r="AA11186" s="17"/>
    </row>
    <row r="11187" spans="19:27" ht="12.75" x14ac:dyDescent="0.2">
      <c r="S11187" s="19"/>
      <c r="Z11187" s="17"/>
      <c r="AA11187" s="17"/>
    </row>
    <row r="11188" spans="19:27" ht="12.75" x14ac:dyDescent="0.2">
      <c r="S11188" s="19"/>
      <c r="Z11188" s="17"/>
      <c r="AA11188" s="17"/>
    </row>
    <row r="11189" spans="19:27" ht="12.75" x14ac:dyDescent="0.2">
      <c r="S11189" s="19"/>
      <c r="Z11189" s="17"/>
      <c r="AA11189" s="17"/>
    </row>
    <row r="11190" spans="19:27" ht="12.75" x14ac:dyDescent="0.2">
      <c r="S11190" s="19"/>
      <c r="Z11190" s="17"/>
      <c r="AA11190" s="17"/>
    </row>
    <row r="11191" spans="19:27" ht="12.75" x14ac:dyDescent="0.2">
      <c r="S11191" s="19"/>
      <c r="Z11191" s="17"/>
      <c r="AA11191" s="17"/>
    </row>
    <row r="11192" spans="19:27" ht="12.75" x14ac:dyDescent="0.2">
      <c r="S11192" s="19"/>
      <c r="Z11192" s="17"/>
      <c r="AA11192" s="17"/>
    </row>
    <row r="11193" spans="19:27" ht="12.75" x14ac:dyDescent="0.2">
      <c r="S11193" s="19"/>
      <c r="Z11193" s="17"/>
      <c r="AA11193" s="17"/>
    </row>
    <row r="11194" spans="19:27" ht="12.75" x14ac:dyDescent="0.2">
      <c r="S11194" s="19"/>
      <c r="Z11194" s="17"/>
      <c r="AA11194" s="17"/>
    </row>
    <row r="11195" spans="19:27" ht="12.75" x14ac:dyDescent="0.2">
      <c r="S11195" s="19"/>
      <c r="Z11195" s="17"/>
      <c r="AA11195" s="17"/>
    </row>
    <row r="11196" spans="19:27" ht="12.75" x14ac:dyDescent="0.2">
      <c r="S11196" s="19"/>
      <c r="Z11196" s="17"/>
      <c r="AA11196" s="17"/>
    </row>
    <row r="11197" spans="19:27" ht="12.75" x14ac:dyDescent="0.2">
      <c r="S11197" s="19"/>
      <c r="Z11197" s="17"/>
      <c r="AA11197" s="17"/>
    </row>
    <row r="11198" spans="19:27" ht="12.75" x14ac:dyDescent="0.2">
      <c r="S11198" s="19"/>
      <c r="Z11198" s="17"/>
      <c r="AA11198" s="17"/>
    </row>
    <row r="11199" spans="19:27" ht="12.75" x14ac:dyDescent="0.2">
      <c r="S11199" s="19"/>
      <c r="Z11199" s="17"/>
      <c r="AA11199" s="17"/>
    </row>
    <row r="11200" spans="19:27" ht="12.75" x14ac:dyDescent="0.2">
      <c r="S11200" s="19"/>
      <c r="Z11200" s="17"/>
      <c r="AA11200" s="17"/>
    </row>
    <row r="11201" spans="19:27" ht="12.75" x14ac:dyDescent="0.2">
      <c r="S11201" s="19"/>
      <c r="Z11201" s="17"/>
      <c r="AA11201" s="17"/>
    </row>
    <row r="11202" spans="19:27" ht="12.75" x14ac:dyDescent="0.2">
      <c r="S11202" s="19"/>
      <c r="Z11202" s="17"/>
      <c r="AA11202" s="17"/>
    </row>
    <row r="11203" spans="19:27" ht="12.75" x14ac:dyDescent="0.2">
      <c r="S11203" s="19"/>
      <c r="Z11203" s="17"/>
      <c r="AA11203" s="17"/>
    </row>
    <row r="11204" spans="19:27" ht="12.75" x14ac:dyDescent="0.2">
      <c r="S11204" s="19"/>
      <c r="Z11204" s="17"/>
      <c r="AA11204" s="17"/>
    </row>
    <row r="11205" spans="19:27" ht="12.75" x14ac:dyDescent="0.2">
      <c r="S11205" s="19"/>
      <c r="Z11205" s="17"/>
      <c r="AA11205" s="17"/>
    </row>
    <row r="11206" spans="19:27" ht="12.75" x14ac:dyDescent="0.2">
      <c r="S11206" s="19"/>
      <c r="Z11206" s="17"/>
      <c r="AA11206" s="17"/>
    </row>
    <row r="11207" spans="19:27" ht="12.75" x14ac:dyDescent="0.2">
      <c r="S11207" s="19"/>
      <c r="Z11207" s="17"/>
      <c r="AA11207" s="17"/>
    </row>
    <row r="11208" spans="19:27" ht="12.75" x14ac:dyDescent="0.2">
      <c r="S11208" s="19"/>
      <c r="Z11208" s="17"/>
      <c r="AA11208" s="17"/>
    </row>
    <row r="11209" spans="19:27" ht="12.75" x14ac:dyDescent="0.2">
      <c r="S11209" s="19"/>
      <c r="Z11209" s="17"/>
      <c r="AA11209" s="17"/>
    </row>
    <row r="11210" spans="19:27" ht="12.75" x14ac:dyDescent="0.2">
      <c r="S11210" s="19"/>
      <c r="Z11210" s="17"/>
      <c r="AA11210" s="17"/>
    </row>
    <row r="11211" spans="19:27" ht="12.75" x14ac:dyDescent="0.2">
      <c r="S11211" s="19"/>
      <c r="Z11211" s="17"/>
      <c r="AA11211" s="17"/>
    </row>
    <row r="11212" spans="19:27" ht="12.75" x14ac:dyDescent="0.2">
      <c r="S11212" s="19"/>
      <c r="Z11212" s="17"/>
      <c r="AA11212" s="17"/>
    </row>
    <row r="11213" spans="19:27" ht="12.75" x14ac:dyDescent="0.2">
      <c r="S11213" s="19"/>
      <c r="Z11213" s="17"/>
      <c r="AA11213" s="17"/>
    </row>
    <row r="11214" spans="19:27" ht="12.75" x14ac:dyDescent="0.2">
      <c r="S11214" s="19"/>
      <c r="Z11214" s="17"/>
      <c r="AA11214" s="17"/>
    </row>
    <row r="11215" spans="19:27" ht="12.75" x14ac:dyDescent="0.2">
      <c r="S11215" s="19"/>
      <c r="Z11215" s="17"/>
      <c r="AA11215" s="17"/>
    </row>
    <row r="11216" spans="19:27" ht="12.75" x14ac:dyDescent="0.2">
      <c r="S11216" s="19"/>
      <c r="Z11216" s="17"/>
      <c r="AA11216" s="17"/>
    </row>
    <row r="11217" spans="19:27" ht="12.75" x14ac:dyDescent="0.2">
      <c r="S11217" s="19"/>
      <c r="Z11217" s="17"/>
      <c r="AA11217" s="17"/>
    </row>
    <row r="11218" spans="19:27" ht="12.75" x14ac:dyDescent="0.2">
      <c r="S11218" s="19"/>
      <c r="Z11218" s="17"/>
      <c r="AA11218" s="17"/>
    </row>
    <row r="11219" spans="19:27" ht="12.75" x14ac:dyDescent="0.2">
      <c r="S11219" s="19"/>
      <c r="Z11219" s="17"/>
      <c r="AA11219" s="17"/>
    </row>
    <row r="11220" spans="19:27" ht="12.75" x14ac:dyDescent="0.2">
      <c r="S11220" s="19"/>
      <c r="Z11220" s="17"/>
      <c r="AA11220" s="17"/>
    </row>
    <row r="11221" spans="19:27" ht="12.75" x14ac:dyDescent="0.2">
      <c r="S11221" s="19"/>
      <c r="Z11221" s="17"/>
      <c r="AA11221" s="17"/>
    </row>
    <row r="11222" spans="19:27" ht="12.75" x14ac:dyDescent="0.2">
      <c r="S11222" s="19"/>
      <c r="Z11222" s="17"/>
      <c r="AA11222" s="17"/>
    </row>
    <row r="11223" spans="19:27" ht="12.75" x14ac:dyDescent="0.2">
      <c r="S11223" s="19"/>
      <c r="Z11223" s="17"/>
      <c r="AA11223" s="17"/>
    </row>
    <row r="11224" spans="19:27" ht="12.75" x14ac:dyDescent="0.2">
      <c r="S11224" s="19"/>
      <c r="Z11224" s="17"/>
      <c r="AA11224" s="17"/>
    </row>
    <row r="11225" spans="19:27" ht="12.75" x14ac:dyDescent="0.2">
      <c r="S11225" s="19"/>
      <c r="Z11225" s="17"/>
      <c r="AA11225" s="17"/>
    </row>
    <row r="11226" spans="19:27" ht="12.75" x14ac:dyDescent="0.2">
      <c r="S11226" s="19"/>
      <c r="Z11226" s="17"/>
      <c r="AA11226" s="17"/>
    </row>
    <row r="11227" spans="19:27" ht="12.75" x14ac:dyDescent="0.2">
      <c r="S11227" s="19"/>
      <c r="Z11227" s="17"/>
      <c r="AA11227" s="17"/>
    </row>
    <row r="11228" spans="19:27" ht="12.75" x14ac:dyDescent="0.2">
      <c r="S11228" s="19"/>
      <c r="Z11228" s="17"/>
      <c r="AA11228" s="17"/>
    </row>
    <row r="11229" spans="19:27" ht="12.75" x14ac:dyDescent="0.2">
      <c r="S11229" s="19"/>
      <c r="Z11229" s="17"/>
      <c r="AA11229" s="17"/>
    </row>
    <row r="11230" spans="19:27" ht="12.75" x14ac:dyDescent="0.2">
      <c r="S11230" s="19"/>
      <c r="Z11230" s="17"/>
      <c r="AA11230" s="17"/>
    </row>
    <row r="11231" spans="19:27" ht="12.75" x14ac:dyDescent="0.2">
      <c r="S11231" s="19"/>
      <c r="Z11231" s="17"/>
      <c r="AA11231" s="17"/>
    </row>
    <row r="11232" spans="19:27" ht="12.75" x14ac:dyDescent="0.2">
      <c r="S11232" s="19"/>
      <c r="Z11232" s="17"/>
      <c r="AA11232" s="17"/>
    </row>
    <row r="11233" spans="19:27" ht="12.75" x14ac:dyDescent="0.2">
      <c r="S11233" s="19"/>
      <c r="Z11233" s="17"/>
      <c r="AA11233" s="17"/>
    </row>
    <row r="11234" spans="19:27" ht="12.75" x14ac:dyDescent="0.2">
      <c r="S11234" s="19"/>
      <c r="Z11234" s="17"/>
      <c r="AA11234" s="17"/>
    </row>
    <row r="11235" spans="19:27" ht="12.75" x14ac:dyDescent="0.2">
      <c r="S11235" s="19"/>
      <c r="Z11235" s="17"/>
      <c r="AA11235" s="17"/>
    </row>
    <row r="11236" spans="19:27" ht="12.75" x14ac:dyDescent="0.2">
      <c r="S11236" s="19"/>
      <c r="Z11236" s="17"/>
      <c r="AA11236" s="17"/>
    </row>
    <row r="11237" spans="19:27" ht="12.75" x14ac:dyDescent="0.2">
      <c r="S11237" s="19"/>
      <c r="Z11237" s="17"/>
      <c r="AA11237" s="17"/>
    </row>
    <row r="11238" spans="19:27" ht="12.75" x14ac:dyDescent="0.2">
      <c r="S11238" s="19"/>
      <c r="Z11238" s="17"/>
      <c r="AA11238" s="17"/>
    </row>
    <row r="11239" spans="19:27" ht="12.75" x14ac:dyDescent="0.2">
      <c r="S11239" s="19"/>
      <c r="Z11239" s="17"/>
      <c r="AA11239" s="17"/>
    </row>
    <row r="11240" spans="19:27" ht="12.75" x14ac:dyDescent="0.2">
      <c r="S11240" s="19"/>
      <c r="Z11240" s="17"/>
      <c r="AA11240" s="17"/>
    </row>
    <row r="11241" spans="19:27" ht="12.75" x14ac:dyDescent="0.2">
      <c r="S11241" s="19"/>
      <c r="Z11241" s="17"/>
      <c r="AA11241" s="17"/>
    </row>
    <row r="11242" spans="19:27" ht="12.75" x14ac:dyDescent="0.2">
      <c r="S11242" s="19"/>
      <c r="Z11242" s="17"/>
      <c r="AA11242" s="17"/>
    </row>
    <row r="11243" spans="19:27" ht="12.75" x14ac:dyDescent="0.2">
      <c r="S11243" s="19"/>
      <c r="Z11243" s="17"/>
      <c r="AA11243" s="17"/>
    </row>
    <row r="11244" spans="19:27" ht="12.75" x14ac:dyDescent="0.2">
      <c r="S11244" s="19"/>
      <c r="Z11244" s="17"/>
      <c r="AA11244" s="17"/>
    </row>
    <row r="11245" spans="19:27" ht="12.75" x14ac:dyDescent="0.2">
      <c r="S11245" s="19"/>
      <c r="Z11245" s="17"/>
      <c r="AA11245" s="17"/>
    </row>
    <row r="11246" spans="19:27" ht="12.75" x14ac:dyDescent="0.2">
      <c r="S11246" s="19"/>
      <c r="Z11246" s="17"/>
      <c r="AA11246" s="17"/>
    </row>
    <row r="11247" spans="19:27" ht="12.75" x14ac:dyDescent="0.2">
      <c r="S11247" s="19"/>
      <c r="Z11247" s="17"/>
      <c r="AA11247" s="17"/>
    </row>
    <row r="11248" spans="19:27" ht="12.75" x14ac:dyDescent="0.2">
      <c r="S11248" s="19"/>
      <c r="Z11248" s="17"/>
      <c r="AA11248" s="17"/>
    </row>
    <row r="11249" spans="19:27" ht="12.75" x14ac:dyDescent="0.2">
      <c r="S11249" s="19"/>
      <c r="Z11249" s="17"/>
      <c r="AA11249" s="17"/>
    </row>
    <row r="11250" spans="19:27" ht="12.75" x14ac:dyDescent="0.2">
      <c r="S11250" s="19"/>
      <c r="Z11250" s="17"/>
      <c r="AA11250" s="17"/>
    </row>
    <row r="11251" spans="19:27" ht="12.75" x14ac:dyDescent="0.2">
      <c r="S11251" s="19"/>
      <c r="Z11251" s="17"/>
      <c r="AA11251" s="17"/>
    </row>
    <row r="11252" spans="19:27" ht="12.75" x14ac:dyDescent="0.2">
      <c r="S11252" s="19"/>
      <c r="Z11252" s="17"/>
      <c r="AA11252" s="17"/>
    </row>
    <row r="11253" spans="19:27" ht="12.75" x14ac:dyDescent="0.2">
      <c r="S11253" s="19"/>
      <c r="Z11253" s="17"/>
      <c r="AA11253" s="17"/>
    </row>
    <row r="11254" spans="19:27" ht="12.75" x14ac:dyDescent="0.2">
      <c r="S11254" s="19"/>
      <c r="Z11254" s="17"/>
      <c r="AA11254" s="17"/>
    </row>
    <row r="11255" spans="19:27" ht="12.75" x14ac:dyDescent="0.2">
      <c r="S11255" s="19"/>
      <c r="Z11255" s="17"/>
      <c r="AA11255" s="17"/>
    </row>
    <row r="11256" spans="19:27" ht="12.75" x14ac:dyDescent="0.2">
      <c r="S11256" s="19"/>
      <c r="Z11256" s="17"/>
      <c r="AA11256" s="17"/>
    </row>
    <row r="11257" spans="19:27" ht="12.75" x14ac:dyDescent="0.2">
      <c r="S11257" s="19"/>
      <c r="Z11257" s="17"/>
      <c r="AA11257" s="17"/>
    </row>
    <row r="11258" spans="19:27" ht="12.75" x14ac:dyDescent="0.2">
      <c r="S11258" s="19"/>
      <c r="Z11258" s="17"/>
      <c r="AA11258" s="17"/>
    </row>
    <row r="11259" spans="19:27" ht="12.75" x14ac:dyDescent="0.2">
      <c r="S11259" s="19"/>
      <c r="Z11259" s="17"/>
      <c r="AA11259" s="17"/>
    </row>
    <row r="11260" spans="19:27" ht="12.75" x14ac:dyDescent="0.2">
      <c r="S11260" s="19"/>
      <c r="Z11260" s="17"/>
      <c r="AA11260" s="17"/>
    </row>
    <row r="11261" spans="19:27" ht="12.75" x14ac:dyDescent="0.2">
      <c r="S11261" s="19"/>
      <c r="Z11261" s="17"/>
      <c r="AA11261" s="17"/>
    </row>
    <row r="11262" spans="19:27" ht="12.75" x14ac:dyDescent="0.2">
      <c r="S11262" s="19"/>
      <c r="Z11262" s="17"/>
      <c r="AA11262" s="17"/>
    </row>
    <row r="11263" spans="19:27" ht="12.75" x14ac:dyDescent="0.2">
      <c r="S11263" s="19"/>
      <c r="Z11263" s="17"/>
      <c r="AA11263" s="17"/>
    </row>
    <row r="11264" spans="19:27" ht="12.75" x14ac:dyDescent="0.2">
      <c r="S11264" s="19"/>
      <c r="Z11264" s="17"/>
      <c r="AA11264" s="17"/>
    </row>
    <row r="11265" spans="19:27" ht="12.75" x14ac:dyDescent="0.2">
      <c r="S11265" s="19"/>
      <c r="Z11265" s="17"/>
      <c r="AA11265" s="17"/>
    </row>
    <row r="11266" spans="19:27" ht="12.75" x14ac:dyDescent="0.2">
      <c r="S11266" s="19"/>
      <c r="Z11266" s="17"/>
      <c r="AA11266" s="17"/>
    </row>
    <row r="11267" spans="19:27" ht="12.75" x14ac:dyDescent="0.2">
      <c r="S11267" s="19"/>
      <c r="Z11267" s="17"/>
      <c r="AA11267" s="17"/>
    </row>
    <row r="11268" spans="19:27" ht="12.75" x14ac:dyDescent="0.2">
      <c r="S11268" s="19"/>
      <c r="Z11268" s="17"/>
      <c r="AA11268" s="17"/>
    </row>
    <row r="11269" spans="19:27" ht="12.75" x14ac:dyDescent="0.2">
      <c r="S11269" s="19"/>
      <c r="Z11269" s="17"/>
      <c r="AA11269" s="17"/>
    </row>
    <row r="11270" spans="19:27" ht="12.75" x14ac:dyDescent="0.2">
      <c r="S11270" s="19"/>
      <c r="Z11270" s="17"/>
      <c r="AA11270" s="17"/>
    </row>
    <row r="11271" spans="19:27" ht="12.75" x14ac:dyDescent="0.2">
      <c r="S11271" s="19"/>
      <c r="Z11271" s="17"/>
      <c r="AA11271" s="17"/>
    </row>
    <row r="11272" spans="19:27" ht="12.75" x14ac:dyDescent="0.2">
      <c r="S11272" s="19"/>
      <c r="Z11272" s="17"/>
      <c r="AA11272" s="17"/>
    </row>
    <row r="11273" spans="19:27" ht="12.75" x14ac:dyDescent="0.2">
      <c r="S11273" s="19"/>
      <c r="Z11273" s="17"/>
      <c r="AA11273" s="17"/>
    </row>
    <row r="11274" spans="19:27" ht="12.75" x14ac:dyDescent="0.2">
      <c r="S11274" s="19"/>
      <c r="Z11274" s="17"/>
      <c r="AA11274" s="17"/>
    </row>
    <row r="11275" spans="19:27" ht="12.75" x14ac:dyDescent="0.2">
      <c r="S11275" s="19"/>
      <c r="Z11275" s="17"/>
      <c r="AA11275" s="17"/>
    </row>
    <row r="11276" spans="19:27" ht="12.75" x14ac:dyDescent="0.2">
      <c r="S11276" s="19"/>
      <c r="Z11276" s="17"/>
      <c r="AA11276" s="17"/>
    </row>
    <row r="11277" spans="19:27" ht="12.75" x14ac:dyDescent="0.2">
      <c r="S11277" s="19"/>
      <c r="Z11277" s="17"/>
      <c r="AA11277" s="17"/>
    </row>
    <row r="11278" spans="19:27" ht="12.75" x14ac:dyDescent="0.2">
      <c r="S11278" s="19"/>
      <c r="Z11278" s="17"/>
      <c r="AA11278" s="17"/>
    </row>
    <row r="11279" spans="19:27" ht="12.75" x14ac:dyDescent="0.2">
      <c r="S11279" s="19"/>
      <c r="Z11279" s="17"/>
      <c r="AA11279" s="17"/>
    </row>
    <row r="11280" spans="19:27" ht="12.75" x14ac:dyDescent="0.2">
      <c r="S11280" s="19"/>
      <c r="Z11280" s="17"/>
      <c r="AA11280" s="17"/>
    </row>
    <row r="11281" spans="19:27" ht="12.75" x14ac:dyDescent="0.2">
      <c r="S11281" s="19"/>
      <c r="Z11281" s="17"/>
      <c r="AA11281" s="17"/>
    </row>
    <row r="11282" spans="19:27" ht="12.75" x14ac:dyDescent="0.2">
      <c r="S11282" s="19"/>
      <c r="Z11282" s="17"/>
      <c r="AA11282" s="17"/>
    </row>
    <row r="11283" spans="19:27" ht="12.75" x14ac:dyDescent="0.2">
      <c r="S11283" s="19"/>
      <c r="Z11283" s="17"/>
      <c r="AA11283" s="17"/>
    </row>
    <row r="11284" spans="19:27" ht="12.75" x14ac:dyDescent="0.2">
      <c r="S11284" s="19"/>
      <c r="Z11284" s="17"/>
      <c r="AA11284" s="17"/>
    </row>
    <row r="11285" spans="19:27" ht="12.75" x14ac:dyDescent="0.2">
      <c r="S11285" s="19"/>
      <c r="Z11285" s="17"/>
      <c r="AA11285" s="17"/>
    </row>
    <row r="11286" spans="19:27" ht="12.75" x14ac:dyDescent="0.2">
      <c r="S11286" s="19"/>
      <c r="Z11286" s="17"/>
      <c r="AA11286" s="17"/>
    </row>
    <row r="11287" spans="19:27" ht="12.75" x14ac:dyDescent="0.2">
      <c r="S11287" s="19"/>
      <c r="Z11287" s="17"/>
      <c r="AA11287" s="17"/>
    </row>
    <row r="11288" spans="19:27" ht="12.75" x14ac:dyDescent="0.2">
      <c r="S11288" s="19"/>
      <c r="Z11288" s="17"/>
      <c r="AA11288" s="17"/>
    </row>
    <row r="11289" spans="19:27" ht="12.75" x14ac:dyDescent="0.2">
      <c r="S11289" s="19"/>
      <c r="Z11289" s="17"/>
      <c r="AA11289" s="17"/>
    </row>
    <row r="11290" spans="19:27" ht="12.75" x14ac:dyDescent="0.2">
      <c r="S11290" s="19"/>
      <c r="Z11290" s="17"/>
      <c r="AA11290" s="17"/>
    </row>
    <row r="11291" spans="19:27" ht="12.75" x14ac:dyDescent="0.2">
      <c r="S11291" s="19"/>
      <c r="Z11291" s="17"/>
      <c r="AA11291" s="17"/>
    </row>
    <row r="11292" spans="19:27" ht="12.75" x14ac:dyDescent="0.2">
      <c r="S11292" s="19"/>
      <c r="Z11292" s="17"/>
      <c r="AA11292" s="17"/>
    </row>
    <row r="11293" spans="19:27" ht="12.75" x14ac:dyDescent="0.2">
      <c r="S11293" s="19"/>
      <c r="Z11293" s="17"/>
      <c r="AA11293" s="17"/>
    </row>
    <row r="11294" spans="19:27" ht="12.75" x14ac:dyDescent="0.2">
      <c r="S11294" s="19"/>
      <c r="Z11294" s="17"/>
      <c r="AA11294" s="17"/>
    </row>
    <row r="11295" spans="19:27" ht="12.75" x14ac:dyDescent="0.2">
      <c r="S11295" s="19"/>
      <c r="Z11295" s="17"/>
      <c r="AA11295" s="17"/>
    </row>
    <row r="11296" spans="19:27" ht="12.75" x14ac:dyDescent="0.2">
      <c r="S11296" s="19"/>
      <c r="Z11296" s="17"/>
      <c r="AA11296" s="17"/>
    </row>
    <row r="11297" spans="19:27" ht="12.75" x14ac:dyDescent="0.2">
      <c r="S11297" s="19"/>
      <c r="Z11297" s="17"/>
      <c r="AA11297" s="17"/>
    </row>
    <row r="11298" spans="19:27" ht="12.75" x14ac:dyDescent="0.2">
      <c r="S11298" s="19"/>
      <c r="Z11298" s="17"/>
      <c r="AA11298" s="17"/>
    </row>
    <row r="11299" spans="19:27" ht="12.75" x14ac:dyDescent="0.2">
      <c r="S11299" s="19"/>
      <c r="Z11299" s="17"/>
      <c r="AA11299" s="17"/>
    </row>
    <row r="11300" spans="19:27" ht="12.75" x14ac:dyDescent="0.2">
      <c r="S11300" s="19"/>
      <c r="Z11300" s="17"/>
      <c r="AA11300" s="17"/>
    </row>
    <row r="11301" spans="19:27" ht="12.75" x14ac:dyDescent="0.2">
      <c r="S11301" s="19"/>
      <c r="Z11301" s="17"/>
      <c r="AA11301" s="17"/>
    </row>
    <row r="11302" spans="19:27" ht="12.75" x14ac:dyDescent="0.2">
      <c r="S11302" s="19"/>
      <c r="Z11302" s="17"/>
      <c r="AA11302" s="17"/>
    </row>
    <row r="11303" spans="19:27" ht="12.75" x14ac:dyDescent="0.2">
      <c r="S11303" s="19"/>
      <c r="Z11303" s="17"/>
      <c r="AA11303" s="17"/>
    </row>
    <row r="11304" spans="19:27" ht="12.75" x14ac:dyDescent="0.2">
      <c r="S11304" s="19"/>
      <c r="Z11304" s="17"/>
      <c r="AA11304" s="17"/>
    </row>
    <row r="11305" spans="19:27" ht="12.75" x14ac:dyDescent="0.2">
      <c r="S11305" s="19"/>
      <c r="Z11305" s="17"/>
      <c r="AA11305" s="17"/>
    </row>
    <row r="11306" spans="19:27" ht="12.75" x14ac:dyDescent="0.2">
      <c r="S11306" s="19"/>
      <c r="Z11306" s="17"/>
      <c r="AA11306" s="17"/>
    </row>
    <row r="11307" spans="19:27" ht="12.75" x14ac:dyDescent="0.2">
      <c r="S11307" s="19"/>
      <c r="Z11307" s="17"/>
      <c r="AA11307" s="17"/>
    </row>
    <row r="11308" spans="19:27" ht="12.75" x14ac:dyDescent="0.2">
      <c r="S11308" s="19"/>
      <c r="Z11308" s="17"/>
      <c r="AA11308" s="17"/>
    </row>
    <row r="11309" spans="19:27" ht="12.75" x14ac:dyDescent="0.2">
      <c r="S11309" s="19"/>
      <c r="Z11309" s="17"/>
      <c r="AA11309" s="17"/>
    </row>
    <row r="11310" spans="19:27" ht="12.75" x14ac:dyDescent="0.2">
      <c r="S11310" s="19"/>
      <c r="Z11310" s="17"/>
      <c r="AA11310" s="17"/>
    </row>
    <row r="11311" spans="19:27" ht="12.75" x14ac:dyDescent="0.2">
      <c r="S11311" s="19"/>
      <c r="Z11311" s="17"/>
      <c r="AA11311" s="17"/>
    </row>
    <row r="11312" spans="19:27" ht="12.75" x14ac:dyDescent="0.2">
      <c r="S11312" s="19"/>
      <c r="Z11312" s="17"/>
      <c r="AA11312" s="17"/>
    </row>
    <row r="11313" spans="19:27" ht="12.75" x14ac:dyDescent="0.2">
      <c r="S11313" s="19"/>
      <c r="Z11313" s="17"/>
      <c r="AA11313" s="17"/>
    </row>
    <row r="11314" spans="19:27" ht="12.75" x14ac:dyDescent="0.2">
      <c r="S11314" s="19"/>
      <c r="Z11314" s="17"/>
      <c r="AA11314" s="17"/>
    </row>
    <row r="11315" spans="19:27" ht="12.75" x14ac:dyDescent="0.2">
      <c r="S11315" s="19"/>
      <c r="Z11315" s="17"/>
      <c r="AA11315" s="17"/>
    </row>
    <row r="11316" spans="19:27" ht="12.75" x14ac:dyDescent="0.2">
      <c r="S11316" s="19"/>
      <c r="Z11316" s="17"/>
      <c r="AA11316" s="17"/>
    </row>
    <row r="11317" spans="19:27" ht="12.75" x14ac:dyDescent="0.2">
      <c r="S11317" s="19"/>
      <c r="Z11317" s="17"/>
      <c r="AA11317" s="17"/>
    </row>
    <row r="11318" spans="19:27" ht="12.75" x14ac:dyDescent="0.2">
      <c r="S11318" s="19"/>
      <c r="Z11318" s="17"/>
      <c r="AA11318" s="17"/>
    </row>
    <row r="11319" spans="19:27" ht="12.75" x14ac:dyDescent="0.2">
      <c r="S11319" s="19"/>
      <c r="Z11319" s="17"/>
      <c r="AA11319" s="17"/>
    </row>
    <row r="11320" spans="19:27" ht="12.75" x14ac:dyDescent="0.2">
      <c r="S11320" s="19"/>
      <c r="Z11320" s="17"/>
      <c r="AA11320" s="17"/>
    </row>
    <row r="11321" spans="19:27" ht="12.75" x14ac:dyDescent="0.2">
      <c r="S11321" s="19"/>
      <c r="Z11321" s="17"/>
      <c r="AA11321" s="17"/>
    </row>
    <row r="11322" spans="19:27" ht="12.75" x14ac:dyDescent="0.2">
      <c r="S11322" s="19"/>
      <c r="Z11322" s="17"/>
      <c r="AA11322" s="17"/>
    </row>
    <row r="11323" spans="19:27" ht="12.75" x14ac:dyDescent="0.2">
      <c r="S11323" s="19"/>
      <c r="Z11323" s="17"/>
      <c r="AA11323" s="17"/>
    </row>
    <row r="11324" spans="19:27" ht="12.75" x14ac:dyDescent="0.2">
      <c r="S11324" s="19"/>
      <c r="Z11324" s="17"/>
      <c r="AA11324" s="17"/>
    </row>
    <row r="11325" spans="19:27" ht="12.75" x14ac:dyDescent="0.2">
      <c r="S11325" s="19"/>
      <c r="Z11325" s="17"/>
      <c r="AA11325" s="17"/>
    </row>
    <row r="11326" spans="19:27" ht="12.75" x14ac:dyDescent="0.2">
      <c r="S11326" s="19"/>
      <c r="Z11326" s="17"/>
      <c r="AA11326" s="17"/>
    </row>
    <row r="11327" spans="19:27" ht="12.75" x14ac:dyDescent="0.2">
      <c r="S11327" s="19"/>
      <c r="Z11327" s="17"/>
      <c r="AA11327" s="17"/>
    </row>
    <row r="11328" spans="19:27" ht="12.75" x14ac:dyDescent="0.2">
      <c r="S11328" s="19"/>
      <c r="Z11328" s="17"/>
      <c r="AA11328" s="17"/>
    </row>
    <row r="11329" spans="19:27" ht="12.75" x14ac:dyDescent="0.2">
      <c r="S11329" s="19"/>
      <c r="Z11329" s="17"/>
      <c r="AA11329" s="17"/>
    </row>
    <row r="11330" spans="19:27" ht="12.75" x14ac:dyDescent="0.2">
      <c r="S11330" s="19"/>
      <c r="Z11330" s="17"/>
      <c r="AA11330" s="17"/>
    </row>
    <row r="11331" spans="19:27" ht="12.75" x14ac:dyDescent="0.2">
      <c r="S11331" s="19"/>
      <c r="Z11331" s="17"/>
      <c r="AA11331" s="17"/>
    </row>
    <row r="11332" spans="19:27" ht="12.75" x14ac:dyDescent="0.2">
      <c r="S11332" s="19"/>
      <c r="Z11332" s="17"/>
      <c r="AA11332" s="17"/>
    </row>
    <row r="11333" spans="19:27" ht="12.75" x14ac:dyDescent="0.2">
      <c r="S11333" s="19"/>
      <c r="Z11333" s="17"/>
      <c r="AA11333" s="17"/>
    </row>
    <row r="11334" spans="19:27" ht="12.75" x14ac:dyDescent="0.2">
      <c r="S11334" s="19"/>
      <c r="Z11334" s="17"/>
      <c r="AA11334" s="17"/>
    </row>
    <row r="11335" spans="19:27" ht="12.75" x14ac:dyDescent="0.2">
      <c r="S11335" s="19"/>
      <c r="Z11335" s="17"/>
      <c r="AA11335" s="17"/>
    </row>
    <row r="11336" spans="19:27" ht="12.75" x14ac:dyDescent="0.2">
      <c r="S11336" s="19"/>
      <c r="Z11336" s="17"/>
      <c r="AA11336" s="17"/>
    </row>
    <row r="11337" spans="19:27" ht="12.75" x14ac:dyDescent="0.2">
      <c r="S11337" s="19"/>
      <c r="Z11337" s="17"/>
      <c r="AA11337" s="17"/>
    </row>
    <row r="11338" spans="19:27" ht="12.75" x14ac:dyDescent="0.2">
      <c r="S11338" s="19"/>
      <c r="Z11338" s="17"/>
      <c r="AA11338" s="17"/>
    </row>
    <row r="11339" spans="19:27" ht="12.75" x14ac:dyDescent="0.2">
      <c r="S11339" s="19"/>
      <c r="Z11339" s="17"/>
      <c r="AA11339" s="17"/>
    </row>
    <row r="11340" spans="19:27" ht="12.75" x14ac:dyDescent="0.2">
      <c r="S11340" s="19"/>
      <c r="Z11340" s="17"/>
      <c r="AA11340" s="17"/>
    </row>
    <row r="11341" spans="19:27" ht="12.75" x14ac:dyDescent="0.2">
      <c r="S11341" s="19"/>
      <c r="Z11341" s="17"/>
      <c r="AA11341" s="17"/>
    </row>
    <row r="11342" spans="19:27" ht="12.75" x14ac:dyDescent="0.2">
      <c r="S11342" s="19"/>
      <c r="Z11342" s="17"/>
      <c r="AA11342" s="17"/>
    </row>
    <row r="11343" spans="19:27" ht="12.75" x14ac:dyDescent="0.2">
      <c r="S11343" s="19"/>
      <c r="Z11343" s="17"/>
      <c r="AA11343" s="17"/>
    </row>
    <row r="11344" spans="19:27" ht="12.75" x14ac:dyDescent="0.2">
      <c r="S11344" s="19"/>
      <c r="Z11344" s="17"/>
      <c r="AA11344" s="17"/>
    </row>
    <row r="11345" spans="19:27" ht="12.75" x14ac:dyDescent="0.2">
      <c r="S11345" s="19"/>
      <c r="Z11345" s="17"/>
      <c r="AA11345" s="17"/>
    </row>
    <row r="11346" spans="19:27" ht="12.75" x14ac:dyDescent="0.2">
      <c r="S11346" s="19"/>
      <c r="Z11346" s="17"/>
      <c r="AA11346" s="17"/>
    </row>
    <row r="11347" spans="19:27" ht="12.75" x14ac:dyDescent="0.2">
      <c r="S11347" s="19"/>
      <c r="Z11347" s="17"/>
      <c r="AA11347" s="17"/>
    </row>
    <row r="11348" spans="19:27" ht="12.75" x14ac:dyDescent="0.2">
      <c r="S11348" s="19"/>
      <c r="Z11348" s="17"/>
      <c r="AA11348" s="17"/>
    </row>
    <row r="11349" spans="19:27" ht="12.75" x14ac:dyDescent="0.2">
      <c r="S11349" s="19"/>
      <c r="Z11349" s="17"/>
      <c r="AA11349" s="17"/>
    </row>
    <row r="11350" spans="19:27" ht="12.75" x14ac:dyDescent="0.2">
      <c r="S11350" s="19"/>
      <c r="Z11350" s="17"/>
      <c r="AA11350" s="17"/>
    </row>
    <row r="11351" spans="19:27" ht="12.75" x14ac:dyDescent="0.2">
      <c r="S11351" s="19"/>
      <c r="Z11351" s="17"/>
      <c r="AA11351" s="17"/>
    </row>
    <row r="11352" spans="19:27" ht="12.75" x14ac:dyDescent="0.2">
      <c r="S11352" s="19"/>
      <c r="Z11352" s="17"/>
      <c r="AA11352" s="17"/>
    </row>
    <row r="11353" spans="19:27" ht="12.75" x14ac:dyDescent="0.2">
      <c r="S11353" s="19"/>
      <c r="Z11353" s="17"/>
      <c r="AA11353" s="17"/>
    </row>
    <row r="11354" spans="19:27" ht="12.75" x14ac:dyDescent="0.2">
      <c r="S11354" s="19"/>
      <c r="Z11354" s="17"/>
      <c r="AA11354" s="17"/>
    </row>
    <row r="11355" spans="19:27" ht="12.75" x14ac:dyDescent="0.2">
      <c r="S11355" s="19"/>
      <c r="Z11355" s="17"/>
      <c r="AA11355" s="17"/>
    </row>
    <row r="11356" spans="19:27" ht="12.75" x14ac:dyDescent="0.2">
      <c r="S11356" s="19"/>
      <c r="Z11356" s="17"/>
      <c r="AA11356" s="17"/>
    </row>
    <row r="11357" spans="19:27" ht="12.75" x14ac:dyDescent="0.2">
      <c r="S11357" s="19"/>
      <c r="Z11357" s="17"/>
      <c r="AA11357" s="17"/>
    </row>
    <row r="11358" spans="19:27" ht="12.75" x14ac:dyDescent="0.2">
      <c r="S11358" s="19"/>
      <c r="Z11358" s="17"/>
      <c r="AA11358" s="17"/>
    </row>
    <row r="11359" spans="19:27" ht="12.75" x14ac:dyDescent="0.2">
      <c r="S11359" s="19"/>
      <c r="Z11359" s="17"/>
      <c r="AA11359" s="17"/>
    </row>
    <row r="11360" spans="19:27" ht="12.75" x14ac:dyDescent="0.2">
      <c r="S11360" s="19"/>
      <c r="Z11360" s="17"/>
      <c r="AA11360" s="17"/>
    </row>
    <row r="11361" spans="19:27" ht="12.75" x14ac:dyDescent="0.2">
      <c r="S11361" s="19"/>
      <c r="Z11361" s="17"/>
      <c r="AA11361" s="17"/>
    </row>
    <row r="11362" spans="19:27" ht="12.75" x14ac:dyDescent="0.2">
      <c r="S11362" s="19"/>
      <c r="Z11362" s="17"/>
      <c r="AA11362" s="17"/>
    </row>
    <row r="11363" spans="19:27" ht="12.75" x14ac:dyDescent="0.2">
      <c r="S11363" s="19"/>
      <c r="Z11363" s="17"/>
      <c r="AA11363" s="17"/>
    </row>
    <row r="11364" spans="19:27" ht="12.75" x14ac:dyDescent="0.2">
      <c r="S11364" s="19"/>
      <c r="Z11364" s="17"/>
      <c r="AA11364" s="17"/>
    </row>
    <row r="11365" spans="19:27" ht="12.75" x14ac:dyDescent="0.2">
      <c r="S11365" s="19"/>
      <c r="Z11365" s="17"/>
      <c r="AA11365" s="17"/>
    </row>
    <row r="11366" spans="19:27" ht="12.75" x14ac:dyDescent="0.2">
      <c r="S11366" s="19"/>
      <c r="Z11366" s="17"/>
      <c r="AA11366" s="17"/>
    </row>
    <row r="11367" spans="19:27" ht="12.75" x14ac:dyDescent="0.2">
      <c r="S11367" s="19"/>
      <c r="Z11367" s="17"/>
      <c r="AA11367" s="17"/>
    </row>
    <row r="11368" spans="19:27" ht="12.75" x14ac:dyDescent="0.2">
      <c r="S11368" s="19"/>
      <c r="Z11368" s="17"/>
      <c r="AA11368" s="17"/>
    </row>
    <row r="11369" spans="19:27" ht="12.75" x14ac:dyDescent="0.2">
      <c r="S11369" s="19"/>
      <c r="Z11369" s="17"/>
      <c r="AA11369" s="17"/>
    </row>
    <row r="11370" spans="19:27" ht="12.75" x14ac:dyDescent="0.2">
      <c r="S11370" s="19"/>
      <c r="Z11370" s="17"/>
      <c r="AA11370" s="17"/>
    </row>
    <row r="11371" spans="19:27" ht="12.75" x14ac:dyDescent="0.2">
      <c r="S11371" s="19"/>
      <c r="Z11371" s="17"/>
      <c r="AA11371" s="17"/>
    </row>
    <row r="11372" spans="19:27" ht="12.75" x14ac:dyDescent="0.2">
      <c r="S11372" s="19"/>
      <c r="Z11372" s="17"/>
      <c r="AA11372" s="17"/>
    </row>
    <row r="11373" spans="19:27" ht="12.75" x14ac:dyDescent="0.2">
      <c r="S11373" s="19"/>
      <c r="Z11373" s="17"/>
      <c r="AA11373" s="17"/>
    </row>
    <row r="11374" spans="19:27" ht="12.75" x14ac:dyDescent="0.2">
      <c r="S11374" s="19"/>
      <c r="Z11374" s="17"/>
      <c r="AA11374" s="17"/>
    </row>
    <row r="11375" spans="19:27" ht="12.75" x14ac:dyDescent="0.2">
      <c r="S11375" s="19"/>
      <c r="Z11375" s="17"/>
      <c r="AA11375" s="17"/>
    </row>
    <row r="11376" spans="19:27" ht="12.75" x14ac:dyDescent="0.2">
      <c r="S11376" s="19"/>
      <c r="Z11376" s="17"/>
      <c r="AA11376" s="17"/>
    </row>
    <row r="11377" spans="19:27" ht="12.75" x14ac:dyDescent="0.2">
      <c r="S11377" s="19"/>
      <c r="Z11377" s="17"/>
      <c r="AA11377" s="17"/>
    </row>
    <row r="11378" spans="19:27" ht="12.75" x14ac:dyDescent="0.2">
      <c r="S11378" s="19"/>
      <c r="Z11378" s="17"/>
      <c r="AA11378" s="17"/>
    </row>
    <row r="11379" spans="19:27" ht="12.75" x14ac:dyDescent="0.2">
      <c r="S11379" s="19"/>
      <c r="Z11379" s="17"/>
      <c r="AA11379" s="17"/>
    </row>
    <row r="11380" spans="19:27" ht="12.75" x14ac:dyDescent="0.2">
      <c r="S11380" s="19"/>
      <c r="Z11380" s="17"/>
      <c r="AA11380" s="17"/>
    </row>
    <row r="11381" spans="19:27" ht="12.75" x14ac:dyDescent="0.2">
      <c r="S11381" s="19"/>
      <c r="Z11381" s="17"/>
      <c r="AA11381" s="17"/>
    </row>
    <row r="11382" spans="19:27" ht="12.75" x14ac:dyDescent="0.2">
      <c r="S11382" s="19"/>
      <c r="Z11382" s="17"/>
      <c r="AA11382" s="17"/>
    </row>
    <row r="11383" spans="19:27" ht="12.75" x14ac:dyDescent="0.2">
      <c r="S11383" s="19"/>
      <c r="Z11383" s="17"/>
      <c r="AA11383" s="17"/>
    </row>
    <row r="11384" spans="19:27" ht="12.75" x14ac:dyDescent="0.2">
      <c r="S11384" s="19"/>
      <c r="Z11384" s="17"/>
      <c r="AA11384" s="17"/>
    </row>
    <row r="11385" spans="19:27" ht="12.75" x14ac:dyDescent="0.2">
      <c r="S11385" s="19"/>
      <c r="Z11385" s="17"/>
      <c r="AA11385" s="17"/>
    </row>
    <row r="11386" spans="19:27" ht="12.75" x14ac:dyDescent="0.2">
      <c r="S11386" s="19"/>
      <c r="Z11386" s="17"/>
      <c r="AA11386" s="17"/>
    </row>
    <row r="11387" spans="19:27" ht="12.75" x14ac:dyDescent="0.2">
      <c r="S11387" s="19"/>
      <c r="Z11387" s="17"/>
      <c r="AA11387" s="17"/>
    </row>
    <row r="11388" spans="19:27" ht="12.75" x14ac:dyDescent="0.2">
      <c r="S11388" s="19"/>
      <c r="Z11388" s="17"/>
      <c r="AA11388" s="17"/>
    </row>
    <row r="11389" spans="19:27" ht="12.75" x14ac:dyDescent="0.2">
      <c r="S11389" s="19"/>
      <c r="Z11389" s="17"/>
      <c r="AA11389" s="17"/>
    </row>
    <row r="11390" spans="19:27" ht="12.75" x14ac:dyDescent="0.2">
      <c r="S11390" s="19"/>
      <c r="Z11390" s="17"/>
      <c r="AA11390" s="17"/>
    </row>
    <row r="11391" spans="19:27" ht="12.75" x14ac:dyDescent="0.2">
      <c r="S11391" s="19"/>
      <c r="Z11391" s="17"/>
      <c r="AA11391" s="17"/>
    </row>
    <row r="11392" spans="19:27" ht="12.75" x14ac:dyDescent="0.2">
      <c r="S11392" s="19"/>
      <c r="Z11392" s="17"/>
      <c r="AA11392" s="17"/>
    </row>
    <row r="11393" spans="19:27" ht="12.75" x14ac:dyDescent="0.2">
      <c r="S11393" s="19"/>
      <c r="Z11393" s="17"/>
      <c r="AA11393" s="17"/>
    </row>
    <row r="11394" spans="19:27" ht="12.75" x14ac:dyDescent="0.2">
      <c r="S11394" s="19"/>
      <c r="Z11394" s="17"/>
      <c r="AA11394" s="17"/>
    </row>
    <row r="11395" spans="19:27" ht="12.75" x14ac:dyDescent="0.2">
      <c r="S11395" s="19"/>
      <c r="Z11395" s="17"/>
      <c r="AA11395" s="17"/>
    </row>
    <row r="11396" spans="19:27" ht="12.75" x14ac:dyDescent="0.2">
      <c r="S11396" s="19"/>
      <c r="Z11396" s="17"/>
      <c r="AA11396" s="17"/>
    </row>
    <row r="11397" spans="19:27" ht="12.75" x14ac:dyDescent="0.2">
      <c r="S11397" s="19"/>
      <c r="Z11397" s="17"/>
      <c r="AA11397" s="17"/>
    </row>
    <row r="11398" spans="19:27" ht="12.75" x14ac:dyDescent="0.2">
      <c r="S11398" s="19"/>
      <c r="Z11398" s="17"/>
      <c r="AA11398" s="17"/>
    </row>
    <row r="11399" spans="19:27" ht="12.75" x14ac:dyDescent="0.2">
      <c r="S11399" s="19"/>
      <c r="Z11399" s="17"/>
      <c r="AA11399" s="17"/>
    </row>
    <row r="11400" spans="19:27" ht="12.75" x14ac:dyDescent="0.2">
      <c r="S11400" s="19"/>
      <c r="Z11400" s="17"/>
      <c r="AA11400" s="17"/>
    </row>
    <row r="11401" spans="19:27" ht="12.75" x14ac:dyDescent="0.2">
      <c r="S11401" s="19"/>
      <c r="Z11401" s="17"/>
      <c r="AA11401" s="17"/>
    </row>
    <row r="11402" spans="19:27" ht="12.75" x14ac:dyDescent="0.2">
      <c r="S11402" s="19"/>
      <c r="Z11402" s="17"/>
      <c r="AA11402" s="17"/>
    </row>
    <row r="11403" spans="19:27" ht="12.75" x14ac:dyDescent="0.2">
      <c r="S11403" s="19"/>
      <c r="Z11403" s="17"/>
      <c r="AA11403" s="17"/>
    </row>
    <row r="11404" spans="19:27" ht="12.75" x14ac:dyDescent="0.2">
      <c r="S11404" s="19"/>
      <c r="Z11404" s="17"/>
      <c r="AA11404" s="17"/>
    </row>
    <row r="11405" spans="19:27" ht="12.75" x14ac:dyDescent="0.2">
      <c r="S11405" s="19"/>
      <c r="Z11405" s="17"/>
      <c r="AA11405" s="17"/>
    </row>
    <row r="11406" spans="19:27" ht="12.75" x14ac:dyDescent="0.2">
      <c r="S11406" s="19"/>
      <c r="Z11406" s="17"/>
      <c r="AA11406" s="17"/>
    </row>
    <row r="11407" spans="19:27" ht="12.75" x14ac:dyDescent="0.2">
      <c r="S11407" s="19"/>
      <c r="Z11407" s="17"/>
      <c r="AA11407" s="17"/>
    </row>
    <row r="11408" spans="19:27" ht="12.75" x14ac:dyDescent="0.2">
      <c r="S11408" s="19"/>
      <c r="Z11408" s="17"/>
      <c r="AA11408" s="17"/>
    </row>
    <row r="11409" spans="19:27" ht="12.75" x14ac:dyDescent="0.2">
      <c r="S11409" s="19"/>
      <c r="Z11409" s="17"/>
      <c r="AA11409" s="17"/>
    </row>
    <row r="11410" spans="19:27" ht="12.75" x14ac:dyDescent="0.2">
      <c r="S11410" s="19"/>
      <c r="Z11410" s="17"/>
      <c r="AA11410" s="17"/>
    </row>
    <row r="11411" spans="19:27" ht="12.75" x14ac:dyDescent="0.2">
      <c r="S11411" s="19"/>
      <c r="Z11411" s="17"/>
      <c r="AA11411" s="17"/>
    </row>
    <row r="11412" spans="19:27" ht="12.75" x14ac:dyDescent="0.2">
      <c r="S11412" s="19"/>
      <c r="Z11412" s="17"/>
      <c r="AA11412" s="17"/>
    </row>
    <row r="11413" spans="19:27" ht="12.75" x14ac:dyDescent="0.2">
      <c r="S11413" s="19"/>
      <c r="Z11413" s="17"/>
      <c r="AA11413" s="17"/>
    </row>
    <row r="11414" spans="19:27" ht="12.75" x14ac:dyDescent="0.2">
      <c r="S11414" s="19"/>
      <c r="Z11414" s="17"/>
      <c r="AA11414" s="17"/>
    </row>
    <row r="11415" spans="19:27" ht="12.75" x14ac:dyDescent="0.2">
      <c r="S11415" s="19"/>
      <c r="Z11415" s="17"/>
      <c r="AA11415" s="17"/>
    </row>
    <row r="11416" spans="19:27" ht="12.75" x14ac:dyDescent="0.2">
      <c r="S11416" s="19"/>
      <c r="Z11416" s="17"/>
      <c r="AA11416" s="17"/>
    </row>
    <row r="11417" spans="19:27" ht="12.75" x14ac:dyDescent="0.2">
      <c r="S11417" s="19"/>
      <c r="Z11417" s="17"/>
      <c r="AA11417" s="17"/>
    </row>
    <row r="11418" spans="19:27" ht="12.75" x14ac:dyDescent="0.2">
      <c r="S11418" s="19"/>
      <c r="Z11418" s="17"/>
      <c r="AA11418" s="17"/>
    </row>
    <row r="11419" spans="19:27" ht="12.75" x14ac:dyDescent="0.2">
      <c r="S11419" s="19"/>
      <c r="Z11419" s="17"/>
      <c r="AA11419" s="17"/>
    </row>
    <row r="11420" spans="19:27" ht="12.75" x14ac:dyDescent="0.2">
      <c r="S11420" s="19"/>
      <c r="Z11420" s="17"/>
      <c r="AA11420" s="17"/>
    </row>
    <row r="11421" spans="19:27" ht="12.75" x14ac:dyDescent="0.2">
      <c r="S11421" s="19"/>
      <c r="Z11421" s="17"/>
      <c r="AA11421" s="17"/>
    </row>
    <row r="11422" spans="19:27" ht="12.75" x14ac:dyDescent="0.2">
      <c r="S11422" s="19"/>
      <c r="Z11422" s="17"/>
      <c r="AA11422" s="17"/>
    </row>
    <row r="11423" spans="19:27" ht="12.75" x14ac:dyDescent="0.2">
      <c r="S11423" s="19"/>
      <c r="Z11423" s="17"/>
      <c r="AA11423" s="17"/>
    </row>
    <row r="11424" spans="19:27" ht="12.75" x14ac:dyDescent="0.2">
      <c r="S11424" s="19"/>
      <c r="Z11424" s="17"/>
      <c r="AA11424" s="17"/>
    </row>
    <row r="11425" spans="19:27" ht="12.75" x14ac:dyDescent="0.2">
      <c r="S11425" s="19"/>
      <c r="Z11425" s="17"/>
      <c r="AA11425" s="17"/>
    </row>
    <row r="11426" spans="19:27" ht="12.75" x14ac:dyDescent="0.2">
      <c r="S11426" s="19"/>
      <c r="Z11426" s="17"/>
      <c r="AA11426" s="17"/>
    </row>
    <row r="11427" spans="19:27" ht="12.75" x14ac:dyDescent="0.2">
      <c r="S11427" s="19"/>
      <c r="Z11427" s="17"/>
      <c r="AA11427" s="17"/>
    </row>
    <row r="11428" spans="19:27" ht="12.75" x14ac:dyDescent="0.2">
      <c r="S11428" s="19"/>
      <c r="Z11428" s="17"/>
      <c r="AA11428" s="17"/>
    </row>
    <row r="11429" spans="19:27" ht="12.75" x14ac:dyDescent="0.2">
      <c r="S11429" s="19"/>
      <c r="Z11429" s="17"/>
      <c r="AA11429" s="17"/>
    </row>
    <row r="11430" spans="19:27" ht="12.75" x14ac:dyDescent="0.2">
      <c r="S11430" s="19"/>
      <c r="Z11430" s="17"/>
      <c r="AA11430" s="17"/>
    </row>
    <row r="11431" spans="19:27" ht="12.75" x14ac:dyDescent="0.2">
      <c r="S11431" s="19"/>
      <c r="Z11431" s="17"/>
      <c r="AA11431" s="17"/>
    </row>
    <row r="11432" spans="19:27" ht="12.75" x14ac:dyDescent="0.2">
      <c r="S11432" s="19"/>
      <c r="Z11432" s="17"/>
      <c r="AA11432" s="17"/>
    </row>
    <row r="11433" spans="19:27" ht="12.75" x14ac:dyDescent="0.2">
      <c r="S11433" s="19"/>
      <c r="Z11433" s="17"/>
      <c r="AA11433" s="17"/>
    </row>
    <row r="11434" spans="19:27" ht="12.75" x14ac:dyDescent="0.2">
      <c r="S11434" s="19"/>
      <c r="Z11434" s="17"/>
      <c r="AA11434" s="17"/>
    </row>
    <row r="11435" spans="19:27" ht="12.75" x14ac:dyDescent="0.2">
      <c r="S11435" s="19"/>
      <c r="Z11435" s="17"/>
      <c r="AA11435" s="17"/>
    </row>
    <row r="11436" spans="19:27" ht="12.75" x14ac:dyDescent="0.2">
      <c r="S11436" s="19"/>
      <c r="Z11436" s="17"/>
      <c r="AA11436" s="17"/>
    </row>
    <row r="11437" spans="19:27" ht="12.75" x14ac:dyDescent="0.2">
      <c r="S11437" s="19"/>
      <c r="Z11437" s="17"/>
      <c r="AA11437" s="17"/>
    </row>
    <row r="11438" spans="19:27" ht="12.75" x14ac:dyDescent="0.2">
      <c r="S11438" s="19"/>
      <c r="Z11438" s="17"/>
      <c r="AA11438" s="17"/>
    </row>
    <row r="11439" spans="19:27" ht="12.75" x14ac:dyDescent="0.2">
      <c r="S11439" s="19"/>
      <c r="Z11439" s="17"/>
      <c r="AA11439" s="17"/>
    </row>
    <row r="11440" spans="19:27" ht="12.75" x14ac:dyDescent="0.2">
      <c r="S11440" s="19"/>
      <c r="Z11440" s="17"/>
      <c r="AA11440" s="17"/>
    </row>
    <row r="11441" spans="19:27" ht="12.75" x14ac:dyDescent="0.2">
      <c r="S11441" s="19"/>
      <c r="Z11441" s="17"/>
      <c r="AA11441" s="17"/>
    </row>
    <row r="11442" spans="19:27" ht="12.75" x14ac:dyDescent="0.2">
      <c r="S11442" s="19"/>
      <c r="Z11442" s="17"/>
      <c r="AA11442" s="17"/>
    </row>
    <row r="11443" spans="19:27" ht="12.75" x14ac:dyDescent="0.2">
      <c r="S11443" s="19"/>
      <c r="Z11443" s="17"/>
      <c r="AA11443" s="17"/>
    </row>
    <row r="11444" spans="19:27" ht="12.75" x14ac:dyDescent="0.2">
      <c r="S11444" s="19"/>
      <c r="Z11444" s="17"/>
      <c r="AA11444" s="17"/>
    </row>
    <row r="11445" spans="19:27" ht="12.75" x14ac:dyDescent="0.2">
      <c r="S11445" s="19"/>
      <c r="Z11445" s="17"/>
      <c r="AA11445" s="17"/>
    </row>
    <row r="11446" spans="19:27" ht="12.75" x14ac:dyDescent="0.2">
      <c r="S11446" s="19"/>
      <c r="Z11446" s="17"/>
      <c r="AA11446" s="17"/>
    </row>
    <row r="11447" spans="19:27" ht="12.75" x14ac:dyDescent="0.2">
      <c r="S11447" s="19"/>
      <c r="Z11447" s="17"/>
      <c r="AA11447" s="17"/>
    </row>
    <row r="11448" spans="19:27" ht="12.75" x14ac:dyDescent="0.2">
      <c r="S11448" s="19"/>
      <c r="Z11448" s="17"/>
      <c r="AA11448" s="17"/>
    </row>
    <row r="11449" spans="19:27" ht="12.75" x14ac:dyDescent="0.2">
      <c r="S11449" s="19"/>
      <c r="Z11449" s="17"/>
      <c r="AA11449" s="17"/>
    </row>
    <row r="11450" spans="19:27" ht="12.75" x14ac:dyDescent="0.2">
      <c r="S11450" s="19"/>
      <c r="Z11450" s="17"/>
      <c r="AA11450" s="17"/>
    </row>
    <row r="11451" spans="19:27" ht="12.75" x14ac:dyDescent="0.2">
      <c r="S11451" s="19"/>
      <c r="Z11451" s="17"/>
      <c r="AA11451" s="17"/>
    </row>
    <row r="11452" spans="19:27" ht="12.75" x14ac:dyDescent="0.2">
      <c r="S11452" s="19"/>
      <c r="Z11452" s="17"/>
      <c r="AA11452" s="17"/>
    </row>
    <row r="11453" spans="19:27" ht="12.75" x14ac:dyDescent="0.2">
      <c r="S11453" s="19"/>
      <c r="Z11453" s="17"/>
      <c r="AA11453" s="17"/>
    </row>
    <row r="11454" spans="19:27" ht="12.75" x14ac:dyDescent="0.2">
      <c r="S11454" s="19"/>
      <c r="Z11454" s="17"/>
      <c r="AA11454" s="17"/>
    </row>
    <row r="11455" spans="19:27" ht="12.75" x14ac:dyDescent="0.2">
      <c r="S11455" s="19"/>
      <c r="Z11455" s="17"/>
      <c r="AA11455" s="17"/>
    </row>
    <row r="11456" spans="19:27" ht="12.75" x14ac:dyDescent="0.2">
      <c r="S11456" s="19"/>
      <c r="Z11456" s="17"/>
      <c r="AA11456" s="17"/>
    </row>
    <row r="11457" spans="19:27" ht="12.75" x14ac:dyDescent="0.2">
      <c r="S11457" s="19"/>
      <c r="Z11457" s="17"/>
      <c r="AA11457" s="17"/>
    </row>
    <row r="11458" spans="19:27" ht="12.75" x14ac:dyDescent="0.2">
      <c r="S11458" s="19"/>
      <c r="Z11458" s="17"/>
      <c r="AA11458" s="17"/>
    </row>
    <row r="11459" spans="19:27" ht="12.75" x14ac:dyDescent="0.2">
      <c r="S11459" s="19"/>
      <c r="Z11459" s="17"/>
      <c r="AA11459" s="17"/>
    </row>
    <row r="11460" spans="19:27" ht="12.75" x14ac:dyDescent="0.2">
      <c r="S11460" s="19"/>
      <c r="Z11460" s="17"/>
      <c r="AA11460" s="17"/>
    </row>
    <row r="11461" spans="19:27" ht="12.75" x14ac:dyDescent="0.2">
      <c r="S11461" s="19"/>
      <c r="Z11461" s="17"/>
      <c r="AA11461" s="17"/>
    </row>
    <row r="11462" spans="19:27" ht="12.75" x14ac:dyDescent="0.2">
      <c r="S11462" s="19"/>
      <c r="Z11462" s="17"/>
      <c r="AA11462" s="17"/>
    </row>
    <row r="11463" spans="19:27" ht="12.75" x14ac:dyDescent="0.2">
      <c r="S11463" s="19"/>
      <c r="Z11463" s="17"/>
      <c r="AA11463" s="17"/>
    </row>
    <row r="11464" spans="19:27" ht="12.75" x14ac:dyDescent="0.2">
      <c r="S11464" s="19"/>
      <c r="Z11464" s="17"/>
      <c r="AA11464" s="17"/>
    </row>
    <row r="11465" spans="19:27" ht="12.75" x14ac:dyDescent="0.2">
      <c r="S11465" s="19"/>
      <c r="Z11465" s="17"/>
      <c r="AA11465" s="17"/>
    </row>
    <row r="11466" spans="19:27" ht="12.75" x14ac:dyDescent="0.2">
      <c r="S11466" s="19"/>
      <c r="Z11466" s="17"/>
      <c r="AA11466" s="17"/>
    </row>
    <row r="11467" spans="19:27" ht="12.75" x14ac:dyDescent="0.2">
      <c r="S11467" s="19"/>
      <c r="Z11467" s="17"/>
      <c r="AA11467" s="17"/>
    </row>
    <row r="11468" spans="19:27" ht="12.75" x14ac:dyDescent="0.2">
      <c r="S11468" s="19"/>
      <c r="Z11468" s="17"/>
      <c r="AA11468" s="17"/>
    </row>
    <row r="11469" spans="19:27" ht="12.75" x14ac:dyDescent="0.2">
      <c r="S11469" s="19"/>
      <c r="Z11469" s="17"/>
      <c r="AA11469" s="17"/>
    </row>
    <row r="11470" spans="19:27" ht="12.75" x14ac:dyDescent="0.2">
      <c r="S11470" s="19"/>
      <c r="Z11470" s="17"/>
      <c r="AA11470" s="17"/>
    </row>
    <row r="11471" spans="19:27" ht="12.75" x14ac:dyDescent="0.2">
      <c r="S11471" s="19"/>
      <c r="Z11471" s="17"/>
      <c r="AA11471" s="17"/>
    </row>
    <row r="11472" spans="19:27" ht="12.75" x14ac:dyDescent="0.2">
      <c r="S11472" s="19"/>
      <c r="Z11472" s="17"/>
      <c r="AA11472" s="17"/>
    </row>
    <row r="11473" spans="19:27" ht="12.75" x14ac:dyDescent="0.2">
      <c r="S11473" s="19"/>
      <c r="Z11473" s="17"/>
      <c r="AA11473" s="17"/>
    </row>
    <row r="11474" spans="19:27" ht="12.75" x14ac:dyDescent="0.2">
      <c r="S11474" s="19"/>
      <c r="Z11474" s="17"/>
      <c r="AA11474" s="17"/>
    </row>
    <row r="11475" spans="19:27" ht="12.75" x14ac:dyDescent="0.2">
      <c r="S11475" s="19"/>
      <c r="Z11475" s="17"/>
      <c r="AA11475" s="17"/>
    </row>
    <row r="11476" spans="19:27" ht="12.75" x14ac:dyDescent="0.2">
      <c r="S11476" s="19"/>
      <c r="Z11476" s="17"/>
      <c r="AA11476" s="17"/>
    </row>
    <row r="11477" spans="19:27" ht="12.75" x14ac:dyDescent="0.2">
      <c r="S11477" s="19"/>
      <c r="Z11477" s="17"/>
      <c r="AA11477" s="17"/>
    </row>
    <row r="11478" spans="19:27" ht="12.75" x14ac:dyDescent="0.2">
      <c r="S11478" s="19"/>
      <c r="Z11478" s="17"/>
      <c r="AA11478" s="17"/>
    </row>
    <row r="11479" spans="19:27" ht="12.75" x14ac:dyDescent="0.2">
      <c r="S11479" s="19"/>
      <c r="Z11479" s="17"/>
      <c r="AA11479" s="17"/>
    </row>
    <row r="11480" spans="19:27" ht="12.75" x14ac:dyDescent="0.2">
      <c r="S11480" s="19"/>
      <c r="Z11480" s="17"/>
      <c r="AA11480" s="17"/>
    </row>
    <row r="11481" spans="19:27" ht="12.75" x14ac:dyDescent="0.2">
      <c r="S11481" s="19"/>
      <c r="Z11481" s="17"/>
      <c r="AA11481" s="17"/>
    </row>
    <row r="11482" spans="19:27" ht="12.75" x14ac:dyDescent="0.2">
      <c r="S11482" s="19"/>
      <c r="Z11482" s="17"/>
      <c r="AA11482" s="17"/>
    </row>
    <row r="11483" spans="19:27" ht="12.75" x14ac:dyDescent="0.2">
      <c r="S11483" s="19"/>
      <c r="Z11483" s="17"/>
      <c r="AA11483" s="17"/>
    </row>
    <row r="11484" spans="19:27" ht="12.75" x14ac:dyDescent="0.2">
      <c r="S11484" s="19"/>
      <c r="Z11484" s="17"/>
      <c r="AA11484" s="17"/>
    </row>
    <row r="11485" spans="19:27" ht="12.75" x14ac:dyDescent="0.2">
      <c r="S11485" s="19"/>
      <c r="Z11485" s="17"/>
      <c r="AA11485" s="17"/>
    </row>
    <row r="11486" spans="19:27" ht="12.75" x14ac:dyDescent="0.2">
      <c r="S11486" s="19"/>
      <c r="Z11486" s="17"/>
      <c r="AA11486" s="17"/>
    </row>
    <row r="11487" spans="19:27" ht="12.75" x14ac:dyDescent="0.2">
      <c r="S11487" s="19"/>
      <c r="Z11487" s="17"/>
      <c r="AA11487" s="17"/>
    </row>
    <row r="11488" spans="19:27" ht="12.75" x14ac:dyDescent="0.2">
      <c r="S11488" s="19"/>
      <c r="Z11488" s="17"/>
      <c r="AA11488" s="17"/>
    </row>
    <row r="11489" spans="19:27" ht="12.75" x14ac:dyDescent="0.2">
      <c r="S11489" s="19"/>
      <c r="Z11489" s="17"/>
      <c r="AA11489" s="17"/>
    </row>
    <row r="11490" spans="19:27" ht="12.75" x14ac:dyDescent="0.2">
      <c r="S11490" s="19"/>
      <c r="Z11490" s="17"/>
      <c r="AA11490" s="17"/>
    </row>
    <row r="11491" spans="19:27" ht="12.75" x14ac:dyDescent="0.2">
      <c r="S11491" s="19"/>
      <c r="Z11491" s="17"/>
      <c r="AA11491" s="17"/>
    </row>
    <row r="11492" spans="19:27" ht="12.75" x14ac:dyDescent="0.2">
      <c r="S11492" s="19"/>
      <c r="Z11492" s="17"/>
      <c r="AA11492" s="17"/>
    </row>
    <row r="11493" spans="19:27" ht="12.75" x14ac:dyDescent="0.2">
      <c r="S11493" s="19"/>
      <c r="Z11493" s="17"/>
      <c r="AA11493" s="17"/>
    </row>
    <row r="11494" spans="19:27" ht="12.75" x14ac:dyDescent="0.2">
      <c r="S11494" s="19"/>
      <c r="Z11494" s="17"/>
      <c r="AA11494" s="17"/>
    </row>
    <row r="11495" spans="19:27" ht="12.75" x14ac:dyDescent="0.2">
      <c r="S11495" s="19"/>
      <c r="Z11495" s="17"/>
      <c r="AA11495" s="17"/>
    </row>
    <row r="11496" spans="19:27" ht="12.75" x14ac:dyDescent="0.2">
      <c r="S11496" s="19"/>
      <c r="Z11496" s="17"/>
      <c r="AA11496" s="17"/>
    </row>
    <row r="11497" spans="19:27" ht="12.75" x14ac:dyDescent="0.2">
      <c r="S11497" s="19"/>
      <c r="Z11497" s="17"/>
      <c r="AA11497" s="17"/>
    </row>
    <row r="11498" spans="19:27" ht="12.75" x14ac:dyDescent="0.2">
      <c r="S11498" s="19"/>
      <c r="Z11498" s="17"/>
      <c r="AA11498" s="17"/>
    </row>
    <row r="11499" spans="19:27" ht="12.75" x14ac:dyDescent="0.2">
      <c r="S11499" s="19"/>
      <c r="Z11499" s="17"/>
      <c r="AA11499" s="17"/>
    </row>
    <row r="11500" spans="19:27" ht="12.75" x14ac:dyDescent="0.2">
      <c r="S11500" s="19"/>
      <c r="Z11500" s="17"/>
      <c r="AA11500" s="17"/>
    </row>
    <row r="11501" spans="19:27" ht="12.75" x14ac:dyDescent="0.2">
      <c r="S11501" s="19"/>
      <c r="Z11501" s="17"/>
      <c r="AA11501" s="17"/>
    </row>
    <row r="11502" spans="19:27" ht="12.75" x14ac:dyDescent="0.2">
      <c r="S11502" s="19"/>
      <c r="Z11502" s="17"/>
      <c r="AA11502" s="17"/>
    </row>
    <row r="11503" spans="19:27" ht="12.75" x14ac:dyDescent="0.2">
      <c r="S11503" s="19"/>
      <c r="Z11503" s="17"/>
      <c r="AA11503" s="17"/>
    </row>
    <row r="11504" spans="19:27" ht="12.75" x14ac:dyDescent="0.2">
      <c r="S11504" s="19"/>
      <c r="Z11504" s="17"/>
      <c r="AA11504" s="17"/>
    </row>
    <row r="11505" spans="19:27" ht="12.75" x14ac:dyDescent="0.2">
      <c r="S11505" s="19"/>
      <c r="Z11505" s="17"/>
      <c r="AA11505" s="17"/>
    </row>
    <row r="11506" spans="19:27" ht="12.75" x14ac:dyDescent="0.2">
      <c r="S11506" s="19"/>
      <c r="Z11506" s="17"/>
      <c r="AA11506" s="17"/>
    </row>
    <row r="11507" spans="19:27" ht="12.75" x14ac:dyDescent="0.2">
      <c r="S11507" s="19"/>
      <c r="Z11507" s="17"/>
      <c r="AA11507" s="17"/>
    </row>
    <row r="11508" spans="19:27" ht="12.75" x14ac:dyDescent="0.2">
      <c r="S11508" s="19"/>
      <c r="Z11508" s="17"/>
      <c r="AA11508" s="17"/>
    </row>
    <row r="11509" spans="19:27" ht="12.75" x14ac:dyDescent="0.2">
      <c r="S11509" s="19"/>
      <c r="Z11509" s="17"/>
      <c r="AA11509" s="17"/>
    </row>
    <row r="11510" spans="19:27" ht="12.75" x14ac:dyDescent="0.2">
      <c r="S11510" s="19"/>
      <c r="Z11510" s="17"/>
      <c r="AA11510" s="17"/>
    </row>
    <row r="11511" spans="19:27" ht="12.75" x14ac:dyDescent="0.2">
      <c r="S11511" s="19"/>
      <c r="Z11511" s="17"/>
      <c r="AA11511" s="17"/>
    </row>
    <row r="11512" spans="19:27" ht="12.75" x14ac:dyDescent="0.2">
      <c r="S11512" s="19"/>
      <c r="Z11512" s="17"/>
      <c r="AA11512" s="17"/>
    </row>
    <row r="11513" spans="19:27" ht="12.75" x14ac:dyDescent="0.2">
      <c r="S11513" s="19"/>
      <c r="Z11513" s="17"/>
      <c r="AA11513" s="17"/>
    </row>
    <row r="11514" spans="19:27" ht="12.75" x14ac:dyDescent="0.2">
      <c r="S11514" s="19"/>
      <c r="Z11514" s="17"/>
      <c r="AA11514" s="17"/>
    </row>
    <row r="11515" spans="19:27" ht="12.75" x14ac:dyDescent="0.2">
      <c r="S11515" s="19"/>
      <c r="Z11515" s="17"/>
      <c r="AA11515" s="17"/>
    </row>
    <row r="11516" spans="19:27" ht="12.75" x14ac:dyDescent="0.2">
      <c r="S11516" s="19"/>
      <c r="Z11516" s="17"/>
      <c r="AA11516" s="17"/>
    </row>
    <row r="11517" spans="19:27" ht="12.75" x14ac:dyDescent="0.2">
      <c r="S11517" s="19"/>
      <c r="Z11517" s="17"/>
      <c r="AA11517" s="17"/>
    </row>
    <row r="11518" spans="19:27" ht="12.75" x14ac:dyDescent="0.2">
      <c r="S11518" s="19"/>
      <c r="Z11518" s="17"/>
      <c r="AA11518" s="17"/>
    </row>
    <row r="11519" spans="19:27" ht="12.75" x14ac:dyDescent="0.2">
      <c r="S11519" s="19"/>
      <c r="Z11519" s="17"/>
      <c r="AA11519" s="17"/>
    </row>
    <row r="11520" spans="19:27" ht="12.75" x14ac:dyDescent="0.2">
      <c r="S11520" s="19"/>
      <c r="Z11520" s="17"/>
      <c r="AA11520" s="17"/>
    </row>
    <row r="11521" spans="19:27" ht="12.75" x14ac:dyDescent="0.2">
      <c r="S11521" s="19"/>
      <c r="Z11521" s="17"/>
      <c r="AA11521" s="17"/>
    </row>
    <row r="11522" spans="19:27" ht="12.75" x14ac:dyDescent="0.2">
      <c r="S11522" s="19"/>
      <c r="Z11522" s="17"/>
      <c r="AA11522" s="17"/>
    </row>
    <row r="11523" spans="19:27" ht="12.75" x14ac:dyDescent="0.2">
      <c r="S11523" s="19"/>
      <c r="Z11523" s="17"/>
      <c r="AA11523" s="17"/>
    </row>
    <row r="11524" spans="19:27" ht="12.75" x14ac:dyDescent="0.2">
      <c r="S11524" s="19"/>
      <c r="Z11524" s="17"/>
      <c r="AA11524" s="17"/>
    </row>
    <row r="11525" spans="19:27" ht="12.75" x14ac:dyDescent="0.2">
      <c r="S11525" s="19"/>
      <c r="Z11525" s="17"/>
      <c r="AA11525" s="17"/>
    </row>
    <row r="11526" spans="19:27" ht="12.75" x14ac:dyDescent="0.2">
      <c r="S11526" s="19"/>
      <c r="Z11526" s="17"/>
      <c r="AA11526" s="17"/>
    </row>
    <row r="11527" spans="19:27" ht="12.75" x14ac:dyDescent="0.2">
      <c r="S11527" s="19"/>
      <c r="Z11527" s="17"/>
      <c r="AA11527" s="17"/>
    </row>
    <row r="11528" spans="19:27" ht="12.75" x14ac:dyDescent="0.2">
      <c r="S11528" s="19"/>
      <c r="Z11528" s="17"/>
      <c r="AA11528" s="17"/>
    </row>
    <row r="11529" spans="19:27" ht="12.75" x14ac:dyDescent="0.2">
      <c r="S11529" s="19"/>
      <c r="Z11529" s="17"/>
      <c r="AA11529" s="17"/>
    </row>
    <row r="11530" spans="19:27" ht="12.75" x14ac:dyDescent="0.2">
      <c r="S11530" s="19"/>
      <c r="Z11530" s="17"/>
      <c r="AA11530" s="17"/>
    </row>
    <row r="11531" spans="19:27" ht="12.75" x14ac:dyDescent="0.2">
      <c r="S11531" s="19"/>
      <c r="Z11531" s="17"/>
      <c r="AA11531" s="17"/>
    </row>
    <row r="11532" spans="19:27" ht="12.75" x14ac:dyDescent="0.2">
      <c r="S11532" s="19"/>
      <c r="Z11532" s="17"/>
      <c r="AA11532" s="17"/>
    </row>
    <row r="11533" spans="19:27" ht="12.75" x14ac:dyDescent="0.2">
      <c r="S11533" s="19"/>
      <c r="Z11533" s="17"/>
      <c r="AA11533" s="17"/>
    </row>
    <row r="11534" spans="19:27" ht="12.75" x14ac:dyDescent="0.2">
      <c r="S11534" s="19"/>
      <c r="Z11534" s="17"/>
      <c r="AA11534" s="17"/>
    </row>
    <row r="11535" spans="19:27" ht="12.75" x14ac:dyDescent="0.2">
      <c r="S11535" s="19"/>
      <c r="Z11535" s="17"/>
      <c r="AA11535" s="17"/>
    </row>
    <row r="11536" spans="19:27" ht="12.75" x14ac:dyDescent="0.2">
      <c r="S11536" s="19"/>
      <c r="Z11536" s="17"/>
      <c r="AA11536" s="17"/>
    </row>
    <row r="11537" spans="19:27" ht="12.75" x14ac:dyDescent="0.2">
      <c r="S11537" s="19"/>
      <c r="Z11537" s="17"/>
      <c r="AA11537" s="17"/>
    </row>
    <row r="11538" spans="19:27" ht="12.75" x14ac:dyDescent="0.2">
      <c r="S11538" s="19"/>
      <c r="Z11538" s="17"/>
      <c r="AA11538" s="17"/>
    </row>
    <row r="11539" spans="19:27" ht="12.75" x14ac:dyDescent="0.2">
      <c r="S11539" s="19"/>
      <c r="Z11539" s="17"/>
      <c r="AA11539" s="17"/>
    </row>
    <row r="11540" spans="19:27" ht="12.75" x14ac:dyDescent="0.2">
      <c r="S11540" s="19"/>
      <c r="Z11540" s="17"/>
      <c r="AA11540" s="17"/>
    </row>
    <row r="11541" spans="19:27" ht="12.75" x14ac:dyDescent="0.2">
      <c r="S11541" s="19"/>
      <c r="Z11541" s="17"/>
      <c r="AA11541" s="17"/>
    </row>
    <row r="11542" spans="19:27" ht="12.75" x14ac:dyDescent="0.2">
      <c r="S11542" s="19"/>
      <c r="Z11542" s="17"/>
      <c r="AA11542" s="17"/>
    </row>
    <row r="11543" spans="19:27" ht="12.75" x14ac:dyDescent="0.2">
      <c r="S11543" s="19"/>
      <c r="Z11543" s="17"/>
      <c r="AA11543" s="17"/>
    </row>
    <row r="11544" spans="19:27" ht="12.75" x14ac:dyDescent="0.2">
      <c r="S11544" s="19"/>
      <c r="Z11544" s="17"/>
      <c r="AA11544" s="17"/>
    </row>
    <row r="11545" spans="19:27" ht="12.75" x14ac:dyDescent="0.2">
      <c r="S11545" s="19"/>
      <c r="Z11545" s="17"/>
      <c r="AA11545" s="17"/>
    </row>
    <row r="11546" spans="19:27" ht="12.75" x14ac:dyDescent="0.2">
      <c r="S11546" s="19"/>
      <c r="Z11546" s="17"/>
      <c r="AA11546" s="17"/>
    </row>
    <row r="11547" spans="19:27" ht="12.75" x14ac:dyDescent="0.2">
      <c r="S11547" s="19"/>
      <c r="Z11547" s="17"/>
      <c r="AA11547" s="17"/>
    </row>
    <row r="11548" spans="19:27" ht="12.75" x14ac:dyDescent="0.2">
      <c r="S11548" s="19"/>
      <c r="Z11548" s="17"/>
      <c r="AA11548" s="17"/>
    </row>
    <row r="11549" spans="19:27" ht="12.75" x14ac:dyDescent="0.2">
      <c r="S11549" s="19"/>
      <c r="Z11549" s="17"/>
      <c r="AA11549" s="17"/>
    </row>
    <row r="11550" spans="19:27" ht="12.75" x14ac:dyDescent="0.2">
      <c r="S11550" s="19"/>
      <c r="Z11550" s="17"/>
      <c r="AA11550" s="17"/>
    </row>
    <row r="11551" spans="19:27" ht="12.75" x14ac:dyDescent="0.2">
      <c r="S11551" s="19"/>
      <c r="Z11551" s="17"/>
      <c r="AA11551" s="17"/>
    </row>
    <row r="11552" spans="19:27" ht="12.75" x14ac:dyDescent="0.2">
      <c r="S11552" s="19"/>
      <c r="Z11552" s="17"/>
      <c r="AA11552" s="17"/>
    </row>
    <row r="11553" spans="19:27" ht="12.75" x14ac:dyDescent="0.2">
      <c r="S11553" s="19"/>
      <c r="Z11553" s="17"/>
      <c r="AA11553" s="17"/>
    </row>
    <row r="11554" spans="19:27" ht="12.75" x14ac:dyDescent="0.2">
      <c r="S11554" s="19"/>
      <c r="Z11554" s="17"/>
      <c r="AA11554" s="17"/>
    </row>
    <row r="11555" spans="19:27" ht="12.75" x14ac:dyDescent="0.2">
      <c r="S11555" s="19"/>
      <c r="Z11555" s="17"/>
      <c r="AA11555" s="17"/>
    </row>
    <row r="11556" spans="19:27" ht="12.75" x14ac:dyDescent="0.2">
      <c r="S11556" s="19"/>
      <c r="Z11556" s="17"/>
      <c r="AA11556" s="17"/>
    </row>
    <row r="11557" spans="19:27" ht="12.75" x14ac:dyDescent="0.2">
      <c r="S11557" s="19"/>
      <c r="Z11557" s="17"/>
      <c r="AA11557" s="17"/>
    </row>
    <row r="11558" spans="19:27" ht="12.75" x14ac:dyDescent="0.2">
      <c r="S11558" s="19"/>
      <c r="Z11558" s="17"/>
      <c r="AA11558" s="17"/>
    </row>
    <row r="11559" spans="19:27" ht="12.75" x14ac:dyDescent="0.2">
      <c r="S11559" s="19"/>
      <c r="Z11559" s="17"/>
      <c r="AA11559" s="17"/>
    </row>
    <row r="11560" spans="19:27" ht="12.75" x14ac:dyDescent="0.2">
      <c r="S11560" s="19"/>
      <c r="Z11560" s="17"/>
      <c r="AA11560" s="17"/>
    </row>
    <row r="11561" spans="19:27" ht="12.75" x14ac:dyDescent="0.2">
      <c r="S11561" s="19"/>
      <c r="Z11561" s="17"/>
      <c r="AA11561" s="17"/>
    </row>
    <row r="11562" spans="19:27" ht="12.75" x14ac:dyDescent="0.2">
      <c r="S11562" s="19"/>
      <c r="Z11562" s="17"/>
      <c r="AA11562" s="17"/>
    </row>
    <row r="11563" spans="19:27" ht="12.75" x14ac:dyDescent="0.2">
      <c r="S11563" s="19"/>
      <c r="Z11563" s="17"/>
      <c r="AA11563" s="17"/>
    </row>
    <row r="11564" spans="19:27" ht="12.75" x14ac:dyDescent="0.2">
      <c r="S11564" s="19"/>
      <c r="Z11564" s="17"/>
      <c r="AA11564" s="17"/>
    </row>
    <row r="11565" spans="19:27" ht="12.75" x14ac:dyDescent="0.2">
      <c r="S11565" s="19"/>
      <c r="Z11565" s="17"/>
      <c r="AA11565" s="17"/>
    </row>
    <row r="11566" spans="19:27" ht="12.75" x14ac:dyDescent="0.2">
      <c r="S11566" s="19"/>
      <c r="Z11566" s="17"/>
      <c r="AA11566" s="17"/>
    </row>
    <row r="11567" spans="19:27" ht="12.75" x14ac:dyDescent="0.2">
      <c r="S11567" s="19"/>
      <c r="Z11567" s="17"/>
      <c r="AA11567" s="17"/>
    </row>
    <row r="11568" spans="19:27" ht="12.75" x14ac:dyDescent="0.2">
      <c r="S11568" s="19"/>
      <c r="Z11568" s="17"/>
      <c r="AA11568" s="17"/>
    </row>
    <row r="11569" spans="19:27" ht="12.75" x14ac:dyDescent="0.2">
      <c r="S11569" s="19"/>
      <c r="Z11569" s="17"/>
      <c r="AA11569" s="17"/>
    </row>
    <row r="11570" spans="19:27" ht="12.75" x14ac:dyDescent="0.2">
      <c r="S11570" s="19"/>
      <c r="Z11570" s="17"/>
      <c r="AA11570" s="17"/>
    </row>
    <row r="11571" spans="19:27" ht="12.75" x14ac:dyDescent="0.2">
      <c r="S11571" s="19"/>
      <c r="Z11571" s="17"/>
      <c r="AA11571" s="17"/>
    </row>
    <row r="11572" spans="19:27" ht="12.75" x14ac:dyDescent="0.2">
      <c r="S11572" s="19"/>
      <c r="Z11572" s="17"/>
      <c r="AA11572" s="17"/>
    </row>
    <row r="11573" spans="19:27" ht="12.75" x14ac:dyDescent="0.2">
      <c r="S11573" s="19"/>
      <c r="Z11573" s="17"/>
      <c r="AA11573" s="17"/>
    </row>
    <row r="11574" spans="19:27" ht="12.75" x14ac:dyDescent="0.2">
      <c r="S11574" s="19"/>
      <c r="Z11574" s="17"/>
      <c r="AA11574" s="17"/>
    </row>
    <row r="11575" spans="19:27" ht="12.75" x14ac:dyDescent="0.2">
      <c r="S11575" s="19"/>
      <c r="Z11575" s="17"/>
      <c r="AA11575" s="17"/>
    </row>
    <row r="11576" spans="19:27" ht="12.75" x14ac:dyDescent="0.2">
      <c r="S11576" s="19"/>
      <c r="Z11576" s="17"/>
      <c r="AA11576" s="17"/>
    </row>
    <row r="11577" spans="19:27" ht="12.75" x14ac:dyDescent="0.2">
      <c r="S11577" s="19"/>
      <c r="Z11577" s="17"/>
      <c r="AA11577" s="17"/>
    </row>
    <row r="11578" spans="19:27" ht="12.75" x14ac:dyDescent="0.2">
      <c r="S11578" s="19"/>
      <c r="Z11578" s="17"/>
      <c r="AA11578" s="17"/>
    </row>
    <row r="11579" spans="19:27" ht="12.75" x14ac:dyDescent="0.2">
      <c r="S11579" s="19"/>
      <c r="Z11579" s="17"/>
      <c r="AA11579" s="17"/>
    </row>
    <row r="11580" spans="19:27" ht="12.75" x14ac:dyDescent="0.2">
      <c r="S11580" s="19"/>
      <c r="Z11580" s="17"/>
      <c r="AA11580" s="17"/>
    </row>
    <row r="11581" spans="19:27" ht="12.75" x14ac:dyDescent="0.2">
      <c r="S11581" s="19"/>
      <c r="Z11581" s="17"/>
      <c r="AA11581" s="17"/>
    </row>
    <row r="11582" spans="19:27" ht="12.75" x14ac:dyDescent="0.2">
      <c r="S11582" s="19"/>
      <c r="Z11582" s="17"/>
      <c r="AA11582" s="17"/>
    </row>
    <row r="11583" spans="19:27" ht="12.75" x14ac:dyDescent="0.2">
      <c r="S11583" s="19"/>
      <c r="Z11583" s="17"/>
      <c r="AA11583" s="17"/>
    </row>
    <row r="11584" spans="19:27" ht="12.75" x14ac:dyDescent="0.2">
      <c r="S11584" s="19"/>
      <c r="Z11584" s="17"/>
      <c r="AA11584" s="17"/>
    </row>
    <row r="11585" spans="19:27" ht="12.75" x14ac:dyDescent="0.2">
      <c r="S11585" s="19"/>
      <c r="Z11585" s="17"/>
      <c r="AA11585" s="17"/>
    </row>
    <row r="11586" spans="19:27" ht="12.75" x14ac:dyDescent="0.2">
      <c r="S11586" s="19"/>
      <c r="Z11586" s="17"/>
      <c r="AA11586" s="17"/>
    </row>
    <row r="11587" spans="19:27" ht="12.75" x14ac:dyDescent="0.2">
      <c r="S11587" s="19"/>
      <c r="Z11587" s="17"/>
      <c r="AA11587" s="17"/>
    </row>
    <row r="11588" spans="19:27" ht="12.75" x14ac:dyDescent="0.2">
      <c r="S11588" s="19"/>
      <c r="Z11588" s="17"/>
      <c r="AA11588" s="17"/>
    </row>
    <row r="11589" spans="19:27" ht="12.75" x14ac:dyDescent="0.2">
      <c r="S11589" s="19"/>
      <c r="Z11589" s="17"/>
      <c r="AA11589" s="17"/>
    </row>
    <row r="11590" spans="19:27" ht="12.75" x14ac:dyDescent="0.2">
      <c r="S11590" s="19"/>
      <c r="Z11590" s="17"/>
      <c r="AA11590" s="17"/>
    </row>
    <row r="11591" spans="19:27" ht="12.75" x14ac:dyDescent="0.2">
      <c r="S11591" s="19"/>
      <c r="Z11591" s="17"/>
      <c r="AA11591" s="17"/>
    </row>
    <row r="11592" spans="19:27" ht="12.75" x14ac:dyDescent="0.2">
      <c r="S11592" s="19"/>
      <c r="Z11592" s="17"/>
      <c r="AA11592" s="17"/>
    </row>
    <row r="11593" spans="19:27" ht="12.75" x14ac:dyDescent="0.2">
      <c r="S11593" s="19"/>
      <c r="Z11593" s="17"/>
      <c r="AA11593" s="17"/>
    </row>
    <row r="11594" spans="19:27" ht="12.75" x14ac:dyDescent="0.2">
      <c r="S11594" s="19"/>
      <c r="Z11594" s="17"/>
      <c r="AA11594" s="17"/>
    </row>
    <row r="11595" spans="19:27" ht="12.75" x14ac:dyDescent="0.2">
      <c r="S11595" s="19"/>
      <c r="Z11595" s="17"/>
      <c r="AA11595" s="17"/>
    </row>
    <row r="11596" spans="19:27" ht="12.75" x14ac:dyDescent="0.2">
      <c r="S11596" s="19"/>
      <c r="Z11596" s="17"/>
      <c r="AA11596" s="17"/>
    </row>
    <row r="11597" spans="19:27" ht="12.75" x14ac:dyDescent="0.2">
      <c r="S11597" s="19"/>
      <c r="Z11597" s="17"/>
      <c r="AA11597" s="17"/>
    </row>
    <row r="11598" spans="19:27" ht="12.75" x14ac:dyDescent="0.2">
      <c r="S11598" s="19"/>
      <c r="Z11598" s="17"/>
      <c r="AA11598" s="17"/>
    </row>
    <row r="11599" spans="19:27" ht="12.75" x14ac:dyDescent="0.2">
      <c r="S11599" s="19"/>
      <c r="Z11599" s="17"/>
      <c r="AA11599" s="17"/>
    </row>
    <row r="11600" spans="19:27" ht="12.75" x14ac:dyDescent="0.2">
      <c r="S11600" s="19"/>
      <c r="Z11600" s="17"/>
      <c r="AA11600" s="17"/>
    </row>
    <row r="11601" spans="19:27" ht="12.75" x14ac:dyDescent="0.2">
      <c r="S11601" s="19"/>
      <c r="Z11601" s="17"/>
      <c r="AA11601" s="17"/>
    </row>
    <row r="11602" spans="19:27" ht="12.75" x14ac:dyDescent="0.2">
      <c r="S11602" s="19"/>
      <c r="Z11602" s="17"/>
      <c r="AA11602" s="17"/>
    </row>
    <row r="11603" spans="19:27" ht="12.75" x14ac:dyDescent="0.2">
      <c r="S11603" s="19"/>
      <c r="Z11603" s="17"/>
      <c r="AA11603" s="17"/>
    </row>
    <row r="11604" spans="19:27" ht="12.75" x14ac:dyDescent="0.2">
      <c r="S11604" s="19"/>
      <c r="Z11604" s="17"/>
      <c r="AA11604" s="17"/>
    </row>
    <row r="11605" spans="19:27" ht="12.75" x14ac:dyDescent="0.2">
      <c r="S11605" s="19"/>
      <c r="Z11605" s="17"/>
      <c r="AA11605" s="17"/>
    </row>
    <row r="11606" spans="19:27" ht="12.75" x14ac:dyDescent="0.2">
      <c r="S11606" s="19"/>
      <c r="Z11606" s="17"/>
      <c r="AA11606" s="17"/>
    </row>
    <row r="11607" spans="19:27" ht="12.75" x14ac:dyDescent="0.2">
      <c r="S11607" s="19"/>
      <c r="Z11607" s="17"/>
      <c r="AA11607" s="17"/>
    </row>
    <row r="11608" spans="19:27" ht="12.75" x14ac:dyDescent="0.2">
      <c r="S11608" s="19"/>
      <c r="Z11608" s="17"/>
      <c r="AA11608" s="17"/>
    </row>
    <row r="11609" spans="19:27" ht="12.75" x14ac:dyDescent="0.2">
      <c r="S11609" s="19"/>
      <c r="Z11609" s="17"/>
      <c r="AA11609" s="17"/>
    </row>
    <row r="11610" spans="19:27" ht="12.75" x14ac:dyDescent="0.2">
      <c r="S11610" s="19"/>
      <c r="Z11610" s="17"/>
      <c r="AA11610" s="17"/>
    </row>
    <row r="11611" spans="19:27" ht="12.75" x14ac:dyDescent="0.2">
      <c r="S11611" s="19"/>
      <c r="Z11611" s="17"/>
      <c r="AA11611" s="17"/>
    </row>
    <row r="11612" spans="19:27" ht="12.75" x14ac:dyDescent="0.2">
      <c r="S11612" s="19"/>
      <c r="Z11612" s="17"/>
      <c r="AA11612" s="17"/>
    </row>
    <row r="11613" spans="19:27" ht="12.75" x14ac:dyDescent="0.2">
      <c r="S11613" s="19"/>
      <c r="Z11613" s="17"/>
      <c r="AA11613" s="17"/>
    </row>
    <row r="11614" spans="19:27" ht="12.75" x14ac:dyDescent="0.2">
      <c r="S11614" s="19"/>
      <c r="Z11614" s="17"/>
      <c r="AA11614" s="17"/>
    </row>
    <row r="11615" spans="19:27" ht="12.75" x14ac:dyDescent="0.2">
      <c r="S11615" s="19"/>
      <c r="Z11615" s="17"/>
      <c r="AA11615" s="17"/>
    </row>
    <row r="11616" spans="19:27" ht="12.75" x14ac:dyDescent="0.2">
      <c r="S11616" s="19"/>
      <c r="Z11616" s="17"/>
      <c r="AA11616" s="17"/>
    </row>
    <row r="11617" spans="19:27" ht="12.75" x14ac:dyDescent="0.2">
      <c r="S11617" s="19"/>
      <c r="Z11617" s="17"/>
      <c r="AA11617" s="17"/>
    </row>
    <row r="11618" spans="19:27" ht="12.75" x14ac:dyDescent="0.2">
      <c r="S11618" s="19"/>
      <c r="Z11618" s="17"/>
      <c r="AA11618" s="17"/>
    </row>
    <row r="11619" spans="19:27" ht="12.75" x14ac:dyDescent="0.2">
      <c r="S11619" s="19"/>
      <c r="Z11619" s="17"/>
      <c r="AA11619" s="17"/>
    </row>
    <row r="11620" spans="19:27" ht="12.75" x14ac:dyDescent="0.2">
      <c r="S11620" s="19"/>
      <c r="Z11620" s="17"/>
      <c r="AA11620" s="17"/>
    </row>
    <row r="11621" spans="19:27" ht="12.75" x14ac:dyDescent="0.2">
      <c r="S11621" s="19"/>
      <c r="Z11621" s="17"/>
      <c r="AA11621" s="17"/>
    </row>
    <row r="11622" spans="19:27" ht="12.75" x14ac:dyDescent="0.2">
      <c r="S11622" s="19"/>
      <c r="Z11622" s="17"/>
      <c r="AA11622" s="17"/>
    </row>
    <row r="11623" spans="19:27" ht="12.75" x14ac:dyDescent="0.2">
      <c r="S11623" s="19"/>
      <c r="Z11623" s="17"/>
      <c r="AA11623" s="17"/>
    </row>
    <row r="11624" spans="19:27" ht="12.75" x14ac:dyDescent="0.2">
      <c r="S11624" s="19"/>
      <c r="Z11624" s="17"/>
      <c r="AA11624" s="17"/>
    </row>
    <row r="11625" spans="19:27" ht="12.75" x14ac:dyDescent="0.2">
      <c r="S11625" s="19"/>
      <c r="Z11625" s="17"/>
      <c r="AA11625" s="17"/>
    </row>
    <row r="11626" spans="19:27" ht="12.75" x14ac:dyDescent="0.2">
      <c r="S11626" s="19"/>
      <c r="Z11626" s="17"/>
      <c r="AA11626" s="17"/>
    </row>
    <row r="11627" spans="19:27" ht="12.75" x14ac:dyDescent="0.2">
      <c r="S11627" s="19"/>
      <c r="Z11627" s="17"/>
      <c r="AA11627" s="17"/>
    </row>
    <row r="11628" spans="19:27" ht="12.75" x14ac:dyDescent="0.2">
      <c r="S11628" s="19"/>
      <c r="Z11628" s="17"/>
      <c r="AA11628" s="17"/>
    </row>
    <row r="11629" spans="19:27" ht="12.75" x14ac:dyDescent="0.2">
      <c r="S11629" s="19"/>
      <c r="Z11629" s="17"/>
      <c r="AA11629" s="17"/>
    </row>
    <row r="11630" spans="19:27" ht="12.75" x14ac:dyDescent="0.2">
      <c r="S11630" s="19"/>
      <c r="Z11630" s="17"/>
      <c r="AA11630" s="17"/>
    </row>
    <row r="11631" spans="19:27" ht="12.75" x14ac:dyDescent="0.2">
      <c r="S11631" s="19"/>
      <c r="Z11631" s="17"/>
      <c r="AA11631" s="17"/>
    </row>
    <row r="11632" spans="19:27" ht="12.75" x14ac:dyDescent="0.2">
      <c r="S11632" s="19"/>
      <c r="Z11632" s="17"/>
      <c r="AA11632" s="17"/>
    </row>
    <row r="11633" spans="19:27" ht="12.75" x14ac:dyDescent="0.2">
      <c r="S11633" s="19"/>
      <c r="Z11633" s="17"/>
      <c r="AA11633" s="17"/>
    </row>
    <row r="11634" spans="19:27" ht="12.75" x14ac:dyDescent="0.2">
      <c r="S11634" s="19"/>
      <c r="Z11634" s="17"/>
      <c r="AA11634" s="17"/>
    </row>
    <row r="11635" spans="19:27" ht="12.75" x14ac:dyDescent="0.2">
      <c r="S11635" s="19"/>
      <c r="Z11635" s="17"/>
      <c r="AA11635" s="17"/>
    </row>
    <row r="11636" spans="19:27" ht="12.75" x14ac:dyDescent="0.2">
      <c r="S11636" s="19"/>
      <c r="Z11636" s="17"/>
      <c r="AA11636" s="17"/>
    </row>
    <row r="11637" spans="19:27" ht="12.75" x14ac:dyDescent="0.2">
      <c r="S11637" s="19"/>
      <c r="Z11637" s="17"/>
      <c r="AA11637" s="17"/>
    </row>
    <row r="11638" spans="19:27" ht="12.75" x14ac:dyDescent="0.2">
      <c r="S11638" s="19"/>
      <c r="Z11638" s="17"/>
      <c r="AA11638" s="17"/>
    </row>
    <row r="11639" spans="19:27" ht="12.75" x14ac:dyDescent="0.2">
      <c r="S11639" s="19"/>
      <c r="Z11639" s="17"/>
      <c r="AA11639" s="17"/>
    </row>
    <row r="11640" spans="19:27" ht="12.75" x14ac:dyDescent="0.2">
      <c r="S11640" s="19"/>
      <c r="Z11640" s="17"/>
      <c r="AA11640" s="17"/>
    </row>
    <row r="11641" spans="19:27" ht="12.75" x14ac:dyDescent="0.2">
      <c r="S11641" s="19"/>
      <c r="Z11641" s="17"/>
      <c r="AA11641" s="17"/>
    </row>
    <row r="11642" spans="19:27" ht="12.75" x14ac:dyDescent="0.2">
      <c r="S11642" s="19"/>
      <c r="Z11642" s="17"/>
      <c r="AA11642" s="17"/>
    </row>
    <row r="11643" spans="19:27" ht="12.75" x14ac:dyDescent="0.2">
      <c r="S11643" s="19"/>
      <c r="Z11643" s="17"/>
      <c r="AA11643" s="17"/>
    </row>
    <row r="11644" spans="19:27" ht="12.75" x14ac:dyDescent="0.2">
      <c r="S11644" s="19"/>
      <c r="Z11644" s="17"/>
      <c r="AA11644" s="17"/>
    </row>
    <row r="11645" spans="19:27" ht="12.75" x14ac:dyDescent="0.2">
      <c r="S11645" s="19"/>
      <c r="Z11645" s="17"/>
      <c r="AA11645" s="17"/>
    </row>
    <row r="11646" spans="19:27" ht="12.75" x14ac:dyDescent="0.2">
      <c r="S11646" s="19"/>
      <c r="Z11646" s="17"/>
      <c r="AA11646" s="17"/>
    </row>
    <row r="11647" spans="19:27" ht="12.75" x14ac:dyDescent="0.2">
      <c r="S11647" s="19"/>
      <c r="Z11647" s="17"/>
      <c r="AA11647" s="17"/>
    </row>
    <row r="11648" spans="19:27" ht="12.75" x14ac:dyDescent="0.2">
      <c r="S11648" s="19"/>
      <c r="Z11648" s="17"/>
      <c r="AA11648" s="17"/>
    </row>
    <row r="11649" spans="19:27" ht="12.75" x14ac:dyDescent="0.2">
      <c r="S11649" s="19"/>
      <c r="Z11649" s="17"/>
      <c r="AA11649" s="17"/>
    </row>
    <row r="11650" spans="19:27" ht="12.75" x14ac:dyDescent="0.2">
      <c r="S11650" s="19"/>
      <c r="Z11650" s="17"/>
      <c r="AA11650" s="17"/>
    </row>
    <row r="11651" spans="19:27" ht="12.75" x14ac:dyDescent="0.2">
      <c r="S11651" s="19"/>
      <c r="Z11651" s="17"/>
      <c r="AA11651" s="17"/>
    </row>
    <row r="11652" spans="19:27" ht="12.75" x14ac:dyDescent="0.2">
      <c r="S11652" s="19"/>
      <c r="Z11652" s="17"/>
      <c r="AA11652" s="17"/>
    </row>
    <row r="11653" spans="19:27" ht="12.75" x14ac:dyDescent="0.2">
      <c r="S11653" s="19"/>
      <c r="Z11653" s="17"/>
      <c r="AA11653" s="17"/>
    </row>
    <row r="11654" spans="19:27" ht="12.75" x14ac:dyDescent="0.2">
      <c r="S11654" s="19"/>
      <c r="Z11654" s="17"/>
      <c r="AA11654" s="17"/>
    </row>
    <row r="11655" spans="19:27" ht="12.75" x14ac:dyDescent="0.2">
      <c r="S11655" s="19"/>
      <c r="Z11655" s="17"/>
      <c r="AA11655" s="17"/>
    </row>
    <row r="11656" spans="19:27" ht="12.75" x14ac:dyDescent="0.2">
      <c r="S11656" s="19"/>
      <c r="Z11656" s="17"/>
      <c r="AA11656" s="17"/>
    </row>
    <row r="11657" spans="19:27" ht="12.75" x14ac:dyDescent="0.2">
      <c r="S11657" s="19"/>
      <c r="Z11657" s="17"/>
      <c r="AA11657" s="17"/>
    </row>
    <row r="11658" spans="19:27" ht="12.75" x14ac:dyDescent="0.2">
      <c r="S11658" s="19"/>
      <c r="Z11658" s="17"/>
      <c r="AA11658" s="17"/>
    </row>
    <row r="11659" spans="19:27" ht="12.75" x14ac:dyDescent="0.2">
      <c r="S11659" s="19"/>
      <c r="Z11659" s="17"/>
      <c r="AA11659" s="17"/>
    </row>
    <row r="11660" spans="19:27" ht="12.75" x14ac:dyDescent="0.2">
      <c r="S11660" s="19"/>
      <c r="Z11660" s="17"/>
      <c r="AA11660" s="17"/>
    </row>
    <row r="11661" spans="19:27" ht="12.75" x14ac:dyDescent="0.2">
      <c r="S11661" s="19"/>
      <c r="Z11661" s="17"/>
      <c r="AA11661" s="17"/>
    </row>
    <row r="11662" spans="19:27" ht="12.75" x14ac:dyDescent="0.2">
      <c r="S11662" s="19"/>
      <c r="Z11662" s="17"/>
      <c r="AA11662" s="17"/>
    </row>
    <row r="11663" spans="19:27" ht="12.75" x14ac:dyDescent="0.2">
      <c r="S11663" s="19"/>
      <c r="Z11663" s="17"/>
      <c r="AA11663" s="17"/>
    </row>
    <row r="11664" spans="19:27" ht="12.75" x14ac:dyDescent="0.2">
      <c r="S11664" s="19"/>
      <c r="Z11664" s="17"/>
      <c r="AA11664" s="17"/>
    </row>
    <row r="11665" spans="19:27" ht="12.75" x14ac:dyDescent="0.2">
      <c r="S11665" s="19"/>
      <c r="Z11665" s="17"/>
      <c r="AA11665" s="17"/>
    </row>
    <row r="11666" spans="19:27" ht="12.75" x14ac:dyDescent="0.2">
      <c r="S11666" s="19"/>
      <c r="Z11666" s="17"/>
      <c r="AA11666" s="17"/>
    </row>
    <row r="11667" spans="19:27" ht="12.75" x14ac:dyDescent="0.2">
      <c r="S11667" s="19"/>
      <c r="Z11667" s="17"/>
      <c r="AA11667" s="17"/>
    </row>
    <row r="11668" spans="19:27" ht="12.75" x14ac:dyDescent="0.2">
      <c r="S11668" s="19"/>
      <c r="Z11668" s="17"/>
      <c r="AA11668" s="17"/>
    </row>
    <row r="11669" spans="19:27" ht="12.75" x14ac:dyDescent="0.2">
      <c r="S11669" s="19"/>
      <c r="Z11669" s="17"/>
      <c r="AA11669" s="17"/>
    </row>
    <row r="11670" spans="19:27" ht="12.75" x14ac:dyDescent="0.2">
      <c r="S11670" s="19"/>
      <c r="Z11670" s="17"/>
      <c r="AA11670" s="17"/>
    </row>
    <row r="11671" spans="19:27" ht="12.75" x14ac:dyDescent="0.2">
      <c r="S11671" s="19"/>
      <c r="Z11671" s="17"/>
      <c r="AA11671" s="17"/>
    </row>
    <row r="11672" spans="19:27" ht="12.75" x14ac:dyDescent="0.2">
      <c r="S11672" s="19"/>
      <c r="Z11672" s="17"/>
      <c r="AA11672" s="17"/>
    </row>
    <row r="11673" spans="19:27" ht="12.75" x14ac:dyDescent="0.2">
      <c r="S11673" s="19"/>
      <c r="Z11673" s="17"/>
      <c r="AA11673" s="17"/>
    </row>
    <row r="11674" spans="19:27" ht="12.75" x14ac:dyDescent="0.2">
      <c r="S11674" s="19"/>
      <c r="Z11674" s="17"/>
      <c r="AA11674" s="17"/>
    </row>
    <row r="11675" spans="19:27" ht="12.75" x14ac:dyDescent="0.2">
      <c r="S11675" s="19"/>
      <c r="Z11675" s="17"/>
      <c r="AA11675" s="17"/>
    </row>
    <row r="11676" spans="19:27" ht="12.75" x14ac:dyDescent="0.2">
      <c r="S11676" s="19"/>
      <c r="Z11676" s="17"/>
      <c r="AA11676" s="17"/>
    </row>
    <row r="11677" spans="19:27" ht="12.75" x14ac:dyDescent="0.2">
      <c r="S11677" s="19"/>
      <c r="Z11677" s="17"/>
      <c r="AA11677" s="17"/>
    </row>
    <row r="11678" spans="19:27" ht="12.75" x14ac:dyDescent="0.2">
      <c r="S11678" s="19"/>
      <c r="Z11678" s="17"/>
      <c r="AA11678" s="17"/>
    </row>
    <row r="11679" spans="19:27" ht="12.75" x14ac:dyDescent="0.2">
      <c r="S11679" s="19"/>
      <c r="Z11679" s="17"/>
      <c r="AA11679" s="17"/>
    </row>
    <row r="11680" spans="19:27" ht="12.75" x14ac:dyDescent="0.2">
      <c r="S11680" s="19"/>
      <c r="Z11680" s="17"/>
      <c r="AA11680" s="17"/>
    </row>
    <row r="11681" spans="19:27" ht="12.75" x14ac:dyDescent="0.2">
      <c r="S11681" s="19"/>
      <c r="Z11681" s="17"/>
      <c r="AA11681" s="17"/>
    </row>
    <row r="11682" spans="19:27" ht="12.75" x14ac:dyDescent="0.2">
      <c r="S11682" s="19"/>
      <c r="Z11682" s="17"/>
      <c r="AA11682" s="17"/>
    </row>
    <row r="11683" spans="19:27" ht="12.75" x14ac:dyDescent="0.2">
      <c r="S11683" s="19"/>
      <c r="Z11683" s="17"/>
      <c r="AA11683" s="17"/>
    </row>
    <row r="11684" spans="19:27" ht="12.75" x14ac:dyDescent="0.2">
      <c r="S11684" s="19"/>
      <c r="Z11684" s="17"/>
      <c r="AA11684" s="17"/>
    </row>
    <row r="11685" spans="19:27" ht="12.75" x14ac:dyDescent="0.2">
      <c r="S11685" s="19"/>
      <c r="Z11685" s="17"/>
      <c r="AA11685" s="17"/>
    </row>
    <row r="11686" spans="19:27" ht="12.75" x14ac:dyDescent="0.2">
      <c r="S11686" s="19"/>
      <c r="Z11686" s="17"/>
      <c r="AA11686" s="17"/>
    </row>
    <row r="11687" spans="19:27" ht="12.75" x14ac:dyDescent="0.2">
      <c r="S11687" s="19"/>
      <c r="Z11687" s="17"/>
      <c r="AA11687" s="17"/>
    </row>
    <row r="11688" spans="19:27" ht="12.75" x14ac:dyDescent="0.2">
      <c r="S11688" s="19"/>
      <c r="Z11688" s="17"/>
      <c r="AA11688" s="17"/>
    </row>
    <row r="11689" spans="19:27" ht="12.75" x14ac:dyDescent="0.2">
      <c r="S11689" s="19"/>
      <c r="Z11689" s="17"/>
      <c r="AA11689" s="17"/>
    </row>
    <row r="11690" spans="19:27" ht="12.75" x14ac:dyDescent="0.2">
      <c r="S11690" s="19"/>
      <c r="Z11690" s="17"/>
      <c r="AA11690" s="17"/>
    </row>
    <row r="11691" spans="19:27" ht="12.75" x14ac:dyDescent="0.2">
      <c r="S11691" s="19"/>
      <c r="Z11691" s="17"/>
      <c r="AA11691" s="17"/>
    </row>
    <row r="11692" spans="19:27" ht="12.75" x14ac:dyDescent="0.2">
      <c r="S11692" s="19"/>
      <c r="Z11692" s="17"/>
      <c r="AA11692" s="17"/>
    </row>
    <row r="11693" spans="19:27" ht="12.75" x14ac:dyDescent="0.2">
      <c r="S11693" s="19"/>
      <c r="Z11693" s="17"/>
      <c r="AA11693" s="17"/>
    </row>
    <row r="11694" spans="19:27" ht="12.75" x14ac:dyDescent="0.2">
      <c r="S11694" s="19"/>
      <c r="Z11694" s="17"/>
      <c r="AA11694" s="17"/>
    </row>
    <row r="11695" spans="19:27" ht="12.75" x14ac:dyDescent="0.2">
      <c r="S11695" s="19"/>
      <c r="Z11695" s="17"/>
      <c r="AA11695" s="17"/>
    </row>
    <row r="11696" spans="19:27" ht="12.75" x14ac:dyDescent="0.2">
      <c r="S11696" s="19"/>
      <c r="Z11696" s="17"/>
      <c r="AA11696" s="17"/>
    </row>
    <row r="11697" spans="19:27" ht="12.75" x14ac:dyDescent="0.2">
      <c r="S11697" s="19"/>
      <c r="Z11697" s="17"/>
      <c r="AA11697" s="17"/>
    </row>
    <row r="11698" spans="19:27" ht="12.75" x14ac:dyDescent="0.2">
      <c r="S11698" s="19"/>
      <c r="Z11698" s="17"/>
      <c r="AA11698" s="17"/>
    </row>
    <row r="11699" spans="19:27" ht="12.75" x14ac:dyDescent="0.2">
      <c r="S11699" s="19"/>
      <c r="Z11699" s="17"/>
      <c r="AA11699" s="17"/>
    </row>
    <row r="11700" spans="19:27" ht="12.75" x14ac:dyDescent="0.2">
      <c r="S11700" s="19"/>
      <c r="Z11700" s="17"/>
      <c r="AA11700" s="17"/>
    </row>
    <row r="11701" spans="19:27" ht="12.75" x14ac:dyDescent="0.2">
      <c r="S11701" s="19"/>
      <c r="Z11701" s="17"/>
      <c r="AA11701" s="17"/>
    </row>
    <row r="11702" spans="19:27" ht="12.75" x14ac:dyDescent="0.2">
      <c r="S11702" s="19"/>
      <c r="Z11702" s="17"/>
      <c r="AA11702" s="17"/>
    </row>
    <row r="11703" spans="19:27" ht="12.75" x14ac:dyDescent="0.2">
      <c r="S11703" s="19"/>
      <c r="Z11703" s="17"/>
      <c r="AA11703" s="17"/>
    </row>
    <row r="11704" spans="19:27" ht="12.75" x14ac:dyDescent="0.2">
      <c r="S11704" s="19"/>
      <c r="Z11704" s="17"/>
      <c r="AA11704" s="17"/>
    </row>
    <row r="11705" spans="19:27" ht="12.75" x14ac:dyDescent="0.2">
      <c r="S11705" s="19"/>
      <c r="Z11705" s="17"/>
      <c r="AA11705" s="17"/>
    </row>
    <row r="11706" spans="19:27" ht="12.75" x14ac:dyDescent="0.2">
      <c r="S11706" s="19"/>
      <c r="Z11706" s="17"/>
      <c r="AA11706" s="17"/>
    </row>
    <row r="11707" spans="19:27" ht="12.75" x14ac:dyDescent="0.2">
      <c r="S11707" s="19"/>
      <c r="Z11707" s="17"/>
      <c r="AA11707" s="17"/>
    </row>
    <row r="11708" spans="19:27" ht="12.75" x14ac:dyDescent="0.2">
      <c r="S11708" s="19"/>
      <c r="Z11708" s="17"/>
      <c r="AA11708" s="17"/>
    </row>
    <row r="11709" spans="19:27" ht="12.75" x14ac:dyDescent="0.2">
      <c r="S11709" s="19"/>
      <c r="Z11709" s="17"/>
      <c r="AA11709" s="17"/>
    </row>
    <row r="11710" spans="19:27" ht="12.75" x14ac:dyDescent="0.2">
      <c r="S11710" s="19"/>
      <c r="Z11710" s="17"/>
      <c r="AA11710" s="17"/>
    </row>
    <row r="11711" spans="19:27" ht="12.75" x14ac:dyDescent="0.2">
      <c r="S11711" s="19"/>
      <c r="Z11711" s="17"/>
      <c r="AA11711" s="17"/>
    </row>
    <row r="11712" spans="19:27" ht="12.75" x14ac:dyDescent="0.2">
      <c r="S11712" s="19"/>
      <c r="Z11712" s="17"/>
      <c r="AA11712" s="17"/>
    </row>
    <row r="11713" spans="19:27" ht="12.75" x14ac:dyDescent="0.2">
      <c r="S11713" s="19"/>
      <c r="Z11713" s="17"/>
      <c r="AA11713" s="17"/>
    </row>
    <row r="11714" spans="19:27" ht="12.75" x14ac:dyDescent="0.2">
      <c r="S11714" s="19"/>
      <c r="Z11714" s="17"/>
      <c r="AA11714" s="17"/>
    </row>
    <row r="11715" spans="19:27" ht="12.75" x14ac:dyDescent="0.2">
      <c r="S11715" s="19"/>
      <c r="Z11715" s="17"/>
      <c r="AA11715" s="17"/>
    </row>
    <row r="11716" spans="19:27" ht="12.75" x14ac:dyDescent="0.2">
      <c r="S11716" s="19"/>
      <c r="Z11716" s="17"/>
      <c r="AA11716" s="17"/>
    </row>
    <row r="11717" spans="19:27" ht="12.75" x14ac:dyDescent="0.2">
      <c r="S11717" s="19"/>
      <c r="Z11717" s="17"/>
      <c r="AA11717" s="17"/>
    </row>
    <row r="11718" spans="19:27" ht="12.75" x14ac:dyDescent="0.2">
      <c r="S11718" s="19"/>
      <c r="Z11718" s="17"/>
      <c r="AA11718" s="17"/>
    </row>
    <row r="11719" spans="19:27" ht="12.75" x14ac:dyDescent="0.2">
      <c r="S11719" s="19"/>
      <c r="Z11719" s="17"/>
      <c r="AA11719" s="17"/>
    </row>
    <row r="11720" spans="19:27" ht="12.75" x14ac:dyDescent="0.2">
      <c r="S11720" s="19"/>
      <c r="Z11720" s="17"/>
      <c r="AA11720" s="17"/>
    </row>
    <row r="11721" spans="19:27" ht="12.75" x14ac:dyDescent="0.2">
      <c r="S11721" s="19"/>
      <c r="Z11721" s="17"/>
      <c r="AA11721" s="17"/>
    </row>
    <row r="11722" spans="19:27" ht="12.75" x14ac:dyDescent="0.2">
      <c r="S11722" s="19"/>
      <c r="Z11722" s="17"/>
      <c r="AA11722" s="17"/>
    </row>
    <row r="11723" spans="19:27" ht="12.75" x14ac:dyDescent="0.2">
      <c r="S11723" s="19"/>
      <c r="Z11723" s="17"/>
      <c r="AA11723" s="17"/>
    </row>
    <row r="11724" spans="19:27" ht="12.75" x14ac:dyDescent="0.2">
      <c r="S11724" s="19"/>
      <c r="Z11724" s="17"/>
      <c r="AA11724" s="17"/>
    </row>
    <row r="11725" spans="19:27" ht="12.75" x14ac:dyDescent="0.2">
      <c r="S11725" s="19"/>
      <c r="Z11725" s="17"/>
      <c r="AA11725" s="17"/>
    </row>
    <row r="11726" spans="19:27" ht="12.75" x14ac:dyDescent="0.2">
      <c r="S11726" s="19"/>
      <c r="Z11726" s="17"/>
      <c r="AA11726" s="17"/>
    </row>
    <row r="11727" spans="19:27" ht="12.75" x14ac:dyDescent="0.2">
      <c r="S11727" s="19"/>
      <c r="Z11727" s="17"/>
      <c r="AA11727" s="17"/>
    </row>
    <row r="11728" spans="19:27" ht="12.75" x14ac:dyDescent="0.2">
      <c r="S11728" s="19"/>
      <c r="Z11728" s="17"/>
      <c r="AA11728" s="17"/>
    </row>
    <row r="11729" spans="19:27" ht="12.75" x14ac:dyDescent="0.2">
      <c r="S11729" s="19"/>
      <c r="Z11729" s="17"/>
      <c r="AA11729" s="17"/>
    </row>
    <row r="11730" spans="19:27" ht="12.75" x14ac:dyDescent="0.2">
      <c r="S11730" s="19"/>
      <c r="Z11730" s="17"/>
      <c r="AA11730" s="17"/>
    </row>
    <row r="11731" spans="19:27" ht="12.75" x14ac:dyDescent="0.2">
      <c r="S11731" s="19"/>
      <c r="Z11731" s="17"/>
      <c r="AA11731" s="17"/>
    </row>
    <row r="11732" spans="19:27" ht="12.75" x14ac:dyDescent="0.2">
      <c r="S11732" s="19"/>
      <c r="Z11732" s="17"/>
      <c r="AA11732" s="17"/>
    </row>
    <row r="11733" spans="19:27" ht="12.75" x14ac:dyDescent="0.2">
      <c r="S11733" s="19"/>
      <c r="Z11733" s="17"/>
      <c r="AA11733" s="17"/>
    </row>
    <row r="11734" spans="19:27" ht="12.75" x14ac:dyDescent="0.2">
      <c r="S11734" s="19"/>
      <c r="Z11734" s="17"/>
      <c r="AA11734" s="17"/>
    </row>
    <row r="11735" spans="19:27" ht="12.75" x14ac:dyDescent="0.2">
      <c r="S11735" s="19"/>
      <c r="Z11735" s="17"/>
      <c r="AA11735" s="17"/>
    </row>
    <row r="11736" spans="19:27" ht="12.75" x14ac:dyDescent="0.2">
      <c r="S11736" s="19"/>
      <c r="Z11736" s="17"/>
      <c r="AA11736" s="17"/>
    </row>
    <row r="11737" spans="19:27" ht="12.75" x14ac:dyDescent="0.2">
      <c r="S11737" s="19"/>
      <c r="Z11737" s="17"/>
      <c r="AA11737" s="17"/>
    </row>
    <row r="11738" spans="19:27" ht="12.75" x14ac:dyDescent="0.2">
      <c r="S11738" s="19"/>
      <c r="Z11738" s="17"/>
      <c r="AA11738" s="17"/>
    </row>
    <row r="11739" spans="19:27" ht="12.75" x14ac:dyDescent="0.2">
      <c r="S11739" s="19"/>
      <c r="Z11739" s="17"/>
      <c r="AA11739" s="17"/>
    </row>
    <row r="11740" spans="19:27" ht="12.75" x14ac:dyDescent="0.2">
      <c r="S11740" s="19"/>
      <c r="Z11740" s="17"/>
      <c r="AA11740" s="17"/>
    </row>
    <row r="11741" spans="19:27" ht="12.75" x14ac:dyDescent="0.2">
      <c r="S11741" s="19"/>
      <c r="Z11741" s="17"/>
      <c r="AA11741" s="17"/>
    </row>
    <row r="11742" spans="19:27" ht="12.75" x14ac:dyDescent="0.2">
      <c r="S11742" s="19"/>
      <c r="Z11742" s="17"/>
      <c r="AA11742" s="17"/>
    </row>
    <row r="11743" spans="19:27" ht="12.75" x14ac:dyDescent="0.2">
      <c r="S11743" s="19"/>
      <c r="Z11743" s="17"/>
      <c r="AA11743" s="17"/>
    </row>
    <row r="11744" spans="19:27" ht="12.75" x14ac:dyDescent="0.2">
      <c r="S11744" s="19"/>
      <c r="Z11744" s="17"/>
      <c r="AA11744" s="17"/>
    </row>
    <row r="11745" spans="19:27" ht="12.75" x14ac:dyDescent="0.2">
      <c r="S11745" s="19"/>
      <c r="Z11745" s="17"/>
      <c r="AA11745" s="17"/>
    </row>
    <row r="11746" spans="19:27" ht="12.75" x14ac:dyDescent="0.2">
      <c r="S11746" s="19"/>
      <c r="Z11746" s="17"/>
      <c r="AA11746" s="17"/>
    </row>
    <row r="11747" spans="19:27" ht="12.75" x14ac:dyDescent="0.2">
      <c r="S11747" s="19"/>
      <c r="Z11747" s="17"/>
      <c r="AA11747" s="17"/>
    </row>
    <row r="11748" spans="19:27" ht="12.75" x14ac:dyDescent="0.2">
      <c r="S11748" s="19"/>
      <c r="Z11748" s="17"/>
      <c r="AA11748" s="17"/>
    </row>
    <row r="11749" spans="19:27" ht="12.75" x14ac:dyDescent="0.2">
      <c r="S11749" s="19"/>
      <c r="Z11749" s="17"/>
      <c r="AA11749" s="17"/>
    </row>
    <row r="11750" spans="19:27" ht="12.75" x14ac:dyDescent="0.2">
      <c r="S11750" s="19"/>
      <c r="Z11750" s="17"/>
      <c r="AA11750" s="17"/>
    </row>
    <row r="11751" spans="19:27" ht="12.75" x14ac:dyDescent="0.2">
      <c r="S11751" s="19"/>
      <c r="Z11751" s="17"/>
      <c r="AA11751" s="17"/>
    </row>
    <row r="11752" spans="19:27" ht="12.75" x14ac:dyDescent="0.2">
      <c r="S11752" s="19"/>
      <c r="Z11752" s="17"/>
      <c r="AA11752" s="17"/>
    </row>
    <row r="11753" spans="19:27" ht="12.75" x14ac:dyDescent="0.2">
      <c r="S11753" s="19"/>
      <c r="Z11753" s="17"/>
      <c r="AA11753" s="17"/>
    </row>
    <row r="11754" spans="19:27" ht="12.75" x14ac:dyDescent="0.2">
      <c r="S11754" s="19"/>
      <c r="Z11754" s="17"/>
      <c r="AA11754" s="17"/>
    </row>
    <row r="11755" spans="19:27" ht="12.75" x14ac:dyDescent="0.2">
      <c r="S11755" s="19"/>
      <c r="Z11755" s="17"/>
      <c r="AA11755" s="17"/>
    </row>
    <row r="11756" spans="19:27" ht="12.75" x14ac:dyDescent="0.2">
      <c r="S11756" s="19"/>
      <c r="Z11756" s="17"/>
      <c r="AA11756" s="17"/>
    </row>
    <row r="11757" spans="19:27" ht="12.75" x14ac:dyDescent="0.2">
      <c r="S11757" s="19"/>
      <c r="Z11757" s="17"/>
      <c r="AA11757" s="17"/>
    </row>
    <row r="11758" spans="19:27" ht="12.75" x14ac:dyDescent="0.2">
      <c r="S11758" s="19"/>
      <c r="Z11758" s="17"/>
      <c r="AA11758" s="17"/>
    </row>
    <row r="11759" spans="19:27" ht="12.75" x14ac:dyDescent="0.2">
      <c r="S11759" s="19"/>
      <c r="Z11759" s="17"/>
      <c r="AA11759" s="17"/>
    </row>
    <row r="11760" spans="19:27" ht="12.75" x14ac:dyDescent="0.2">
      <c r="S11760" s="19"/>
      <c r="Z11760" s="17"/>
      <c r="AA11760" s="17"/>
    </row>
    <row r="11761" spans="19:27" ht="12.75" x14ac:dyDescent="0.2">
      <c r="S11761" s="19"/>
      <c r="Z11761" s="17"/>
      <c r="AA11761" s="17"/>
    </row>
    <row r="11762" spans="19:27" ht="12.75" x14ac:dyDescent="0.2">
      <c r="S11762" s="19"/>
      <c r="Z11762" s="17"/>
      <c r="AA11762" s="17"/>
    </row>
    <row r="11763" spans="19:27" ht="12.75" x14ac:dyDescent="0.2">
      <c r="S11763" s="19"/>
      <c r="Z11763" s="17"/>
      <c r="AA11763" s="17"/>
    </row>
    <row r="11764" spans="19:27" ht="12.75" x14ac:dyDescent="0.2">
      <c r="S11764" s="19"/>
      <c r="Z11764" s="17"/>
      <c r="AA11764" s="17"/>
    </row>
    <row r="11765" spans="19:27" ht="12.75" x14ac:dyDescent="0.2">
      <c r="S11765" s="19"/>
      <c r="Z11765" s="17"/>
      <c r="AA11765" s="17"/>
    </row>
    <row r="11766" spans="19:27" ht="12.75" x14ac:dyDescent="0.2">
      <c r="S11766" s="19"/>
      <c r="Z11766" s="17"/>
      <c r="AA11766" s="17"/>
    </row>
    <row r="11767" spans="19:27" ht="12.75" x14ac:dyDescent="0.2">
      <c r="S11767" s="19"/>
      <c r="Z11767" s="17"/>
      <c r="AA11767" s="17"/>
    </row>
    <row r="11768" spans="19:27" ht="12.75" x14ac:dyDescent="0.2">
      <c r="S11768" s="19"/>
      <c r="Z11768" s="17"/>
      <c r="AA11768" s="17"/>
    </row>
    <row r="11769" spans="19:27" ht="12.75" x14ac:dyDescent="0.2">
      <c r="S11769" s="19"/>
      <c r="Z11769" s="17"/>
      <c r="AA11769" s="17"/>
    </row>
    <row r="11770" spans="19:27" ht="12.75" x14ac:dyDescent="0.2">
      <c r="S11770" s="19"/>
      <c r="Z11770" s="17"/>
      <c r="AA11770" s="17"/>
    </row>
    <row r="11771" spans="19:27" ht="12.75" x14ac:dyDescent="0.2">
      <c r="S11771" s="19"/>
      <c r="Z11771" s="17"/>
      <c r="AA11771" s="17"/>
    </row>
    <row r="11772" spans="19:27" ht="12.75" x14ac:dyDescent="0.2">
      <c r="S11772" s="19"/>
      <c r="Z11772" s="17"/>
      <c r="AA11772" s="17"/>
    </row>
    <row r="11773" spans="19:27" ht="12.75" x14ac:dyDescent="0.2">
      <c r="S11773" s="19"/>
      <c r="Z11773" s="17"/>
      <c r="AA11773" s="17"/>
    </row>
    <row r="11774" spans="19:27" ht="12.75" x14ac:dyDescent="0.2">
      <c r="S11774" s="19"/>
      <c r="Z11774" s="17"/>
      <c r="AA11774" s="17"/>
    </row>
    <row r="11775" spans="19:27" ht="12.75" x14ac:dyDescent="0.2">
      <c r="S11775" s="19"/>
      <c r="Z11775" s="17"/>
      <c r="AA11775" s="17"/>
    </row>
    <row r="11776" spans="19:27" ht="12.75" x14ac:dyDescent="0.2">
      <c r="S11776" s="19"/>
      <c r="Z11776" s="17"/>
      <c r="AA11776" s="17"/>
    </row>
    <row r="11777" spans="19:27" ht="12.75" x14ac:dyDescent="0.2">
      <c r="S11777" s="19"/>
      <c r="Z11777" s="17"/>
      <c r="AA11777" s="17"/>
    </row>
    <row r="11778" spans="19:27" ht="12.75" x14ac:dyDescent="0.2">
      <c r="S11778" s="19"/>
      <c r="Z11778" s="17"/>
      <c r="AA11778" s="17"/>
    </row>
    <row r="11779" spans="19:27" ht="12.75" x14ac:dyDescent="0.2">
      <c r="S11779" s="19"/>
      <c r="Z11779" s="17"/>
      <c r="AA11779" s="17"/>
    </row>
    <row r="11780" spans="19:27" ht="12.75" x14ac:dyDescent="0.2">
      <c r="S11780" s="19"/>
      <c r="Z11780" s="17"/>
      <c r="AA11780" s="17"/>
    </row>
    <row r="11781" spans="19:27" ht="12.75" x14ac:dyDescent="0.2">
      <c r="S11781" s="19"/>
      <c r="Z11781" s="17"/>
      <c r="AA11781" s="17"/>
    </row>
    <row r="11782" spans="19:27" ht="12.75" x14ac:dyDescent="0.2">
      <c r="S11782" s="19"/>
      <c r="Z11782" s="17"/>
      <c r="AA11782" s="17"/>
    </row>
    <row r="11783" spans="19:27" ht="12.75" x14ac:dyDescent="0.2">
      <c r="S11783" s="19"/>
      <c r="Z11783" s="17"/>
      <c r="AA11783" s="17"/>
    </row>
    <row r="11784" spans="19:27" ht="12.75" x14ac:dyDescent="0.2">
      <c r="S11784" s="19"/>
      <c r="Z11784" s="17"/>
      <c r="AA11784" s="17"/>
    </row>
    <row r="11785" spans="19:27" ht="12.75" x14ac:dyDescent="0.2">
      <c r="S11785" s="19"/>
      <c r="Z11785" s="17"/>
      <c r="AA11785" s="17"/>
    </row>
    <row r="11786" spans="19:27" ht="12.75" x14ac:dyDescent="0.2">
      <c r="S11786" s="19"/>
      <c r="Z11786" s="17"/>
      <c r="AA11786" s="17"/>
    </row>
    <row r="11787" spans="19:27" ht="12.75" x14ac:dyDescent="0.2">
      <c r="S11787" s="19"/>
      <c r="Z11787" s="17"/>
      <c r="AA11787" s="17"/>
    </row>
    <row r="11788" spans="19:27" ht="12.75" x14ac:dyDescent="0.2">
      <c r="S11788" s="19"/>
      <c r="Z11788" s="17"/>
      <c r="AA11788" s="17"/>
    </row>
    <row r="11789" spans="19:27" ht="12.75" x14ac:dyDescent="0.2">
      <c r="S11789" s="19"/>
      <c r="Z11789" s="17"/>
      <c r="AA11789" s="17"/>
    </row>
    <row r="11790" spans="19:27" ht="12.75" x14ac:dyDescent="0.2">
      <c r="S11790" s="19"/>
      <c r="Z11790" s="17"/>
      <c r="AA11790" s="17"/>
    </row>
    <row r="11791" spans="19:27" ht="12.75" x14ac:dyDescent="0.2">
      <c r="S11791" s="19"/>
      <c r="Z11791" s="17"/>
      <c r="AA11791" s="17"/>
    </row>
    <row r="11792" spans="19:27" ht="12.75" x14ac:dyDescent="0.2">
      <c r="S11792" s="19"/>
      <c r="Z11792" s="17"/>
      <c r="AA11792" s="17"/>
    </row>
    <row r="11793" spans="19:27" ht="12.75" x14ac:dyDescent="0.2">
      <c r="S11793" s="19"/>
      <c r="Z11793" s="17"/>
      <c r="AA11793" s="17"/>
    </row>
    <row r="11794" spans="19:27" ht="12.75" x14ac:dyDescent="0.2">
      <c r="S11794" s="19"/>
      <c r="Z11794" s="17"/>
      <c r="AA11794" s="17"/>
    </row>
    <row r="11795" spans="19:27" ht="12.75" x14ac:dyDescent="0.2">
      <c r="S11795" s="19"/>
      <c r="Z11795" s="17"/>
      <c r="AA11795" s="17"/>
    </row>
    <row r="11796" spans="19:27" ht="12.75" x14ac:dyDescent="0.2">
      <c r="S11796" s="19"/>
      <c r="Z11796" s="17"/>
      <c r="AA11796" s="17"/>
    </row>
    <row r="11797" spans="19:27" ht="12.75" x14ac:dyDescent="0.2">
      <c r="S11797" s="19"/>
      <c r="Z11797" s="17"/>
      <c r="AA11797" s="17"/>
    </row>
    <row r="11798" spans="19:27" ht="12.75" x14ac:dyDescent="0.2">
      <c r="S11798" s="19"/>
      <c r="Z11798" s="17"/>
      <c r="AA11798" s="17"/>
    </row>
    <row r="11799" spans="19:27" ht="12.75" x14ac:dyDescent="0.2">
      <c r="S11799" s="19"/>
      <c r="Z11799" s="17"/>
      <c r="AA11799" s="17"/>
    </row>
    <row r="11800" spans="19:27" ht="12.75" x14ac:dyDescent="0.2">
      <c r="S11800" s="19"/>
      <c r="Z11800" s="17"/>
      <c r="AA11800" s="17"/>
    </row>
    <row r="11801" spans="19:27" ht="12.75" x14ac:dyDescent="0.2">
      <c r="S11801" s="19"/>
      <c r="Z11801" s="17"/>
      <c r="AA11801" s="17"/>
    </row>
    <row r="11802" spans="19:27" ht="12.75" x14ac:dyDescent="0.2">
      <c r="S11802" s="19"/>
      <c r="Z11802" s="17"/>
      <c r="AA11802" s="17"/>
    </row>
    <row r="11803" spans="19:27" ht="12.75" x14ac:dyDescent="0.2">
      <c r="S11803" s="19"/>
      <c r="Z11803" s="17"/>
      <c r="AA11803" s="17"/>
    </row>
    <row r="11804" spans="19:27" ht="12.75" x14ac:dyDescent="0.2">
      <c r="S11804" s="19"/>
      <c r="Z11804" s="17"/>
      <c r="AA11804" s="17"/>
    </row>
    <row r="11805" spans="19:27" ht="12.75" x14ac:dyDescent="0.2">
      <c r="S11805" s="19"/>
      <c r="Z11805" s="17"/>
      <c r="AA11805" s="17"/>
    </row>
    <row r="11806" spans="19:27" ht="12.75" x14ac:dyDescent="0.2">
      <c r="S11806" s="19"/>
      <c r="Z11806" s="17"/>
      <c r="AA11806" s="17"/>
    </row>
    <row r="11807" spans="19:27" ht="12.75" x14ac:dyDescent="0.2">
      <c r="S11807" s="19"/>
      <c r="Z11807" s="17"/>
      <c r="AA11807" s="17"/>
    </row>
    <row r="11808" spans="19:27" ht="12.75" x14ac:dyDescent="0.2">
      <c r="S11808" s="19"/>
      <c r="Z11808" s="17"/>
      <c r="AA11808" s="17"/>
    </row>
    <row r="11809" spans="19:27" ht="12.75" x14ac:dyDescent="0.2">
      <c r="S11809" s="19"/>
      <c r="Z11809" s="17"/>
      <c r="AA11809" s="17"/>
    </row>
    <row r="11810" spans="19:27" ht="12.75" x14ac:dyDescent="0.2">
      <c r="S11810" s="19"/>
      <c r="Z11810" s="17"/>
      <c r="AA11810" s="17"/>
    </row>
    <row r="11811" spans="19:27" ht="12.75" x14ac:dyDescent="0.2">
      <c r="S11811" s="19"/>
      <c r="Z11811" s="17"/>
      <c r="AA11811" s="17"/>
    </row>
    <row r="11812" spans="19:27" ht="12.75" x14ac:dyDescent="0.2">
      <c r="S11812" s="19"/>
      <c r="Z11812" s="17"/>
      <c r="AA11812" s="17"/>
    </row>
    <row r="11813" spans="19:27" ht="12.75" x14ac:dyDescent="0.2">
      <c r="S11813" s="19"/>
      <c r="Z11813" s="17"/>
      <c r="AA11813" s="17"/>
    </row>
    <row r="11814" spans="19:27" ht="12.75" x14ac:dyDescent="0.2">
      <c r="S11814" s="19"/>
      <c r="Z11814" s="17"/>
      <c r="AA11814" s="17"/>
    </row>
    <row r="11815" spans="19:27" ht="12.75" x14ac:dyDescent="0.2">
      <c r="S11815" s="19"/>
      <c r="Z11815" s="17"/>
      <c r="AA11815" s="17"/>
    </row>
    <row r="11816" spans="19:27" ht="12.75" x14ac:dyDescent="0.2">
      <c r="S11816" s="19"/>
      <c r="Z11816" s="17"/>
      <c r="AA11816" s="17"/>
    </row>
    <row r="11817" spans="19:27" ht="12.75" x14ac:dyDescent="0.2">
      <c r="S11817" s="19"/>
      <c r="Z11817" s="17"/>
      <c r="AA11817" s="17"/>
    </row>
    <row r="11818" spans="19:27" ht="12.75" x14ac:dyDescent="0.2">
      <c r="S11818" s="19"/>
      <c r="Z11818" s="17"/>
      <c r="AA11818" s="17"/>
    </row>
    <row r="11819" spans="19:27" ht="12.75" x14ac:dyDescent="0.2">
      <c r="S11819" s="19"/>
      <c r="Z11819" s="17"/>
      <c r="AA11819" s="17"/>
    </row>
    <row r="11820" spans="19:27" ht="12.75" x14ac:dyDescent="0.2">
      <c r="S11820" s="19"/>
      <c r="Z11820" s="17"/>
      <c r="AA11820" s="17"/>
    </row>
    <row r="11821" spans="19:27" ht="12.75" x14ac:dyDescent="0.2">
      <c r="S11821" s="19"/>
      <c r="Z11821" s="17"/>
      <c r="AA11821" s="17"/>
    </row>
    <row r="11822" spans="19:27" ht="12.75" x14ac:dyDescent="0.2">
      <c r="S11822" s="19"/>
      <c r="Z11822" s="17"/>
      <c r="AA11822" s="17"/>
    </row>
    <row r="11823" spans="19:27" ht="12.75" x14ac:dyDescent="0.2">
      <c r="S11823" s="19"/>
      <c r="Z11823" s="17"/>
      <c r="AA11823" s="17"/>
    </row>
    <row r="11824" spans="19:27" ht="12.75" x14ac:dyDescent="0.2">
      <c r="S11824" s="19"/>
      <c r="Z11824" s="17"/>
      <c r="AA11824" s="17"/>
    </row>
    <row r="11825" spans="19:27" ht="12.75" x14ac:dyDescent="0.2">
      <c r="S11825" s="19"/>
      <c r="Z11825" s="17"/>
      <c r="AA11825" s="17"/>
    </row>
    <row r="11826" spans="19:27" ht="12.75" x14ac:dyDescent="0.2">
      <c r="S11826" s="19"/>
      <c r="Z11826" s="17"/>
      <c r="AA11826" s="17"/>
    </row>
    <row r="11827" spans="19:27" ht="12.75" x14ac:dyDescent="0.2">
      <c r="S11827" s="19"/>
      <c r="Z11827" s="17"/>
      <c r="AA11827" s="17"/>
    </row>
    <row r="11828" spans="19:27" ht="12.75" x14ac:dyDescent="0.2">
      <c r="S11828" s="19"/>
      <c r="Z11828" s="17"/>
      <c r="AA11828" s="17"/>
    </row>
    <row r="11829" spans="19:27" ht="12.75" x14ac:dyDescent="0.2">
      <c r="S11829" s="19"/>
      <c r="Z11829" s="17"/>
      <c r="AA11829" s="17"/>
    </row>
    <row r="11830" spans="19:27" ht="12.75" x14ac:dyDescent="0.2">
      <c r="S11830" s="19"/>
      <c r="Z11830" s="17"/>
      <c r="AA11830" s="17"/>
    </row>
    <row r="11831" spans="19:27" ht="12.75" x14ac:dyDescent="0.2">
      <c r="S11831" s="19"/>
      <c r="Z11831" s="17"/>
      <c r="AA11831" s="17"/>
    </row>
    <row r="11832" spans="19:27" ht="12.75" x14ac:dyDescent="0.2">
      <c r="S11832" s="19"/>
      <c r="Z11832" s="17"/>
      <c r="AA11832" s="17"/>
    </row>
    <row r="11833" spans="19:27" ht="12.75" x14ac:dyDescent="0.2">
      <c r="S11833" s="19"/>
      <c r="Z11833" s="17"/>
      <c r="AA11833" s="17"/>
    </row>
    <row r="11834" spans="19:27" ht="12.75" x14ac:dyDescent="0.2">
      <c r="S11834" s="19"/>
      <c r="Z11834" s="17"/>
      <c r="AA11834" s="17"/>
    </row>
    <row r="11835" spans="19:27" ht="12.75" x14ac:dyDescent="0.2">
      <c r="S11835" s="19"/>
      <c r="Z11835" s="17"/>
      <c r="AA11835" s="17"/>
    </row>
    <row r="11836" spans="19:27" ht="12.75" x14ac:dyDescent="0.2">
      <c r="S11836" s="19"/>
      <c r="Z11836" s="17"/>
      <c r="AA11836" s="17"/>
    </row>
    <row r="11837" spans="19:27" ht="12.75" x14ac:dyDescent="0.2">
      <c r="S11837" s="19"/>
      <c r="Z11837" s="17"/>
      <c r="AA11837" s="17"/>
    </row>
    <row r="11838" spans="19:27" ht="12.75" x14ac:dyDescent="0.2">
      <c r="S11838" s="19"/>
      <c r="Z11838" s="17"/>
      <c r="AA11838" s="17"/>
    </row>
    <row r="11839" spans="19:27" ht="12.75" x14ac:dyDescent="0.2">
      <c r="S11839" s="19"/>
      <c r="Z11839" s="17"/>
      <c r="AA11839" s="17"/>
    </row>
    <row r="11840" spans="19:27" ht="12.75" x14ac:dyDescent="0.2">
      <c r="S11840" s="19"/>
      <c r="Z11840" s="17"/>
      <c r="AA11840" s="17"/>
    </row>
    <row r="11841" spans="19:27" ht="12.75" x14ac:dyDescent="0.2">
      <c r="S11841" s="19"/>
      <c r="Z11841" s="17"/>
      <c r="AA11841" s="17"/>
    </row>
    <row r="11842" spans="19:27" ht="12.75" x14ac:dyDescent="0.2">
      <c r="S11842" s="19"/>
      <c r="Z11842" s="17"/>
      <c r="AA11842" s="17"/>
    </row>
    <row r="11843" spans="19:27" ht="12.75" x14ac:dyDescent="0.2">
      <c r="S11843" s="19"/>
      <c r="Z11843" s="17"/>
      <c r="AA11843" s="17"/>
    </row>
    <row r="11844" spans="19:27" ht="12.75" x14ac:dyDescent="0.2">
      <c r="S11844" s="19"/>
      <c r="Z11844" s="17"/>
      <c r="AA11844" s="17"/>
    </row>
    <row r="11845" spans="19:27" ht="12.75" x14ac:dyDescent="0.2">
      <c r="S11845" s="19"/>
      <c r="Z11845" s="17"/>
      <c r="AA11845" s="17"/>
    </row>
    <row r="11846" spans="19:27" ht="12.75" x14ac:dyDescent="0.2">
      <c r="S11846" s="19"/>
      <c r="Z11846" s="17"/>
      <c r="AA11846" s="17"/>
    </row>
    <row r="11847" spans="19:27" ht="12.75" x14ac:dyDescent="0.2">
      <c r="S11847" s="19"/>
      <c r="Z11847" s="17"/>
      <c r="AA11847" s="17"/>
    </row>
    <row r="11848" spans="19:27" ht="12.75" x14ac:dyDescent="0.2">
      <c r="S11848" s="19"/>
      <c r="Z11848" s="17"/>
      <c r="AA11848" s="17"/>
    </row>
    <row r="11849" spans="19:27" ht="12.75" x14ac:dyDescent="0.2">
      <c r="S11849" s="19"/>
      <c r="Z11849" s="17"/>
      <c r="AA11849" s="17"/>
    </row>
    <row r="11850" spans="19:27" ht="12.75" x14ac:dyDescent="0.2">
      <c r="S11850" s="19"/>
      <c r="Z11850" s="17"/>
      <c r="AA11850" s="17"/>
    </row>
    <row r="11851" spans="19:27" ht="12.75" x14ac:dyDescent="0.2">
      <c r="S11851" s="19"/>
      <c r="Z11851" s="17"/>
      <c r="AA11851" s="17"/>
    </row>
    <row r="11852" spans="19:27" ht="12.75" x14ac:dyDescent="0.2">
      <c r="S11852" s="19"/>
      <c r="Z11852" s="17"/>
      <c r="AA11852" s="17"/>
    </row>
    <row r="11853" spans="19:27" ht="12.75" x14ac:dyDescent="0.2">
      <c r="S11853" s="19"/>
      <c r="Z11853" s="17"/>
      <c r="AA11853" s="17"/>
    </row>
    <row r="11854" spans="19:27" ht="12.75" x14ac:dyDescent="0.2">
      <c r="S11854" s="19"/>
      <c r="Z11854" s="17"/>
      <c r="AA11854" s="17"/>
    </row>
    <row r="11855" spans="19:27" ht="12.75" x14ac:dyDescent="0.2">
      <c r="S11855" s="19"/>
      <c r="Z11855" s="17"/>
      <c r="AA11855" s="17"/>
    </row>
    <row r="11856" spans="19:27" ht="12.75" x14ac:dyDescent="0.2">
      <c r="S11856" s="19"/>
      <c r="Z11856" s="17"/>
      <c r="AA11856" s="17"/>
    </row>
    <row r="11857" spans="19:27" ht="12.75" x14ac:dyDescent="0.2">
      <c r="S11857" s="19"/>
      <c r="Z11857" s="17"/>
      <c r="AA11857" s="17"/>
    </row>
    <row r="11858" spans="19:27" ht="12.75" x14ac:dyDescent="0.2">
      <c r="S11858" s="19"/>
      <c r="Z11858" s="17"/>
      <c r="AA11858" s="17"/>
    </row>
    <row r="11859" spans="19:27" ht="12.75" x14ac:dyDescent="0.2">
      <c r="S11859" s="19"/>
      <c r="Z11859" s="17"/>
      <c r="AA11859" s="17"/>
    </row>
    <row r="11860" spans="19:27" ht="12.75" x14ac:dyDescent="0.2">
      <c r="S11860" s="19"/>
      <c r="Z11860" s="17"/>
      <c r="AA11860" s="17"/>
    </row>
    <row r="11861" spans="19:27" ht="12.75" x14ac:dyDescent="0.2">
      <c r="S11861" s="19"/>
      <c r="Z11861" s="17"/>
      <c r="AA11861" s="17"/>
    </row>
    <row r="11862" spans="19:27" ht="12.75" x14ac:dyDescent="0.2">
      <c r="S11862" s="19"/>
      <c r="Z11862" s="17"/>
      <c r="AA11862" s="17"/>
    </row>
    <row r="11863" spans="19:27" ht="12.75" x14ac:dyDescent="0.2">
      <c r="S11863" s="19"/>
      <c r="Z11863" s="17"/>
      <c r="AA11863" s="17"/>
    </row>
    <row r="11864" spans="19:27" ht="12.75" x14ac:dyDescent="0.2">
      <c r="S11864" s="19"/>
      <c r="Z11864" s="17"/>
      <c r="AA11864" s="17"/>
    </row>
    <row r="11865" spans="19:27" ht="12.75" x14ac:dyDescent="0.2">
      <c r="S11865" s="19"/>
      <c r="Z11865" s="17"/>
      <c r="AA11865" s="17"/>
    </row>
    <row r="11866" spans="19:27" ht="12.75" x14ac:dyDescent="0.2">
      <c r="S11866" s="19"/>
      <c r="Z11866" s="17"/>
      <c r="AA11866" s="17"/>
    </row>
    <row r="11867" spans="19:27" ht="12.75" x14ac:dyDescent="0.2">
      <c r="S11867" s="19"/>
      <c r="Z11867" s="17"/>
      <c r="AA11867" s="17"/>
    </row>
    <row r="11868" spans="19:27" ht="12.75" x14ac:dyDescent="0.2">
      <c r="S11868" s="19"/>
      <c r="Z11868" s="17"/>
      <c r="AA11868" s="17"/>
    </row>
    <row r="11869" spans="19:27" ht="12.75" x14ac:dyDescent="0.2">
      <c r="S11869" s="19"/>
      <c r="Z11869" s="17"/>
      <c r="AA11869" s="17"/>
    </row>
    <row r="11870" spans="19:27" ht="12.75" x14ac:dyDescent="0.2">
      <c r="S11870" s="19"/>
      <c r="Z11870" s="17"/>
      <c r="AA11870" s="17"/>
    </row>
    <row r="11871" spans="19:27" ht="12.75" x14ac:dyDescent="0.2">
      <c r="S11871" s="19"/>
      <c r="Z11871" s="17"/>
      <c r="AA11871" s="17"/>
    </row>
    <row r="11872" spans="19:27" ht="12.75" x14ac:dyDescent="0.2">
      <c r="S11872" s="19"/>
      <c r="Z11872" s="17"/>
      <c r="AA11872" s="17"/>
    </row>
    <row r="11873" spans="19:27" ht="12.75" x14ac:dyDescent="0.2">
      <c r="S11873" s="19"/>
      <c r="Z11873" s="17"/>
      <c r="AA11873" s="17"/>
    </row>
    <row r="11874" spans="19:27" ht="12.75" x14ac:dyDescent="0.2">
      <c r="S11874" s="19"/>
      <c r="Z11874" s="17"/>
      <c r="AA11874" s="17"/>
    </row>
    <row r="11875" spans="19:27" ht="12.75" x14ac:dyDescent="0.2">
      <c r="S11875" s="19"/>
      <c r="Z11875" s="17"/>
      <c r="AA11875" s="17"/>
    </row>
    <row r="11876" spans="19:27" ht="12.75" x14ac:dyDescent="0.2">
      <c r="S11876" s="19"/>
      <c r="Z11876" s="17"/>
      <c r="AA11876" s="17"/>
    </row>
    <row r="11877" spans="19:27" ht="12.75" x14ac:dyDescent="0.2">
      <c r="S11877" s="19"/>
      <c r="Z11877" s="17"/>
      <c r="AA11877" s="17"/>
    </row>
    <row r="11878" spans="19:27" ht="12.75" x14ac:dyDescent="0.2">
      <c r="S11878" s="19"/>
      <c r="Z11878" s="17"/>
      <c r="AA11878" s="17"/>
    </row>
    <row r="11879" spans="19:27" ht="12.75" x14ac:dyDescent="0.2">
      <c r="S11879" s="19"/>
      <c r="Z11879" s="17"/>
      <c r="AA11879" s="17"/>
    </row>
    <row r="11880" spans="19:27" ht="12.75" x14ac:dyDescent="0.2">
      <c r="S11880" s="19"/>
      <c r="Z11880" s="17"/>
      <c r="AA11880" s="17"/>
    </row>
    <row r="11881" spans="19:27" ht="12.75" x14ac:dyDescent="0.2">
      <c r="S11881" s="19"/>
      <c r="Z11881" s="17"/>
      <c r="AA11881" s="17"/>
    </row>
    <row r="11882" spans="19:27" ht="12.75" x14ac:dyDescent="0.2">
      <c r="S11882" s="19"/>
      <c r="Z11882" s="17"/>
      <c r="AA11882" s="17"/>
    </row>
    <row r="11883" spans="19:27" ht="12.75" x14ac:dyDescent="0.2">
      <c r="S11883" s="19"/>
      <c r="Z11883" s="17"/>
      <c r="AA11883" s="17"/>
    </row>
    <row r="11884" spans="19:27" ht="12.75" x14ac:dyDescent="0.2">
      <c r="S11884" s="19"/>
      <c r="Z11884" s="17"/>
      <c r="AA11884" s="17"/>
    </row>
    <row r="11885" spans="19:27" ht="12.75" x14ac:dyDescent="0.2">
      <c r="S11885" s="19"/>
      <c r="Z11885" s="17"/>
      <c r="AA11885" s="17"/>
    </row>
    <row r="11886" spans="19:27" ht="12.75" x14ac:dyDescent="0.2">
      <c r="S11886" s="19"/>
      <c r="Z11886" s="17"/>
      <c r="AA11886" s="17"/>
    </row>
    <row r="11887" spans="19:27" ht="12.75" x14ac:dyDescent="0.2">
      <c r="S11887" s="19"/>
      <c r="Z11887" s="17"/>
      <c r="AA11887" s="17"/>
    </row>
    <row r="11888" spans="19:27" ht="12.75" x14ac:dyDescent="0.2">
      <c r="S11888" s="19"/>
      <c r="Z11888" s="17"/>
      <c r="AA11888" s="17"/>
    </row>
    <row r="11889" spans="19:27" ht="12.75" x14ac:dyDescent="0.2">
      <c r="S11889" s="19"/>
      <c r="Z11889" s="17"/>
      <c r="AA11889" s="17"/>
    </row>
    <row r="11890" spans="19:27" ht="12.75" x14ac:dyDescent="0.2">
      <c r="S11890" s="19"/>
      <c r="Z11890" s="17"/>
      <c r="AA11890" s="17"/>
    </row>
    <row r="11891" spans="19:27" ht="12.75" x14ac:dyDescent="0.2">
      <c r="S11891" s="19"/>
      <c r="Z11891" s="17"/>
      <c r="AA11891" s="17"/>
    </row>
    <row r="11892" spans="19:27" ht="12.75" x14ac:dyDescent="0.2">
      <c r="S11892" s="19"/>
      <c r="Z11892" s="17"/>
      <c r="AA11892" s="17"/>
    </row>
    <row r="11893" spans="19:27" ht="12.75" x14ac:dyDescent="0.2">
      <c r="S11893" s="19"/>
      <c r="Z11893" s="17"/>
      <c r="AA11893" s="17"/>
    </row>
    <row r="11894" spans="19:27" ht="12.75" x14ac:dyDescent="0.2">
      <c r="S11894" s="19"/>
      <c r="Z11894" s="17"/>
      <c r="AA11894" s="17"/>
    </row>
    <row r="11895" spans="19:27" ht="12.75" x14ac:dyDescent="0.2">
      <c r="S11895" s="19"/>
      <c r="Z11895" s="17"/>
      <c r="AA11895" s="17"/>
    </row>
    <row r="11896" spans="19:27" ht="12.75" x14ac:dyDescent="0.2">
      <c r="S11896" s="19"/>
      <c r="Z11896" s="17"/>
      <c r="AA11896" s="17"/>
    </row>
    <row r="11897" spans="19:27" ht="12.75" x14ac:dyDescent="0.2">
      <c r="S11897" s="19"/>
      <c r="Z11897" s="17"/>
      <c r="AA11897" s="17"/>
    </row>
    <row r="11898" spans="19:27" ht="12.75" x14ac:dyDescent="0.2">
      <c r="S11898" s="19"/>
      <c r="Z11898" s="17"/>
      <c r="AA11898" s="17"/>
    </row>
    <row r="11899" spans="19:27" ht="12.75" x14ac:dyDescent="0.2">
      <c r="S11899" s="19"/>
      <c r="Z11899" s="17"/>
      <c r="AA11899" s="17"/>
    </row>
    <row r="11900" spans="19:27" ht="12.75" x14ac:dyDescent="0.2">
      <c r="S11900" s="19"/>
      <c r="Z11900" s="17"/>
      <c r="AA11900" s="17"/>
    </row>
    <row r="11901" spans="19:27" ht="12.75" x14ac:dyDescent="0.2">
      <c r="S11901" s="19"/>
      <c r="Z11901" s="17"/>
      <c r="AA11901" s="17"/>
    </row>
    <row r="11902" spans="19:27" ht="12.75" x14ac:dyDescent="0.2">
      <c r="S11902" s="19"/>
      <c r="Z11902" s="17"/>
      <c r="AA11902" s="17"/>
    </row>
    <row r="11903" spans="19:27" ht="12.75" x14ac:dyDescent="0.2">
      <c r="S11903" s="19"/>
      <c r="Z11903" s="17"/>
      <c r="AA11903" s="17"/>
    </row>
    <row r="11904" spans="19:27" ht="12.75" x14ac:dyDescent="0.2">
      <c r="S11904" s="19"/>
      <c r="Z11904" s="17"/>
      <c r="AA11904" s="17"/>
    </row>
    <row r="11905" spans="19:27" ht="12.75" x14ac:dyDescent="0.2">
      <c r="S11905" s="19"/>
      <c r="Z11905" s="17"/>
      <c r="AA11905" s="17"/>
    </row>
    <row r="11906" spans="19:27" ht="12.75" x14ac:dyDescent="0.2">
      <c r="S11906" s="19"/>
      <c r="Z11906" s="17"/>
      <c r="AA11906" s="17"/>
    </row>
    <row r="11907" spans="19:27" ht="12.75" x14ac:dyDescent="0.2">
      <c r="S11907" s="19"/>
      <c r="Z11907" s="17"/>
      <c r="AA11907" s="17"/>
    </row>
    <row r="11908" spans="19:27" ht="12.75" x14ac:dyDescent="0.2">
      <c r="S11908" s="19"/>
      <c r="Z11908" s="17"/>
      <c r="AA11908" s="17"/>
    </row>
    <row r="11909" spans="19:27" ht="12.75" x14ac:dyDescent="0.2">
      <c r="S11909" s="19"/>
      <c r="Z11909" s="17"/>
      <c r="AA11909" s="17"/>
    </row>
    <row r="11910" spans="19:27" ht="12.75" x14ac:dyDescent="0.2">
      <c r="S11910" s="19"/>
      <c r="Z11910" s="17"/>
      <c r="AA11910" s="17"/>
    </row>
    <row r="11911" spans="19:27" ht="12.75" x14ac:dyDescent="0.2">
      <c r="S11911" s="19"/>
      <c r="Z11911" s="17"/>
      <c r="AA11911" s="17"/>
    </row>
    <row r="11912" spans="19:27" ht="12.75" x14ac:dyDescent="0.2">
      <c r="S11912" s="19"/>
      <c r="Z11912" s="17"/>
      <c r="AA11912" s="17"/>
    </row>
    <row r="11913" spans="19:27" ht="12.75" x14ac:dyDescent="0.2">
      <c r="S11913" s="19"/>
      <c r="Z11913" s="17"/>
      <c r="AA11913" s="17"/>
    </row>
    <row r="11914" spans="19:27" ht="12.75" x14ac:dyDescent="0.2">
      <c r="S11914" s="19"/>
      <c r="Z11914" s="17"/>
      <c r="AA11914" s="17"/>
    </row>
    <row r="11915" spans="19:27" ht="12.75" x14ac:dyDescent="0.2">
      <c r="S11915" s="19"/>
      <c r="Z11915" s="17"/>
      <c r="AA11915" s="17"/>
    </row>
    <row r="11916" spans="19:27" ht="12.75" x14ac:dyDescent="0.2">
      <c r="S11916" s="19"/>
      <c r="Z11916" s="17"/>
      <c r="AA11916" s="17"/>
    </row>
    <row r="11917" spans="19:27" ht="12.75" x14ac:dyDescent="0.2">
      <c r="S11917" s="19"/>
      <c r="Z11917" s="17"/>
      <c r="AA11917" s="17"/>
    </row>
    <row r="11918" spans="19:27" ht="12.75" x14ac:dyDescent="0.2">
      <c r="S11918" s="19"/>
      <c r="Z11918" s="17"/>
      <c r="AA11918" s="17"/>
    </row>
    <row r="11919" spans="19:27" ht="12.75" x14ac:dyDescent="0.2">
      <c r="S11919" s="19"/>
      <c r="Z11919" s="17"/>
      <c r="AA11919" s="17"/>
    </row>
    <row r="11920" spans="19:27" ht="12.75" x14ac:dyDescent="0.2">
      <c r="S11920" s="19"/>
      <c r="Z11920" s="17"/>
      <c r="AA11920" s="17"/>
    </row>
    <row r="11921" spans="19:27" ht="12.75" x14ac:dyDescent="0.2">
      <c r="S11921" s="19"/>
      <c r="Z11921" s="17"/>
      <c r="AA11921" s="17"/>
    </row>
    <row r="11922" spans="19:27" ht="12.75" x14ac:dyDescent="0.2">
      <c r="S11922" s="19"/>
      <c r="Z11922" s="17"/>
      <c r="AA11922" s="17"/>
    </row>
    <row r="11923" spans="19:27" ht="12.75" x14ac:dyDescent="0.2">
      <c r="S11923" s="19"/>
      <c r="Z11923" s="17"/>
      <c r="AA11923" s="17"/>
    </row>
    <row r="11924" spans="19:27" ht="12.75" x14ac:dyDescent="0.2">
      <c r="S11924" s="19"/>
      <c r="Z11924" s="17"/>
      <c r="AA11924" s="17"/>
    </row>
    <row r="11925" spans="19:27" ht="12.75" x14ac:dyDescent="0.2">
      <c r="S11925" s="19"/>
      <c r="Z11925" s="17"/>
      <c r="AA11925" s="17"/>
    </row>
    <row r="11926" spans="19:27" ht="12.75" x14ac:dyDescent="0.2">
      <c r="S11926" s="19"/>
      <c r="Z11926" s="17"/>
      <c r="AA11926" s="17"/>
    </row>
    <row r="11927" spans="19:27" ht="12.75" x14ac:dyDescent="0.2">
      <c r="S11927" s="19"/>
      <c r="Z11927" s="17"/>
      <c r="AA11927" s="17"/>
    </row>
    <row r="11928" spans="19:27" ht="12.75" x14ac:dyDescent="0.2">
      <c r="S11928" s="19"/>
      <c r="Z11928" s="17"/>
      <c r="AA11928" s="17"/>
    </row>
    <row r="11929" spans="19:27" ht="12.75" x14ac:dyDescent="0.2">
      <c r="S11929" s="19"/>
      <c r="Z11929" s="17"/>
      <c r="AA11929" s="17"/>
    </row>
    <row r="11930" spans="19:27" ht="12.75" x14ac:dyDescent="0.2">
      <c r="S11930" s="19"/>
      <c r="Z11930" s="17"/>
      <c r="AA11930" s="17"/>
    </row>
    <row r="11931" spans="19:27" ht="12.75" x14ac:dyDescent="0.2">
      <c r="S11931" s="19"/>
      <c r="Z11931" s="17"/>
      <c r="AA11931" s="17"/>
    </row>
    <row r="11932" spans="19:27" ht="12.75" x14ac:dyDescent="0.2">
      <c r="S11932" s="19"/>
      <c r="Z11932" s="17"/>
      <c r="AA11932" s="17"/>
    </row>
    <row r="11933" spans="19:27" ht="12.75" x14ac:dyDescent="0.2">
      <c r="S11933" s="19"/>
      <c r="Z11933" s="17"/>
      <c r="AA11933" s="17"/>
    </row>
    <row r="11934" spans="19:27" ht="12.75" x14ac:dyDescent="0.2">
      <c r="S11934" s="19"/>
      <c r="Z11934" s="17"/>
      <c r="AA11934" s="17"/>
    </row>
    <row r="11935" spans="19:27" ht="12.75" x14ac:dyDescent="0.2">
      <c r="S11935" s="19"/>
      <c r="Z11935" s="17"/>
      <c r="AA11935" s="17"/>
    </row>
    <row r="11936" spans="19:27" ht="12.75" x14ac:dyDescent="0.2">
      <c r="S11936" s="19"/>
      <c r="Z11936" s="17"/>
      <c r="AA11936" s="17"/>
    </row>
    <row r="11937" spans="19:27" ht="12.75" x14ac:dyDescent="0.2">
      <c r="S11937" s="19"/>
      <c r="Z11937" s="17"/>
      <c r="AA11937" s="17"/>
    </row>
    <row r="11938" spans="19:27" ht="12.75" x14ac:dyDescent="0.2">
      <c r="S11938" s="19"/>
      <c r="Z11938" s="17"/>
      <c r="AA11938" s="17"/>
    </row>
    <row r="11939" spans="19:27" ht="12.75" x14ac:dyDescent="0.2">
      <c r="S11939" s="19"/>
      <c r="Z11939" s="17"/>
      <c r="AA11939" s="17"/>
    </row>
    <row r="11940" spans="19:27" ht="12.75" x14ac:dyDescent="0.2">
      <c r="S11940" s="19"/>
      <c r="Z11940" s="17"/>
      <c r="AA11940" s="17"/>
    </row>
    <row r="11941" spans="19:27" ht="12.75" x14ac:dyDescent="0.2">
      <c r="S11941" s="19"/>
      <c r="Z11941" s="17"/>
      <c r="AA11941" s="17"/>
    </row>
    <row r="11942" spans="19:27" ht="12.75" x14ac:dyDescent="0.2">
      <c r="S11942" s="19"/>
      <c r="Z11942" s="17"/>
      <c r="AA11942" s="17"/>
    </row>
    <row r="11943" spans="19:27" ht="12.75" x14ac:dyDescent="0.2">
      <c r="S11943" s="19"/>
      <c r="Z11943" s="17"/>
      <c r="AA11943" s="17"/>
    </row>
    <row r="11944" spans="19:27" ht="12.75" x14ac:dyDescent="0.2">
      <c r="S11944" s="19"/>
      <c r="Z11944" s="17"/>
      <c r="AA11944" s="17"/>
    </row>
    <row r="11945" spans="19:27" ht="12.75" x14ac:dyDescent="0.2">
      <c r="S11945" s="19"/>
      <c r="Z11945" s="17"/>
      <c r="AA11945" s="17"/>
    </row>
    <row r="11946" spans="19:27" ht="12.75" x14ac:dyDescent="0.2">
      <c r="S11946" s="19"/>
      <c r="Z11946" s="17"/>
      <c r="AA11946" s="17"/>
    </row>
    <row r="11947" spans="19:27" ht="12.75" x14ac:dyDescent="0.2">
      <c r="S11947" s="19"/>
      <c r="Z11947" s="17"/>
      <c r="AA11947" s="17"/>
    </row>
    <row r="11948" spans="19:27" ht="12.75" x14ac:dyDescent="0.2">
      <c r="S11948" s="19"/>
      <c r="Z11948" s="17"/>
      <c r="AA11948" s="17"/>
    </row>
    <row r="11949" spans="19:27" ht="12.75" x14ac:dyDescent="0.2">
      <c r="S11949" s="19"/>
      <c r="Z11949" s="17"/>
      <c r="AA11949" s="17"/>
    </row>
    <row r="11950" spans="19:27" ht="12.75" x14ac:dyDescent="0.2">
      <c r="S11950" s="19"/>
      <c r="Z11950" s="17"/>
      <c r="AA11950" s="17"/>
    </row>
    <row r="11951" spans="19:27" ht="12.75" x14ac:dyDescent="0.2">
      <c r="S11951" s="19"/>
      <c r="Z11951" s="17"/>
      <c r="AA11951" s="17"/>
    </row>
    <row r="11952" spans="19:27" ht="12.75" x14ac:dyDescent="0.2">
      <c r="S11952" s="19"/>
      <c r="Z11952" s="17"/>
      <c r="AA11952" s="17"/>
    </row>
    <row r="11953" spans="19:27" ht="12.75" x14ac:dyDescent="0.2">
      <c r="S11953" s="19"/>
      <c r="Z11953" s="17"/>
      <c r="AA11953" s="17"/>
    </row>
    <row r="11954" spans="19:27" ht="12.75" x14ac:dyDescent="0.2">
      <c r="S11954" s="19"/>
      <c r="Z11954" s="17"/>
      <c r="AA11954" s="17"/>
    </row>
    <row r="11955" spans="19:27" ht="12.75" x14ac:dyDescent="0.2">
      <c r="S11955" s="19"/>
      <c r="Z11955" s="17"/>
      <c r="AA11955" s="17"/>
    </row>
    <row r="11956" spans="19:27" ht="12.75" x14ac:dyDescent="0.2">
      <c r="S11956" s="19"/>
      <c r="Z11956" s="17"/>
      <c r="AA11956" s="17"/>
    </row>
    <row r="11957" spans="19:27" ht="12.75" x14ac:dyDescent="0.2">
      <c r="S11957" s="19"/>
      <c r="Z11957" s="17"/>
      <c r="AA11957" s="17"/>
    </row>
    <row r="11958" spans="19:27" ht="12.75" x14ac:dyDescent="0.2">
      <c r="S11958" s="19"/>
      <c r="Z11958" s="17"/>
      <c r="AA11958" s="17"/>
    </row>
    <row r="11959" spans="19:27" ht="12.75" x14ac:dyDescent="0.2">
      <c r="S11959" s="19"/>
      <c r="Z11959" s="17"/>
      <c r="AA11959" s="17"/>
    </row>
    <row r="11960" spans="19:27" ht="12.75" x14ac:dyDescent="0.2">
      <c r="S11960" s="19"/>
      <c r="Z11960" s="17"/>
      <c r="AA11960" s="17"/>
    </row>
    <row r="11961" spans="19:27" ht="12.75" x14ac:dyDescent="0.2">
      <c r="S11961" s="19"/>
      <c r="Z11961" s="17"/>
      <c r="AA11961" s="17"/>
    </row>
    <row r="11962" spans="19:27" ht="12.75" x14ac:dyDescent="0.2">
      <c r="S11962" s="19"/>
      <c r="Z11962" s="17"/>
      <c r="AA11962" s="17"/>
    </row>
    <row r="11963" spans="19:27" ht="12.75" x14ac:dyDescent="0.2">
      <c r="S11963" s="19"/>
      <c r="Z11963" s="17"/>
      <c r="AA11963" s="17"/>
    </row>
    <row r="11964" spans="19:27" ht="12.75" x14ac:dyDescent="0.2">
      <c r="S11964" s="19"/>
      <c r="Z11964" s="17"/>
      <c r="AA11964" s="17"/>
    </row>
    <row r="11965" spans="19:27" ht="12.75" x14ac:dyDescent="0.2">
      <c r="S11965" s="19"/>
      <c r="Z11965" s="17"/>
      <c r="AA11965" s="17"/>
    </row>
    <row r="11966" spans="19:27" ht="12.75" x14ac:dyDescent="0.2">
      <c r="S11966" s="19"/>
      <c r="Z11966" s="17"/>
      <c r="AA11966" s="17"/>
    </row>
    <row r="11967" spans="19:27" ht="12.75" x14ac:dyDescent="0.2">
      <c r="S11967" s="19"/>
      <c r="Z11967" s="17"/>
      <c r="AA11967" s="17"/>
    </row>
    <row r="11968" spans="19:27" ht="12.75" x14ac:dyDescent="0.2">
      <c r="S11968" s="19"/>
      <c r="Z11968" s="17"/>
      <c r="AA11968" s="17"/>
    </row>
    <row r="11969" spans="19:27" ht="12.75" x14ac:dyDescent="0.2">
      <c r="S11969" s="19"/>
      <c r="Z11969" s="17"/>
      <c r="AA11969" s="17"/>
    </row>
    <row r="11970" spans="19:27" ht="12.75" x14ac:dyDescent="0.2">
      <c r="S11970" s="19"/>
      <c r="Z11970" s="17"/>
      <c r="AA11970" s="17"/>
    </row>
    <row r="11971" spans="19:27" ht="12.75" x14ac:dyDescent="0.2">
      <c r="S11971" s="19"/>
      <c r="Z11971" s="17"/>
      <c r="AA11971" s="17"/>
    </row>
    <row r="11972" spans="19:27" ht="12.75" x14ac:dyDescent="0.2">
      <c r="S11972" s="19"/>
      <c r="Z11972" s="17"/>
      <c r="AA11972" s="17"/>
    </row>
    <row r="11973" spans="19:27" ht="12.75" x14ac:dyDescent="0.2">
      <c r="S11973" s="19"/>
      <c r="Z11973" s="17"/>
      <c r="AA11973" s="17"/>
    </row>
    <row r="11974" spans="19:27" ht="12.75" x14ac:dyDescent="0.2">
      <c r="S11974" s="19"/>
      <c r="Z11974" s="17"/>
      <c r="AA11974" s="17"/>
    </row>
    <row r="11975" spans="19:27" ht="12.75" x14ac:dyDescent="0.2">
      <c r="S11975" s="19"/>
      <c r="Z11975" s="17"/>
      <c r="AA11975" s="17"/>
    </row>
    <row r="11976" spans="19:27" ht="12.75" x14ac:dyDescent="0.2">
      <c r="S11976" s="19"/>
      <c r="Z11976" s="17"/>
      <c r="AA11976" s="17"/>
    </row>
    <row r="11977" spans="19:27" ht="12.75" x14ac:dyDescent="0.2">
      <c r="S11977" s="19"/>
      <c r="Z11977" s="17"/>
      <c r="AA11977" s="17"/>
    </row>
    <row r="11978" spans="19:27" ht="12.75" x14ac:dyDescent="0.2">
      <c r="S11978" s="19"/>
      <c r="Z11978" s="17"/>
      <c r="AA11978" s="17"/>
    </row>
    <row r="11979" spans="19:27" ht="12.75" x14ac:dyDescent="0.2">
      <c r="S11979" s="19"/>
      <c r="Z11979" s="17"/>
      <c r="AA11979" s="17"/>
    </row>
    <row r="11980" spans="19:27" ht="12.75" x14ac:dyDescent="0.2">
      <c r="S11980" s="19"/>
      <c r="Z11980" s="17"/>
      <c r="AA11980" s="17"/>
    </row>
    <row r="11981" spans="19:27" ht="12.75" x14ac:dyDescent="0.2">
      <c r="S11981" s="19"/>
      <c r="Z11981" s="17"/>
      <c r="AA11981" s="17"/>
    </row>
    <row r="11982" spans="19:27" ht="12.75" x14ac:dyDescent="0.2">
      <c r="S11982" s="19"/>
      <c r="Z11982" s="17"/>
      <c r="AA11982" s="17"/>
    </row>
    <row r="11983" spans="19:27" ht="12.75" x14ac:dyDescent="0.2">
      <c r="S11983" s="19"/>
      <c r="Z11983" s="17"/>
      <c r="AA11983" s="17"/>
    </row>
    <row r="11984" spans="19:27" ht="12.75" x14ac:dyDescent="0.2">
      <c r="S11984" s="19"/>
      <c r="Z11984" s="17"/>
      <c r="AA11984" s="17"/>
    </row>
    <row r="11985" spans="19:27" ht="12.75" x14ac:dyDescent="0.2">
      <c r="S11985" s="19"/>
      <c r="Z11985" s="17"/>
      <c r="AA11985" s="17"/>
    </row>
    <row r="11986" spans="19:27" ht="12.75" x14ac:dyDescent="0.2">
      <c r="S11986" s="19"/>
      <c r="Z11986" s="17"/>
      <c r="AA11986" s="17"/>
    </row>
    <row r="11987" spans="19:27" ht="12.75" x14ac:dyDescent="0.2">
      <c r="S11987" s="19"/>
      <c r="Z11987" s="17"/>
      <c r="AA11987" s="17"/>
    </row>
    <row r="11988" spans="19:27" ht="12.75" x14ac:dyDescent="0.2">
      <c r="S11988" s="19"/>
      <c r="Z11988" s="17"/>
      <c r="AA11988" s="17"/>
    </row>
    <row r="11989" spans="19:27" ht="12.75" x14ac:dyDescent="0.2">
      <c r="S11989" s="19"/>
      <c r="Z11989" s="17"/>
      <c r="AA11989" s="17"/>
    </row>
    <row r="11990" spans="19:27" ht="12.75" x14ac:dyDescent="0.2">
      <c r="S11990" s="19"/>
      <c r="Z11990" s="17"/>
      <c r="AA11990" s="17"/>
    </row>
    <row r="11991" spans="19:27" ht="12.75" x14ac:dyDescent="0.2">
      <c r="S11991" s="19"/>
      <c r="Z11991" s="17"/>
      <c r="AA11991" s="17"/>
    </row>
    <row r="11992" spans="19:27" ht="12.75" x14ac:dyDescent="0.2">
      <c r="S11992" s="19"/>
      <c r="Z11992" s="17"/>
      <c r="AA11992" s="17"/>
    </row>
    <row r="11993" spans="19:27" ht="12.75" x14ac:dyDescent="0.2">
      <c r="S11993" s="19"/>
      <c r="Z11993" s="17"/>
      <c r="AA11993" s="17"/>
    </row>
    <row r="11994" spans="19:27" ht="12.75" x14ac:dyDescent="0.2">
      <c r="S11994" s="19"/>
      <c r="Z11994" s="17"/>
      <c r="AA11994" s="17"/>
    </row>
    <row r="11995" spans="19:27" ht="12.75" x14ac:dyDescent="0.2">
      <c r="S11995" s="19"/>
      <c r="Z11995" s="17"/>
      <c r="AA11995" s="17"/>
    </row>
    <row r="11996" spans="19:27" ht="12.75" x14ac:dyDescent="0.2">
      <c r="S11996" s="19"/>
      <c r="Z11996" s="17"/>
      <c r="AA11996" s="17"/>
    </row>
    <row r="11997" spans="19:27" ht="12.75" x14ac:dyDescent="0.2">
      <c r="S11997" s="19"/>
      <c r="Z11997" s="17"/>
      <c r="AA11997" s="17"/>
    </row>
    <row r="11998" spans="19:27" ht="12.75" x14ac:dyDescent="0.2">
      <c r="S11998" s="19"/>
      <c r="Z11998" s="17"/>
      <c r="AA11998" s="17"/>
    </row>
    <row r="11999" spans="19:27" ht="12.75" x14ac:dyDescent="0.2">
      <c r="S11999" s="19"/>
      <c r="Z11999" s="17"/>
      <c r="AA11999" s="17"/>
    </row>
    <row r="12000" spans="19:27" ht="12.75" x14ac:dyDescent="0.2">
      <c r="S12000" s="19"/>
      <c r="Z12000" s="17"/>
      <c r="AA12000" s="17"/>
    </row>
    <row r="12001" spans="19:27" ht="12.75" x14ac:dyDescent="0.2">
      <c r="S12001" s="19"/>
      <c r="Z12001" s="17"/>
      <c r="AA12001" s="17"/>
    </row>
    <row r="12002" spans="19:27" ht="12.75" x14ac:dyDescent="0.2">
      <c r="S12002" s="19"/>
      <c r="Z12002" s="17"/>
      <c r="AA12002" s="17"/>
    </row>
    <row r="12003" spans="19:27" ht="12.75" x14ac:dyDescent="0.2">
      <c r="S12003" s="19"/>
      <c r="Z12003" s="17"/>
      <c r="AA12003" s="17"/>
    </row>
    <row r="12004" spans="19:27" ht="12.75" x14ac:dyDescent="0.2">
      <c r="S12004" s="19"/>
      <c r="Z12004" s="17"/>
      <c r="AA12004" s="17"/>
    </row>
    <row r="12005" spans="19:27" ht="12.75" x14ac:dyDescent="0.2">
      <c r="S12005" s="19"/>
      <c r="Z12005" s="17"/>
      <c r="AA12005" s="17"/>
    </row>
    <row r="12006" spans="19:27" ht="12.75" x14ac:dyDescent="0.2">
      <c r="S12006" s="19"/>
      <c r="Z12006" s="17"/>
      <c r="AA12006" s="17"/>
    </row>
    <row r="12007" spans="19:27" ht="12.75" x14ac:dyDescent="0.2">
      <c r="S12007" s="19"/>
      <c r="Z12007" s="17"/>
      <c r="AA12007" s="17"/>
    </row>
    <row r="12008" spans="19:27" ht="12.75" x14ac:dyDescent="0.2">
      <c r="S12008" s="19"/>
      <c r="Z12008" s="17"/>
      <c r="AA12008" s="17"/>
    </row>
    <row r="12009" spans="19:27" ht="12.75" x14ac:dyDescent="0.2">
      <c r="S12009" s="19"/>
      <c r="Z12009" s="17"/>
      <c r="AA12009" s="17"/>
    </row>
    <row r="12010" spans="19:27" ht="12.75" x14ac:dyDescent="0.2">
      <c r="S12010" s="19"/>
      <c r="Z12010" s="17"/>
      <c r="AA12010" s="17"/>
    </row>
    <row r="12011" spans="19:27" ht="12.75" x14ac:dyDescent="0.2">
      <c r="S12011" s="19"/>
      <c r="Z12011" s="17"/>
      <c r="AA12011" s="17"/>
    </row>
    <row r="12012" spans="19:27" ht="12.75" x14ac:dyDescent="0.2">
      <c r="S12012" s="19"/>
      <c r="Z12012" s="17"/>
      <c r="AA12012" s="17"/>
    </row>
    <row r="12013" spans="19:27" ht="12.75" x14ac:dyDescent="0.2">
      <c r="S12013" s="19"/>
      <c r="Z12013" s="17"/>
      <c r="AA12013" s="17"/>
    </row>
    <row r="12014" spans="19:27" ht="12.75" x14ac:dyDescent="0.2">
      <c r="S12014" s="19"/>
      <c r="Z12014" s="17"/>
      <c r="AA12014" s="17"/>
    </row>
    <row r="12015" spans="19:27" ht="12.75" x14ac:dyDescent="0.2">
      <c r="S12015" s="19"/>
      <c r="Z12015" s="17"/>
      <c r="AA12015" s="17"/>
    </row>
    <row r="12016" spans="19:27" ht="12.75" x14ac:dyDescent="0.2">
      <c r="S12016" s="19"/>
      <c r="Z12016" s="17"/>
      <c r="AA12016" s="17"/>
    </row>
    <row r="12017" spans="19:27" ht="12.75" x14ac:dyDescent="0.2">
      <c r="S12017" s="19"/>
      <c r="Z12017" s="17"/>
      <c r="AA12017" s="17"/>
    </row>
    <row r="12018" spans="19:27" ht="12.75" x14ac:dyDescent="0.2">
      <c r="S12018" s="19"/>
      <c r="Z12018" s="17"/>
      <c r="AA12018" s="17"/>
    </row>
    <row r="12019" spans="19:27" ht="12.75" x14ac:dyDescent="0.2">
      <c r="S12019" s="19"/>
      <c r="Z12019" s="17"/>
      <c r="AA12019" s="17"/>
    </row>
    <row r="12020" spans="19:27" ht="12.75" x14ac:dyDescent="0.2">
      <c r="S12020" s="19"/>
      <c r="Z12020" s="17"/>
      <c r="AA12020" s="17"/>
    </row>
    <row r="12021" spans="19:27" ht="12.75" x14ac:dyDescent="0.2">
      <c r="S12021" s="19"/>
      <c r="Z12021" s="17"/>
      <c r="AA12021" s="17"/>
    </row>
    <row r="12022" spans="19:27" ht="12.75" x14ac:dyDescent="0.2">
      <c r="S12022" s="19"/>
      <c r="Z12022" s="17"/>
      <c r="AA12022" s="17"/>
    </row>
    <row r="12023" spans="19:27" ht="12.75" x14ac:dyDescent="0.2">
      <c r="S12023" s="19"/>
      <c r="Z12023" s="17"/>
      <c r="AA12023" s="17"/>
    </row>
    <row r="12024" spans="19:27" ht="12.75" x14ac:dyDescent="0.2">
      <c r="S12024" s="19"/>
      <c r="Z12024" s="17"/>
      <c r="AA12024" s="17"/>
    </row>
    <row r="12025" spans="19:27" ht="12.75" x14ac:dyDescent="0.2">
      <c r="S12025" s="19"/>
      <c r="Z12025" s="17"/>
      <c r="AA12025" s="17"/>
    </row>
    <row r="12026" spans="19:27" ht="12.75" x14ac:dyDescent="0.2">
      <c r="S12026" s="19"/>
      <c r="Z12026" s="17"/>
      <c r="AA12026" s="17"/>
    </row>
    <row r="12027" spans="19:27" ht="12.75" x14ac:dyDescent="0.2">
      <c r="S12027" s="19"/>
      <c r="Z12027" s="17"/>
      <c r="AA12027" s="17"/>
    </row>
    <row r="12028" spans="19:27" ht="12.75" x14ac:dyDescent="0.2">
      <c r="S12028" s="19"/>
      <c r="Z12028" s="17"/>
      <c r="AA12028" s="17"/>
    </row>
    <row r="12029" spans="19:27" ht="12.75" x14ac:dyDescent="0.2">
      <c r="S12029" s="19"/>
      <c r="Z12029" s="17"/>
      <c r="AA12029" s="17"/>
    </row>
    <row r="12030" spans="19:27" ht="12.75" x14ac:dyDescent="0.2">
      <c r="S12030" s="19"/>
      <c r="Z12030" s="17"/>
      <c r="AA12030" s="17"/>
    </row>
    <row r="12031" spans="19:27" ht="12.75" x14ac:dyDescent="0.2">
      <c r="S12031" s="19"/>
      <c r="Z12031" s="17"/>
      <c r="AA12031" s="17"/>
    </row>
    <row r="12032" spans="19:27" ht="12.75" x14ac:dyDescent="0.2">
      <c r="S12032" s="19"/>
      <c r="Z12032" s="17"/>
      <c r="AA12032" s="17"/>
    </row>
    <row r="12033" spans="19:27" ht="12.75" x14ac:dyDescent="0.2">
      <c r="S12033" s="19"/>
      <c r="Z12033" s="17"/>
      <c r="AA12033" s="17"/>
    </row>
    <row r="12034" spans="19:27" ht="12.75" x14ac:dyDescent="0.2">
      <c r="S12034" s="19"/>
      <c r="Z12034" s="17"/>
      <c r="AA12034" s="17"/>
    </row>
    <row r="12035" spans="19:27" ht="12.75" x14ac:dyDescent="0.2">
      <c r="S12035" s="19"/>
      <c r="Z12035" s="17"/>
      <c r="AA12035" s="17"/>
    </row>
    <row r="12036" spans="19:27" ht="12.75" x14ac:dyDescent="0.2">
      <c r="S12036" s="19"/>
      <c r="Z12036" s="17"/>
      <c r="AA12036" s="17"/>
    </row>
    <row r="12037" spans="19:27" ht="12.75" x14ac:dyDescent="0.2">
      <c r="S12037" s="19"/>
      <c r="Z12037" s="17"/>
      <c r="AA12037" s="17"/>
    </row>
    <row r="12038" spans="19:27" ht="12.75" x14ac:dyDescent="0.2">
      <c r="S12038" s="19"/>
      <c r="Z12038" s="17"/>
      <c r="AA12038" s="17"/>
    </row>
    <row r="12039" spans="19:27" ht="12.75" x14ac:dyDescent="0.2">
      <c r="S12039" s="19"/>
      <c r="Z12039" s="17"/>
      <c r="AA12039" s="17"/>
    </row>
    <row r="12040" spans="19:27" ht="12.75" x14ac:dyDescent="0.2">
      <c r="S12040" s="19"/>
      <c r="Z12040" s="17"/>
      <c r="AA12040" s="17"/>
    </row>
    <row r="12041" spans="19:27" ht="12.75" x14ac:dyDescent="0.2">
      <c r="S12041" s="19"/>
      <c r="Z12041" s="17"/>
      <c r="AA12041" s="17"/>
    </row>
    <row r="12042" spans="19:27" ht="12.75" x14ac:dyDescent="0.2">
      <c r="S12042" s="19"/>
      <c r="Z12042" s="17"/>
      <c r="AA12042" s="17"/>
    </row>
    <row r="12043" spans="19:27" ht="12.75" x14ac:dyDescent="0.2">
      <c r="S12043" s="19"/>
      <c r="Z12043" s="17"/>
      <c r="AA12043" s="17"/>
    </row>
    <row r="12044" spans="19:27" ht="12.75" x14ac:dyDescent="0.2">
      <c r="S12044" s="19"/>
      <c r="Z12044" s="17"/>
      <c r="AA12044" s="17"/>
    </row>
    <row r="12045" spans="19:27" ht="12.75" x14ac:dyDescent="0.2">
      <c r="S12045" s="19"/>
      <c r="Z12045" s="17"/>
      <c r="AA12045" s="17"/>
    </row>
    <row r="12046" spans="19:27" ht="12.75" x14ac:dyDescent="0.2">
      <c r="S12046" s="19"/>
      <c r="Z12046" s="17"/>
      <c r="AA12046" s="17"/>
    </row>
    <row r="12047" spans="19:27" ht="12.75" x14ac:dyDescent="0.2">
      <c r="S12047" s="19"/>
      <c r="Z12047" s="17"/>
      <c r="AA12047" s="17"/>
    </row>
    <row r="12048" spans="19:27" ht="12.75" x14ac:dyDescent="0.2">
      <c r="S12048" s="19"/>
      <c r="Z12048" s="17"/>
      <c r="AA12048" s="17"/>
    </row>
    <row r="12049" spans="19:27" ht="12.75" x14ac:dyDescent="0.2">
      <c r="S12049" s="19"/>
      <c r="Z12049" s="17"/>
      <c r="AA12049" s="17"/>
    </row>
    <row r="12050" spans="19:27" ht="12.75" x14ac:dyDescent="0.2">
      <c r="S12050" s="19"/>
      <c r="Z12050" s="17"/>
      <c r="AA12050" s="17"/>
    </row>
    <row r="12051" spans="19:27" ht="12.75" x14ac:dyDescent="0.2">
      <c r="S12051" s="19"/>
      <c r="Z12051" s="17"/>
      <c r="AA12051" s="17"/>
    </row>
    <row r="12052" spans="19:27" ht="12.75" x14ac:dyDescent="0.2">
      <c r="S12052" s="19"/>
      <c r="Z12052" s="17"/>
      <c r="AA12052" s="17"/>
    </row>
    <row r="12053" spans="19:27" ht="12.75" x14ac:dyDescent="0.2">
      <c r="S12053" s="19"/>
      <c r="Z12053" s="17"/>
      <c r="AA12053" s="17"/>
    </row>
    <row r="12054" spans="19:27" ht="12.75" x14ac:dyDescent="0.2">
      <c r="S12054" s="19"/>
      <c r="Z12054" s="17"/>
      <c r="AA12054" s="17"/>
    </row>
    <row r="12055" spans="19:27" ht="12.75" x14ac:dyDescent="0.2">
      <c r="S12055" s="19"/>
      <c r="Z12055" s="17"/>
      <c r="AA12055" s="17"/>
    </row>
    <row r="12056" spans="19:27" ht="12.75" x14ac:dyDescent="0.2">
      <c r="S12056" s="19"/>
      <c r="Z12056" s="17"/>
      <c r="AA12056" s="17"/>
    </row>
    <row r="12057" spans="19:27" ht="12.75" x14ac:dyDescent="0.2">
      <c r="S12057" s="19"/>
      <c r="Z12057" s="17"/>
      <c r="AA12057" s="17"/>
    </row>
    <row r="12058" spans="19:27" ht="12.75" x14ac:dyDescent="0.2">
      <c r="S12058" s="19"/>
      <c r="Z12058" s="17"/>
      <c r="AA12058" s="17"/>
    </row>
    <row r="12059" spans="19:27" ht="12.75" x14ac:dyDescent="0.2">
      <c r="S12059" s="19"/>
      <c r="Z12059" s="17"/>
      <c r="AA12059" s="17"/>
    </row>
    <row r="12060" spans="19:27" ht="12.75" x14ac:dyDescent="0.2">
      <c r="S12060" s="19"/>
      <c r="Z12060" s="17"/>
      <c r="AA12060" s="17"/>
    </row>
    <row r="12061" spans="19:27" ht="12.75" x14ac:dyDescent="0.2">
      <c r="S12061" s="19"/>
      <c r="Z12061" s="17"/>
      <c r="AA12061" s="17"/>
    </row>
    <row r="12062" spans="19:27" ht="12.75" x14ac:dyDescent="0.2">
      <c r="S12062" s="19"/>
      <c r="Z12062" s="17"/>
      <c r="AA12062" s="17"/>
    </row>
    <row r="12063" spans="19:27" ht="12.75" x14ac:dyDescent="0.2">
      <c r="S12063" s="19"/>
      <c r="Z12063" s="17"/>
      <c r="AA12063" s="17"/>
    </row>
    <row r="12064" spans="19:27" ht="12.75" x14ac:dyDescent="0.2">
      <c r="S12064" s="19"/>
      <c r="Z12064" s="17"/>
      <c r="AA12064" s="17"/>
    </row>
    <row r="12065" spans="19:27" ht="12.75" x14ac:dyDescent="0.2">
      <c r="S12065" s="19"/>
      <c r="Z12065" s="17"/>
      <c r="AA12065" s="17"/>
    </row>
    <row r="12066" spans="19:27" ht="12.75" x14ac:dyDescent="0.2">
      <c r="S12066" s="19"/>
      <c r="Z12066" s="17"/>
      <c r="AA12066" s="17"/>
    </row>
    <row r="12067" spans="19:27" ht="12.75" x14ac:dyDescent="0.2">
      <c r="S12067" s="19"/>
      <c r="Z12067" s="17"/>
      <c r="AA12067" s="17"/>
    </row>
    <row r="12068" spans="19:27" ht="12.75" x14ac:dyDescent="0.2">
      <c r="S12068" s="19"/>
      <c r="Z12068" s="17"/>
      <c r="AA12068" s="17"/>
    </row>
    <row r="12069" spans="19:27" ht="12.75" x14ac:dyDescent="0.2">
      <c r="S12069" s="19"/>
      <c r="Z12069" s="17"/>
      <c r="AA12069" s="17"/>
    </row>
    <row r="12070" spans="19:27" ht="12.75" x14ac:dyDescent="0.2">
      <c r="S12070" s="19"/>
      <c r="Z12070" s="17"/>
      <c r="AA12070" s="17"/>
    </row>
    <row r="12071" spans="19:27" ht="12.75" x14ac:dyDescent="0.2">
      <c r="S12071" s="19"/>
      <c r="Z12071" s="17"/>
      <c r="AA12071" s="17"/>
    </row>
    <row r="12072" spans="19:27" ht="12.75" x14ac:dyDescent="0.2">
      <c r="S12072" s="19"/>
      <c r="Z12072" s="17"/>
      <c r="AA12072" s="17"/>
    </row>
    <row r="12073" spans="19:27" ht="12.75" x14ac:dyDescent="0.2">
      <c r="S12073" s="19"/>
      <c r="Z12073" s="17"/>
      <c r="AA12073" s="17"/>
    </row>
    <row r="12074" spans="19:27" ht="12.75" x14ac:dyDescent="0.2">
      <c r="S12074" s="19"/>
      <c r="Z12074" s="17"/>
      <c r="AA12074" s="17"/>
    </row>
    <row r="12075" spans="19:27" ht="12.75" x14ac:dyDescent="0.2">
      <c r="S12075" s="19"/>
      <c r="Z12075" s="17"/>
      <c r="AA12075" s="17"/>
    </row>
    <row r="12076" spans="19:27" ht="12.75" x14ac:dyDescent="0.2">
      <c r="S12076" s="19"/>
      <c r="Z12076" s="17"/>
      <c r="AA12076" s="17"/>
    </row>
    <row r="12077" spans="19:27" ht="12.75" x14ac:dyDescent="0.2">
      <c r="S12077" s="19"/>
      <c r="Z12077" s="17"/>
      <c r="AA12077" s="17"/>
    </row>
    <row r="12078" spans="19:27" ht="12.75" x14ac:dyDescent="0.2">
      <c r="S12078" s="19"/>
      <c r="Z12078" s="17"/>
      <c r="AA12078" s="17"/>
    </row>
    <row r="12079" spans="19:27" ht="12.75" x14ac:dyDescent="0.2">
      <c r="S12079" s="19"/>
      <c r="Z12079" s="17"/>
      <c r="AA12079" s="17"/>
    </row>
    <row r="12080" spans="19:27" ht="12.75" x14ac:dyDescent="0.2">
      <c r="S12080" s="19"/>
      <c r="Z12080" s="17"/>
      <c r="AA12080" s="17"/>
    </row>
    <row r="12081" spans="19:27" ht="12.75" x14ac:dyDescent="0.2">
      <c r="S12081" s="19"/>
      <c r="Z12081" s="17"/>
      <c r="AA12081" s="17"/>
    </row>
    <row r="12082" spans="19:27" ht="12.75" x14ac:dyDescent="0.2">
      <c r="S12082" s="19"/>
      <c r="Z12082" s="17"/>
      <c r="AA12082" s="17"/>
    </row>
    <row r="12083" spans="19:27" ht="12.75" x14ac:dyDescent="0.2">
      <c r="S12083" s="19"/>
      <c r="Z12083" s="17"/>
      <c r="AA12083" s="17"/>
    </row>
    <row r="12084" spans="19:27" ht="12.75" x14ac:dyDescent="0.2">
      <c r="S12084" s="19"/>
      <c r="Z12084" s="17"/>
      <c r="AA12084" s="17"/>
    </row>
    <row r="12085" spans="19:27" ht="12.75" x14ac:dyDescent="0.2">
      <c r="S12085" s="19"/>
      <c r="Z12085" s="17"/>
      <c r="AA12085" s="17"/>
    </row>
    <row r="12086" spans="19:27" ht="12.75" x14ac:dyDescent="0.2">
      <c r="S12086" s="19"/>
      <c r="Z12086" s="17"/>
      <c r="AA12086" s="17"/>
    </row>
    <row r="12087" spans="19:27" ht="12.75" x14ac:dyDescent="0.2">
      <c r="S12087" s="19"/>
      <c r="Z12087" s="17"/>
      <c r="AA12087" s="17"/>
    </row>
    <row r="12088" spans="19:27" ht="12.75" x14ac:dyDescent="0.2">
      <c r="S12088" s="19"/>
      <c r="Z12088" s="17"/>
      <c r="AA12088" s="17"/>
    </row>
    <row r="12089" spans="19:27" ht="12.75" x14ac:dyDescent="0.2">
      <c r="S12089" s="19"/>
      <c r="Z12089" s="17"/>
      <c r="AA12089" s="17"/>
    </row>
    <row r="12090" spans="19:27" ht="12.75" x14ac:dyDescent="0.2">
      <c r="S12090" s="19"/>
      <c r="Z12090" s="17"/>
      <c r="AA12090" s="17"/>
    </row>
    <row r="12091" spans="19:27" ht="12.75" x14ac:dyDescent="0.2">
      <c r="S12091" s="19"/>
      <c r="Z12091" s="17"/>
      <c r="AA12091" s="17"/>
    </row>
    <row r="12092" spans="19:27" ht="12.75" x14ac:dyDescent="0.2">
      <c r="S12092" s="19"/>
      <c r="Z12092" s="17"/>
      <c r="AA12092" s="17"/>
    </row>
    <row r="12093" spans="19:27" ht="12.75" x14ac:dyDescent="0.2">
      <c r="S12093" s="19"/>
      <c r="Z12093" s="17"/>
      <c r="AA12093" s="17"/>
    </row>
    <row r="12094" spans="19:27" ht="12.75" x14ac:dyDescent="0.2">
      <c r="S12094" s="19"/>
      <c r="Z12094" s="17"/>
      <c r="AA12094" s="17"/>
    </row>
    <row r="12095" spans="19:27" ht="12.75" x14ac:dyDescent="0.2">
      <c r="S12095" s="19"/>
      <c r="Z12095" s="17"/>
      <c r="AA12095" s="17"/>
    </row>
    <row r="12096" spans="19:27" ht="12.75" x14ac:dyDescent="0.2">
      <c r="S12096" s="19"/>
      <c r="Z12096" s="17"/>
      <c r="AA12096" s="17"/>
    </row>
    <row r="12097" spans="19:27" ht="12.75" x14ac:dyDescent="0.2">
      <c r="S12097" s="19"/>
      <c r="Z12097" s="17"/>
      <c r="AA12097" s="17"/>
    </row>
    <row r="12098" spans="19:27" ht="12.75" x14ac:dyDescent="0.2">
      <c r="S12098" s="19"/>
      <c r="Z12098" s="17"/>
      <c r="AA12098" s="17"/>
    </row>
    <row r="12099" spans="19:27" ht="12.75" x14ac:dyDescent="0.2">
      <c r="S12099" s="19"/>
      <c r="Z12099" s="17"/>
      <c r="AA12099" s="17"/>
    </row>
    <row r="12100" spans="19:27" ht="12.75" x14ac:dyDescent="0.2">
      <c r="S12100" s="19"/>
      <c r="Z12100" s="17"/>
      <c r="AA12100" s="17"/>
    </row>
    <row r="12101" spans="19:27" ht="12.75" x14ac:dyDescent="0.2">
      <c r="S12101" s="19"/>
      <c r="Z12101" s="17"/>
      <c r="AA12101" s="17"/>
    </row>
    <row r="12102" spans="19:27" ht="12.75" x14ac:dyDescent="0.2">
      <c r="S12102" s="19"/>
      <c r="Z12102" s="17"/>
      <c r="AA12102" s="17"/>
    </row>
    <row r="12103" spans="19:27" ht="12.75" x14ac:dyDescent="0.2">
      <c r="S12103" s="19"/>
      <c r="Z12103" s="17"/>
      <c r="AA12103" s="17"/>
    </row>
    <row r="12104" spans="19:27" ht="12.75" x14ac:dyDescent="0.2">
      <c r="S12104" s="19"/>
      <c r="Z12104" s="17"/>
      <c r="AA12104" s="17"/>
    </row>
    <row r="12105" spans="19:27" ht="12.75" x14ac:dyDescent="0.2">
      <c r="S12105" s="19"/>
      <c r="Z12105" s="17"/>
      <c r="AA12105" s="17"/>
    </row>
    <row r="12106" spans="19:27" ht="12.75" x14ac:dyDescent="0.2">
      <c r="S12106" s="19"/>
      <c r="Z12106" s="17"/>
      <c r="AA12106" s="17"/>
    </row>
    <row r="12107" spans="19:27" ht="12.75" x14ac:dyDescent="0.2">
      <c r="S12107" s="19"/>
      <c r="Z12107" s="17"/>
      <c r="AA12107" s="17"/>
    </row>
    <row r="12108" spans="19:27" ht="12.75" x14ac:dyDescent="0.2">
      <c r="S12108" s="19"/>
      <c r="Z12108" s="17"/>
      <c r="AA12108" s="17"/>
    </row>
    <row r="12109" spans="19:27" ht="12.75" x14ac:dyDescent="0.2">
      <c r="S12109" s="19"/>
      <c r="Z12109" s="17"/>
      <c r="AA12109" s="17"/>
    </row>
    <row r="12110" spans="19:27" ht="12.75" x14ac:dyDescent="0.2">
      <c r="S12110" s="19"/>
      <c r="Z12110" s="17"/>
      <c r="AA12110" s="17"/>
    </row>
    <row r="12111" spans="19:27" ht="12.75" x14ac:dyDescent="0.2">
      <c r="S12111" s="19"/>
      <c r="Z12111" s="17"/>
      <c r="AA12111" s="17"/>
    </row>
    <row r="12112" spans="19:27" ht="12.75" x14ac:dyDescent="0.2">
      <c r="S12112" s="19"/>
      <c r="Z12112" s="17"/>
      <c r="AA12112" s="17"/>
    </row>
    <row r="12113" spans="19:27" ht="12.75" x14ac:dyDescent="0.2">
      <c r="S12113" s="19"/>
      <c r="Z12113" s="17"/>
      <c r="AA12113" s="17"/>
    </row>
    <row r="12114" spans="19:27" ht="12.75" x14ac:dyDescent="0.2">
      <c r="S12114" s="19"/>
      <c r="Z12114" s="17"/>
      <c r="AA12114" s="17"/>
    </row>
    <row r="12115" spans="19:27" ht="12.75" x14ac:dyDescent="0.2">
      <c r="S12115" s="19"/>
      <c r="Z12115" s="17"/>
      <c r="AA12115" s="17"/>
    </row>
    <row r="12116" spans="19:27" ht="12.75" x14ac:dyDescent="0.2">
      <c r="S12116" s="19"/>
      <c r="Z12116" s="17"/>
      <c r="AA12116" s="17"/>
    </row>
    <row r="12117" spans="19:27" ht="12.75" x14ac:dyDescent="0.2">
      <c r="S12117" s="19"/>
      <c r="Z12117" s="17"/>
      <c r="AA12117" s="17"/>
    </row>
    <row r="12118" spans="19:27" ht="12.75" x14ac:dyDescent="0.2">
      <c r="S12118" s="19"/>
      <c r="Z12118" s="17"/>
      <c r="AA12118" s="17"/>
    </row>
    <row r="12119" spans="19:27" ht="12.75" x14ac:dyDescent="0.2">
      <c r="S12119" s="19"/>
      <c r="Z12119" s="17"/>
      <c r="AA12119" s="17"/>
    </row>
    <row r="12120" spans="19:27" ht="12.75" x14ac:dyDescent="0.2">
      <c r="S12120" s="19"/>
      <c r="Z12120" s="17"/>
      <c r="AA12120" s="17"/>
    </row>
    <row r="12121" spans="19:27" ht="12.75" x14ac:dyDescent="0.2">
      <c r="S12121" s="19"/>
      <c r="Z12121" s="17"/>
      <c r="AA12121" s="17"/>
    </row>
    <row r="12122" spans="19:27" ht="12.75" x14ac:dyDescent="0.2">
      <c r="S12122" s="19"/>
      <c r="Z12122" s="17"/>
      <c r="AA12122" s="17"/>
    </row>
    <row r="12123" spans="19:27" ht="12.75" x14ac:dyDescent="0.2">
      <c r="S12123" s="19"/>
      <c r="Z12123" s="17"/>
      <c r="AA12123" s="17"/>
    </row>
    <row r="12124" spans="19:27" ht="12.75" x14ac:dyDescent="0.2">
      <c r="S12124" s="19"/>
      <c r="Z12124" s="17"/>
      <c r="AA12124" s="17"/>
    </row>
    <row r="12125" spans="19:27" ht="12.75" x14ac:dyDescent="0.2">
      <c r="S12125" s="19"/>
      <c r="Z12125" s="17"/>
      <c r="AA12125" s="17"/>
    </row>
    <row r="12126" spans="19:27" ht="12.75" x14ac:dyDescent="0.2">
      <c r="S12126" s="19"/>
      <c r="Z12126" s="17"/>
      <c r="AA12126" s="17"/>
    </row>
    <row r="12127" spans="19:27" ht="12.75" x14ac:dyDescent="0.2">
      <c r="S12127" s="19"/>
      <c r="Z12127" s="17"/>
      <c r="AA12127" s="17"/>
    </row>
    <row r="12128" spans="19:27" ht="12.75" x14ac:dyDescent="0.2">
      <c r="S12128" s="19"/>
      <c r="Z12128" s="17"/>
      <c r="AA12128" s="17"/>
    </row>
    <row r="12129" spans="19:27" ht="12.75" x14ac:dyDescent="0.2">
      <c r="S12129" s="19"/>
      <c r="Z12129" s="17"/>
      <c r="AA12129" s="17"/>
    </row>
    <row r="12130" spans="19:27" ht="12.75" x14ac:dyDescent="0.2">
      <c r="S12130" s="19"/>
      <c r="Z12130" s="17"/>
      <c r="AA12130" s="17"/>
    </row>
    <row r="12131" spans="19:27" ht="12.75" x14ac:dyDescent="0.2">
      <c r="S12131" s="19"/>
      <c r="Z12131" s="17"/>
      <c r="AA12131" s="17"/>
    </row>
    <row r="12132" spans="19:27" ht="12.75" x14ac:dyDescent="0.2">
      <c r="S12132" s="19"/>
      <c r="Z12132" s="17"/>
      <c r="AA12132" s="17"/>
    </row>
    <row r="12133" spans="19:27" ht="12.75" x14ac:dyDescent="0.2">
      <c r="S12133" s="19"/>
      <c r="Z12133" s="17"/>
      <c r="AA12133" s="17"/>
    </row>
    <row r="12134" spans="19:27" ht="12.75" x14ac:dyDescent="0.2">
      <c r="S12134" s="19"/>
      <c r="Z12134" s="17"/>
      <c r="AA12134" s="17"/>
    </row>
    <row r="12135" spans="19:27" ht="12.75" x14ac:dyDescent="0.2">
      <c r="S12135" s="19"/>
      <c r="Z12135" s="17"/>
      <c r="AA12135" s="17"/>
    </row>
    <row r="12136" spans="19:27" ht="12.75" x14ac:dyDescent="0.2">
      <c r="S12136" s="19"/>
      <c r="Z12136" s="17"/>
      <c r="AA12136" s="17"/>
    </row>
    <row r="12137" spans="19:27" ht="12.75" x14ac:dyDescent="0.2">
      <c r="S12137" s="19"/>
      <c r="Z12137" s="17"/>
      <c r="AA12137" s="17"/>
    </row>
    <row r="12138" spans="19:27" ht="12.75" x14ac:dyDescent="0.2">
      <c r="S12138" s="19"/>
      <c r="Z12138" s="17"/>
      <c r="AA12138" s="17"/>
    </row>
    <row r="12139" spans="19:27" ht="12.75" x14ac:dyDescent="0.2">
      <c r="S12139" s="19"/>
      <c r="Z12139" s="17"/>
      <c r="AA12139" s="17"/>
    </row>
    <row r="12140" spans="19:27" ht="12.75" x14ac:dyDescent="0.2">
      <c r="S12140" s="19"/>
      <c r="Z12140" s="17"/>
      <c r="AA12140" s="17"/>
    </row>
    <row r="12141" spans="19:27" ht="12.75" x14ac:dyDescent="0.2">
      <c r="S12141" s="19"/>
      <c r="Z12141" s="17"/>
      <c r="AA12141" s="17"/>
    </row>
    <row r="12142" spans="19:27" ht="12.75" x14ac:dyDescent="0.2">
      <c r="S12142" s="19"/>
      <c r="Z12142" s="17"/>
      <c r="AA12142" s="17"/>
    </row>
    <row r="12143" spans="19:27" ht="12.75" x14ac:dyDescent="0.2">
      <c r="S12143" s="19"/>
      <c r="Z12143" s="17"/>
      <c r="AA12143" s="17"/>
    </row>
    <row r="12144" spans="19:27" ht="12.75" x14ac:dyDescent="0.2">
      <c r="S12144" s="19"/>
      <c r="Z12144" s="17"/>
      <c r="AA12144" s="17"/>
    </row>
    <row r="12145" spans="19:27" ht="12.75" x14ac:dyDescent="0.2">
      <c r="S12145" s="19"/>
      <c r="Z12145" s="17"/>
      <c r="AA12145" s="17"/>
    </row>
    <row r="12146" spans="19:27" ht="12.75" x14ac:dyDescent="0.2">
      <c r="S12146" s="19"/>
      <c r="Z12146" s="17"/>
      <c r="AA12146" s="17"/>
    </row>
    <row r="12147" spans="19:27" ht="12.75" x14ac:dyDescent="0.2">
      <c r="S12147" s="19"/>
      <c r="Z12147" s="17"/>
      <c r="AA12147" s="17"/>
    </row>
    <row r="12148" spans="19:27" ht="12.75" x14ac:dyDescent="0.2">
      <c r="S12148" s="19"/>
      <c r="Z12148" s="17"/>
      <c r="AA12148" s="17"/>
    </row>
    <row r="12149" spans="19:27" ht="12.75" x14ac:dyDescent="0.2">
      <c r="S12149" s="19"/>
      <c r="Z12149" s="17"/>
      <c r="AA12149" s="17"/>
    </row>
    <row r="12150" spans="19:27" ht="12.75" x14ac:dyDescent="0.2">
      <c r="S12150" s="19"/>
      <c r="Z12150" s="17"/>
      <c r="AA12150" s="17"/>
    </row>
    <row r="12151" spans="19:27" ht="12.75" x14ac:dyDescent="0.2">
      <c r="S12151" s="19"/>
      <c r="Z12151" s="17"/>
      <c r="AA12151" s="17"/>
    </row>
    <row r="12152" spans="19:27" ht="12.75" x14ac:dyDescent="0.2">
      <c r="S12152" s="19"/>
      <c r="Z12152" s="17"/>
      <c r="AA12152" s="17"/>
    </row>
    <row r="12153" spans="19:27" ht="12.75" x14ac:dyDescent="0.2">
      <c r="S12153" s="19"/>
      <c r="Z12153" s="17"/>
      <c r="AA12153" s="17"/>
    </row>
    <row r="12154" spans="19:27" ht="12.75" x14ac:dyDescent="0.2">
      <c r="S12154" s="19"/>
      <c r="Z12154" s="17"/>
      <c r="AA12154" s="17"/>
    </row>
    <row r="12155" spans="19:27" ht="12.75" x14ac:dyDescent="0.2">
      <c r="S12155" s="19"/>
      <c r="Z12155" s="17"/>
      <c r="AA12155" s="17"/>
    </row>
    <row r="12156" spans="19:27" ht="12.75" x14ac:dyDescent="0.2">
      <c r="S12156" s="19"/>
      <c r="Z12156" s="17"/>
      <c r="AA12156" s="17"/>
    </row>
    <row r="12157" spans="19:27" ht="12.75" x14ac:dyDescent="0.2">
      <c r="S12157" s="19"/>
      <c r="Z12157" s="17"/>
      <c r="AA12157" s="17"/>
    </row>
    <row r="12158" spans="19:27" ht="12.75" x14ac:dyDescent="0.2">
      <c r="S12158" s="19"/>
      <c r="Z12158" s="17"/>
      <c r="AA12158" s="17"/>
    </row>
    <row r="12159" spans="19:27" ht="12.75" x14ac:dyDescent="0.2">
      <c r="S12159" s="19"/>
      <c r="Z12159" s="17"/>
      <c r="AA12159" s="17"/>
    </row>
    <row r="12160" spans="19:27" ht="12.75" x14ac:dyDescent="0.2">
      <c r="S12160" s="19"/>
      <c r="Z12160" s="17"/>
      <c r="AA12160" s="17"/>
    </row>
    <row r="12161" spans="19:27" ht="12.75" x14ac:dyDescent="0.2">
      <c r="S12161" s="19"/>
      <c r="Z12161" s="17"/>
      <c r="AA12161" s="17"/>
    </row>
    <row r="12162" spans="19:27" ht="12.75" x14ac:dyDescent="0.2">
      <c r="S12162" s="19"/>
      <c r="Z12162" s="17"/>
      <c r="AA12162" s="17"/>
    </row>
    <row r="12163" spans="19:27" ht="12.75" x14ac:dyDescent="0.2">
      <c r="S12163" s="19"/>
      <c r="Z12163" s="17"/>
      <c r="AA12163" s="17"/>
    </row>
    <row r="12164" spans="19:27" ht="12.75" x14ac:dyDescent="0.2">
      <c r="S12164" s="19"/>
      <c r="Z12164" s="17"/>
      <c r="AA12164" s="17"/>
    </row>
    <row r="12165" spans="19:27" ht="12.75" x14ac:dyDescent="0.2">
      <c r="S12165" s="19"/>
      <c r="Z12165" s="17"/>
      <c r="AA12165" s="17"/>
    </row>
    <row r="12166" spans="19:27" ht="12.75" x14ac:dyDescent="0.2">
      <c r="S12166" s="19"/>
      <c r="Z12166" s="17"/>
      <c r="AA12166" s="17"/>
    </row>
    <row r="12167" spans="19:27" ht="12.75" x14ac:dyDescent="0.2">
      <c r="S12167" s="19"/>
      <c r="Z12167" s="17"/>
      <c r="AA12167" s="17"/>
    </row>
    <row r="12168" spans="19:27" ht="12.75" x14ac:dyDescent="0.2">
      <c r="S12168" s="19"/>
      <c r="Z12168" s="17"/>
      <c r="AA12168" s="17"/>
    </row>
    <row r="12169" spans="19:27" ht="12.75" x14ac:dyDescent="0.2">
      <c r="S12169" s="19"/>
      <c r="Z12169" s="17"/>
      <c r="AA12169" s="17"/>
    </row>
    <row r="12170" spans="19:27" ht="12.75" x14ac:dyDescent="0.2">
      <c r="S12170" s="19"/>
      <c r="Z12170" s="17"/>
      <c r="AA12170" s="17"/>
    </row>
    <row r="12171" spans="19:27" ht="12.75" x14ac:dyDescent="0.2">
      <c r="S12171" s="19"/>
      <c r="Z12171" s="17"/>
      <c r="AA12171" s="17"/>
    </row>
    <row r="12172" spans="19:27" ht="12.75" x14ac:dyDescent="0.2">
      <c r="S12172" s="19"/>
      <c r="Z12172" s="17"/>
      <c r="AA12172" s="17"/>
    </row>
    <row r="12173" spans="19:27" ht="12.75" x14ac:dyDescent="0.2">
      <c r="S12173" s="19"/>
      <c r="Z12173" s="17"/>
      <c r="AA12173" s="17"/>
    </row>
    <row r="12174" spans="19:27" ht="12.75" x14ac:dyDescent="0.2">
      <c r="S12174" s="19"/>
      <c r="Z12174" s="17"/>
      <c r="AA12174" s="17"/>
    </row>
    <row r="12175" spans="19:27" ht="12.75" x14ac:dyDescent="0.2">
      <c r="S12175" s="19"/>
      <c r="Z12175" s="17"/>
      <c r="AA12175" s="17"/>
    </row>
    <row r="12176" spans="19:27" ht="12.75" x14ac:dyDescent="0.2">
      <c r="S12176" s="19"/>
      <c r="Z12176" s="17"/>
      <c r="AA12176" s="17"/>
    </row>
    <row r="12177" spans="19:27" ht="12.75" x14ac:dyDescent="0.2">
      <c r="S12177" s="19"/>
      <c r="Z12177" s="17"/>
      <c r="AA12177" s="17"/>
    </row>
    <row r="12178" spans="19:27" ht="12.75" x14ac:dyDescent="0.2">
      <c r="S12178" s="19"/>
      <c r="Z12178" s="17"/>
      <c r="AA12178" s="17"/>
    </row>
    <row r="12179" spans="19:27" ht="12.75" x14ac:dyDescent="0.2">
      <c r="S12179" s="19"/>
      <c r="Z12179" s="17"/>
      <c r="AA12179" s="17"/>
    </row>
    <row r="12180" spans="19:27" ht="12.75" x14ac:dyDescent="0.2">
      <c r="S12180" s="19"/>
      <c r="Z12180" s="17"/>
      <c r="AA12180" s="17"/>
    </row>
    <row r="12181" spans="19:27" ht="12.75" x14ac:dyDescent="0.2">
      <c r="S12181" s="19"/>
      <c r="Z12181" s="17"/>
      <c r="AA12181" s="17"/>
    </row>
    <row r="12182" spans="19:27" ht="12.75" x14ac:dyDescent="0.2">
      <c r="S12182" s="19"/>
      <c r="Z12182" s="17"/>
      <c r="AA12182" s="17"/>
    </row>
    <row r="12183" spans="19:27" ht="12.75" x14ac:dyDescent="0.2">
      <c r="S12183" s="19"/>
      <c r="Z12183" s="17"/>
      <c r="AA12183" s="17"/>
    </row>
    <row r="12184" spans="19:27" ht="12.75" x14ac:dyDescent="0.2">
      <c r="S12184" s="19"/>
      <c r="Z12184" s="17"/>
      <c r="AA12184" s="17"/>
    </row>
    <row r="12185" spans="19:27" ht="12.75" x14ac:dyDescent="0.2">
      <c r="S12185" s="19"/>
      <c r="Z12185" s="17"/>
      <c r="AA12185" s="17"/>
    </row>
    <row r="12186" spans="19:27" ht="12.75" x14ac:dyDescent="0.2">
      <c r="S12186" s="19"/>
      <c r="Z12186" s="17"/>
      <c r="AA12186" s="17"/>
    </row>
    <row r="12187" spans="19:27" ht="12.75" x14ac:dyDescent="0.2">
      <c r="S12187" s="19"/>
      <c r="Z12187" s="17"/>
      <c r="AA12187" s="17"/>
    </row>
    <row r="12188" spans="19:27" ht="12.75" x14ac:dyDescent="0.2">
      <c r="S12188" s="19"/>
      <c r="Z12188" s="17"/>
      <c r="AA12188" s="17"/>
    </row>
    <row r="12189" spans="19:27" ht="12.75" x14ac:dyDescent="0.2">
      <c r="S12189" s="19"/>
      <c r="Z12189" s="17"/>
      <c r="AA12189" s="17"/>
    </row>
    <row r="12190" spans="19:27" ht="12.75" x14ac:dyDescent="0.2">
      <c r="S12190" s="19"/>
      <c r="Z12190" s="17"/>
      <c r="AA12190" s="17"/>
    </row>
    <row r="12191" spans="19:27" ht="12.75" x14ac:dyDescent="0.2">
      <c r="S12191" s="19"/>
      <c r="Z12191" s="17"/>
      <c r="AA12191" s="17"/>
    </row>
    <row r="12192" spans="19:27" ht="12.75" x14ac:dyDescent="0.2">
      <c r="S12192" s="19"/>
      <c r="Z12192" s="17"/>
      <c r="AA12192" s="17"/>
    </row>
    <row r="12193" spans="19:27" ht="12.75" x14ac:dyDescent="0.2">
      <c r="S12193" s="19"/>
      <c r="Z12193" s="17"/>
      <c r="AA12193" s="17"/>
    </row>
    <row r="12194" spans="19:27" ht="12.75" x14ac:dyDescent="0.2">
      <c r="S12194" s="19"/>
      <c r="Z12194" s="17"/>
      <c r="AA12194" s="17"/>
    </row>
    <row r="12195" spans="19:27" ht="12.75" x14ac:dyDescent="0.2">
      <c r="S12195" s="19"/>
      <c r="Z12195" s="17"/>
      <c r="AA12195" s="17"/>
    </row>
    <row r="12196" spans="19:27" ht="12.75" x14ac:dyDescent="0.2">
      <c r="S12196" s="19"/>
      <c r="Z12196" s="17"/>
      <c r="AA12196" s="17"/>
    </row>
    <row r="12197" spans="19:27" ht="12.75" x14ac:dyDescent="0.2">
      <c r="S12197" s="19"/>
      <c r="Z12197" s="17"/>
      <c r="AA12197" s="17"/>
    </row>
    <row r="12198" spans="19:27" ht="12.75" x14ac:dyDescent="0.2">
      <c r="S12198" s="19"/>
      <c r="Z12198" s="17"/>
      <c r="AA12198" s="17"/>
    </row>
    <row r="12199" spans="19:27" ht="12.75" x14ac:dyDescent="0.2">
      <c r="S12199" s="19"/>
      <c r="Z12199" s="17"/>
      <c r="AA12199" s="17"/>
    </row>
    <row r="12200" spans="19:27" ht="12.75" x14ac:dyDescent="0.2">
      <c r="S12200" s="19"/>
      <c r="Z12200" s="17"/>
      <c r="AA12200" s="17"/>
    </row>
    <row r="12201" spans="19:27" ht="12.75" x14ac:dyDescent="0.2">
      <c r="S12201" s="19"/>
      <c r="Z12201" s="17"/>
      <c r="AA12201" s="17"/>
    </row>
    <row r="12202" spans="19:27" ht="12.75" x14ac:dyDescent="0.2">
      <c r="S12202" s="19"/>
      <c r="Z12202" s="17"/>
      <c r="AA12202" s="17"/>
    </row>
    <row r="12203" spans="19:27" ht="12.75" x14ac:dyDescent="0.2">
      <c r="S12203" s="19"/>
      <c r="Z12203" s="17"/>
      <c r="AA12203" s="17"/>
    </row>
    <row r="12204" spans="19:27" ht="12.75" x14ac:dyDescent="0.2">
      <c r="S12204" s="19"/>
      <c r="Z12204" s="17"/>
      <c r="AA12204" s="17"/>
    </row>
    <row r="12205" spans="19:27" ht="12.75" x14ac:dyDescent="0.2">
      <c r="S12205" s="19"/>
      <c r="Z12205" s="17"/>
      <c r="AA12205" s="17"/>
    </row>
    <row r="12206" spans="19:27" ht="12.75" x14ac:dyDescent="0.2">
      <c r="S12206" s="19"/>
      <c r="Z12206" s="17"/>
      <c r="AA12206" s="17"/>
    </row>
    <row r="12207" spans="19:27" ht="12.75" x14ac:dyDescent="0.2">
      <c r="S12207" s="19"/>
      <c r="Z12207" s="17"/>
      <c r="AA12207" s="17"/>
    </row>
    <row r="12208" spans="19:27" ht="12.75" x14ac:dyDescent="0.2">
      <c r="S12208" s="19"/>
      <c r="Z12208" s="17"/>
      <c r="AA12208" s="17"/>
    </row>
    <row r="12209" spans="19:27" ht="12.75" x14ac:dyDescent="0.2">
      <c r="S12209" s="19"/>
      <c r="Z12209" s="17"/>
      <c r="AA12209" s="17"/>
    </row>
    <row r="12210" spans="19:27" ht="12.75" x14ac:dyDescent="0.2">
      <c r="S12210" s="19"/>
      <c r="Z12210" s="17"/>
      <c r="AA12210" s="17"/>
    </row>
    <row r="12211" spans="19:27" ht="12.75" x14ac:dyDescent="0.2">
      <c r="S12211" s="19"/>
      <c r="Z12211" s="17"/>
      <c r="AA12211" s="17"/>
    </row>
    <row r="12212" spans="19:27" ht="12.75" x14ac:dyDescent="0.2">
      <c r="S12212" s="19"/>
      <c r="Z12212" s="17"/>
      <c r="AA12212" s="17"/>
    </row>
    <row r="12213" spans="19:27" ht="12.75" x14ac:dyDescent="0.2">
      <c r="S12213" s="19"/>
      <c r="Z12213" s="17"/>
      <c r="AA12213" s="17"/>
    </row>
    <row r="12214" spans="19:27" ht="12.75" x14ac:dyDescent="0.2">
      <c r="S12214" s="19"/>
      <c r="Z12214" s="17"/>
      <c r="AA12214" s="17"/>
    </row>
    <row r="12215" spans="19:27" ht="12.75" x14ac:dyDescent="0.2">
      <c r="S12215" s="19"/>
      <c r="Z12215" s="17"/>
      <c r="AA12215" s="17"/>
    </row>
    <row r="12216" spans="19:27" ht="12.75" x14ac:dyDescent="0.2">
      <c r="S12216" s="19"/>
      <c r="Z12216" s="17"/>
      <c r="AA12216" s="17"/>
    </row>
    <row r="12217" spans="19:27" ht="12.75" x14ac:dyDescent="0.2">
      <c r="S12217" s="19"/>
      <c r="Z12217" s="17"/>
      <c r="AA12217" s="17"/>
    </row>
    <row r="12218" spans="19:27" ht="12.75" x14ac:dyDescent="0.2">
      <c r="S12218" s="19"/>
      <c r="Z12218" s="17"/>
      <c r="AA12218" s="17"/>
    </row>
    <row r="12219" spans="19:27" ht="12.75" x14ac:dyDescent="0.2">
      <c r="S12219" s="19"/>
      <c r="Z12219" s="17"/>
      <c r="AA12219" s="17"/>
    </row>
    <row r="12220" spans="19:27" ht="12.75" x14ac:dyDescent="0.2">
      <c r="S12220" s="19"/>
      <c r="Z12220" s="17"/>
      <c r="AA12220" s="17"/>
    </row>
    <row r="12221" spans="19:27" ht="12.75" x14ac:dyDescent="0.2">
      <c r="S12221" s="19"/>
      <c r="Z12221" s="17"/>
      <c r="AA12221" s="17"/>
    </row>
    <row r="12222" spans="19:27" ht="12.75" x14ac:dyDescent="0.2">
      <c r="S12222" s="19"/>
      <c r="Z12222" s="17"/>
      <c r="AA12222" s="17"/>
    </row>
    <row r="12223" spans="19:27" ht="12.75" x14ac:dyDescent="0.2">
      <c r="S12223" s="19"/>
      <c r="Z12223" s="17"/>
      <c r="AA12223" s="17"/>
    </row>
    <row r="12224" spans="19:27" ht="12.75" x14ac:dyDescent="0.2">
      <c r="S12224" s="19"/>
      <c r="Z12224" s="17"/>
      <c r="AA12224" s="17"/>
    </row>
    <row r="12225" spans="19:27" ht="12.75" x14ac:dyDescent="0.2">
      <c r="S12225" s="19"/>
      <c r="Z12225" s="17"/>
      <c r="AA12225" s="17"/>
    </row>
    <row r="12226" spans="19:27" ht="12.75" x14ac:dyDescent="0.2">
      <c r="S12226" s="19"/>
      <c r="Z12226" s="17"/>
      <c r="AA12226" s="17"/>
    </row>
    <row r="12227" spans="19:27" ht="12.75" x14ac:dyDescent="0.2">
      <c r="S12227" s="19"/>
      <c r="Z12227" s="17"/>
      <c r="AA12227" s="17"/>
    </row>
    <row r="12228" spans="19:27" ht="12.75" x14ac:dyDescent="0.2">
      <c r="S12228" s="19"/>
      <c r="Z12228" s="17"/>
      <c r="AA12228" s="17"/>
    </row>
    <row r="12229" spans="19:27" ht="12.75" x14ac:dyDescent="0.2">
      <c r="S12229" s="19"/>
      <c r="Z12229" s="17"/>
      <c r="AA12229" s="17"/>
    </row>
    <row r="12230" spans="19:27" ht="12.75" x14ac:dyDescent="0.2">
      <c r="S12230" s="19"/>
      <c r="Z12230" s="17"/>
      <c r="AA12230" s="17"/>
    </row>
    <row r="12231" spans="19:27" ht="12.75" x14ac:dyDescent="0.2">
      <c r="S12231" s="19"/>
      <c r="Z12231" s="17"/>
      <c r="AA12231" s="17"/>
    </row>
    <row r="12232" spans="19:27" ht="12.75" x14ac:dyDescent="0.2">
      <c r="S12232" s="19"/>
      <c r="Z12232" s="17"/>
      <c r="AA12232" s="17"/>
    </row>
    <row r="12233" spans="19:27" ht="12.75" x14ac:dyDescent="0.2">
      <c r="S12233" s="19"/>
      <c r="Z12233" s="17"/>
      <c r="AA12233" s="17"/>
    </row>
    <row r="12234" spans="19:27" ht="12.75" x14ac:dyDescent="0.2">
      <c r="S12234" s="19"/>
      <c r="Z12234" s="17"/>
      <c r="AA12234" s="17"/>
    </row>
    <row r="12235" spans="19:27" ht="12.75" x14ac:dyDescent="0.2">
      <c r="S12235" s="19"/>
      <c r="Z12235" s="17"/>
      <c r="AA12235" s="17"/>
    </row>
    <row r="12236" spans="19:27" ht="12.75" x14ac:dyDescent="0.2">
      <c r="S12236" s="19"/>
      <c r="Z12236" s="17"/>
      <c r="AA12236" s="17"/>
    </row>
    <row r="12237" spans="19:27" ht="12.75" x14ac:dyDescent="0.2">
      <c r="S12237" s="19"/>
      <c r="Z12237" s="17"/>
      <c r="AA12237" s="17"/>
    </row>
    <row r="12238" spans="19:27" ht="12.75" x14ac:dyDescent="0.2">
      <c r="S12238" s="19"/>
      <c r="Z12238" s="17"/>
      <c r="AA12238" s="17"/>
    </row>
    <row r="12239" spans="19:27" ht="12.75" x14ac:dyDescent="0.2">
      <c r="S12239" s="19"/>
      <c r="Z12239" s="17"/>
      <c r="AA12239" s="17"/>
    </row>
    <row r="12240" spans="19:27" ht="12.75" x14ac:dyDescent="0.2">
      <c r="S12240" s="19"/>
      <c r="Z12240" s="17"/>
      <c r="AA12240" s="17"/>
    </row>
    <row r="12241" spans="19:27" ht="12.75" x14ac:dyDescent="0.2">
      <c r="S12241" s="19"/>
      <c r="Z12241" s="17"/>
      <c r="AA12241" s="17"/>
    </row>
    <row r="12242" spans="19:27" ht="12.75" x14ac:dyDescent="0.2">
      <c r="S12242" s="19"/>
      <c r="Z12242" s="17"/>
      <c r="AA12242" s="17"/>
    </row>
    <row r="12243" spans="19:27" ht="12.75" x14ac:dyDescent="0.2">
      <c r="S12243" s="19"/>
      <c r="Z12243" s="17"/>
      <c r="AA12243" s="17"/>
    </row>
    <row r="12244" spans="19:27" ht="12.75" x14ac:dyDescent="0.2">
      <c r="S12244" s="19"/>
      <c r="Z12244" s="17"/>
      <c r="AA12244" s="17"/>
    </row>
    <row r="12245" spans="19:27" ht="12.75" x14ac:dyDescent="0.2">
      <c r="S12245" s="19"/>
      <c r="Z12245" s="17"/>
      <c r="AA12245" s="17"/>
    </row>
    <row r="12246" spans="19:27" ht="12.75" x14ac:dyDescent="0.2">
      <c r="S12246" s="19"/>
      <c r="Z12246" s="17"/>
      <c r="AA12246" s="17"/>
    </row>
    <row r="12247" spans="19:27" ht="12.75" x14ac:dyDescent="0.2">
      <c r="S12247" s="19"/>
      <c r="Z12247" s="17"/>
      <c r="AA12247" s="17"/>
    </row>
    <row r="12248" spans="19:27" ht="12.75" x14ac:dyDescent="0.2">
      <c r="S12248" s="19"/>
      <c r="Z12248" s="17"/>
      <c r="AA12248" s="17"/>
    </row>
    <row r="12249" spans="19:27" ht="12.75" x14ac:dyDescent="0.2">
      <c r="S12249" s="19"/>
      <c r="Z12249" s="17"/>
      <c r="AA12249" s="17"/>
    </row>
    <row r="12250" spans="19:27" ht="12.75" x14ac:dyDescent="0.2">
      <c r="S12250" s="19"/>
      <c r="Z12250" s="17"/>
      <c r="AA12250" s="17"/>
    </row>
    <row r="12251" spans="19:27" ht="12.75" x14ac:dyDescent="0.2">
      <c r="S12251" s="19"/>
      <c r="Z12251" s="17"/>
      <c r="AA12251" s="17"/>
    </row>
    <row r="12252" spans="19:27" ht="12.75" x14ac:dyDescent="0.2">
      <c r="S12252" s="19"/>
      <c r="Z12252" s="17"/>
      <c r="AA12252" s="17"/>
    </row>
    <row r="12253" spans="19:27" ht="12.75" x14ac:dyDescent="0.2">
      <c r="S12253" s="19"/>
      <c r="Z12253" s="17"/>
      <c r="AA12253" s="17"/>
    </row>
    <row r="12254" spans="19:27" ht="12.75" x14ac:dyDescent="0.2">
      <c r="S12254" s="19"/>
      <c r="Z12254" s="17"/>
      <c r="AA12254" s="17"/>
    </row>
    <row r="12255" spans="19:27" ht="12.75" x14ac:dyDescent="0.2">
      <c r="S12255" s="19"/>
      <c r="Z12255" s="17"/>
      <c r="AA12255" s="17"/>
    </row>
    <row r="12256" spans="19:27" ht="12.75" x14ac:dyDescent="0.2">
      <c r="S12256" s="19"/>
      <c r="Z12256" s="17"/>
      <c r="AA12256" s="17"/>
    </row>
    <row r="12257" spans="19:27" ht="12.75" x14ac:dyDescent="0.2">
      <c r="S12257" s="19"/>
      <c r="Z12257" s="17"/>
      <c r="AA12257" s="17"/>
    </row>
    <row r="12258" spans="19:27" ht="12.75" x14ac:dyDescent="0.2">
      <c r="S12258" s="19"/>
      <c r="Z12258" s="17"/>
      <c r="AA12258" s="17"/>
    </row>
    <row r="12259" spans="19:27" ht="12.75" x14ac:dyDescent="0.2">
      <c r="S12259" s="19"/>
      <c r="Z12259" s="17"/>
      <c r="AA12259" s="17"/>
    </row>
    <row r="12260" spans="19:27" ht="12.75" x14ac:dyDescent="0.2">
      <c r="S12260" s="19"/>
      <c r="Z12260" s="17"/>
      <c r="AA12260" s="17"/>
    </row>
    <row r="12261" spans="19:27" ht="12.75" x14ac:dyDescent="0.2">
      <c r="S12261" s="19"/>
      <c r="Z12261" s="17"/>
      <c r="AA12261" s="17"/>
    </row>
    <row r="12262" spans="19:27" ht="12.75" x14ac:dyDescent="0.2">
      <c r="S12262" s="19"/>
      <c r="Z12262" s="17"/>
      <c r="AA12262" s="17"/>
    </row>
    <row r="12263" spans="19:27" ht="12.75" x14ac:dyDescent="0.2">
      <c r="S12263" s="19"/>
      <c r="Z12263" s="17"/>
      <c r="AA12263" s="17"/>
    </row>
    <row r="12264" spans="19:27" ht="12.75" x14ac:dyDescent="0.2">
      <c r="S12264" s="19"/>
      <c r="Z12264" s="17"/>
      <c r="AA12264" s="17"/>
    </row>
    <row r="12265" spans="19:27" ht="12.75" x14ac:dyDescent="0.2">
      <c r="S12265" s="19"/>
      <c r="Z12265" s="17"/>
      <c r="AA12265" s="17"/>
    </row>
    <row r="12266" spans="19:27" ht="12.75" x14ac:dyDescent="0.2">
      <c r="S12266" s="19"/>
      <c r="Z12266" s="17"/>
      <c r="AA12266" s="17"/>
    </row>
    <row r="12267" spans="19:27" ht="12.75" x14ac:dyDescent="0.2">
      <c r="S12267" s="19"/>
      <c r="Z12267" s="17"/>
      <c r="AA12267" s="17"/>
    </row>
    <row r="12268" spans="19:27" ht="12.75" x14ac:dyDescent="0.2">
      <c r="S12268" s="19"/>
      <c r="Z12268" s="17"/>
      <c r="AA12268" s="17"/>
    </row>
    <row r="12269" spans="19:27" ht="12.75" x14ac:dyDescent="0.2">
      <c r="S12269" s="19"/>
      <c r="Z12269" s="17"/>
      <c r="AA12269" s="17"/>
    </row>
    <row r="12270" spans="19:27" ht="12.75" x14ac:dyDescent="0.2">
      <c r="S12270" s="19"/>
      <c r="Z12270" s="17"/>
      <c r="AA12270" s="17"/>
    </row>
    <row r="12271" spans="19:27" ht="12.75" x14ac:dyDescent="0.2">
      <c r="S12271" s="19"/>
      <c r="Z12271" s="17"/>
      <c r="AA12271" s="17"/>
    </row>
    <row r="12272" spans="19:27" ht="12.75" x14ac:dyDescent="0.2">
      <c r="S12272" s="19"/>
      <c r="Z12272" s="17"/>
      <c r="AA12272" s="17"/>
    </row>
    <row r="12273" spans="19:27" ht="12.75" x14ac:dyDescent="0.2">
      <c r="S12273" s="19"/>
      <c r="Z12273" s="17"/>
      <c r="AA12273" s="17"/>
    </row>
    <row r="12274" spans="19:27" ht="12.75" x14ac:dyDescent="0.2">
      <c r="S12274" s="19"/>
      <c r="Z12274" s="17"/>
      <c r="AA12274" s="17"/>
    </row>
    <row r="12275" spans="19:27" ht="12.75" x14ac:dyDescent="0.2">
      <c r="S12275" s="19"/>
      <c r="Z12275" s="17"/>
      <c r="AA12275" s="17"/>
    </row>
    <row r="12276" spans="19:27" ht="12.75" x14ac:dyDescent="0.2">
      <c r="S12276" s="19"/>
      <c r="Z12276" s="17"/>
      <c r="AA12276" s="17"/>
    </row>
    <row r="12277" spans="19:27" ht="12.75" x14ac:dyDescent="0.2">
      <c r="S12277" s="19"/>
      <c r="Z12277" s="17"/>
      <c r="AA12277" s="17"/>
    </row>
    <row r="12278" spans="19:27" ht="12.75" x14ac:dyDescent="0.2">
      <c r="S12278" s="19"/>
      <c r="Z12278" s="17"/>
      <c r="AA12278" s="17"/>
    </row>
    <row r="12279" spans="19:27" ht="12.75" x14ac:dyDescent="0.2">
      <c r="S12279" s="19"/>
      <c r="Z12279" s="17"/>
      <c r="AA12279" s="17"/>
    </row>
    <row r="12280" spans="19:27" ht="12.75" x14ac:dyDescent="0.2">
      <c r="S12280" s="19"/>
      <c r="Z12280" s="17"/>
      <c r="AA12280" s="17"/>
    </row>
    <row r="12281" spans="19:27" ht="12.75" x14ac:dyDescent="0.2">
      <c r="S12281" s="19"/>
      <c r="Z12281" s="17"/>
      <c r="AA12281" s="17"/>
    </row>
    <row r="12282" spans="19:27" ht="12.75" x14ac:dyDescent="0.2">
      <c r="S12282" s="19"/>
      <c r="Z12282" s="17"/>
      <c r="AA12282" s="17"/>
    </row>
    <row r="12283" spans="19:27" ht="12.75" x14ac:dyDescent="0.2">
      <c r="S12283" s="19"/>
      <c r="Z12283" s="17"/>
      <c r="AA12283" s="17"/>
    </row>
    <row r="12284" spans="19:27" ht="12.75" x14ac:dyDescent="0.2">
      <c r="S12284" s="19"/>
      <c r="Z12284" s="17"/>
      <c r="AA12284" s="17"/>
    </row>
    <row r="12285" spans="19:27" ht="12.75" x14ac:dyDescent="0.2">
      <c r="S12285" s="19"/>
      <c r="Z12285" s="17"/>
      <c r="AA12285" s="17"/>
    </row>
    <row r="12286" spans="19:27" ht="12.75" x14ac:dyDescent="0.2">
      <c r="S12286" s="19"/>
      <c r="Z12286" s="17"/>
      <c r="AA12286" s="17"/>
    </row>
    <row r="12287" spans="19:27" ht="12.75" x14ac:dyDescent="0.2">
      <c r="S12287" s="19"/>
      <c r="Z12287" s="17"/>
      <c r="AA12287" s="17"/>
    </row>
    <row r="12288" spans="19:27" ht="12.75" x14ac:dyDescent="0.2">
      <c r="S12288" s="19"/>
      <c r="Z12288" s="17"/>
      <c r="AA12288" s="17"/>
    </row>
    <row r="12289" spans="19:27" ht="12.75" x14ac:dyDescent="0.2">
      <c r="S12289" s="19"/>
      <c r="Z12289" s="17"/>
      <c r="AA12289" s="17"/>
    </row>
    <row r="12290" spans="19:27" ht="12.75" x14ac:dyDescent="0.2">
      <c r="S12290" s="19"/>
      <c r="Z12290" s="17"/>
      <c r="AA12290" s="17"/>
    </row>
    <row r="12291" spans="19:27" ht="12.75" x14ac:dyDescent="0.2">
      <c r="S12291" s="19"/>
      <c r="Z12291" s="17"/>
      <c r="AA12291" s="17"/>
    </row>
    <row r="12292" spans="19:27" ht="12.75" x14ac:dyDescent="0.2">
      <c r="S12292" s="19"/>
      <c r="Z12292" s="17"/>
      <c r="AA12292" s="17"/>
    </row>
    <row r="12293" spans="19:27" ht="12.75" x14ac:dyDescent="0.2">
      <c r="S12293" s="19"/>
      <c r="Z12293" s="17"/>
      <c r="AA12293" s="17"/>
    </row>
    <row r="12294" spans="19:27" ht="12.75" x14ac:dyDescent="0.2">
      <c r="S12294" s="19"/>
      <c r="Z12294" s="17"/>
      <c r="AA12294" s="17"/>
    </row>
    <row r="12295" spans="19:27" ht="12.75" x14ac:dyDescent="0.2">
      <c r="S12295" s="19"/>
      <c r="Z12295" s="17"/>
      <c r="AA12295" s="17"/>
    </row>
    <row r="12296" spans="19:27" ht="12.75" x14ac:dyDescent="0.2">
      <c r="S12296" s="19"/>
      <c r="Z12296" s="17"/>
      <c r="AA12296" s="17"/>
    </row>
    <row r="12297" spans="19:27" ht="12.75" x14ac:dyDescent="0.2">
      <c r="S12297" s="19"/>
      <c r="Z12297" s="17"/>
      <c r="AA12297" s="17"/>
    </row>
    <row r="12298" spans="19:27" ht="12.75" x14ac:dyDescent="0.2">
      <c r="S12298" s="19"/>
      <c r="Z12298" s="17"/>
      <c r="AA12298" s="17"/>
    </row>
    <row r="12299" spans="19:27" ht="12.75" x14ac:dyDescent="0.2">
      <c r="S12299" s="19"/>
      <c r="Z12299" s="17"/>
      <c r="AA12299" s="17"/>
    </row>
    <row r="12300" spans="19:27" ht="12.75" x14ac:dyDescent="0.2">
      <c r="S12300" s="19"/>
      <c r="Z12300" s="17"/>
      <c r="AA12300" s="17"/>
    </row>
    <row r="12301" spans="19:27" ht="12.75" x14ac:dyDescent="0.2">
      <c r="S12301" s="19"/>
      <c r="Z12301" s="17"/>
      <c r="AA12301" s="17"/>
    </row>
    <row r="12302" spans="19:27" ht="12.75" x14ac:dyDescent="0.2">
      <c r="S12302" s="19"/>
      <c r="Z12302" s="17"/>
      <c r="AA12302" s="17"/>
    </row>
    <row r="12303" spans="19:27" ht="12.75" x14ac:dyDescent="0.2">
      <c r="S12303" s="19"/>
      <c r="Z12303" s="17"/>
      <c r="AA12303" s="17"/>
    </row>
    <row r="12304" spans="19:27" ht="12.75" x14ac:dyDescent="0.2">
      <c r="S12304" s="19"/>
      <c r="Z12304" s="17"/>
      <c r="AA12304" s="17"/>
    </row>
    <row r="12305" spans="19:27" ht="12.75" x14ac:dyDescent="0.2">
      <c r="S12305" s="19"/>
      <c r="Z12305" s="17"/>
      <c r="AA12305" s="17"/>
    </row>
    <row r="12306" spans="19:27" ht="12.75" x14ac:dyDescent="0.2">
      <c r="S12306" s="19"/>
      <c r="Z12306" s="17"/>
      <c r="AA12306" s="17"/>
    </row>
    <row r="12307" spans="19:27" ht="12.75" x14ac:dyDescent="0.2">
      <c r="S12307" s="19"/>
      <c r="Z12307" s="17"/>
      <c r="AA12307" s="17"/>
    </row>
    <row r="12308" spans="19:27" ht="12.75" x14ac:dyDescent="0.2">
      <c r="S12308" s="19"/>
      <c r="Z12308" s="17"/>
      <c r="AA12308" s="17"/>
    </row>
    <row r="12309" spans="19:27" ht="12.75" x14ac:dyDescent="0.2">
      <c r="S12309" s="19"/>
      <c r="Z12309" s="17"/>
      <c r="AA12309" s="17"/>
    </row>
    <row r="12310" spans="19:27" ht="12.75" x14ac:dyDescent="0.2">
      <c r="S12310" s="19"/>
      <c r="Z12310" s="17"/>
      <c r="AA12310" s="17"/>
    </row>
    <row r="12311" spans="19:27" ht="12.75" x14ac:dyDescent="0.2">
      <c r="S12311" s="19"/>
      <c r="Z12311" s="17"/>
      <c r="AA12311" s="17"/>
    </row>
    <row r="12312" spans="19:27" ht="12.75" x14ac:dyDescent="0.2">
      <c r="S12312" s="19"/>
      <c r="Z12312" s="17"/>
      <c r="AA12312" s="17"/>
    </row>
    <row r="12313" spans="19:27" ht="12.75" x14ac:dyDescent="0.2">
      <c r="S12313" s="19"/>
      <c r="Z12313" s="17"/>
      <c r="AA12313" s="17"/>
    </row>
    <row r="12314" spans="19:27" ht="12.75" x14ac:dyDescent="0.2">
      <c r="S12314" s="19"/>
      <c r="Z12314" s="17"/>
      <c r="AA12314" s="17"/>
    </row>
    <row r="12315" spans="19:27" ht="12.75" x14ac:dyDescent="0.2">
      <c r="S12315" s="19"/>
      <c r="Z12315" s="17"/>
      <c r="AA12315" s="17"/>
    </row>
    <row r="12316" spans="19:27" ht="12.75" x14ac:dyDescent="0.2">
      <c r="S12316" s="19"/>
      <c r="Z12316" s="17"/>
      <c r="AA12316" s="17"/>
    </row>
    <row r="12317" spans="19:27" ht="12.75" x14ac:dyDescent="0.2">
      <c r="S12317" s="19"/>
      <c r="Z12317" s="17"/>
      <c r="AA12317" s="17"/>
    </row>
    <row r="12318" spans="19:27" ht="12.75" x14ac:dyDescent="0.2">
      <c r="S12318" s="19"/>
      <c r="Z12318" s="17"/>
      <c r="AA12318" s="17"/>
    </row>
    <row r="12319" spans="19:27" ht="12.75" x14ac:dyDescent="0.2">
      <c r="S12319" s="19"/>
      <c r="Z12319" s="17"/>
      <c r="AA12319" s="17"/>
    </row>
    <row r="12320" spans="19:27" ht="12.75" x14ac:dyDescent="0.2">
      <c r="S12320" s="19"/>
      <c r="Z12320" s="17"/>
      <c r="AA12320" s="17"/>
    </row>
    <row r="12321" spans="19:27" ht="12.75" x14ac:dyDescent="0.2">
      <c r="S12321" s="19"/>
      <c r="Z12321" s="17"/>
      <c r="AA12321" s="17"/>
    </row>
    <row r="12322" spans="19:27" ht="12.75" x14ac:dyDescent="0.2">
      <c r="S12322" s="19"/>
      <c r="Z12322" s="17"/>
      <c r="AA12322" s="17"/>
    </row>
    <row r="12323" spans="19:27" ht="12.75" x14ac:dyDescent="0.2">
      <c r="S12323" s="19"/>
      <c r="Z12323" s="17"/>
      <c r="AA12323" s="17"/>
    </row>
    <row r="12324" spans="19:27" ht="12.75" x14ac:dyDescent="0.2">
      <c r="S12324" s="19"/>
      <c r="Z12324" s="17"/>
      <c r="AA12324" s="17"/>
    </row>
    <row r="12325" spans="19:27" ht="12.75" x14ac:dyDescent="0.2">
      <c r="S12325" s="19"/>
      <c r="Z12325" s="17"/>
      <c r="AA12325" s="17"/>
    </row>
    <row r="12326" spans="19:27" ht="12.75" x14ac:dyDescent="0.2">
      <c r="S12326" s="19"/>
      <c r="Z12326" s="17"/>
      <c r="AA12326" s="17"/>
    </row>
    <row r="12327" spans="19:27" ht="12.75" x14ac:dyDescent="0.2">
      <c r="S12327" s="19"/>
      <c r="Z12327" s="17"/>
      <c r="AA12327" s="17"/>
    </row>
    <row r="12328" spans="19:27" ht="12.75" x14ac:dyDescent="0.2">
      <c r="S12328" s="19"/>
      <c r="Z12328" s="17"/>
      <c r="AA12328" s="17"/>
    </row>
    <row r="12329" spans="19:27" ht="12.75" x14ac:dyDescent="0.2">
      <c r="S12329" s="19"/>
      <c r="Z12329" s="17"/>
      <c r="AA12329" s="17"/>
    </row>
    <row r="12330" spans="19:27" ht="12.75" x14ac:dyDescent="0.2">
      <c r="S12330" s="19"/>
      <c r="Z12330" s="17"/>
      <c r="AA12330" s="17"/>
    </row>
    <row r="12331" spans="19:27" ht="12.75" x14ac:dyDescent="0.2">
      <c r="S12331" s="19"/>
      <c r="Z12331" s="17"/>
      <c r="AA12331" s="17"/>
    </row>
    <row r="12332" spans="19:27" ht="12.75" x14ac:dyDescent="0.2">
      <c r="S12332" s="19"/>
      <c r="Z12332" s="17"/>
      <c r="AA12332" s="17"/>
    </row>
    <row r="12333" spans="19:27" ht="12.75" x14ac:dyDescent="0.2">
      <c r="S12333" s="19"/>
      <c r="Z12333" s="17"/>
      <c r="AA12333" s="17"/>
    </row>
    <row r="12334" spans="19:27" ht="12.75" x14ac:dyDescent="0.2">
      <c r="S12334" s="19"/>
      <c r="Z12334" s="17"/>
      <c r="AA12334" s="17"/>
    </row>
    <row r="12335" spans="19:27" ht="12.75" x14ac:dyDescent="0.2">
      <c r="S12335" s="19"/>
      <c r="Z12335" s="17"/>
      <c r="AA12335" s="17"/>
    </row>
    <row r="12336" spans="19:27" ht="12.75" x14ac:dyDescent="0.2">
      <c r="S12336" s="19"/>
      <c r="Z12336" s="17"/>
      <c r="AA12336" s="17"/>
    </row>
    <row r="12337" spans="19:27" ht="12.75" x14ac:dyDescent="0.2">
      <c r="S12337" s="19"/>
      <c r="Z12337" s="17"/>
      <c r="AA12337" s="17"/>
    </row>
    <row r="12338" spans="19:27" ht="12.75" x14ac:dyDescent="0.2">
      <c r="S12338" s="19"/>
      <c r="Z12338" s="17"/>
      <c r="AA12338" s="17"/>
    </row>
    <row r="12339" spans="19:27" ht="12.75" x14ac:dyDescent="0.2">
      <c r="S12339" s="19"/>
      <c r="Z12339" s="17"/>
      <c r="AA12339" s="17"/>
    </row>
    <row r="12340" spans="19:27" ht="12.75" x14ac:dyDescent="0.2">
      <c r="S12340" s="19"/>
      <c r="Z12340" s="17"/>
      <c r="AA12340" s="17"/>
    </row>
    <row r="12341" spans="19:27" ht="12.75" x14ac:dyDescent="0.2">
      <c r="S12341" s="19"/>
      <c r="Z12341" s="17"/>
      <c r="AA12341" s="17"/>
    </row>
    <row r="12342" spans="19:27" ht="12.75" x14ac:dyDescent="0.2">
      <c r="S12342" s="19"/>
      <c r="Z12342" s="17"/>
      <c r="AA12342" s="17"/>
    </row>
    <row r="12343" spans="19:27" ht="12.75" x14ac:dyDescent="0.2">
      <c r="S12343" s="19"/>
      <c r="Z12343" s="17"/>
      <c r="AA12343" s="17"/>
    </row>
    <row r="12344" spans="19:27" ht="12.75" x14ac:dyDescent="0.2">
      <c r="S12344" s="19"/>
      <c r="Z12344" s="17"/>
      <c r="AA12344" s="17"/>
    </row>
    <row r="12345" spans="19:27" ht="12.75" x14ac:dyDescent="0.2">
      <c r="S12345" s="19"/>
      <c r="Z12345" s="17"/>
      <c r="AA12345" s="17"/>
    </row>
    <row r="12346" spans="19:27" ht="12.75" x14ac:dyDescent="0.2">
      <c r="S12346" s="19"/>
      <c r="Z12346" s="17"/>
      <c r="AA12346" s="17"/>
    </row>
    <row r="12347" spans="19:27" ht="12.75" x14ac:dyDescent="0.2">
      <c r="S12347" s="19"/>
      <c r="Z12347" s="17"/>
      <c r="AA12347" s="17"/>
    </row>
    <row r="12348" spans="19:27" ht="12.75" x14ac:dyDescent="0.2">
      <c r="S12348" s="19"/>
      <c r="Z12348" s="17"/>
      <c r="AA12348" s="17"/>
    </row>
    <row r="12349" spans="19:27" ht="12.75" x14ac:dyDescent="0.2">
      <c r="S12349" s="19"/>
      <c r="Z12349" s="17"/>
      <c r="AA12349" s="17"/>
    </row>
    <row r="12350" spans="19:27" ht="12.75" x14ac:dyDescent="0.2">
      <c r="S12350" s="19"/>
      <c r="Z12350" s="17"/>
      <c r="AA12350" s="17"/>
    </row>
    <row r="12351" spans="19:27" ht="12.75" x14ac:dyDescent="0.2">
      <c r="S12351" s="19"/>
      <c r="Z12351" s="17"/>
      <c r="AA12351" s="17"/>
    </row>
    <row r="12352" spans="19:27" ht="12.75" x14ac:dyDescent="0.2">
      <c r="S12352" s="19"/>
      <c r="Z12352" s="17"/>
      <c r="AA12352" s="17"/>
    </row>
    <row r="12353" spans="19:27" ht="12.75" x14ac:dyDescent="0.2">
      <c r="S12353" s="19"/>
      <c r="Z12353" s="17"/>
      <c r="AA12353" s="17"/>
    </row>
    <row r="12354" spans="19:27" ht="12.75" x14ac:dyDescent="0.2">
      <c r="S12354" s="19"/>
      <c r="Z12354" s="17"/>
      <c r="AA12354" s="17"/>
    </row>
    <row r="12355" spans="19:27" ht="12.75" x14ac:dyDescent="0.2">
      <c r="S12355" s="19"/>
      <c r="Z12355" s="17"/>
      <c r="AA12355" s="17"/>
    </row>
    <row r="12356" spans="19:27" ht="12.75" x14ac:dyDescent="0.2">
      <c r="S12356" s="19"/>
      <c r="Z12356" s="17"/>
      <c r="AA12356" s="17"/>
    </row>
    <row r="12357" spans="19:27" ht="12.75" x14ac:dyDescent="0.2">
      <c r="S12357" s="19"/>
      <c r="Z12357" s="17"/>
      <c r="AA12357" s="17"/>
    </row>
    <row r="12358" spans="19:27" ht="12.75" x14ac:dyDescent="0.2">
      <c r="S12358" s="19"/>
      <c r="Z12358" s="17"/>
      <c r="AA12358" s="17"/>
    </row>
    <row r="12359" spans="19:27" ht="12.75" x14ac:dyDescent="0.2">
      <c r="S12359" s="19"/>
      <c r="Z12359" s="17"/>
      <c r="AA12359" s="17"/>
    </row>
    <row r="12360" spans="19:27" ht="12.75" x14ac:dyDescent="0.2">
      <c r="S12360" s="19"/>
      <c r="Z12360" s="17"/>
      <c r="AA12360" s="17"/>
    </row>
    <row r="12361" spans="19:27" ht="12.75" x14ac:dyDescent="0.2">
      <c r="S12361" s="19"/>
      <c r="Z12361" s="17"/>
      <c r="AA12361" s="17"/>
    </row>
    <row r="12362" spans="19:27" ht="12.75" x14ac:dyDescent="0.2">
      <c r="S12362" s="19"/>
      <c r="Z12362" s="17"/>
      <c r="AA12362" s="17"/>
    </row>
    <row r="12363" spans="19:27" ht="12.75" x14ac:dyDescent="0.2">
      <c r="S12363" s="19"/>
      <c r="Z12363" s="17"/>
      <c r="AA12363" s="17"/>
    </row>
    <row r="12364" spans="19:27" ht="12.75" x14ac:dyDescent="0.2">
      <c r="S12364" s="19"/>
      <c r="Z12364" s="17"/>
      <c r="AA12364" s="17"/>
    </row>
    <row r="12365" spans="19:27" ht="12.75" x14ac:dyDescent="0.2">
      <c r="S12365" s="19"/>
      <c r="Z12365" s="17"/>
      <c r="AA12365" s="17"/>
    </row>
    <row r="12366" spans="19:27" ht="12.75" x14ac:dyDescent="0.2">
      <c r="S12366" s="19"/>
      <c r="Z12366" s="17"/>
      <c r="AA12366" s="17"/>
    </row>
    <row r="12367" spans="19:27" ht="12.75" x14ac:dyDescent="0.2">
      <c r="S12367" s="19"/>
      <c r="Z12367" s="17"/>
      <c r="AA12367" s="17"/>
    </row>
    <row r="12368" spans="19:27" ht="12.75" x14ac:dyDescent="0.2">
      <c r="S12368" s="19"/>
      <c r="Z12368" s="17"/>
      <c r="AA12368" s="17"/>
    </row>
    <row r="12369" spans="19:27" ht="12.75" x14ac:dyDescent="0.2">
      <c r="S12369" s="19"/>
      <c r="Z12369" s="17"/>
      <c r="AA12369" s="17"/>
    </row>
    <row r="12370" spans="19:27" ht="12.75" x14ac:dyDescent="0.2">
      <c r="S12370" s="19"/>
      <c r="Z12370" s="17"/>
      <c r="AA12370" s="17"/>
    </row>
    <row r="12371" spans="19:27" ht="12.75" x14ac:dyDescent="0.2">
      <c r="S12371" s="19"/>
      <c r="Z12371" s="17"/>
      <c r="AA12371" s="17"/>
    </row>
    <row r="12372" spans="19:27" ht="12.75" x14ac:dyDescent="0.2">
      <c r="S12372" s="19"/>
      <c r="Z12372" s="17"/>
      <c r="AA12372" s="17"/>
    </row>
    <row r="12373" spans="19:27" ht="12.75" x14ac:dyDescent="0.2">
      <c r="S12373" s="19"/>
      <c r="Z12373" s="17"/>
      <c r="AA12373" s="17"/>
    </row>
    <row r="12374" spans="19:27" ht="12.75" x14ac:dyDescent="0.2">
      <c r="S12374" s="19"/>
      <c r="Z12374" s="17"/>
      <c r="AA12374" s="17"/>
    </row>
    <row r="12375" spans="19:27" ht="12.75" x14ac:dyDescent="0.2">
      <c r="S12375" s="19"/>
      <c r="Z12375" s="17"/>
      <c r="AA12375" s="17"/>
    </row>
    <row r="12376" spans="19:27" ht="12.75" x14ac:dyDescent="0.2">
      <c r="S12376" s="19"/>
      <c r="Z12376" s="17"/>
      <c r="AA12376" s="17"/>
    </row>
    <row r="12377" spans="19:27" ht="12.75" x14ac:dyDescent="0.2">
      <c r="S12377" s="19"/>
      <c r="Z12377" s="17"/>
      <c r="AA12377" s="17"/>
    </row>
    <row r="12378" spans="19:27" ht="12.75" x14ac:dyDescent="0.2">
      <c r="S12378" s="19"/>
      <c r="Z12378" s="17"/>
      <c r="AA12378" s="17"/>
    </row>
    <row r="12379" spans="19:27" ht="12.75" x14ac:dyDescent="0.2">
      <c r="S12379" s="19"/>
      <c r="Z12379" s="17"/>
      <c r="AA12379" s="17"/>
    </row>
    <row r="12380" spans="19:27" ht="12.75" x14ac:dyDescent="0.2">
      <c r="S12380" s="19"/>
      <c r="Z12380" s="17"/>
      <c r="AA12380" s="17"/>
    </row>
    <row r="12381" spans="19:27" ht="12.75" x14ac:dyDescent="0.2">
      <c r="S12381" s="19"/>
      <c r="Z12381" s="17"/>
      <c r="AA12381" s="17"/>
    </row>
    <row r="12382" spans="19:27" ht="12.75" x14ac:dyDescent="0.2">
      <c r="S12382" s="19"/>
      <c r="Z12382" s="17"/>
      <c r="AA12382" s="17"/>
    </row>
    <row r="12383" spans="19:27" ht="12.75" x14ac:dyDescent="0.2">
      <c r="S12383" s="19"/>
      <c r="Z12383" s="17"/>
      <c r="AA12383" s="17"/>
    </row>
    <row r="12384" spans="19:27" ht="12.75" x14ac:dyDescent="0.2">
      <c r="S12384" s="19"/>
      <c r="Z12384" s="17"/>
      <c r="AA12384" s="17"/>
    </row>
    <row r="12385" spans="19:27" ht="12.75" x14ac:dyDescent="0.2">
      <c r="S12385" s="19"/>
      <c r="Z12385" s="17"/>
      <c r="AA12385" s="17"/>
    </row>
    <row r="12386" spans="19:27" ht="12.75" x14ac:dyDescent="0.2">
      <c r="S12386" s="19"/>
      <c r="Z12386" s="17"/>
      <c r="AA12386" s="17"/>
    </row>
    <row r="12387" spans="19:27" ht="12.75" x14ac:dyDescent="0.2">
      <c r="S12387" s="19"/>
      <c r="Z12387" s="17"/>
      <c r="AA12387" s="17"/>
    </row>
    <row r="12388" spans="19:27" ht="12.75" x14ac:dyDescent="0.2">
      <c r="S12388" s="19"/>
      <c r="Z12388" s="17"/>
      <c r="AA12388" s="17"/>
    </row>
    <row r="12389" spans="19:27" ht="12.75" x14ac:dyDescent="0.2">
      <c r="S12389" s="19"/>
      <c r="Z12389" s="17"/>
      <c r="AA12389" s="17"/>
    </row>
    <row r="12390" spans="19:27" ht="12.75" x14ac:dyDescent="0.2">
      <c r="S12390" s="19"/>
      <c r="Z12390" s="17"/>
      <c r="AA12390" s="17"/>
    </row>
    <row r="12391" spans="19:27" ht="12.75" x14ac:dyDescent="0.2">
      <c r="S12391" s="19"/>
      <c r="Z12391" s="17"/>
      <c r="AA12391" s="17"/>
    </row>
    <row r="12392" spans="19:27" ht="12.75" x14ac:dyDescent="0.2">
      <c r="S12392" s="19"/>
      <c r="Z12392" s="17"/>
      <c r="AA12392" s="17"/>
    </row>
    <row r="12393" spans="19:27" ht="12.75" x14ac:dyDescent="0.2">
      <c r="S12393" s="19"/>
      <c r="Z12393" s="17"/>
      <c r="AA12393" s="17"/>
    </row>
    <row r="12394" spans="19:27" ht="12.75" x14ac:dyDescent="0.2">
      <c r="S12394" s="19"/>
      <c r="Z12394" s="17"/>
      <c r="AA12394" s="17"/>
    </row>
    <row r="12395" spans="19:27" ht="12.75" x14ac:dyDescent="0.2">
      <c r="S12395" s="19"/>
      <c r="Z12395" s="17"/>
      <c r="AA12395" s="17"/>
    </row>
    <row r="12396" spans="19:27" ht="12.75" x14ac:dyDescent="0.2">
      <c r="S12396" s="19"/>
      <c r="Z12396" s="17"/>
      <c r="AA12396" s="17"/>
    </row>
    <row r="12397" spans="19:27" ht="12.75" x14ac:dyDescent="0.2">
      <c r="S12397" s="19"/>
      <c r="Z12397" s="17"/>
      <c r="AA12397" s="17"/>
    </row>
    <row r="12398" spans="19:27" ht="12.75" x14ac:dyDescent="0.2">
      <c r="S12398" s="19"/>
      <c r="Z12398" s="17"/>
      <c r="AA12398" s="17"/>
    </row>
    <row r="12399" spans="19:27" ht="12.75" x14ac:dyDescent="0.2">
      <c r="S12399" s="19"/>
      <c r="Z12399" s="17"/>
      <c r="AA12399" s="17"/>
    </row>
    <row r="12400" spans="19:27" ht="12.75" x14ac:dyDescent="0.2">
      <c r="S12400" s="19"/>
      <c r="Z12400" s="17"/>
      <c r="AA12400" s="17"/>
    </row>
    <row r="12401" spans="19:27" ht="12.75" x14ac:dyDescent="0.2">
      <c r="S12401" s="19"/>
      <c r="Z12401" s="17"/>
      <c r="AA12401" s="17"/>
    </row>
    <row r="12402" spans="19:27" ht="12.75" x14ac:dyDescent="0.2">
      <c r="S12402" s="19"/>
      <c r="Z12402" s="17"/>
      <c r="AA12402" s="17"/>
    </row>
    <row r="12403" spans="19:27" ht="12.75" x14ac:dyDescent="0.2">
      <c r="S12403" s="19"/>
      <c r="Z12403" s="17"/>
      <c r="AA12403" s="17"/>
    </row>
    <row r="12404" spans="19:27" ht="12.75" x14ac:dyDescent="0.2">
      <c r="S12404" s="19"/>
      <c r="Z12404" s="17"/>
      <c r="AA12404" s="17"/>
    </row>
    <row r="12405" spans="19:27" ht="12.75" x14ac:dyDescent="0.2">
      <c r="S12405" s="19"/>
      <c r="Z12405" s="17"/>
      <c r="AA12405" s="17"/>
    </row>
    <row r="12406" spans="19:27" ht="12.75" x14ac:dyDescent="0.2">
      <c r="S12406" s="19"/>
      <c r="Z12406" s="17"/>
      <c r="AA12406" s="17"/>
    </row>
    <row r="12407" spans="19:27" ht="12.75" x14ac:dyDescent="0.2">
      <c r="S12407" s="19"/>
      <c r="Z12407" s="17"/>
      <c r="AA12407" s="17"/>
    </row>
    <row r="12408" spans="19:27" ht="12.75" x14ac:dyDescent="0.2">
      <c r="S12408" s="19"/>
      <c r="Z12408" s="17"/>
      <c r="AA12408" s="17"/>
    </row>
    <row r="12409" spans="19:27" ht="12.75" x14ac:dyDescent="0.2">
      <c r="S12409" s="19"/>
      <c r="Z12409" s="17"/>
      <c r="AA12409" s="17"/>
    </row>
    <row r="12410" spans="19:27" ht="12.75" x14ac:dyDescent="0.2">
      <c r="S12410" s="19"/>
      <c r="Z12410" s="17"/>
      <c r="AA12410" s="17"/>
    </row>
    <row r="12411" spans="19:27" ht="12.75" x14ac:dyDescent="0.2">
      <c r="S12411" s="19"/>
      <c r="Z12411" s="17"/>
      <c r="AA12411" s="17"/>
    </row>
    <row r="12412" spans="19:27" ht="12.75" x14ac:dyDescent="0.2">
      <c r="S12412" s="19"/>
      <c r="Z12412" s="17"/>
      <c r="AA12412" s="17"/>
    </row>
    <row r="12413" spans="19:27" ht="12.75" x14ac:dyDescent="0.2">
      <c r="S12413" s="19"/>
      <c r="Z12413" s="17"/>
      <c r="AA12413" s="17"/>
    </row>
    <row r="12414" spans="19:27" ht="12.75" x14ac:dyDescent="0.2">
      <c r="S12414" s="19"/>
      <c r="Z12414" s="17"/>
      <c r="AA12414" s="17"/>
    </row>
    <row r="12415" spans="19:27" ht="12.75" x14ac:dyDescent="0.2">
      <c r="S12415" s="19"/>
      <c r="Z12415" s="17"/>
      <c r="AA12415" s="17"/>
    </row>
    <row r="12416" spans="19:27" ht="12.75" x14ac:dyDescent="0.2">
      <c r="S12416" s="19"/>
      <c r="Z12416" s="17"/>
      <c r="AA12416" s="17"/>
    </row>
    <row r="12417" spans="19:27" ht="12.75" x14ac:dyDescent="0.2">
      <c r="S12417" s="19"/>
      <c r="Z12417" s="17"/>
      <c r="AA12417" s="17"/>
    </row>
    <row r="12418" spans="19:27" ht="12.75" x14ac:dyDescent="0.2">
      <c r="S12418" s="19"/>
      <c r="Z12418" s="17"/>
      <c r="AA12418" s="17"/>
    </row>
    <row r="12419" spans="19:27" ht="12.75" x14ac:dyDescent="0.2">
      <c r="S12419" s="19"/>
      <c r="Z12419" s="17"/>
      <c r="AA12419" s="17"/>
    </row>
    <row r="12420" spans="19:27" ht="12.75" x14ac:dyDescent="0.2">
      <c r="S12420" s="19"/>
      <c r="Z12420" s="17"/>
      <c r="AA12420" s="17"/>
    </row>
    <row r="12421" spans="19:27" ht="12.75" x14ac:dyDescent="0.2">
      <c r="S12421" s="19"/>
      <c r="Z12421" s="17"/>
      <c r="AA12421" s="17"/>
    </row>
    <row r="12422" spans="19:27" ht="12.75" x14ac:dyDescent="0.2">
      <c r="S12422" s="19"/>
      <c r="Z12422" s="17"/>
      <c r="AA12422" s="17"/>
    </row>
    <row r="12423" spans="19:27" ht="12.75" x14ac:dyDescent="0.2">
      <c r="S12423" s="19"/>
      <c r="Z12423" s="17"/>
      <c r="AA12423" s="17"/>
    </row>
    <row r="12424" spans="19:27" ht="12.75" x14ac:dyDescent="0.2">
      <c r="S12424" s="19"/>
      <c r="Z12424" s="17"/>
      <c r="AA12424" s="17"/>
    </row>
    <row r="12425" spans="19:27" ht="12.75" x14ac:dyDescent="0.2">
      <c r="S12425" s="19"/>
      <c r="Z12425" s="17"/>
      <c r="AA12425" s="17"/>
    </row>
    <row r="12426" spans="19:27" ht="12.75" x14ac:dyDescent="0.2">
      <c r="S12426" s="19"/>
      <c r="Z12426" s="17"/>
      <c r="AA12426" s="17"/>
    </row>
    <row r="12427" spans="19:27" ht="12.75" x14ac:dyDescent="0.2">
      <c r="S12427" s="19"/>
      <c r="Z12427" s="17"/>
      <c r="AA12427" s="17"/>
    </row>
    <row r="12428" spans="19:27" ht="12.75" x14ac:dyDescent="0.2">
      <c r="S12428" s="19"/>
      <c r="Z12428" s="17"/>
      <c r="AA12428" s="17"/>
    </row>
    <row r="12429" spans="19:27" ht="12.75" x14ac:dyDescent="0.2">
      <c r="S12429" s="19"/>
      <c r="Z12429" s="17"/>
      <c r="AA12429" s="17"/>
    </row>
    <row r="12430" spans="19:27" ht="12.75" x14ac:dyDescent="0.2">
      <c r="S12430" s="19"/>
      <c r="Z12430" s="17"/>
      <c r="AA12430" s="17"/>
    </row>
    <row r="12431" spans="19:27" ht="12.75" x14ac:dyDescent="0.2">
      <c r="S12431" s="19"/>
      <c r="Z12431" s="17"/>
      <c r="AA12431" s="17"/>
    </row>
    <row r="12432" spans="19:27" ht="12.75" x14ac:dyDescent="0.2">
      <c r="S12432" s="19"/>
      <c r="Z12432" s="17"/>
      <c r="AA12432" s="17"/>
    </row>
    <row r="12433" spans="19:27" ht="12.75" x14ac:dyDescent="0.2">
      <c r="S12433" s="19"/>
      <c r="Z12433" s="17"/>
      <c r="AA12433" s="17"/>
    </row>
    <row r="12434" spans="19:27" ht="12.75" x14ac:dyDescent="0.2">
      <c r="S12434" s="19"/>
      <c r="Z12434" s="17"/>
      <c r="AA12434" s="17"/>
    </row>
    <row r="12435" spans="19:27" ht="12.75" x14ac:dyDescent="0.2">
      <c r="S12435" s="19"/>
      <c r="Z12435" s="17"/>
      <c r="AA12435" s="17"/>
    </row>
    <row r="12436" spans="19:27" ht="12.75" x14ac:dyDescent="0.2">
      <c r="S12436" s="19"/>
      <c r="Z12436" s="17"/>
      <c r="AA12436" s="17"/>
    </row>
    <row r="12437" spans="19:27" ht="12.75" x14ac:dyDescent="0.2">
      <c r="S12437" s="19"/>
      <c r="Z12437" s="17"/>
      <c r="AA12437" s="17"/>
    </row>
    <row r="12438" spans="19:27" ht="12.75" x14ac:dyDescent="0.2">
      <c r="S12438" s="19"/>
      <c r="Z12438" s="17"/>
      <c r="AA12438" s="17"/>
    </row>
    <row r="12439" spans="19:27" ht="12.75" x14ac:dyDescent="0.2">
      <c r="S12439" s="19"/>
      <c r="Z12439" s="17"/>
      <c r="AA12439" s="17"/>
    </row>
    <row r="12440" spans="19:27" ht="12.75" x14ac:dyDescent="0.2">
      <c r="S12440" s="19"/>
      <c r="Z12440" s="17"/>
      <c r="AA12440" s="17"/>
    </row>
    <row r="12441" spans="19:27" ht="12.75" x14ac:dyDescent="0.2">
      <c r="S12441" s="19"/>
      <c r="Z12441" s="17"/>
      <c r="AA12441" s="17"/>
    </row>
    <row r="12442" spans="19:27" ht="12.75" x14ac:dyDescent="0.2">
      <c r="S12442" s="19"/>
      <c r="Z12442" s="17"/>
      <c r="AA12442" s="17"/>
    </row>
    <row r="12443" spans="19:27" ht="12.75" x14ac:dyDescent="0.2">
      <c r="S12443" s="19"/>
      <c r="Z12443" s="17"/>
      <c r="AA12443" s="17"/>
    </row>
    <row r="12444" spans="19:27" ht="12.75" x14ac:dyDescent="0.2">
      <c r="S12444" s="19"/>
      <c r="Z12444" s="17"/>
      <c r="AA12444" s="17"/>
    </row>
    <row r="12445" spans="19:27" ht="12.75" x14ac:dyDescent="0.2">
      <c r="S12445" s="19"/>
      <c r="Z12445" s="17"/>
      <c r="AA12445" s="17"/>
    </row>
    <row r="12446" spans="19:27" ht="12.75" x14ac:dyDescent="0.2">
      <c r="S12446" s="19"/>
      <c r="Z12446" s="17"/>
      <c r="AA12446" s="17"/>
    </row>
    <row r="12447" spans="19:27" ht="12.75" x14ac:dyDescent="0.2">
      <c r="S12447" s="19"/>
      <c r="Z12447" s="17"/>
      <c r="AA12447" s="17"/>
    </row>
    <row r="12448" spans="19:27" ht="12.75" x14ac:dyDescent="0.2">
      <c r="S12448" s="19"/>
      <c r="Z12448" s="17"/>
      <c r="AA12448" s="17"/>
    </row>
    <row r="12449" spans="19:27" ht="12.75" x14ac:dyDescent="0.2">
      <c r="S12449" s="19"/>
      <c r="Z12449" s="17"/>
      <c r="AA12449" s="17"/>
    </row>
    <row r="12450" spans="19:27" ht="12.75" x14ac:dyDescent="0.2">
      <c r="S12450" s="19"/>
      <c r="Z12450" s="17"/>
      <c r="AA12450" s="17"/>
    </row>
    <row r="12451" spans="19:27" ht="12.75" x14ac:dyDescent="0.2">
      <c r="S12451" s="19"/>
      <c r="Z12451" s="17"/>
      <c r="AA12451" s="17"/>
    </row>
    <row r="12452" spans="19:27" ht="12.75" x14ac:dyDescent="0.2">
      <c r="S12452" s="19"/>
      <c r="Z12452" s="17"/>
      <c r="AA12452" s="17"/>
    </row>
    <row r="12453" spans="19:27" ht="12.75" x14ac:dyDescent="0.2">
      <c r="S12453" s="19"/>
      <c r="Z12453" s="17"/>
      <c r="AA12453" s="17"/>
    </row>
    <row r="12454" spans="19:27" ht="12.75" x14ac:dyDescent="0.2">
      <c r="S12454" s="19"/>
      <c r="Z12454" s="17"/>
      <c r="AA12454" s="17"/>
    </row>
    <row r="12455" spans="19:27" ht="12.75" x14ac:dyDescent="0.2">
      <c r="S12455" s="19"/>
      <c r="Z12455" s="17"/>
      <c r="AA12455" s="17"/>
    </row>
    <row r="12456" spans="19:27" ht="12.75" x14ac:dyDescent="0.2">
      <c r="S12456" s="19"/>
      <c r="Z12456" s="17"/>
      <c r="AA12456" s="17"/>
    </row>
    <row r="12457" spans="19:27" ht="12.75" x14ac:dyDescent="0.2">
      <c r="S12457" s="19"/>
      <c r="Z12457" s="17"/>
      <c r="AA12457" s="17"/>
    </row>
    <row r="12458" spans="19:27" ht="12.75" x14ac:dyDescent="0.2">
      <c r="S12458" s="19"/>
      <c r="Z12458" s="17"/>
      <c r="AA12458" s="17"/>
    </row>
    <row r="12459" spans="19:27" ht="12.75" x14ac:dyDescent="0.2">
      <c r="S12459" s="19"/>
      <c r="Z12459" s="17"/>
      <c r="AA12459" s="17"/>
    </row>
    <row r="12460" spans="19:27" ht="12.75" x14ac:dyDescent="0.2">
      <c r="S12460" s="19"/>
      <c r="Z12460" s="17"/>
      <c r="AA12460" s="17"/>
    </row>
    <row r="12461" spans="19:27" ht="12.75" x14ac:dyDescent="0.2">
      <c r="S12461" s="19"/>
      <c r="Z12461" s="17"/>
      <c r="AA12461" s="17"/>
    </row>
    <row r="12462" spans="19:27" ht="12.75" x14ac:dyDescent="0.2">
      <c r="S12462" s="19"/>
      <c r="Z12462" s="17"/>
      <c r="AA12462" s="17"/>
    </row>
    <row r="12463" spans="19:27" ht="12.75" x14ac:dyDescent="0.2">
      <c r="S12463" s="19"/>
      <c r="Z12463" s="17"/>
      <c r="AA12463" s="17"/>
    </row>
    <row r="12464" spans="19:27" ht="12.75" x14ac:dyDescent="0.2">
      <c r="S12464" s="19"/>
      <c r="Z12464" s="17"/>
      <c r="AA12464" s="17"/>
    </row>
    <row r="12465" spans="19:27" ht="12.75" x14ac:dyDescent="0.2">
      <c r="S12465" s="19"/>
      <c r="Z12465" s="17"/>
      <c r="AA12465" s="17"/>
    </row>
    <row r="12466" spans="19:27" ht="12.75" x14ac:dyDescent="0.2">
      <c r="S12466" s="19"/>
      <c r="Z12466" s="17"/>
      <c r="AA12466" s="17"/>
    </row>
    <row r="12467" spans="19:27" ht="12.75" x14ac:dyDescent="0.2">
      <c r="S12467" s="19"/>
      <c r="Z12467" s="17"/>
      <c r="AA12467" s="17"/>
    </row>
    <row r="12468" spans="19:27" ht="12.75" x14ac:dyDescent="0.2">
      <c r="S12468" s="19"/>
      <c r="Z12468" s="17"/>
      <c r="AA12468" s="17"/>
    </row>
    <row r="12469" spans="19:27" ht="12.75" x14ac:dyDescent="0.2">
      <c r="S12469" s="19"/>
      <c r="Z12469" s="17"/>
      <c r="AA12469" s="17"/>
    </row>
    <row r="12470" spans="19:27" ht="12.75" x14ac:dyDescent="0.2">
      <c r="S12470" s="19"/>
      <c r="Z12470" s="17"/>
      <c r="AA12470" s="17"/>
    </row>
    <row r="12471" spans="19:27" ht="12.75" x14ac:dyDescent="0.2">
      <c r="S12471" s="19"/>
      <c r="Z12471" s="17"/>
      <c r="AA12471" s="17"/>
    </row>
    <row r="12472" spans="19:27" ht="12.75" x14ac:dyDescent="0.2">
      <c r="S12472" s="19"/>
      <c r="Z12472" s="17"/>
      <c r="AA12472" s="17"/>
    </row>
    <row r="12473" spans="19:27" ht="12.75" x14ac:dyDescent="0.2">
      <c r="S12473" s="19"/>
      <c r="Z12473" s="17"/>
      <c r="AA12473" s="17"/>
    </row>
    <row r="12474" spans="19:27" ht="12.75" x14ac:dyDescent="0.2">
      <c r="S12474" s="19"/>
      <c r="Z12474" s="17"/>
      <c r="AA12474" s="17"/>
    </row>
    <row r="12475" spans="19:27" ht="12.75" x14ac:dyDescent="0.2">
      <c r="S12475" s="19"/>
      <c r="Z12475" s="17"/>
      <c r="AA12475" s="17"/>
    </row>
    <row r="12476" spans="19:27" ht="12.75" x14ac:dyDescent="0.2">
      <c r="S12476" s="19"/>
      <c r="Z12476" s="17"/>
      <c r="AA12476" s="17"/>
    </row>
    <row r="12477" spans="19:27" ht="12.75" x14ac:dyDescent="0.2">
      <c r="S12477" s="19"/>
      <c r="Z12477" s="17"/>
      <c r="AA12477" s="17"/>
    </row>
    <row r="12478" spans="19:27" ht="12.75" x14ac:dyDescent="0.2">
      <c r="S12478" s="19"/>
      <c r="Z12478" s="17"/>
      <c r="AA12478" s="17"/>
    </row>
    <row r="12479" spans="19:27" ht="12.75" x14ac:dyDescent="0.2">
      <c r="S12479" s="19"/>
      <c r="Z12479" s="17"/>
      <c r="AA12479" s="17"/>
    </row>
    <row r="12480" spans="19:27" ht="12.75" x14ac:dyDescent="0.2">
      <c r="S12480" s="19"/>
      <c r="Z12480" s="17"/>
      <c r="AA12480" s="17"/>
    </row>
    <row r="12481" spans="19:27" ht="12.75" x14ac:dyDescent="0.2">
      <c r="S12481" s="19"/>
      <c r="Z12481" s="17"/>
      <c r="AA12481" s="17"/>
    </row>
    <row r="12482" spans="19:27" ht="12.75" x14ac:dyDescent="0.2">
      <c r="S12482" s="19"/>
      <c r="Z12482" s="17"/>
      <c r="AA12482" s="17"/>
    </row>
    <row r="12483" spans="19:27" ht="12.75" x14ac:dyDescent="0.2">
      <c r="S12483" s="19"/>
      <c r="Z12483" s="17"/>
      <c r="AA12483" s="17"/>
    </row>
    <row r="12484" spans="19:27" ht="12.75" x14ac:dyDescent="0.2">
      <c r="S12484" s="19"/>
      <c r="Z12484" s="17"/>
      <c r="AA12484" s="17"/>
    </row>
    <row r="12485" spans="19:27" ht="12.75" x14ac:dyDescent="0.2">
      <c r="S12485" s="19"/>
      <c r="Z12485" s="17"/>
      <c r="AA12485" s="17"/>
    </row>
    <row r="12486" spans="19:27" ht="12.75" x14ac:dyDescent="0.2">
      <c r="S12486" s="19"/>
      <c r="Z12486" s="17"/>
      <c r="AA12486" s="17"/>
    </row>
    <row r="12487" spans="19:27" ht="12.75" x14ac:dyDescent="0.2">
      <c r="S12487" s="19"/>
      <c r="Z12487" s="17"/>
      <c r="AA12487" s="17"/>
    </row>
    <row r="12488" spans="19:27" ht="12.75" x14ac:dyDescent="0.2">
      <c r="S12488" s="19"/>
      <c r="Z12488" s="17"/>
      <c r="AA12488" s="17"/>
    </row>
    <row r="12489" spans="19:27" ht="12.75" x14ac:dyDescent="0.2">
      <c r="S12489" s="19"/>
      <c r="Z12489" s="17"/>
      <c r="AA12489" s="17"/>
    </row>
    <row r="12490" spans="19:27" ht="12.75" x14ac:dyDescent="0.2">
      <c r="S12490" s="19"/>
      <c r="Z12490" s="17"/>
      <c r="AA12490" s="17"/>
    </row>
    <row r="12491" spans="19:27" ht="12.75" x14ac:dyDescent="0.2">
      <c r="S12491" s="19"/>
      <c r="Z12491" s="17"/>
      <c r="AA12491" s="17"/>
    </row>
    <row r="12492" spans="19:27" ht="12.75" x14ac:dyDescent="0.2">
      <c r="S12492" s="19"/>
      <c r="Z12492" s="17"/>
      <c r="AA12492" s="17"/>
    </row>
    <row r="12493" spans="19:27" ht="12.75" x14ac:dyDescent="0.2">
      <c r="S12493" s="19"/>
      <c r="Z12493" s="17"/>
      <c r="AA12493" s="17"/>
    </row>
    <row r="12494" spans="19:27" ht="12.75" x14ac:dyDescent="0.2">
      <c r="S12494" s="19"/>
      <c r="Z12494" s="17"/>
      <c r="AA12494" s="17"/>
    </row>
    <row r="12495" spans="19:27" ht="12.75" x14ac:dyDescent="0.2">
      <c r="S12495" s="19"/>
      <c r="Z12495" s="17"/>
      <c r="AA12495" s="17"/>
    </row>
    <row r="12496" spans="19:27" ht="12.75" x14ac:dyDescent="0.2">
      <c r="S12496" s="19"/>
      <c r="Z12496" s="17"/>
      <c r="AA12496" s="17"/>
    </row>
    <row r="12497" spans="19:27" ht="12.75" x14ac:dyDescent="0.2">
      <c r="S12497" s="19"/>
      <c r="Z12497" s="17"/>
      <c r="AA12497" s="17"/>
    </row>
    <row r="12498" spans="19:27" ht="12.75" x14ac:dyDescent="0.2">
      <c r="S12498" s="19"/>
      <c r="Z12498" s="17"/>
      <c r="AA12498" s="17"/>
    </row>
    <row r="12499" spans="19:27" ht="12.75" x14ac:dyDescent="0.2">
      <c r="S12499" s="19"/>
      <c r="Z12499" s="17"/>
      <c r="AA12499" s="17"/>
    </row>
    <row r="12500" spans="19:27" ht="12.75" x14ac:dyDescent="0.2">
      <c r="S12500" s="19"/>
      <c r="Z12500" s="17"/>
      <c r="AA12500" s="17"/>
    </row>
    <row r="12501" spans="19:27" ht="12.75" x14ac:dyDescent="0.2">
      <c r="S12501" s="19"/>
      <c r="Z12501" s="17"/>
      <c r="AA12501" s="17"/>
    </row>
    <row r="12502" spans="19:27" ht="12.75" x14ac:dyDescent="0.2">
      <c r="S12502" s="19"/>
      <c r="Z12502" s="17"/>
      <c r="AA12502" s="17"/>
    </row>
    <row r="12503" spans="19:27" ht="12.75" x14ac:dyDescent="0.2">
      <c r="S12503" s="19"/>
      <c r="Z12503" s="17"/>
      <c r="AA12503" s="17"/>
    </row>
    <row r="12504" spans="19:27" ht="12.75" x14ac:dyDescent="0.2">
      <c r="S12504" s="19"/>
      <c r="Z12504" s="17"/>
      <c r="AA12504" s="17"/>
    </row>
    <row r="12505" spans="19:27" ht="12.75" x14ac:dyDescent="0.2">
      <c r="S12505" s="19"/>
      <c r="Z12505" s="17"/>
      <c r="AA12505" s="17"/>
    </row>
    <row r="12506" spans="19:27" ht="12.75" x14ac:dyDescent="0.2">
      <c r="S12506" s="19"/>
      <c r="Z12506" s="17"/>
      <c r="AA12506" s="17"/>
    </row>
    <row r="12507" spans="19:27" ht="12.75" x14ac:dyDescent="0.2">
      <c r="S12507" s="19"/>
      <c r="Z12507" s="17"/>
      <c r="AA12507" s="17"/>
    </row>
    <row r="12508" spans="19:27" ht="12.75" x14ac:dyDescent="0.2">
      <c r="S12508" s="19"/>
      <c r="Z12508" s="17"/>
      <c r="AA12508" s="17"/>
    </row>
    <row r="12509" spans="19:27" ht="12.75" x14ac:dyDescent="0.2">
      <c r="S12509" s="19"/>
      <c r="Z12509" s="17"/>
      <c r="AA12509" s="17"/>
    </row>
    <row r="12510" spans="19:27" ht="12.75" x14ac:dyDescent="0.2">
      <c r="S12510" s="19"/>
      <c r="Z12510" s="17"/>
      <c r="AA12510" s="17"/>
    </row>
    <row r="12511" spans="19:27" ht="12.75" x14ac:dyDescent="0.2">
      <c r="S12511" s="19"/>
      <c r="Z12511" s="17"/>
      <c r="AA12511" s="17"/>
    </row>
    <row r="12512" spans="19:27" ht="12.75" x14ac:dyDescent="0.2">
      <c r="S12512" s="19"/>
      <c r="Z12512" s="17"/>
      <c r="AA12512" s="17"/>
    </row>
    <row r="12513" spans="19:27" ht="12.75" x14ac:dyDescent="0.2">
      <c r="S12513" s="19"/>
      <c r="Z12513" s="17"/>
      <c r="AA12513" s="17"/>
    </row>
    <row r="12514" spans="19:27" ht="12.75" x14ac:dyDescent="0.2">
      <c r="S12514" s="19"/>
      <c r="Z12514" s="17"/>
      <c r="AA12514" s="17"/>
    </row>
    <row r="12515" spans="19:27" ht="12.75" x14ac:dyDescent="0.2">
      <c r="S12515" s="19"/>
      <c r="Z12515" s="17"/>
      <c r="AA12515" s="17"/>
    </row>
    <row r="12516" spans="19:27" ht="12.75" x14ac:dyDescent="0.2">
      <c r="S12516" s="19"/>
      <c r="Z12516" s="17"/>
      <c r="AA12516" s="17"/>
    </row>
    <row r="12517" spans="19:27" ht="12.75" x14ac:dyDescent="0.2">
      <c r="S12517" s="19"/>
      <c r="Z12517" s="17"/>
      <c r="AA12517" s="17"/>
    </row>
    <row r="12518" spans="19:27" ht="12.75" x14ac:dyDescent="0.2">
      <c r="S12518" s="19"/>
      <c r="Z12518" s="17"/>
      <c r="AA12518" s="17"/>
    </row>
    <row r="12519" spans="19:27" ht="12.75" x14ac:dyDescent="0.2">
      <c r="S12519" s="19"/>
      <c r="Z12519" s="17"/>
      <c r="AA12519" s="17"/>
    </row>
    <row r="12520" spans="19:27" ht="12.75" x14ac:dyDescent="0.2">
      <c r="S12520" s="19"/>
      <c r="Z12520" s="17"/>
      <c r="AA12520" s="17"/>
    </row>
    <row r="12521" spans="19:27" ht="12.75" x14ac:dyDescent="0.2">
      <c r="S12521" s="19"/>
      <c r="Z12521" s="17"/>
      <c r="AA12521" s="17"/>
    </row>
    <row r="12522" spans="19:27" ht="12.75" x14ac:dyDescent="0.2">
      <c r="S12522" s="19"/>
      <c r="Z12522" s="17"/>
      <c r="AA12522" s="17"/>
    </row>
    <row r="12523" spans="19:27" ht="12.75" x14ac:dyDescent="0.2">
      <c r="S12523" s="19"/>
      <c r="Z12523" s="17"/>
      <c r="AA12523" s="17"/>
    </row>
    <row r="12524" spans="19:27" ht="12.75" x14ac:dyDescent="0.2">
      <c r="S12524" s="19"/>
      <c r="Z12524" s="17"/>
      <c r="AA12524" s="17"/>
    </row>
    <row r="12525" spans="19:27" ht="12.75" x14ac:dyDescent="0.2">
      <c r="S12525" s="19"/>
      <c r="Z12525" s="17"/>
      <c r="AA12525" s="17"/>
    </row>
    <row r="12526" spans="19:27" ht="12.75" x14ac:dyDescent="0.2">
      <c r="S12526" s="19"/>
      <c r="Z12526" s="17"/>
      <c r="AA12526" s="17"/>
    </row>
    <row r="12527" spans="19:27" ht="12.75" x14ac:dyDescent="0.2">
      <c r="S12527" s="19"/>
      <c r="Z12527" s="17"/>
      <c r="AA12527" s="17"/>
    </row>
    <row r="12528" spans="19:27" ht="12.75" x14ac:dyDescent="0.2">
      <c r="S12528" s="19"/>
      <c r="Z12528" s="17"/>
      <c r="AA12528" s="17"/>
    </row>
    <row r="12529" spans="19:27" ht="12.75" x14ac:dyDescent="0.2">
      <c r="S12529" s="19"/>
      <c r="Z12529" s="17"/>
      <c r="AA12529" s="17"/>
    </row>
    <row r="12530" spans="19:27" ht="12.75" x14ac:dyDescent="0.2">
      <c r="S12530" s="19"/>
      <c r="Z12530" s="17"/>
      <c r="AA12530" s="17"/>
    </row>
    <row r="12531" spans="19:27" ht="12.75" x14ac:dyDescent="0.2">
      <c r="S12531" s="19"/>
      <c r="Z12531" s="17"/>
      <c r="AA12531" s="17"/>
    </row>
    <row r="12532" spans="19:27" ht="12.75" x14ac:dyDescent="0.2">
      <c r="S12532" s="19"/>
      <c r="Z12532" s="17"/>
      <c r="AA12532" s="17"/>
    </row>
    <row r="12533" spans="19:27" ht="12.75" x14ac:dyDescent="0.2">
      <c r="S12533" s="19"/>
      <c r="Z12533" s="17"/>
      <c r="AA12533" s="17"/>
    </row>
    <row r="12534" spans="19:27" ht="12.75" x14ac:dyDescent="0.2">
      <c r="S12534" s="19"/>
      <c r="Z12534" s="17"/>
      <c r="AA12534" s="17"/>
    </row>
    <row r="12535" spans="19:27" ht="12.75" x14ac:dyDescent="0.2">
      <c r="S12535" s="19"/>
      <c r="Z12535" s="17"/>
      <c r="AA12535" s="17"/>
    </row>
    <row r="12536" spans="19:27" ht="12.75" x14ac:dyDescent="0.2">
      <c r="S12536" s="19"/>
      <c r="Z12536" s="17"/>
      <c r="AA12536" s="17"/>
    </row>
    <row r="12537" spans="19:27" ht="12.75" x14ac:dyDescent="0.2">
      <c r="S12537" s="19"/>
      <c r="Z12537" s="17"/>
      <c r="AA12537" s="17"/>
    </row>
    <row r="12538" spans="19:27" ht="12.75" x14ac:dyDescent="0.2">
      <c r="S12538" s="19"/>
      <c r="Z12538" s="17"/>
      <c r="AA12538" s="17"/>
    </row>
    <row r="12539" spans="19:27" ht="12.75" x14ac:dyDescent="0.2">
      <c r="S12539" s="19"/>
      <c r="Z12539" s="17"/>
      <c r="AA12539" s="17"/>
    </row>
    <row r="12540" spans="19:27" ht="12.75" x14ac:dyDescent="0.2">
      <c r="S12540" s="19"/>
      <c r="Z12540" s="17"/>
      <c r="AA12540" s="17"/>
    </row>
    <row r="12541" spans="19:27" ht="12.75" x14ac:dyDescent="0.2">
      <c r="S12541" s="19"/>
      <c r="Z12541" s="17"/>
      <c r="AA12541" s="17"/>
    </row>
    <row r="12542" spans="19:27" ht="12.75" x14ac:dyDescent="0.2">
      <c r="S12542" s="19"/>
      <c r="Z12542" s="17"/>
      <c r="AA12542" s="17"/>
    </row>
    <row r="12543" spans="19:27" ht="12.75" x14ac:dyDescent="0.2">
      <c r="S12543" s="19"/>
      <c r="Z12543" s="17"/>
      <c r="AA12543" s="17"/>
    </row>
    <row r="12544" spans="19:27" ht="12.75" x14ac:dyDescent="0.2">
      <c r="S12544" s="19"/>
      <c r="Z12544" s="17"/>
      <c r="AA12544" s="17"/>
    </row>
    <row r="12545" spans="19:27" ht="12.75" x14ac:dyDescent="0.2">
      <c r="S12545" s="19"/>
      <c r="Z12545" s="17"/>
      <c r="AA12545" s="17"/>
    </row>
    <row r="12546" spans="19:27" ht="12.75" x14ac:dyDescent="0.2">
      <c r="S12546" s="19"/>
      <c r="Z12546" s="17"/>
      <c r="AA12546" s="17"/>
    </row>
    <row r="12547" spans="19:27" ht="12.75" x14ac:dyDescent="0.2">
      <c r="S12547" s="19"/>
      <c r="Z12547" s="17"/>
      <c r="AA12547" s="17"/>
    </row>
    <row r="12548" spans="19:27" ht="12.75" x14ac:dyDescent="0.2">
      <c r="S12548" s="19"/>
      <c r="Z12548" s="17"/>
      <c r="AA12548" s="17"/>
    </row>
    <row r="12549" spans="19:27" ht="12.75" x14ac:dyDescent="0.2">
      <c r="S12549" s="19"/>
      <c r="Z12549" s="17"/>
      <c r="AA12549" s="17"/>
    </row>
    <row r="12550" spans="19:27" ht="12.75" x14ac:dyDescent="0.2">
      <c r="S12550" s="19"/>
      <c r="Z12550" s="17"/>
      <c r="AA12550" s="17"/>
    </row>
    <row r="12551" spans="19:27" ht="12.75" x14ac:dyDescent="0.2">
      <c r="S12551" s="19"/>
      <c r="Z12551" s="17"/>
      <c r="AA12551" s="17"/>
    </row>
    <row r="12552" spans="19:27" ht="12.75" x14ac:dyDescent="0.2">
      <c r="S12552" s="19"/>
      <c r="Z12552" s="17"/>
      <c r="AA12552" s="17"/>
    </row>
    <row r="12553" spans="19:27" ht="12.75" x14ac:dyDescent="0.2">
      <c r="S12553" s="19"/>
      <c r="Z12553" s="17"/>
      <c r="AA12553" s="17"/>
    </row>
    <row r="12554" spans="19:27" ht="12.75" x14ac:dyDescent="0.2">
      <c r="S12554" s="19"/>
      <c r="Z12554" s="17"/>
      <c r="AA12554" s="17"/>
    </row>
    <row r="12555" spans="19:27" ht="12.75" x14ac:dyDescent="0.2">
      <c r="S12555" s="19"/>
      <c r="Z12555" s="17"/>
      <c r="AA12555" s="17"/>
    </row>
    <row r="12556" spans="19:27" ht="12.75" x14ac:dyDescent="0.2">
      <c r="S12556" s="19"/>
      <c r="Z12556" s="17"/>
      <c r="AA12556" s="17"/>
    </row>
    <row r="12557" spans="19:27" ht="12.75" x14ac:dyDescent="0.2">
      <c r="S12557" s="19"/>
      <c r="Z12557" s="17"/>
      <c r="AA12557" s="17"/>
    </row>
    <row r="12558" spans="19:27" ht="12.75" x14ac:dyDescent="0.2">
      <c r="S12558" s="19"/>
      <c r="Z12558" s="17"/>
      <c r="AA12558" s="17"/>
    </row>
    <row r="12559" spans="19:27" ht="12.75" x14ac:dyDescent="0.2">
      <c r="S12559" s="19"/>
      <c r="Z12559" s="17"/>
      <c r="AA12559" s="17"/>
    </row>
    <row r="12560" spans="19:27" ht="12.75" x14ac:dyDescent="0.2">
      <c r="S12560" s="19"/>
      <c r="Z12560" s="17"/>
      <c r="AA12560" s="17"/>
    </row>
    <row r="12561" spans="19:27" ht="12.75" x14ac:dyDescent="0.2">
      <c r="S12561" s="19"/>
      <c r="Z12561" s="17"/>
      <c r="AA12561" s="17"/>
    </row>
    <row r="12562" spans="19:27" ht="12.75" x14ac:dyDescent="0.2">
      <c r="S12562" s="19"/>
      <c r="Z12562" s="17"/>
      <c r="AA12562" s="17"/>
    </row>
    <row r="12563" spans="19:27" ht="12.75" x14ac:dyDescent="0.2">
      <c r="S12563" s="19"/>
      <c r="Z12563" s="17"/>
      <c r="AA12563" s="17"/>
    </row>
    <row r="12564" spans="19:27" ht="12.75" x14ac:dyDescent="0.2">
      <c r="S12564" s="19"/>
      <c r="Z12564" s="17"/>
      <c r="AA12564" s="17"/>
    </row>
    <row r="12565" spans="19:27" ht="12.75" x14ac:dyDescent="0.2">
      <c r="S12565" s="19"/>
      <c r="Z12565" s="17"/>
      <c r="AA12565" s="17"/>
    </row>
    <row r="12566" spans="19:27" ht="12.75" x14ac:dyDescent="0.2">
      <c r="S12566" s="19"/>
      <c r="Z12566" s="17"/>
      <c r="AA12566" s="17"/>
    </row>
    <row r="12567" spans="19:27" ht="12.75" x14ac:dyDescent="0.2">
      <c r="S12567" s="19"/>
      <c r="Z12567" s="17"/>
      <c r="AA12567" s="17"/>
    </row>
    <row r="12568" spans="19:27" ht="12.75" x14ac:dyDescent="0.2">
      <c r="S12568" s="19"/>
      <c r="Z12568" s="17"/>
      <c r="AA12568" s="17"/>
    </row>
    <row r="12569" spans="19:27" ht="12.75" x14ac:dyDescent="0.2">
      <c r="S12569" s="19"/>
      <c r="Z12569" s="17"/>
      <c r="AA12569" s="17"/>
    </row>
    <row r="12570" spans="19:27" ht="12.75" x14ac:dyDescent="0.2">
      <c r="S12570" s="19"/>
      <c r="Z12570" s="17"/>
      <c r="AA12570" s="17"/>
    </row>
    <row r="12571" spans="19:27" ht="12.75" x14ac:dyDescent="0.2">
      <c r="S12571" s="19"/>
      <c r="Z12571" s="17"/>
      <c r="AA12571" s="17"/>
    </row>
    <row r="12572" spans="19:27" ht="12.75" x14ac:dyDescent="0.2">
      <c r="S12572" s="19"/>
      <c r="Z12572" s="17"/>
      <c r="AA12572" s="17"/>
    </row>
    <row r="12573" spans="19:27" ht="12.75" x14ac:dyDescent="0.2">
      <c r="S12573" s="19"/>
      <c r="Z12573" s="17"/>
      <c r="AA12573" s="17"/>
    </row>
    <row r="12574" spans="19:27" ht="12.75" x14ac:dyDescent="0.2">
      <c r="S12574" s="19"/>
      <c r="Z12574" s="17"/>
      <c r="AA12574" s="17"/>
    </row>
    <row r="12575" spans="19:27" ht="12.75" x14ac:dyDescent="0.2">
      <c r="S12575" s="19"/>
      <c r="Z12575" s="17"/>
      <c r="AA12575" s="17"/>
    </row>
    <row r="12576" spans="19:27" ht="12.75" x14ac:dyDescent="0.2">
      <c r="S12576" s="19"/>
      <c r="Z12576" s="17"/>
      <c r="AA12576" s="17"/>
    </row>
    <row r="12577" spans="19:27" ht="12.75" x14ac:dyDescent="0.2">
      <c r="S12577" s="19"/>
      <c r="Z12577" s="17"/>
      <c r="AA12577" s="17"/>
    </row>
    <row r="12578" spans="19:27" ht="12.75" x14ac:dyDescent="0.2">
      <c r="S12578" s="19"/>
      <c r="Z12578" s="17"/>
      <c r="AA12578" s="17"/>
    </row>
    <row r="12579" spans="19:27" ht="12.75" x14ac:dyDescent="0.2">
      <c r="S12579" s="19"/>
      <c r="Z12579" s="17"/>
      <c r="AA12579" s="17"/>
    </row>
    <row r="12580" spans="19:27" ht="12.75" x14ac:dyDescent="0.2">
      <c r="S12580" s="19"/>
      <c r="Z12580" s="17"/>
      <c r="AA12580" s="17"/>
    </row>
    <row r="12581" spans="19:27" ht="12.75" x14ac:dyDescent="0.2">
      <c r="S12581" s="19"/>
      <c r="Z12581" s="17"/>
      <c r="AA12581" s="17"/>
    </row>
    <row r="12582" spans="19:27" ht="12.75" x14ac:dyDescent="0.2">
      <c r="S12582" s="19"/>
      <c r="Z12582" s="17"/>
      <c r="AA12582" s="17"/>
    </row>
    <row r="12583" spans="19:27" ht="12.75" x14ac:dyDescent="0.2">
      <c r="S12583" s="19"/>
      <c r="Z12583" s="17"/>
      <c r="AA12583" s="17"/>
    </row>
    <row r="12584" spans="19:27" ht="12.75" x14ac:dyDescent="0.2">
      <c r="S12584" s="19"/>
      <c r="Z12584" s="17"/>
      <c r="AA12584" s="17"/>
    </row>
    <row r="12585" spans="19:27" ht="12.75" x14ac:dyDescent="0.2">
      <c r="S12585" s="19"/>
      <c r="Z12585" s="17"/>
      <c r="AA12585" s="17"/>
    </row>
    <row r="12586" spans="19:27" ht="12.75" x14ac:dyDescent="0.2">
      <c r="S12586" s="19"/>
      <c r="Z12586" s="17"/>
      <c r="AA12586" s="17"/>
    </row>
    <row r="12587" spans="19:27" ht="12.75" x14ac:dyDescent="0.2">
      <c r="S12587" s="19"/>
      <c r="Z12587" s="17"/>
      <c r="AA12587" s="17"/>
    </row>
    <row r="12588" spans="19:27" ht="12.75" x14ac:dyDescent="0.2">
      <c r="S12588" s="19"/>
      <c r="Z12588" s="17"/>
      <c r="AA12588" s="17"/>
    </row>
    <row r="12589" spans="19:27" ht="12.75" x14ac:dyDescent="0.2">
      <c r="S12589" s="19"/>
      <c r="Z12589" s="17"/>
      <c r="AA12589" s="17"/>
    </row>
    <row r="12590" spans="19:27" ht="12.75" x14ac:dyDescent="0.2">
      <c r="S12590" s="19"/>
      <c r="Z12590" s="17"/>
      <c r="AA12590" s="17"/>
    </row>
    <row r="12591" spans="19:27" ht="12.75" x14ac:dyDescent="0.2">
      <c r="S12591" s="19"/>
      <c r="Z12591" s="17"/>
      <c r="AA12591" s="17"/>
    </row>
    <row r="12592" spans="19:27" ht="12.75" x14ac:dyDescent="0.2">
      <c r="S12592" s="19"/>
      <c r="Z12592" s="17"/>
      <c r="AA12592" s="17"/>
    </row>
    <row r="12593" spans="19:27" ht="12.75" x14ac:dyDescent="0.2">
      <c r="S12593" s="19"/>
      <c r="Z12593" s="17"/>
      <c r="AA12593" s="17"/>
    </row>
    <row r="12594" spans="19:27" ht="12.75" x14ac:dyDescent="0.2">
      <c r="S12594" s="19"/>
      <c r="Z12594" s="17"/>
      <c r="AA12594" s="17"/>
    </row>
    <row r="12595" spans="19:27" ht="12.75" x14ac:dyDescent="0.2">
      <c r="S12595" s="19"/>
      <c r="Z12595" s="17"/>
      <c r="AA12595" s="17"/>
    </row>
    <row r="12596" spans="19:27" ht="12.75" x14ac:dyDescent="0.2">
      <c r="S12596" s="19"/>
      <c r="Z12596" s="17"/>
      <c r="AA12596" s="17"/>
    </row>
    <row r="12597" spans="19:27" ht="12.75" x14ac:dyDescent="0.2">
      <c r="S12597" s="19"/>
      <c r="Z12597" s="17"/>
      <c r="AA12597" s="17"/>
    </row>
    <row r="12598" spans="19:27" ht="12.75" x14ac:dyDescent="0.2">
      <c r="S12598" s="19"/>
      <c r="Z12598" s="17"/>
      <c r="AA12598" s="17"/>
    </row>
    <row r="12599" spans="19:27" ht="12.75" x14ac:dyDescent="0.2">
      <c r="S12599" s="19"/>
      <c r="Z12599" s="17"/>
      <c r="AA12599" s="17"/>
    </row>
    <row r="12600" spans="19:27" ht="12.75" x14ac:dyDescent="0.2">
      <c r="S12600" s="19"/>
      <c r="Z12600" s="17"/>
      <c r="AA12600" s="17"/>
    </row>
    <row r="12601" spans="19:27" ht="12.75" x14ac:dyDescent="0.2">
      <c r="S12601" s="19"/>
      <c r="Z12601" s="17"/>
      <c r="AA12601" s="17"/>
    </row>
    <row r="12602" spans="19:27" ht="12.75" x14ac:dyDescent="0.2">
      <c r="S12602" s="19"/>
      <c r="Z12602" s="17"/>
      <c r="AA12602" s="17"/>
    </row>
    <row r="12603" spans="19:27" ht="12.75" x14ac:dyDescent="0.2">
      <c r="S12603" s="19"/>
      <c r="Z12603" s="17"/>
      <c r="AA12603" s="17"/>
    </row>
    <row r="12604" spans="19:27" ht="12.75" x14ac:dyDescent="0.2">
      <c r="S12604" s="19"/>
      <c r="Z12604" s="17"/>
      <c r="AA12604" s="17"/>
    </row>
    <row r="12605" spans="19:27" ht="12.75" x14ac:dyDescent="0.2">
      <c r="S12605" s="19"/>
      <c r="Z12605" s="17"/>
      <c r="AA12605" s="17"/>
    </row>
    <row r="12606" spans="19:27" ht="12.75" x14ac:dyDescent="0.2">
      <c r="S12606" s="19"/>
      <c r="Z12606" s="17"/>
      <c r="AA12606" s="17"/>
    </row>
    <row r="12607" spans="19:27" ht="12.75" x14ac:dyDescent="0.2">
      <c r="S12607" s="19"/>
      <c r="Z12607" s="17"/>
      <c r="AA12607" s="17"/>
    </row>
    <row r="12608" spans="19:27" ht="12.75" x14ac:dyDescent="0.2">
      <c r="S12608" s="19"/>
      <c r="Z12608" s="17"/>
      <c r="AA12608" s="17"/>
    </row>
    <row r="12609" spans="19:27" ht="12.75" x14ac:dyDescent="0.2">
      <c r="S12609" s="19"/>
      <c r="Z12609" s="17"/>
      <c r="AA12609" s="17"/>
    </row>
    <row r="12610" spans="19:27" ht="12.75" x14ac:dyDescent="0.2">
      <c r="S12610" s="19"/>
      <c r="Z12610" s="17"/>
      <c r="AA12610" s="17"/>
    </row>
    <row r="12611" spans="19:27" ht="12.75" x14ac:dyDescent="0.2">
      <c r="S12611" s="19"/>
      <c r="Z12611" s="17"/>
      <c r="AA12611" s="17"/>
    </row>
    <row r="12612" spans="19:27" ht="12.75" x14ac:dyDescent="0.2">
      <c r="S12612" s="19"/>
      <c r="Z12612" s="17"/>
      <c r="AA12612" s="17"/>
    </row>
    <row r="12613" spans="19:27" ht="12.75" x14ac:dyDescent="0.2">
      <c r="S12613" s="19"/>
      <c r="Z12613" s="17"/>
      <c r="AA12613" s="17"/>
    </row>
    <row r="12614" spans="19:27" ht="12.75" x14ac:dyDescent="0.2">
      <c r="S12614" s="19"/>
      <c r="Z12614" s="17"/>
      <c r="AA12614" s="17"/>
    </row>
    <row r="12615" spans="19:27" ht="12.75" x14ac:dyDescent="0.2">
      <c r="S12615" s="19"/>
      <c r="Z12615" s="17"/>
      <c r="AA12615" s="17"/>
    </row>
    <row r="12616" spans="19:27" ht="12.75" x14ac:dyDescent="0.2">
      <c r="S12616" s="19"/>
      <c r="Z12616" s="17"/>
      <c r="AA12616" s="17"/>
    </row>
    <row r="12617" spans="19:27" ht="12.75" x14ac:dyDescent="0.2">
      <c r="S12617" s="19"/>
      <c r="Z12617" s="17"/>
      <c r="AA12617" s="17"/>
    </row>
    <row r="12618" spans="19:27" ht="12.75" x14ac:dyDescent="0.2">
      <c r="S12618" s="19"/>
      <c r="Z12618" s="17"/>
      <c r="AA12618" s="17"/>
    </row>
    <row r="12619" spans="19:27" ht="12.75" x14ac:dyDescent="0.2">
      <c r="S12619" s="19"/>
      <c r="Z12619" s="17"/>
      <c r="AA12619" s="17"/>
    </row>
    <row r="12620" spans="19:27" ht="12.75" x14ac:dyDescent="0.2">
      <c r="S12620" s="19"/>
      <c r="Z12620" s="17"/>
      <c r="AA12620" s="17"/>
    </row>
    <row r="12621" spans="19:27" ht="12.75" x14ac:dyDescent="0.2">
      <c r="S12621" s="19"/>
      <c r="Z12621" s="17"/>
      <c r="AA12621" s="17"/>
    </row>
    <row r="12622" spans="19:27" ht="12.75" x14ac:dyDescent="0.2">
      <c r="S12622" s="19"/>
      <c r="Z12622" s="17"/>
      <c r="AA12622" s="17"/>
    </row>
    <row r="12623" spans="19:27" ht="12.75" x14ac:dyDescent="0.2">
      <c r="S12623" s="19"/>
      <c r="Z12623" s="17"/>
      <c r="AA12623" s="17"/>
    </row>
    <row r="12624" spans="19:27" ht="12.75" x14ac:dyDescent="0.2">
      <c r="S12624" s="19"/>
      <c r="Z12624" s="17"/>
      <c r="AA12624" s="17"/>
    </row>
    <row r="12625" spans="19:27" ht="12.75" x14ac:dyDescent="0.2">
      <c r="S12625" s="19"/>
      <c r="Z12625" s="17"/>
      <c r="AA12625" s="17"/>
    </row>
    <row r="12626" spans="19:27" ht="12.75" x14ac:dyDescent="0.2">
      <c r="S12626" s="19"/>
      <c r="Z12626" s="17"/>
      <c r="AA12626" s="17"/>
    </row>
    <row r="12627" spans="19:27" ht="12.75" x14ac:dyDescent="0.2">
      <c r="S12627" s="19"/>
      <c r="Z12627" s="17"/>
      <c r="AA12627" s="17"/>
    </row>
    <row r="12628" spans="19:27" ht="12.75" x14ac:dyDescent="0.2">
      <c r="S12628" s="19"/>
      <c r="Z12628" s="17"/>
      <c r="AA12628" s="17"/>
    </row>
    <row r="12629" spans="19:27" ht="12.75" x14ac:dyDescent="0.2">
      <c r="S12629" s="19"/>
      <c r="Z12629" s="17"/>
      <c r="AA12629" s="17"/>
    </row>
    <row r="12630" spans="19:27" ht="12.75" x14ac:dyDescent="0.2">
      <c r="S12630" s="19"/>
      <c r="Z12630" s="17"/>
      <c r="AA12630" s="17"/>
    </row>
    <row r="12631" spans="19:27" ht="12.75" x14ac:dyDescent="0.2">
      <c r="S12631" s="19"/>
      <c r="Z12631" s="17"/>
      <c r="AA12631" s="17"/>
    </row>
    <row r="12632" spans="19:27" ht="12.75" x14ac:dyDescent="0.2">
      <c r="S12632" s="19"/>
      <c r="Z12632" s="17"/>
      <c r="AA12632" s="17"/>
    </row>
    <row r="12633" spans="19:27" ht="12.75" x14ac:dyDescent="0.2">
      <c r="S12633" s="19"/>
      <c r="Z12633" s="17"/>
      <c r="AA12633" s="17"/>
    </row>
    <row r="12634" spans="19:27" ht="12.75" x14ac:dyDescent="0.2">
      <c r="S12634" s="19"/>
      <c r="Z12634" s="17"/>
      <c r="AA12634" s="17"/>
    </row>
    <row r="12635" spans="19:27" ht="12.75" x14ac:dyDescent="0.2">
      <c r="S12635" s="19"/>
      <c r="Z12635" s="17"/>
      <c r="AA12635" s="17"/>
    </row>
    <row r="12636" spans="19:27" ht="12.75" x14ac:dyDescent="0.2">
      <c r="S12636" s="19"/>
      <c r="Z12636" s="17"/>
      <c r="AA12636" s="17"/>
    </row>
    <row r="12637" spans="19:27" ht="12.75" x14ac:dyDescent="0.2">
      <c r="S12637" s="19"/>
      <c r="Z12637" s="17"/>
      <c r="AA12637" s="17"/>
    </row>
    <row r="12638" spans="19:27" ht="12.75" x14ac:dyDescent="0.2">
      <c r="S12638" s="19"/>
      <c r="Z12638" s="17"/>
      <c r="AA12638" s="17"/>
    </row>
    <row r="12639" spans="19:27" ht="12.75" x14ac:dyDescent="0.2">
      <c r="S12639" s="19"/>
      <c r="Z12639" s="17"/>
      <c r="AA12639" s="17"/>
    </row>
    <row r="12640" spans="19:27" ht="12.75" x14ac:dyDescent="0.2">
      <c r="S12640" s="19"/>
      <c r="Z12640" s="17"/>
      <c r="AA12640" s="17"/>
    </row>
    <row r="12641" spans="19:27" ht="12.75" x14ac:dyDescent="0.2">
      <c r="S12641" s="19"/>
      <c r="Z12641" s="17"/>
      <c r="AA12641" s="17"/>
    </row>
    <row r="12642" spans="19:27" ht="12.75" x14ac:dyDescent="0.2">
      <c r="S12642" s="19"/>
      <c r="Z12642" s="17"/>
      <c r="AA12642" s="17"/>
    </row>
    <row r="12643" spans="19:27" ht="12.75" x14ac:dyDescent="0.2">
      <c r="S12643" s="19"/>
      <c r="Z12643" s="17"/>
      <c r="AA12643" s="17"/>
    </row>
    <row r="12644" spans="19:27" ht="12.75" x14ac:dyDescent="0.2">
      <c r="S12644" s="19"/>
      <c r="Z12644" s="17"/>
      <c r="AA12644" s="17"/>
    </row>
    <row r="12645" spans="19:27" ht="12.75" x14ac:dyDescent="0.2">
      <c r="S12645" s="19"/>
      <c r="Z12645" s="17"/>
      <c r="AA12645" s="17"/>
    </row>
    <row r="12646" spans="19:27" ht="12.75" x14ac:dyDescent="0.2">
      <c r="S12646" s="19"/>
      <c r="Z12646" s="17"/>
      <c r="AA12646" s="17"/>
    </row>
    <row r="12647" spans="19:27" ht="12.75" x14ac:dyDescent="0.2">
      <c r="S12647" s="19"/>
      <c r="Z12647" s="17"/>
      <c r="AA12647" s="17"/>
    </row>
    <row r="12648" spans="19:27" ht="12.75" x14ac:dyDescent="0.2">
      <c r="S12648" s="19"/>
      <c r="Z12648" s="17"/>
      <c r="AA12648" s="17"/>
    </row>
    <row r="12649" spans="19:27" ht="12.75" x14ac:dyDescent="0.2">
      <c r="S12649" s="19"/>
      <c r="Z12649" s="17"/>
      <c r="AA12649" s="17"/>
    </row>
    <row r="12650" spans="19:27" ht="12.75" x14ac:dyDescent="0.2">
      <c r="S12650" s="19"/>
      <c r="Z12650" s="17"/>
      <c r="AA12650" s="17"/>
    </row>
    <row r="12651" spans="19:27" ht="12.75" x14ac:dyDescent="0.2">
      <c r="S12651" s="19"/>
      <c r="Z12651" s="17"/>
      <c r="AA12651" s="17"/>
    </row>
    <row r="12652" spans="19:27" ht="12.75" x14ac:dyDescent="0.2">
      <c r="S12652" s="19"/>
      <c r="Z12652" s="17"/>
      <c r="AA12652" s="17"/>
    </row>
    <row r="12653" spans="19:27" ht="12.75" x14ac:dyDescent="0.2">
      <c r="S12653" s="19"/>
      <c r="Z12653" s="17"/>
      <c r="AA12653" s="17"/>
    </row>
    <row r="12654" spans="19:27" ht="12.75" x14ac:dyDescent="0.2">
      <c r="S12654" s="19"/>
      <c r="Z12654" s="17"/>
      <c r="AA12654" s="17"/>
    </row>
    <row r="12655" spans="19:27" ht="12.75" x14ac:dyDescent="0.2">
      <c r="S12655" s="19"/>
      <c r="Z12655" s="17"/>
      <c r="AA12655" s="17"/>
    </row>
    <row r="12656" spans="19:27" ht="12.75" x14ac:dyDescent="0.2">
      <c r="S12656" s="19"/>
      <c r="Z12656" s="17"/>
      <c r="AA12656" s="17"/>
    </row>
    <row r="12657" spans="19:27" ht="12.75" x14ac:dyDescent="0.2">
      <c r="S12657" s="19"/>
      <c r="Z12657" s="17"/>
      <c r="AA12657" s="17"/>
    </row>
    <row r="12658" spans="19:27" ht="12.75" x14ac:dyDescent="0.2">
      <c r="S12658" s="19"/>
      <c r="Z12658" s="17"/>
      <c r="AA12658" s="17"/>
    </row>
    <row r="12659" spans="19:27" ht="12.75" x14ac:dyDescent="0.2">
      <c r="S12659" s="19"/>
      <c r="Z12659" s="17"/>
      <c r="AA12659" s="17"/>
    </row>
    <row r="12660" spans="19:27" ht="12.75" x14ac:dyDescent="0.2">
      <c r="S12660" s="19"/>
      <c r="Z12660" s="17"/>
      <c r="AA12660" s="17"/>
    </row>
    <row r="12661" spans="19:27" ht="12.75" x14ac:dyDescent="0.2">
      <c r="S12661" s="19"/>
      <c r="Z12661" s="17"/>
      <c r="AA12661" s="17"/>
    </row>
    <row r="12662" spans="19:27" ht="12.75" x14ac:dyDescent="0.2">
      <c r="S12662" s="19"/>
      <c r="Z12662" s="17"/>
      <c r="AA12662" s="17"/>
    </row>
    <row r="12663" spans="19:27" ht="12.75" x14ac:dyDescent="0.2">
      <c r="S12663" s="19"/>
      <c r="Z12663" s="17"/>
      <c r="AA12663" s="17"/>
    </row>
    <row r="12664" spans="19:27" ht="12.75" x14ac:dyDescent="0.2">
      <c r="S12664" s="19"/>
      <c r="Z12664" s="17"/>
      <c r="AA12664" s="17"/>
    </row>
    <row r="12665" spans="19:27" ht="12.75" x14ac:dyDescent="0.2">
      <c r="S12665" s="19"/>
      <c r="Z12665" s="17"/>
      <c r="AA12665" s="17"/>
    </row>
    <row r="12666" spans="19:27" ht="12.75" x14ac:dyDescent="0.2">
      <c r="S12666" s="19"/>
      <c r="Z12666" s="17"/>
      <c r="AA12666" s="17"/>
    </row>
    <row r="12667" spans="19:27" ht="12.75" x14ac:dyDescent="0.2">
      <c r="S12667" s="19"/>
      <c r="Z12667" s="17"/>
      <c r="AA12667" s="17"/>
    </row>
    <row r="12668" spans="19:27" ht="12.75" x14ac:dyDescent="0.2">
      <c r="S12668" s="19"/>
      <c r="Z12668" s="17"/>
      <c r="AA12668" s="17"/>
    </row>
    <row r="12669" spans="19:27" ht="12.75" x14ac:dyDescent="0.2">
      <c r="S12669" s="19"/>
      <c r="Z12669" s="17"/>
      <c r="AA12669" s="17"/>
    </row>
    <row r="12670" spans="19:27" ht="12.75" x14ac:dyDescent="0.2">
      <c r="S12670" s="19"/>
      <c r="Z12670" s="17"/>
      <c r="AA12670" s="17"/>
    </row>
    <row r="12671" spans="19:27" ht="12.75" x14ac:dyDescent="0.2">
      <c r="S12671" s="19"/>
      <c r="Z12671" s="17"/>
      <c r="AA12671" s="17"/>
    </row>
    <row r="12672" spans="19:27" ht="12.75" x14ac:dyDescent="0.2">
      <c r="S12672" s="19"/>
      <c r="Z12672" s="17"/>
      <c r="AA12672" s="17"/>
    </row>
    <row r="12673" spans="19:27" ht="12.75" x14ac:dyDescent="0.2">
      <c r="S12673" s="19"/>
      <c r="Z12673" s="17"/>
      <c r="AA12673" s="17"/>
    </row>
    <row r="12674" spans="19:27" ht="12.75" x14ac:dyDescent="0.2">
      <c r="S12674" s="19"/>
      <c r="Z12674" s="17"/>
      <c r="AA12674" s="17"/>
    </row>
    <row r="12675" spans="19:27" ht="12.75" x14ac:dyDescent="0.2">
      <c r="S12675" s="19"/>
      <c r="Z12675" s="17"/>
      <c r="AA12675" s="17"/>
    </row>
    <row r="12676" spans="19:27" ht="12.75" x14ac:dyDescent="0.2">
      <c r="S12676" s="19"/>
      <c r="Z12676" s="17"/>
      <c r="AA12676" s="17"/>
    </row>
    <row r="12677" spans="19:27" ht="12.75" x14ac:dyDescent="0.2">
      <c r="S12677" s="19"/>
      <c r="Z12677" s="17"/>
      <c r="AA12677" s="17"/>
    </row>
    <row r="12678" spans="19:27" ht="12.75" x14ac:dyDescent="0.2">
      <c r="S12678" s="19"/>
      <c r="Z12678" s="17"/>
      <c r="AA12678" s="17"/>
    </row>
    <row r="12679" spans="19:27" ht="12.75" x14ac:dyDescent="0.2">
      <c r="S12679" s="19"/>
      <c r="Z12679" s="17"/>
      <c r="AA12679" s="17"/>
    </row>
    <row r="12680" spans="19:27" ht="12.75" x14ac:dyDescent="0.2">
      <c r="S12680" s="19"/>
      <c r="Z12680" s="17"/>
      <c r="AA12680" s="17"/>
    </row>
    <row r="12681" spans="19:27" ht="12.75" x14ac:dyDescent="0.2">
      <c r="S12681" s="19"/>
      <c r="Z12681" s="17"/>
      <c r="AA12681" s="17"/>
    </row>
    <row r="12682" spans="19:27" ht="12.75" x14ac:dyDescent="0.2">
      <c r="S12682" s="19"/>
      <c r="Z12682" s="17"/>
      <c r="AA12682" s="17"/>
    </row>
    <row r="12683" spans="19:27" ht="12.75" x14ac:dyDescent="0.2">
      <c r="S12683" s="19"/>
      <c r="Z12683" s="17"/>
      <c r="AA12683" s="17"/>
    </row>
    <row r="12684" spans="19:27" ht="12.75" x14ac:dyDescent="0.2">
      <c r="S12684" s="19"/>
      <c r="Z12684" s="17"/>
      <c r="AA12684" s="17"/>
    </row>
    <row r="12685" spans="19:27" ht="12.75" x14ac:dyDescent="0.2">
      <c r="S12685" s="19"/>
      <c r="Z12685" s="17"/>
      <c r="AA12685" s="17"/>
    </row>
    <row r="12686" spans="19:27" ht="12.75" x14ac:dyDescent="0.2">
      <c r="S12686" s="19"/>
      <c r="Z12686" s="17"/>
      <c r="AA12686" s="17"/>
    </row>
    <row r="12687" spans="19:27" ht="12.75" x14ac:dyDescent="0.2">
      <c r="S12687" s="19"/>
      <c r="Z12687" s="17"/>
      <c r="AA12687" s="17"/>
    </row>
    <row r="12688" spans="19:27" ht="12.75" x14ac:dyDescent="0.2">
      <c r="S12688" s="19"/>
      <c r="Z12688" s="17"/>
      <c r="AA12688" s="17"/>
    </row>
    <row r="12689" spans="19:27" ht="12.75" x14ac:dyDescent="0.2">
      <c r="S12689" s="19"/>
      <c r="Z12689" s="17"/>
      <c r="AA12689" s="17"/>
    </row>
    <row r="12690" spans="19:27" ht="12.75" x14ac:dyDescent="0.2">
      <c r="S12690" s="19"/>
      <c r="Z12690" s="17"/>
      <c r="AA12690" s="17"/>
    </row>
    <row r="12691" spans="19:27" ht="12.75" x14ac:dyDescent="0.2">
      <c r="S12691" s="19"/>
      <c r="Z12691" s="17"/>
      <c r="AA12691" s="17"/>
    </row>
    <row r="12692" spans="19:27" ht="12.75" x14ac:dyDescent="0.2">
      <c r="S12692" s="19"/>
      <c r="Z12692" s="17"/>
      <c r="AA12692" s="17"/>
    </row>
    <row r="12693" spans="19:27" ht="12.75" x14ac:dyDescent="0.2">
      <c r="S12693" s="19"/>
      <c r="Z12693" s="17"/>
      <c r="AA12693" s="17"/>
    </row>
    <row r="12694" spans="19:27" ht="12.75" x14ac:dyDescent="0.2">
      <c r="S12694" s="19"/>
      <c r="Z12694" s="17"/>
      <c r="AA12694" s="17"/>
    </row>
    <row r="12695" spans="19:27" ht="12.75" x14ac:dyDescent="0.2">
      <c r="S12695" s="19"/>
      <c r="Z12695" s="17"/>
      <c r="AA12695" s="17"/>
    </row>
    <row r="12696" spans="19:27" ht="12.75" x14ac:dyDescent="0.2">
      <c r="S12696" s="19"/>
      <c r="Z12696" s="17"/>
      <c r="AA12696" s="17"/>
    </row>
    <row r="12697" spans="19:27" ht="12.75" x14ac:dyDescent="0.2">
      <c r="S12697" s="19"/>
      <c r="Z12697" s="17"/>
      <c r="AA12697" s="17"/>
    </row>
    <row r="12698" spans="19:27" ht="12.75" x14ac:dyDescent="0.2">
      <c r="S12698" s="19"/>
      <c r="Z12698" s="17"/>
      <c r="AA12698" s="17"/>
    </row>
    <row r="12699" spans="19:27" ht="12.75" x14ac:dyDescent="0.2">
      <c r="S12699" s="19"/>
      <c r="Z12699" s="17"/>
      <c r="AA12699" s="17"/>
    </row>
    <row r="12700" spans="19:27" ht="12.75" x14ac:dyDescent="0.2">
      <c r="S12700" s="19"/>
      <c r="Z12700" s="17"/>
      <c r="AA12700" s="17"/>
    </row>
    <row r="12701" spans="19:27" ht="12.75" x14ac:dyDescent="0.2">
      <c r="S12701" s="19"/>
      <c r="Z12701" s="17"/>
      <c r="AA12701" s="17"/>
    </row>
    <row r="12702" spans="19:27" ht="12.75" x14ac:dyDescent="0.2">
      <c r="S12702" s="19"/>
      <c r="Z12702" s="17"/>
      <c r="AA12702" s="17"/>
    </row>
    <row r="12703" spans="19:27" ht="12.75" x14ac:dyDescent="0.2">
      <c r="S12703" s="19"/>
      <c r="Z12703" s="17"/>
      <c r="AA12703" s="17"/>
    </row>
    <row r="12704" spans="19:27" ht="12.75" x14ac:dyDescent="0.2">
      <c r="S12704" s="19"/>
      <c r="Z12704" s="17"/>
      <c r="AA12704" s="17"/>
    </row>
    <row r="12705" spans="19:27" ht="12.75" x14ac:dyDescent="0.2">
      <c r="S12705" s="19"/>
      <c r="Z12705" s="17"/>
      <c r="AA12705" s="17"/>
    </row>
    <row r="12706" spans="19:27" ht="12.75" x14ac:dyDescent="0.2">
      <c r="S12706" s="19"/>
      <c r="Z12706" s="17"/>
      <c r="AA12706" s="17"/>
    </row>
    <row r="12707" spans="19:27" ht="12.75" x14ac:dyDescent="0.2">
      <c r="S12707" s="19"/>
      <c r="Z12707" s="17"/>
      <c r="AA12707" s="17"/>
    </row>
    <row r="12708" spans="19:27" ht="12.75" x14ac:dyDescent="0.2">
      <c r="S12708" s="19"/>
      <c r="Z12708" s="17"/>
      <c r="AA12708" s="17"/>
    </row>
    <row r="12709" spans="19:27" ht="12.75" x14ac:dyDescent="0.2">
      <c r="S12709" s="19"/>
      <c r="Z12709" s="17"/>
      <c r="AA12709" s="17"/>
    </row>
    <row r="12710" spans="19:27" ht="12.75" x14ac:dyDescent="0.2">
      <c r="S12710" s="19"/>
      <c r="Z12710" s="17"/>
      <c r="AA12710" s="17"/>
    </row>
    <row r="12711" spans="19:27" ht="12.75" x14ac:dyDescent="0.2">
      <c r="S12711" s="19"/>
      <c r="Z12711" s="17"/>
      <c r="AA12711" s="17"/>
    </row>
    <row r="12712" spans="19:27" ht="12.75" x14ac:dyDescent="0.2">
      <c r="S12712" s="19"/>
      <c r="Z12712" s="17"/>
      <c r="AA12712" s="17"/>
    </row>
    <row r="12713" spans="19:27" ht="12.75" x14ac:dyDescent="0.2">
      <c r="S12713" s="19"/>
      <c r="Z12713" s="17"/>
      <c r="AA12713" s="17"/>
    </row>
    <row r="12714" spans="19:27" ht="12.75" x14ac:dyDescent="0.2">
      <c r="S12714" s="19"/>
      <c r="Z12714" s="17"/>
      <c r="AA12714" s="17"/>
    </row>
    <row r="12715" spans="19:27" ht="12.75" x14ac:dyDescent="0.2">
      <c r="S12715" s="19"/>
      <c r="Z12715" s="17"/>
      <c r="AA12715" s="17"/>
    </row>
    <row r="12716" spans="19:27" ht="12.75" x14ac:dyDescent="0.2">
      <c r="S12716" s="19"/>
      <c r="Z12716" s="17"/>
      <c r="AA12716" s="17"/>
    </row>
    <row r="12717" spans="19:27" ht="12.75" x14ac:dyDescent="0.2">
      <c r="S12717" s="19"/>
      <c r="Z12717" s="17"/>
      <c r="AA12717" s="17"/>
    </row>
    <row r="12718" spans="19:27" ht="12.75" x14ac:dyDescent="0.2">
      <c r="S12718" s="19"/>
      <c r="Z12718" s="17"/>
      <c r="AA12718" s="17"/>
    </row>
    <row r="12719" spans="19:27" ht="12.75" x14ac:dyDescent="0.2">
      <c r="S12719" s="19"/>
      <c r="Z12719" s="17"/>
      <c r="AA12719" s="17"/>
    </row>
    <row r="12720" spans="19:27" ht="12.75" x14ac:dyDescent="0.2">
      <c r="S12720" s="19"/>
      <c r="Z12720" s="17"/>
      <c r="AA12720" s="17"/>
    </row>
    <row r="12721" spans="19:27" ht="12.75" x14ac:dyDescent="0.2">
      <c r="S12721" s="19"/>
      <c r="Z12721" s="17"/>
      <c r="AA12721" s="17"/>
    </row>
    <row r="12722" spans="19:27" ht="12.75" x14ac:dyDescent="0.2">
      <c r="S12722" s="19"/>
      <c r="Z12722" s="17"/>
      <c r="AA12722" s="17"/>
    </row>
    <row r="12723" spans="19:27" ht="12.75" x14ac:dyDescent="0.2">
      <c r="S12723" s="19"/>
      <c r="Z12723" s="17"/>
      <c r="AA12723" s="17"/>
    </row>
    <row r="12724" spans="19:27" ht="12.75" x14ac:dyDescent="0.2">
      <c r="S12724" s="19"/>
      <c r="Z12724" s="17"/>
      <c r="AA12724" s="17"/>
    </row>
    <row r="12725" spans="19:27" ht="12.75" x14ac:dyDescent="0.2">
      <c r="S12725" s="19"/>
      <c r="Z12725" s="17"/>
      <c r="AA12725" s="17"/>
    </row>
    <row r="12726" spans="19:27" ht="12.75" x14ac:dyDescent="0.2">
      <c r="S12726" s="19"/>
      <c r="Z12726" s="17"/>
      <c r="AA12726" s="17"/>
    </row>
    <row r="12727" spans="19:27" ht="12.75" x14ac:dyDescent="0.2">
      <c r="S12727" s="19"/>
      <c r="Z12727" s="17"/>
      <c r="AA12727" s="17"/>
    </row>
    <row r="12728" spans="19:27" ht="12.75" x14ac:dyDescent="0.2">
      <c r="S12728" s="19"/>
      <c r="Z12728" s="17"/>
      <c r="AA12728" s="17"/>
    </row>
    <row r="12729" spans="19:27" ht="12.75" x14ac:dyDescent="0.2">
      <c r="S12729" s="19"/>
      <c r="Z12729" s="17"/>
      <c r="AA12729" s="17"/>
    </row>
    <row r="12730" spans="19:27" ht="12.75" x14ac:dyDescent="0.2">
      <c r="S12730" s="19"/>
      <c r="Z12730" s="17"/>
      <c r="AA12730" s="17"/>
    </row>
    <row r="12731" spans="19:27" ht="12.75" x14ac:dyDescent="0.2">
      <c r="S12731" s="19"/>
      <c r="Z12731" s="17"/>
      <c r="AA12731" s="17"/>
    </row>
    <row r="12732" spans="19:27" ht="12.75" x14ac:dyDescent="0.2">
      <c r="S12732" s="19"/>
      <c r="Z12732" s="17"/>
      <c r="AA12732" s="17"/>
    </row>
    <row r="12733" spans="19:27" ht="12.75" x14ac:dyDescent="0.2">
      <c r="S12733" s="19"/>
      <c r="Z12733" s="17"/>
      <c r="AA12733" s="17"/>
    </row>
    <row r="12734" spans="19:27" ht="12.75" x14ac:dyDescent="0.2">
      <c r="S12734" s="19"/>
      <c r="Z12734" s="17"/>
      <c r="AA12734" s="17"/>
    </row>
    <row r="12735" spans="19:27" ht="12.75" x14ac:dyDescent="0.2">
      <c r="S12735" s="19"/>
      <c r="Z12735" s="17"/>
      <c r="AA12735" s="17"/>
    </row>
    <row r="12736" spans="19:27" ht="12.75" x14ac:dyDescent="0.2">
      <c r="S12736" s="19"/>
      <c r="Z12736" s="17"/>
      <c r="AA12736" s="17"/>
    </row>
    <row r="12737" spans="19:27" ht="12.75" x14ac:dyDescent="0.2">
      <c r="S12737" s="19"/>
      <c r="Z12737" s="17"/>
      <c r="AA12737" s="17"/>
    </row>
    <row r="12738" spans="19:27" ht="12.75" x14ac:dyDescent="0.2">
      <c r="S12738" s="19"/>
      <c r="Z12738" s="17"/>
      <c r="AA12738" s="17"/>
    </row>
    <row r="12739" spans="19:27" ht="12.75" x14ac:dyDescent="0.2">
      <c r="S12739" s="19"/>
      <c r="Z12739" s="17"/>
      <c r="AA12739" s="17"/>
    </row>
    <row r="12740" spans="19:27" ht="12.75" x14ac:dyDescent="0.2">
      <c r="S12740" s="19"/>
      <c r="Z12740" s="17"/>
      <c r="AA12740" s="17"/>
    </row>
    <row r="12741" spans="19:27" ht="12.75" x14ac:dyDescent="0.2">
      <c r="S12741" s="19"/>
      <c r="Z12741" s="17"/>
      <c r="AA12741" s="17"/>
    </row>
    <row r="12742" spans="19:27" ht="12.75" x14ac:dyDescent="0.2">
      <c r="S12742" s="19"/>
      <c r="Z12742" s="17"/>
      <c r="AA12742" s="17"/>
    </row>
    <row r="12743" spans="19:27" ht="12.75" x14ac:dyDescent="0.2">
      <c r="S12743" s="19"/>
      <c r="Z12743" s="17"/>
      <c r="AA12743" s="17"/>
    </row>
    <row r="12744" spans="19:27" ht="12.75" x14ac:dyDescent="0.2">
      <c r="S12744" s="19"/>
      <c r="Z12744" s="17"/>
      <c r="AA12744" s="17"/>
    </row>
    <row r="12745" spans="19:27" ht="12.75" x14ac:dyDescent="0.2">
      <c r="S12745" s="19"/>
      <c r="Z12745" s="17"/>
      <c r="AA12745" s="17"/>
    </row>
    <row r="12746" spans="19:27" ht="12.75" x14ac:dyDescent="0.2">
      <c r="S12746" s="19"/>
      <c r="Z12746" s="17"/>
      <c r="AA12746" s="17"/>
    </row>
    <row r="12747" spans="19:27" ht="12.75" x14ac:dyDescent="0.2">
      <c r="S12747" s="19"/>
      <c r="Z12747" s="17"/>
      <c r="AA12747" s="17"/>
    </row>
    <row r="12748" spans="19:27" ht="12.75" x14ac:dyDescent="0.2">
      <c r="S12748" s="19"/>
      <c r="Z12748" s="17"/>
      <c r="AA12748" s="17"/>
    </row>
    <row r="12749" spans="19:27" ht="12.75" x14ac:dyDescent="0.2">
      <c r="S12749" s="19"/>
      <c r="Z12749" s="17"/>
      <c r="AA12749" s="17"/>
    </row>
    <row r="12750" spans="19:27" ht="12.75" x14ac:dyDescent="0.2">
      <c r="S12750" s="19"/>
      <c r="Z12750" s="17"/>
      <c r="AA12750" s="17"/>
    </row>
    <row r="12751" spans="19:27" ht="12.75" x14ac:dyDescent="0.2">
      <c r="S12751" s="19"/>
      <c r="Z12751" s="17"/>
      <c r="AA12751" s="17"/>
    </row>
    <row r="12752" spans="19:27" ht="12.75" x14ac:dyDescent="0.2">
      <c r="S12752" s="19"/>
      <c r="Z12752" s="17"/>
      <c r="AA12752" s="17"/>
    </row>
    <row r="12753" spans="19:27" ht="12.75" x14ac:dyDescent="0.2">
      <c r="S12753" s="19"/>
      <c r="Z12753" s="17"/>
      <c r="AA12753" s="17"/>
    </row>
    <row r="12754" spans="19:27" ht="12.75" x14ac:dyDescent="0.2">
      <c r="S12754" s="19"/>
      <c r="Z12754" s="17"/>
      <c r="AA12754" s="17"/>
    </row>
    <row r="12755" spans="19:27" ht="12.75" x14ac:dyDescent="0.2">
      <c r="S12755" s="19"/>
      <c r="Z12755" s="17"/>
      <c r="AA12755" s="17"/>
    </row>
    <row r="12756" spans="19:27" ht="12.75" x14ac:dyDescent="0.2">
      <c r="S12756" s="19"/>
      <c r="Z12756" s="17"/>
      <c r="AA12756" s="17"/>
    </row>
    <row r="12757" spans="19:27" ht="12.75" x14ac:dyDescent="0.2">
      <c r="S12757" s="19"/>
      <c r="Z12757" s="17"/>
      <c r="AA12757" s="17"/>
    </row>
    <row r="12758" spans="19:27" ht="12.75" x14ac:dyDescent="0.2">
      <c r="S12758" s="19"/>
      <c r="Z12758" s="17"/>
      <c r="AA12758" s="17"/>
    </row>
    <row r="12759" spans="19:27" ht="12.75" x14ac:dyDescent="0.2">
      <c r="S12759" s="19"/>
      <c r="Z12759" s="17"/>
      <c r="AA12759" s="17"/>
    </row>
    <row r="12760" spans="19:27" ht="12.75" x14ac:dyDescent="0.2">
      <c r="S12760" s="19"/>
      <c r="Z12760" s="17"/>
      <c r="AA12760" s="17"/>
    </row>
    <row r="12761" spans="19:27" ht="12.75" x14ac:dyDescent="0.2">
      <c r="S12761" s="19"/>
      <c r="Z12761" s="17"/>
      <c r="AA12761" s="17"/>
    </row>
    <row r="12762" spans="19:27" ht="12.75" x14ac:dyDescent="0.2">
      <c r="S12762" s="19"/>
      <c r="Z12762" s="17"/>
      <c r="AA12762" s="17"/>
    </row>
    <row r="12763" spans="19:27" ht="12.75" x14ac:dyDescent="0.2">
      <c r="S12763" s="19"/>
      <c r="Z12763" s="17"/>
      <c r="AA12763" s="17"/>
    </row>
    <row r="12764" spans="19:27" ht="12.75" x14ac:dyDescent="0.2">
      <c r="S12764" s="19"/>
      <c r="Z12764" s="17"/>
      <c r="AA12764" s="17"/>
    </row>
    <row r="12765" spans="19:27" ht="12.75" x14ac:dyDescent="0.2">
      <c r="S12765" s="19"/>
      <c r="Z12765" s="17"/>
      <c r="AA12765" s="17"/>
    </row>
    <row r="12766" spans="19:27" ht="12.75" x14ac:dyDescent="0.2">
      <c r="S12766" s="19"/>
      <c r="Z12766" s="17"/>
      <c r="AA12766" s="17"/>
    </row>
    <row r="12767" spans="19:27" ht="12.75" x14ac:dyDescent="0.2">
      <c r="S12767" s="19"/>
      <c r="Z12767" s="17"/>
      <c r="AA12767" s="17"/>
    </row>
    <row r="12768" spans="19:27" ht="12.75" x14ac:dyDescent="0.2">
      <c r="S12768" s="19"/>
      <c r="Z12768" s="17"/>
      <c r="AA12768" s="17"/>
    </row>
    <row r="12769" spans="19:27" ht="12.75" x14ac:dyDescent="0.2">
      <c r="S12769" s="19"/>
      <c r="Z12769" s="17"/>
      <c r="AA12769" s="17"/>
    </row>
    <row r="12770" spans="19:27" ht="12.75" x14ac:dyDescent="0.2">
      <c r="S12770" s="19"/>
      <c r="Z12770" s="17"/>
      <c r="AA12770" s="17"/>
    </row>
    <row r="12771" spans="19:27" ht="12.75" x14ac:dyDescent="0.2">
      <c r="S12771" s="19"/>
      <c r="Z12771" s="17"/>
      <c r="AA12771" s="17"/>
    </row>
    <row r="12772" spans="19:27" ht="12.75" x14ac:dyDescent="0.2">
      <c r="S12772" s="19"/>
      <c r="Z12772" s="17"/>
      <c r="AA12772" s="17"/>
    </row>
    <row r="12773" spans="19:27" ht="12.75" x14ac:dyDescent="0.2">
      <c r="S12773" s="19"/>
      <c r="Z12773" s="17"/>
      <c r="AA12773" s="17"/>
    </row>
    <row r="12774" spans="19:27" ht="12.75" x14ac:dyDescent="0.2">
      <c r="S12774" s="19"/>
      <c r="Z12774" s="17"/>
      <c r="AA12774" s="17"/>
    </row>
    <row r="12775" spans="19:27" ht="12.75" x14ac:dyDescent="0.2">
      <c r="S12775" s="19"/>
      <c r="Z12775" s="17"/>
      <c r="AA12775" s="17"/>
    </row>
    <row r="12776" spans="19:27" ht="12.75" x14ac:dyDescent="0.2">
      <c r="S12776" s="19"/>
      <c r="Z12776" s="17"/>
      <c r="AA12776" s="17"/>
    </row>
    <row r="12777" spans="19:27" ht="12.75" x14ac:dyDescent="0.2">
      <c r="S12777" s="19"/>
      <c r="Z12777" s="17"/>
      <c r="AA12777" s="17"/>
    </row>
    <row r="12778" spans="19:27" ht="12.75" x14ac:dyDescent="0.2">
      <c r="S12778" s="19"/>
      <c r="Z12778" s="17"/>
      <c r="AA12778" s="17"/>
    </row>
    <row r="12779" spans="19:27" ht="12.75" x14ac:dyDescent="0.2">
      <c r="S12779" s="19"/>
      <c r="Z12779" s="17"/>
      <c r="AA12779" s="17"/>
    </row>
    <row r="12780" spans="19:27" ht="12.75" x14ac:dyDescent="0.2">
      <c r="S12780" s="19"/>
      <c r="Z12780" s="17"/>
      <c r="AA12780" s="17"/>
    </row>
    <row r="12781" spans="19:27" ht="12.75" x14ac:dyDescent="0.2">
      <c r="S12781" s="19"/>
      <c r="Z12781" s="17"/>
      <c r="AA12781" s="17"/>
    </row>
    <row r="12782" spans="19:27" ht="12.75" x14ac:dyDescent="0.2">
      <c r="S12782" s="19"/>
      <c r="Z12782" s="17"/>
      <c r="AA12782" s="17"/>
    </row>
    <row r="12783" spans="19:27" ht="12.75" x14ac:dyDescent="0.2">
      <c r="S12783" s="19"/>
      <c r="Z12783" s="17"/>
      <c r="AA12783" s="17"/>
    </row>
    <row r="12784" spans="19:27" ht="12.75" x14ac:dyDescent="0.2">
      <c r="S12784" s="19"/>
      <c r="Z12784" s="17"/>
      <c r="AA12784" s="17"/>
    </row>
    <row r="12785" spans="19:27" ht="12.75" x14ac:dyDescent="0.2">
      <c r="S12785" s="19"/>
      <c r="Z12785" s="17"/>
      <c r="AA12785" s="17"/>
    </row>
    <row r="12786" spans="19:27" ht="12.75" x14ac:dyDescent="0.2">
      <c r="S12786" s="19"/>
      <c r="Z12786" s="17"/>
      <c r="AA12786" s="17"/>
    </row>
    <row r="12787" spans="19:27" ht="12.75" x14ac:dyDescent="0.2">
      <c r="S12787" s="19"/>
      <c r="Z12787" s="17"/>
      <c r="AA12787" s="17"/>
    </row>
    <row r="12788" spans="19:27" ht="12.75" x14ac:dyDescent="0.2">
      <c r="S12788" s="19"/>
      <c r="Z12788" s="17"/>
      <c r="AA12788" s="17"/>
    </row>
    <row r="12789" spans="19:27" ht="12.75" x14ac:dyDescent="0.2">
      <c r="S12789" s="19"/>
      <c r="Z12789" s="17"/>
      <c r="AA12789" s="17"/>
    </row>
    <row r="12790" spans="19:27" ht="12.75" x14ac:dyDescent="0.2">
      <c r="S12790" s="19"/>
      <c r="Z12790" s="17"/>
      <c r="AA12790" s="17"/>
    </row>
    <row r="12791" spans="19:27" ht="12.75" x14ac:dyDescent="0.2">
      <c r="S12791" s="19"/>
      <c r="Z12791" s="17"/>
      <c r="AA12791" s="17"/>
    </row>
    <row r="12792" spans="19:27" ht="12.75" x14ac:dyDescent="0.2">
      <c r="S12792" s="19"/>
      <c r="Z12792" s="17"/>
      <c r="AA12792" s="17"/>
    </row>
    <row r="12793" spans="19:27" ht="12.75" x14ac:dyDescent="0.2">
      <c r="S12793" s="19"/>
      <c r="Z12793" s="17"/>
      <c r="AA12793" s="17"/>
    </row>
    <row r="12794" spans="19:27" ht="12.75" x14ac:dyDescent="0.2">
      <c r="S12794" s="19"/>
      <c r="Z12794" s="17"/>
      <c r="AA12794" s="17"/>
    </row>
    <row r="12795" spans="19:27" ht="12.75" x14ac:dyDescent="0.2">
      <c r="S12795" s="19"/>
      <c r="Z12795" s="17"/>
      <c r="AA12795" s="17"/>
    </row>
    <row r="12796" spans="19:27" ht="12.75" x14ac:dyDescent="0.2">
      <c r="S12796" s="19"/>
      <c r="Z12796" s="17"/>
      <c r="AA12796" s="17"/>
    </row>
    <row r="12797" spans="19:27" ht="12.75" x14ac:dyDescent="0.2">
      <c r="S12797" s="19"/>
      <c r="Z12797" s="17"/>
      <c r="AA12797" s="17"/>
    </row>
    <row r="12798" spans="19:27" ht="12.75" x14ac:dyDescent="0.2">
      <c r="S12798" s="19"/>
      <c r="Z12798" s="17"/>
      <c r="AA12798" s="17"/>
    </row>
    <row r="12799" spans="19:27" ht="12.75" x14ac:dyDescent="0.2">
      <c r="S12799" s="19"/>
      <c r="Z12799" s="17"/>
      <c r="AA12799" s="17"/>
    </row>
    <row r="12800" spans="19:27" ht="12.75" x14ac:dyDescent="0.2">
      <c r="S12800" s="19"/>
      <c r="Z12800" s="17"/>
      <c r="AA12800" s="17"/>
    </row>
    <row r="12801" spans="19:27" ht="12.75" x14ac:dyDescent="0.2">
      <c r="S12801" s="19"/>
      <c r="Z12801" s="17"/>
      <c r="AA12801" s="17"/>
    </row>
    <row r="12802" spans="19:27" ht="12.75" x14ac:dyDescent="0.2">
      <c r="S12802" s="19"/>
      <c r="Z12802" s="17"/>
      <c r="AA12802" s="17"/>
    </row>
    <row r="12803" spans="19:27" ht="12.75" x14ac:dyDescent="0.2">
      <c r="S12803" s="19"/>
      <c r="Z12803" s="17"/>
      <c r="AA12803" s="17"/>
    </row>
    <row r="12804" spans="19:27" ht="12.75" x14ac:dyDescent="0.2">
      <c r="S12804" s="19"/>
      <c r="Z12804" s="17"/>
      <c r="AA12804" s="17"/>
    </row>
    <row r="12805" spans="19:27" ht="12.75" x14ac:dyDescent="0.2">
      <c r="S12805" s="19"/>
      <c r="Z12805" s="17"/>
      <c r="AA12805" s="17"/>
    </row>
    <row r="12806" spans="19:27" ht="12.75" x14ac:dyDescent="0.2">
      <c r="S12806" s="19"/>
      <c r="Z12806" s="17"/>
      <c r="AA12806" s="17"/>
    </row>
    <row r="12807" spans="19:27" ht="12.75" x14ac:dyDescent="0.2">
      <c r="S12807" s="19"/>
      <c r="Z12807" s="17"/>
      <c r="AA12807" s="17"/>
    </row>
    <row r="12808" spans="19:27" ht="12.75" x14ac:dyDescent="0.2">
      <c r="S12808" s="19"/>
      <c r="Z12808" s="17"/>
      <c r="AA12808" s="17"/>
    </row>
    <row r="12809" spans="19:27" ht="12.75" x14ac:dyDescent="0.2">
      <c r="S12809" s="19"/>
      <c r="Z12809" s="17"/>
      <c r="AA12809" s="17"/>
    </row>
    <row r="12810" spans="19:27" ht="12.75" x14ac:dyDescent="0.2">
      <c r="S12810" s="19"/>
      <c r="Z12810" s="17"/>
      <c r="AA12810" s="17"/>
    </row>
    <row r="12811" spans="19:27" ht="12.75" x14ac:dyDescent="0.2">
      <c r="S12811" s="19"/>
      <c r="Z12811" s="17"/>
      <c r="AA12811" s="17"/>
    </row>
    <row r="12812" spans="19:27" ht="12.75" x14ac:dyDescent="0.2">
      <c r="S12812" s="19"/>
      <c r="Z12812" s="17"/>
      <c r="AA12812" s="17"/>
    </row>
    <row r="12813" spans="19:27" ht="12.75" x14ac:dyDescent="0.2">
      <c r="S12813" s="19"/>
      <c r="Z12813" s="17"/>
      <c r="AA12813" s="17"/>
    </row>
    <row r="12814" spans="19:27" ht="12.75" x14ac:dyDescent="0.2">
      <c r="S12814" s="19"/>
      <c r="Z12814" s="17"/>
      <c r="AA12814" s="17"/>
    </row>
    <row r="12815" spans="19:27" ht="12.75" x14ac:dyDescent="0.2">
      <c r="S12815" s="19"/>
      <c r="Z12815" s="17"/>
      <c r="AA12815" s="17"/>
    </row>
    <row r="12816" spans="19:27" ht="12.75" x14ac:dyDescent="0.2">
      <c r="S12816" s="19"/>
      <c r="Z12816" s="17"/>
      <c r="AA12816" s="17"/>
    </row>
    <row r="12817" spans="19:27" ht="12.75" x14ac:dyDescent="0.2">
      <c r="S12817" s="19"/>
      <c r="Z12817" s="17"/>
      <c r="AA12817" s="17"/>
    </row>
    <row r="12818" spans="19:27" ht="12.75" x14ac:dyDescent="0.2">
      <c r="S12818" s="19"/>
      <c r="Z12818" s="17"/>
      <c r="AA12818" s="17"/>
    </row>
    <row r="12819" spans="19:27" ht="12.75" x14ac:dyDescent="0.2">
      <c r="S12819" s="19"/>
      <c r="Z12819" s="17"/>
      <c r="AA12819" s="17"/>
    </row>
    <row r="12820" spans="19:27" ht="12.75" x14ac:dyDescent="0.2">
      <c r="S12820" s="19"/>
      <c r="Z12820" s="17"/>
      <c r="AA12820" s="17"/>
    </row>
    <row r="12821" spans="19:27" ht="12.75" x14ac:dyDescent="0.2">
      <c r="S12821" s="19"/>
      <c r="Z12821" s="17"/>
      <c r="AA12821" s="17"/>
    </row>
    <row r="12822" spans="19:27" ht="12.75" x14ac:dyDescent="0.2">
      <c r="S12822" s="19"/>
      <c r="Z12822" s="17"/>
      <c r="AA12822" s="17"/>
    </row>
    <row r="12823" spans="19:27" ht="12.75" x14ac:dyDescent="0.2">
      <c r="S12823" s="19"/>
      <c r="Z12823" s="17"/>
      <c r="AA12823" s="17"/>
    </row>
    <row r="12824" spans="19:27" ht="12.75" x14ac:dyDescent="0.2">
      <c r="S12824" s="19"/>
      <c r="Z12824" s="17"/>
      <c r="AA12824" s="17"/>
    </row>
    <row r="12825" spans="19:27" ht="12.75" x14ac:dyDescent="0.2">
      <c r="S12825" s="19"/>
      <c r="Z12825" s="17"/>
      <c r="AA12825" s="17"/>
    </row>
    <row r="12826" spans="19:27" ht="12.75" x14ac:dyDescent="0.2">
      <c r="S12826" s="19"/>
      <c r="Z12826" s="17"/>
      <c r="AA12826" s="17"/>
    </row>
    <row r="12827" spans="19:27" ht="12.75" x14ac:dyDescent="0.2">
      <c r="S12827" s="19"/>
      <c r="Z12827" s="17"/>
      <c r="AA12827" s="17"/>
    </row>
    <row r="12828" spans="19:27" ht="12.75" x14ac:dyDescent="0.2">
      <c r="S12828" s="19"/>
      <c r="Z12828" s="17"/>
      <c r="AA12828" s="17"/>
    </row>
    <row r="12829" spans="19:27" ht="12.75" x14ac:dyDescent="0.2">
      <c r="S12829" s="19"/>
      <c r="Z12829" s="17"/>
      <c r="AA12829" s="17"/>
    </row>
    <row r="12830" spans="19:27" ht="12.75" x14ac:dyDescent="0.2">
      <c r="S12830" s="19"/>
      <c r="Z12830" s="17"/>
      <c r="AA12830" s="17"/>
    </row>
    <row r="12831" spans="19:27" ht="12.75" x14ac:dyDescent="0.2">
      <c r="S12831" s="19"/>
      <c r="Z12831" s="17"/>
      <c r="AA12831" s="17"/>
    </row>
    <row r="12832" spans="19:27" ht="12.75" x14ac:dyDescent="0.2">
      <c r="S12832" s="19"/>
      <c r="Z12832" s="17"/>
      <c r="AA12832" s="17"/>
    </row>
    <row r="12833" spans="19:27" ht="12.75" x14ac:dyDescent="0.2">
      <c r="S12833" s="19"/>
      <c r="Z12833" s="17"/>
      <c r="AA12833" s="17"/>
    </row>
    <row r="12834" spans="19:27" ht="12.75" x14ac:dyDescent="0.2">
      <c r="S12834" s="19"/>
      <c r="Z12834" s="17"/>
      <c r="AA12834" s="17"/>
    </row>
    <row r="12835" spans="19:27" ht="12.75" x14ac:dyDescent="0.2">
      <c r="S12835" s="19"/>
      <c r="Z12835" s="17"/>
      <c r="AA12835" s="17"/>
    </row>
    <row r="12836" spans="19:27" ht="12.75" x14ac:dyDescent="0.2">
      <c r="S12836" s="19"/>
      <c r="Z12836" s="17"/>
      <c r="AA12836" s="17"/>
    </row>
    <row r="12837" spans="19:27" ht="12.75" x14ac:dyDescent="0.2">
      <c r="S12837" s="19"/>
      <c r="Z12837" s="17"/>
      <c r="AA12837" s="17"/>
    </row>
    <row r="12838" spans="19:27" ht="12.75" x14ac:dyDescent="0.2">
      <c r="S12838" s="19"/>
      <c r="Z12838" s="17"/>
      <c r="AA12838" s="17"/>
    </row>
    <row r="12839" spans="19:27" ht="12.75" x14ac:dyDescent="0.2">
      <c r="S12839" s="19"/>
      <c r="Z12839" s="17"/>
      <c r="AA12839" s="17"/>
    </row>
    <row r="12840" spans="19:27" ht="12.75" x14ac:dyDescent="0.2">
      <c r="S12840" s="19"/>
      <c r="Z12840" s="17"/>
      <c r="AA12840" s="17"/>
    </row>
    <row r="12841" spans="19:27" ht="12.75" x14ac:dyDescent="0.2">
      <c r="S12841" s="19"/>
      <c r="Z12841" s="17"/>
      <c r="AA12841" s="17"/>
    </row>
    <row r="12842" spans="19:27" ht="12.75" x14ac:dyDescent="0.2">
      <c r="S12842" s="19"/>
      <c r="Z12842" s="17"/>
      <c r="AA12842" s="17"/>
    </row>
    <row r="12843" spans="19:27" ht="12.75" x14ac:dyDescent="0.2">
      <c r="S12843" s="19"/>
      <c r="Z12843" s="17"/>
      <c r="AA12843" s="17"/>
    </row>
    <row r="12844" spans="19:27" ht="12.75" x14ac:dyDescent="0.2">
      <c r="S12844" s="19"/>
      <c r="Z12844" s="17"/>
      <c r="AA12844" s="17"/>
    </row>
    <row r="12845" spans="19:27" ht="12.75" x14ac:dyDescent="0.2">
      <c r="S12845" s="19"/>
      <c r="Z12845" s="17"/>
      <c r="AA12845" s="17"/>
    </row>
    <row r="12846" spans="19:27" ht="12.75" x14ac:dyDescent="0.2">
      <c r="S12846" s="19"/>
      <c r="Z12846" s="17"/>
      <c r="AA12846" s="17"/>
    </row>
    <row r="12847" spans="19:27" ht="12.75" x14ac:dyDescent="0.2">
      <c r="S12847" s="19"/>
      <c r="Z12847" s="17"/>
      <c r="AA12847" s="17"/>
    </row>
    <row r="12848" spans="19:27" ht="12.75" x14ac:dyDescent="0.2">
      <c r="S12848" s="19"/>
      <c r="Z12848" s="17"/>
      <c r="AA12848" s="17"/>
    </row>
    <row r="12849" spans="19:27" ht="12.75" x14ac:dyDescent="0.2">
      <c r="S12849" s="19"/>
      <c r="Z12849" s="17"/>
      <c r="AA12849" s="17"/>
    </row>
    <row r="12850" spans="19:27" ht="12.75" x14ac:dyDescent="0.2">
      <c r="S12850" s="19"/>
      <c r="Z12850" s="17"/>
      <c r="AA12850" s="17"/>
    </row>
    <row r="12851" spans="19:27" ht="12.75" x14ac:dyDescent="0.2">
      <c r="S12851" s="19"/>
      <c r="Z12851" s="17"/>
      <c r="AA12851" s="17"/>
    </row>
    <row r="12852" spans="19:27" ht="12.75" x14ac:dyDescent="0.2">
      <c r="S12852" s="19"/>
      <c r="Z12852" s="17"/>
      <c r="AA12852" s="17"/>
    </row>
    <row r="12853" spans="19:27" ht="12.75" x14ac:dyDescent="0.2">
      <c r="S12853" s="19"/>
      <c r="Z12853" s="17"/>
      <c r="AA12853" s="17"/>
    </row>
    <row r="12854" spans="19:27" ht="12.75" x14ac:dyDescent="0.2">
      <c r="S12854" s="19"/>
      <c r="Z12854" s="17"/>
      <c r="AA12854" s="17"/>
    </row>
    <row r="12855" spans="19:27" ht="12.75" x14ac:dyDescent="0.2">
      <c r="S12855" s="19"/>
      <c r="Z12855" s="17"/>
      <c r="AA12855" s="17"/>
    </row>
    <row r="12856" spans="19:27" ht="12.75" x14ac:dyDescent="0.2">
      <c r="S12856" s="19"/>
      <c r="Z12856" s="17"/>
      <c r="AA12856" s="17"/>
    </row>
    <row r="12857" spans="19:27" ht="12.75" x14ac:dyDescent="0.2">
      <c r="S12857" s="19"/>
      <c r="Z12857" s="17"/>
      <c r="AA12857" s="17"/>
    </row>
    <row r="12858" spans="19:27" ht="12.75" x14ac:dyDescent="0.2">
      <c r="S12858" s="19"/>
      <c r="Z12858" s="17"/>
      <c r="AA12858" s="17"/>
    </row>
    <row r="12859" spans="19:27" ht="12.75" x14ac:dyDescent="0.2">
      <c r="S12859" s="19"/>
      <c r="Z12859" s="17"/>
      <c r="AA12859" s="17"/>
    </row>
    <row r="12860" spans="19:27" ht="12.75" x14ac:dyDescent="0.2">
      <c r="S12860" s="19"/>
      <c r="Z12860" s="17"/>
      <c r="AA12860" s="17"/>
    </row>
    <row r="12861" spans="19:27" ht="12.75" x14ac:dyDescent="0.2">
      <c r="S12861" s="19"/>
      <c r="Z12861" s="17"/>
      <c r="AA12861" s="17"/>
    </row>
    <row r="12862" spans="19:27" ht="12.75" x14ac:dyDescent="0.2">
      <c r="S12862" s="19"/>
      <c r="Z12862" s="17"/>
      <c r="AA12862" s="17"/>
    </row>
    <row r="12863" spans="19:27" ht="12.75" x14ac:dyDescent="0.2">
      <c r="S12863" s="19"/>
      <c r="Z12863" s="17"/>
      <c r="AA12863" s="17"/>
    </row>
    <row r="12864" spans="19:27" ht="12.75" x14ac:dyDescent="0.2">
      <c r="S12864" s="19"/>
      <c r="Z12864" s="17"/>
      <c r="AA12864" s="17"/>
    </row>
    <row r="12865" spans="19:27" ht="12.75" x14ac:dyDescent="0.2">
      <c r="S12865" s="19"/>
      <c r="Z12865" s="17"/>
      <c r="AA12865" s="17"/>
    </row>
    <row r="12866" spans="19:27" ht="12.75" x14ac:dyDescent="0.2">
      <c r="S12866" s="19"/>
      <c r="Z12866" s="17"/>
      <c r="AA12866" s="17"/>
    </row>
    <row r="12867" spans="19:27" ht="12.75" x14ac:dyDescent="0.2">
      <c r="S12867" s="19"/>
      <c r="Z12867" s="17"/>
      <c r="AA12867" s="17"/>
    </row>
    <row r="12868" spans="19:27" ht="12.75" x14ac:dyDescent="0.2">
      <c r="S12868" s="19"/>
      <c r="Z12868" s="17"/>
      <c r="AA12868" s="17"/>
    </row>
    <row r="12869" spans="19:27" ht="12.75" x14ac:dyDescent="0.2">
      <c r="S12869" s="19"/>
      <c r="Z12869" s="17"/>
      <c r="AA12869" s="17"/>
    </row>
    <row r="12870" spans="19:27" ht="12.75" x14ac:dyDescent="0.2">
      <c r="S12870" s="19"/>
      <c r="Z12870" s="17"/>
      <c r="AA12870" s="17"/>
    </row>
    <row r="12871" spans="19:27" ht="12.75" x14ac:dyDescent="0.2">
      <c r="S12871" s="19"/>
      <c r="Z12871" s="17"/>
      <c r="AA12871" s="17"/>
    </row>
    <row r="12872" spans="19:27" ht="12.75" x14ac:dyDescent="0.2">
      <c r="S12872" s="19"/>
      <c r="Z12872" s="17"/>
      <c r="AA12872" s="17"/>
    </row>
    <row r="12873" spans="19:27" ht="12.75" x14ac:dyDescent="0.2">
      <c r="S12873" s="19"/>
      <c r="Z12873" s="17"/>
      <c r="AA12873" s="17"/>
    </row>
    <row r="12874" spans="19:27" ht="12.75" x14ac:dyDescent="0.2">
      <c r="S12874" s="19"/>
      <c r="Z12874" s="17"/>
      <c r="AA12874" s="17"/>
    </row>
    <row r="12875" spans="19:27" ht="12.75" x14ac:dyDescent="0.2">
      <c r="S12875" s="19"/>
      <c r="Z12875" s="17"/>
      <c r="AA12875" s="17"/>
    </row>
    <row r="12876" spans="19:27" ht="12.75" x14ac:dyDescent="0.2">
      <c r="S12876" s="19"/>
      <c r="Z12876" s="17"/>
      <c r="AA12876" s="17"/>
    </row>
    <row r="12877" spans="19:27" ht="12.75" x14ac:dyDescent="0.2">
      <c r="S12877" s="19"/>
      <c r="Z12877" s="17"/>
      <c r="AA12877" s="17"/>
    </row>
    <row r="12878" spans="19:27" ht="12.75" x14ac:dyDescent="0.2">
      <c r="S12878" s="19"/>
      <c r="Z12878" s="17"/>
      <c r="AA12878" s="17"/>
    </row>
    <row r="12879" spans="19:27" ht="12.75" x14ac:dyDescent="0.2">
      <c r="S12879" s="19"/>
      <c r="Z12879" s="17"/>
      <c r="AA12879" s="17"/>
    </row>
    <row r="12880" spans="19:27" ht="12.75" x14ac:dyDescent="0.2">
      <c r="S12880" s="19"/>
      <c r="Z12880" s="17"/>
      <c r="AA12880" s="17"/>
    </row>
    <row r="12881" spans="19:27" ht="12.75" x14ac:dyDescent="0.2">
      <c r="S12881" s="19"/>
      <c r="Z12881" s="17"/>
      <c r="AA12881" s="17"/>
    </row>
    <row r="12882" spans="19:27" ht="12.75" x14ac:dyDescent="0.2">
      <c r="S12882" s="19"/>
      <c r="Z12882" s="17"/>
      <c r="AA12882" s="17"/>
    </row>
    <row r="12883" spans="19:27" ht="12.75" x14ac:dyDescent="0.2">
      <c r="S12883" s="19"/>
      <c r="Z12883" s="17"/>
      <c r="AA12883" s="17"/>
    </row>
    <row r="12884" spans="19:27" ht="12.75" x14ac:dyDescent="0.2">
      <c r="S12884" s="19"/>
      <c r="Z12884" s="17"/>
      <c r="AA12884" s="17"/>
    </row>
    <row r="12885" spans="19:27" ht="12.75" x14ac:dyDescent="0.2">
      <c r="S12885" s="19"/>
      <c r="Z12885" s="17"/>
      <c r="AA12885" s="17"/>
    </row>
    <row r="12886" spans="19:27" ht="12.75" x14ac:dyDescent="0.2">
      <c r="S12886" s="19"/>
      <c r="Z12886" s="17"/>
      <c r="AA12886" s="17"/>
    </row>
    <row r="12887" spans="19:27" ht="12.75" x14ac:dyDescent="0.2">
      <c r="S12887" s="19"/>
      <c r="Z12887" s="17"/>
      <c r="AA12887" s="17"/>
    </row>
    <row r="12888" spans="19:27" ht="12.75" x14ac:dyDescent="0.2">
      <c r="S12888" s="19"/>
      <c r="Z12888" s="17"/>
      <c r="AA12888" s="17"/>
    </row>
    <row r="12889" spans="19:27" ht="12.75" x14ac:dyDescent="0.2">
      <c r="S12889" s="19"/>
      <c r="Z12889" s="17"/>
      <c r="AA12889" s="17"/>
    </row>
    <row r="12890" spans="19:27" ht="12.75" x14ac:dyDescent="0.2">
      <c r="S12890" s="19"/>
      <c r="Z12890" s="17"/>
      <c r="AA12890" s="17"/>
    </row>
    <row r="12891" spans="19:27" ht="12.75" x14ac:dyDescent="0.2">
      <c r="S12891" s="19"/>
      <c r="Z12891" s="17"/>
      <c r="AA12891" s="17"/>
    </row>
    <row r="12892" spans="19:27" ht="12.75" x14ac:dyDescent="0.2">
      <c r="S12892" s="19"/>
      <c r="Z12892" s="17"/>
      <c r="AA12892" s="17"/>
    </row>
    <row r="12893" spans="19:27" ht="12.75" x14ac:dyDescent="0.2">
      <c r="S12893" s="19"/>
      <c r="Z12893" s="17"/>
      <c r="AA12893" s="17"/>
    </row>
    <row r="12894" spans="19:27" ht="12.75" x14ac:dyDescent="0.2">
      <c r="S12894" s="19"/>
      <c r="Z12894" s="17"/>
      <c r="AA12894" s="17"/>
    </row>
    <row r="12895" spans="19:27" ht="12.75" x14ac:dyDescent="0.2">
      <c r="S12895" s="19"/>
      <c r="Z12895" s="17"/>
      <c r="AA12895" s="17"/>
    </row>
    <row r="12896" spans="19:27" ht="12.75" x14ac:dyDescent="0.2">
      <c r="S12896" s="19"/>
      <c r="Z12896" s="17"/>
      <c r="AA12896" s="17"/>
    </row>
    <row r="12897" spans="19:27" ht="12.75" x14ac:dyDescent="0.2">
      <c r="S12897" s="19"/>
      <c r="Z12897" s="17"/>
      <c r="AA12897" s="17"/>
    </row>
    <row r="12898" spans="19:27" ht="12.75" x14ac:dyDescent="0.2">
      <c r="S12898" s="19"/>
      <c r="Z12898" s="17"/>
      <c r="AA12898" s="17"/>
    </row>
    <row r="12899" spans="19:27" ht="12.75" x14ac:dyDescent="0.2">
      <c r="S12899" s="19"/>
      <c r="Z12899" s="17"/>
      <c r="AA12899" s="17"/>
    </row>
    <row r="12900" spans="19:27" ht="12.75" x14ac:dyDescent="0.2">
      <c r="S12900" s="19"/>
      <c r="Z12900" s="17"/>
      <c r="AA12900" s="17"/>
    </row>
    <row r="12901" spans="19:27" ht="12.75" x14ac:dyDescent="0.2">
      <c r="S12901" s="19"/>
      <c r="Z12901" s="17"/>
      <c r="AA12901" s="17"/>
    </row>
    <row r="12902" spans="19:27" ht="12.75" x14ac:dyDescent="0.2">
      <c r="S12902" s="19"/>
      <c r="Z12902" s="17"/>
      <c r="AA12902" s="17"/>
    </row>
    <row r="12903" spans="19:27" ht="12.75" x14ac:dyDescent="0.2">
      <c r="S12903" s="19"/>
      <c r="Z12903" s="17"/>
      <c r="AA12903" s="17"/>
    </row>
    <row r="12904" spans="19:27" ht="12.75" x14ac:dyDescent="0.2">
      <c r="S12904" s="19"/>
      <c r="Z12904" s="17"/>
      <c r="AA12904" s="17"/>
    </row>
    <row r="12905" spans="19:27" ht="12.75" x14ac:dyDescent="0.2">
      <c r="S12905" s="19"/>
      <c r="Z12905" s="17"/>
      <c r="AA12905" s="17"/>
    </row>
    <row r="12906" spans="19:27" ht="12.75" x14ac:dyDescent="0.2">
      <c r="S12906" s="19"/>
      <c r="Z12906" s="17"/>
      <c r="AA12906" s="17"/>
    </row>
    <row r="12907" spans="19:27" ht="12.75" x14ac:dyDescent="0.2">
      <c r="S12907" s="19"/>
      <c r="Z12907" s="17"/>
      <c r="AA12907" s="17"/>
    </row>
    <row r="12908" spans="19:27" ht="12.75" x14ac:dyDescent="0.2">
      <c r="S12908" s="19"/>
      <c r="Z12908" s="17"/>
      <c r="AA12908" s="17"/>
    </row>
    <row r="12909" spans="19:27" ht="12.75" x14ac:dyDescent="0.2">
      <c r="S12909" s="19"/>
      <c r="Z12909" s="17"/>
      <c r="AA12909" s="17"/>
    </row>
    <row r="12910" spans="19:27" ht="12.75" x14ac:dyDescent="0.2">
      <c r="S12910" s="19"/>
      <c r="Z12910" s="17"/>
      <c r="AA12910" s="17"/>
    </row>
    <row r="12911" spans="19:27" ht="12.75" x14ac:dyDescent="0.2">
      <c r="S12911" s="19"/>
      <c r="Z12911" s="17"/>
      <c r="AA12911" s="17"/>
    </row>
    <row r="12912" spans="19:27" ht="12.75" x14ac:dyDescent="0.2">
      <c r="S12912" s="19"/>
      <c r="Z12912" s="17"/>
      <c r="AA12912" s="17"/>
    </row>
    <row r="12913" spans="19:27" ht="12.75" x14ac:dyDescent="0.2">
      <c r="S12913" s="19"/>
      <c r="Z12913" s="17"/>
      <c r="AA12913" s="17"/>
    </row>
    <row r="12914" spans="19:27" ht="12.75" x14ac:dyDescent="0.2">
      <c r="S12914" s="19"/>
      <c r="Z12914" s="17"/>
      <c r="AA12914" s="17"/>
    </row>
    <row r="12915" spans="19:27" ht="12.75" x14ac:dyDescent="0.2">
      <c r="S12915" s="19"/>
      <c r="Z12915" s="17"/>
      <c r="AA12915" s="17"/>
    </row>
    <row r="12916" spans="19:27" ht="12.75" x14ac:dyDescent="0.2">
      <c r="S12916" s="19"/>
      <c r="Z12916" s="17"/>
      <c r="AA12916" s="17"/>
    </row>
    <row r="12917" spans="19:27" ht="12.75" x14ac:dyDescent="0.2">
      <c r="S12917" s="19"/>
      <c r="Z12917" s="17"/>
      <c r="AA12917" s="17"/>
    </row>
    <row r="12918" spans="19:27" ht="12.75" x14ac:dyDescent="0.2">
      <c r="S12918" s="19"/>
      <c r="Z12918" s="17"/>
      <c r="AA12918" s="17"/>
    </row>
    <row r="12919" spans="19:27" ht="12.75" x14ac:dyDescent="0.2">
      <c r="S12919" s="19"/>
      <c r="Z12919" s="17"/>
      <c r="AA12919" s="17"/>
    </row>
    <row r="12920" spans="19:27" ht="12.75" x14ac:dyDescent="0.2">
      <c r="S12920" s="19"/>
      <c r="Z12920" s="17"/>
      <c r="AA12920" s="17"/>
    </row>
    <row r="12921" spans="19:27" ht="12.75" x14ac:dyDescent="0.2">
      <c r="S12921" s="19"/>
      <c r="Z12921" s="17"/>
      <c r="AA12921" s="17"/>
    </row>
    <row r="12922" spans="19:27" ht="12.75" x14ac:dyDescent="0.2">
      <c r="S12922" s="19"/>
      <c r="Z12922" s="17"/>
      <c r="AA12922" s="17"/>
    </row>
    <row r="12923" spans="19:27" ht="12.75" x14ac:dyDescent="0.2">
      <c r="S12923" s="19"/>
      <c r="Z12923" s="17"/>
      <c r="AA12923" s="17"/>
    </row>
    <row r="12924" spans="19:27" ht="12.75" x14ac:dyDescent="0.2">
      <c r="S12924" s="19"/>
      <c r="Z12924" s="17"/>
      <c r="AA12924" s="17"/>
    </row>
    <row r="12925" spans="19:27" ht="12.75" x14ac:dyDescent="0.2">
      <c r="S12925" s="19"/>
      <c r="Z12925" s="17"/>
      <c r="AA12925" s="17"/>
    </row>
    <row r="12926" spans="19:27" ht="12.75" x14ac:dyDescent="0.2">
      <c r="S12926" s="19"/>
      <c r="Z12926" s="17"/>
      <c r="AA12926" s="17"/>
    </row>
    <row r="12927" spans="19:27" ht="12.75" x14ac:dyDescent="0.2">
      <c r="S12927" s="19"/>
      <c r="Z12927" s="17"/>
      <c r="AA12927" s="17"/>
    </row>
    <row r="12928" spans="19:27" ht="12.75" x14ac:dyDescent="0.2">
      <c r="S12928" s="19"/>
      <c r="Z12928" s="17"/>
      <c r="AA12928" s="17"/>
    </row>
    <row r="12929" spans="19:27" ht="12.75" x14ac:dyDescent="0.2">
      <c r="S12929" s="19"/>
      <c r="Z12929" s="17"/>
      <c r="AA12929" s="17"/>
    </row>
    <row r="12930" spans="19:27" ht="12.75" x14ac:dyDescent="0.2">
      <c r="S12930" s="19"/>
      <c r="Z12930" s="17"/>
      <c r="AA12930" s="17"/>
    </row>
    <row r="12931" spans="19:27" ht="12.75" x14ac:dyDescent="0.2">
      <c r="S12931" s="19"/>
      <c r="Z12931" s="17"/>
      <c r="AA12931" s="17"/>
    </row>
    <row r="12932" spans="19:27" ht="12.75" x14ac:dyDescent="0.2">
      <c r="S12932" s="19"/>
      <c r="Z12932" s="17"/>
      <c r="AA12932" s="17"/>
    </row>
    <row r="12933" spans="19:27" ht="12.75" x14ac:dyDescent="0.2">
      <c r="S12933" s="19"/>
      <c r="Z12933" s="17"/>
      <c r="AA12933" s="17"/>
    </row>
    <row r="12934" spans="19:27" ht="12.75" x14ac:dyDescent="0.2">
      <c r="S12934" s="19"/>
      <c r="Z12934" s="17"/>
      <c r="AA12934" s="17"/>
    </row>
    <row r="12935" spans="19:27" ht="12.75" x14ac:dyDescent="0.2">
      <c r="S12935" s="19"/>
      <c r="Z12935" s="17"/>
      <c r="AA12935" s="17"/>
    </row>
    <row r="12936" spans="19:27" ht="12.75" x14ac:dyDescent="0.2">
      <c r="S12936" s="19"/>
      <c r="Z12936" s="17"/>
      <c r="AA12936" s="17"/>
    </row>
    <row r="12937" spans="19:27" ht="12.75" x14ac:dyDescent="0.2">
      <c r="S12937" s="19"/>
      <c r="Z12937" s="17"/>
      <c r="AA12937" s="17"/>
    </row>
    <row r="12938" spans="19:27" ht="12.75" x14ac:dyDescent="0.2">
      <c r="S12938" s="19"/>
      <c r="Z12938" s="17"/>
      <c r="AA12938" s="17"/>
    </row>
    <row r="12939" spans="19:27" ht="12.75" x14ac:dyDescent="0.2">
      <c r="S12939" s="19"/>
      <c r="Z12939" s="17"/>
      <c r="AA12939" s="17"/>
    </row>
    <row r="12940" spans="19:27" ht="12.75" x14ac:dyDescent="0.2">
      <c r="S12940" s="19"/>
      <c r="Z12940" s="17"/>
      <c r="AA12940" s="17"/>
    </row>
    <row r="12941" spans="19:27" ht="12.75" x14ac:dyDescent="0.2">
      <c r="S12941" s="19"/>
      <c r="Z12941" s="17"/>
      <c r="AA12941" s="17"/>
    </row>
    <row r="12942" spans="19:27" ht="12.75" x14ac:dyDescent="0.2">
      <c r="S12942" s="19"/>
      <c r="Z12942" s="17"/>
      <c r="AA12942" s="17"/>
    </row>
    <row r="12943" spans="19:27" ht="12.75" x14ac:dyDescent="0.2">
      <c r="S12943" s="19"/>
      <c r="Z12943" s="17"/>
      <c r="AA12943" s="17"/>
    </row>
    <row r="12944" spans="19:27" ht="12.75" x14ac:dyDescent="0.2">
      <c r="S12944" s="19"/>
      <c r="Z12944" s="17"/>
      <c r="AA12944" s="17"/>
    </row>
    <row r="12945" spans="19:27" ht="12.75" x14ac:dyDescent="0.2">
      <c r="S12945" s="19"/>
      <c r="Z12945" s="17"/>
      <c r="AA12945" s="17"/>
    </row>
    <row r="12946" spans="19:27" ht="12.75" x14ac:dyDescent="0.2">
      <c r="S12946" s="19"/>
      <c r="Z12946" s="17"/>
      <c r="AA12946" s="17"/>
    </row>
    <row r="12947" spans="19:27" ht="12.75" x14ac:dyDescent="0.2">
      <c r="S12947" s="19"/>
      <c r="Z12947" s="17"/>
      <c r="AA12947" s="17"/>
    </row>
    <row r="12948" spans="19:27" ht="12.75" x14ac:dyDescent="0.2">
      <c r="S12948" s="19"/>
      <c r="Z12948" s="17"/>
      <c r="AA12948" s="17"/>
    </row>
    <row r="12949" spans="19:27" ht="12.75" x14ac:dyDescent="0.2">
      <c r="S12949" s="19"/>
      <c r="Z12949" s="17"/>
      <c r="AA12949" s="17"/>
    </row>
    <row r="12950" spans="19:27" ht="12.75" x14ac:dyDescent="0.2">
      <c r="S12950" s="19"/>
      <c r="Z12950" s="17"/>
      <c r="AA12950" s="17"/>
    </row>
    <row r="12951" spans="19:27" ht="12.75" x14ac:dyDescent="0.2">
      <c r="S12951" s="19"/>
      <c r="Z12951" s="17"/>
      <c r="AA12951" s="17"/>
    </row>
    <row r="12952" spans="19:27" ht="12.75" x14ac:dyDescent="0.2">
      <c r="S12952" s="19"/>
      <c r="Z12952" s="17"/>
      <c r="AA12952" s="17"/>
    </row>
    <row r="12953" spans="19:27" ht="12.75" x14ac:dyDescent="0.2">
      <c r="S12953" s="19"/>
      <c r="Z12953" s="17"/>
      <c r="AA12953" s="17"/>
    </row>
    <row r="12954" spans="19:27" ht="12.75" x14ac:dyDescent="0.2">
      <c r="S12954" s="19"/>
      <c r="Z12954" s="17"/>
      <c r="AA12954" s="17"/>
    </row>
    <row r="12955" spans="19:27" ht="12.75" x14ac:dyDescent="0.2">
      <c r="S12955" s="19"/>
      <c r="Z12955" s="17"/>
      <c r="AA12955" s="17"/>
    </row>
    <row r="12956" spans="19:27" ht="12.75" x14ac:dyDescent="0.2">
      <c r="S12956" s="19"/>
      <c r="Z12956" s="17"/>
      <c r="AA12956" s="17"/>
    </row>
    <row r="12957" spans="19:27" ht="12.75" x14ac:dyDescent="0.2">
      <c r="S12957" s="19"/>
      <c r="Z12957" s="17"/>
      <c r="AA12957" s="17"/>
    </row>
    <row r="12958" spans="19:27" ht="12.75" x14ac:dyDescent="0.2">
      <c r="S12958" s="19"/>
      <c r="Z12958" s="17"/>
      <c r="AA12958" s="17"/>
    </row>
    <row r="12959" spans="19:27" ht="12.75" x14ac:dyDescent="0.2">
      <c r="S12959" s="19"/>
      <c r="Z12959" s="17"/>
      <c r="AA12959" s="17"/>
    </row>
    <row r="12960" spans="19:27" ht="12.75" x14ac:dyDescent="0.2">
      <c r="S12960" s="19"/>
      <c r="Z12960" s="17"/>
      <c r="AA12960" s="17"/>
    </row>
    <row r="12961" spans="19:27" ht="12.75" x14ac:dyDescent="0.2">
      <c r="S12961" s="19"/>
      <c r="Z12961" s="17"/>
      <c r="AA12961" s="17"/>
    </row>
    <row r="12962" spans="19:27" ht="12.75" x14ac:dyDescent="0.2">
      <c r="S12962" s="19"/>
      <c r="Z12962" s="17"/>
      <c r="AA12962" s="17"/>
    </row>
    <row r="12963" spans="19:27" ht="12.75" x14ac:dyDescent="0.2">
      <c r="S12963" s="19"/>
      <c r="Z12963" s="17"/>
      <c r="AA12963" s="17"/>
    </row>
    <row r="12964" spans="19:27" ht="12.75" x14ac:dyDescent="0.2">
      <c r="S12964" s="19"/>
      <c r="Z12964" s="17"/>
      <c r="AA12964" s="17"/>
    </row>
    <row r="12965" spans="19:27" ht="12.75" x14ac:dyDescent="0.2">
      <c r="S12965" s="19"/>
      <c r="Z12965" s="17"/>
      <c r="AA12965" s="17"/>
    </row>
    <row r="12966" spans="19:27" ht="12.75" x14ac:dyDescent="0.2">
      <c r="S12966" s="19"/>
      <c r="Z12966" s="17"/>
      <c r="AA12966" s="17"/>
    </row>
    <row r="12967" spans="19:27" ht="12.75" x14ac:dyDescent="0.2">
      <c r="S12967" s="19"/>
      <c r="Z12967" s="17"/>
      <c r="AA12967" s="17"/>
    </row>
    <row r="12968" spans="19:27" ht="12.75" x14ac:dyDescent="0.2">
      <c r="S12968" s="19"/>
      <c r="Z12968" s="17"/>
      <c r="AA12968" s="17"/>
    </row>
    <row r="12969" spans="19:27" ht="12.75" x14ac:dyDescent="0.2">
      <c r="S12969" s="19"/>
      <c r="Z12969" s="17"/>
      <c r="AA12969" s="17"/>
    </row>
    <row r="12970" spans="19:27" ht="12.75" x14ac:dyDescent="0.2">
      <c r="S12970" s="19"/>
      <c r="Z12970" s="17"/>
      <c r="AA12970" s="17"/>
    </row>
    <row r="12971" spans="19:27" ht="12.75" x14ac:dyDescent="0.2">
      <c r="S12971" s="19"/>
      <c r="Z12971" s="17"/>
      <c r="AA12971" s="17"/>
    </row>
    <row r="12972" spans="19:27" ht="12.75" x14ac:dyDescent="0.2">
      <c r="S12972" s="19"/>
      <c r="Z12972" s="17"/>
      <c r="AA12972" s="17"/>
    </row>
    <row r="12973" spans="19:27" ht="12.75" x14ac:dyDescent="0.2">
      <c r="S12973" s="19"/>
      <c r="Z12973" s="17"/>
      <c r="AA12973" s="17"/>
    </row>
    <row r="12974" spans="19:27" ht="12.75" x14ac:dyDescent="0.2">
      <c r="S12974" s="19"/>
      <c r="Z12974" s="17"/>
      <c r="AA12974" s="17"/>
    </row>
    <row r="12975" spans="19:27" ht="12.75" x14ac:dyDescent="0.2">
      <c r="S12975" s="19"/>
      <c r="Z12975" s="17"/>
      <c r="AA12975" s="17"/>
    </row>
    <row r="12976" spans="19:27" ht="12.75" x14ac:dyDescent="0.2">
      <c r="S12976" s="19"/>
      <c r="Z12976" s="17"/>
      <c r="AA12976" s="17"/>
    </row>
    <row r="12977" spans="19:27" ht="12.75" x14ac:dyDescent="0.2">
      <c r="S12977" s="19"/>
      <c r="Z12977" s="17"/>
      <c r="AA12977" s="17"/>
    </row>
    <row r="12978" spans="19:27" ht="12.75" x14ac:dyDescent="0.2">
      <c r="S12978" s="19"/>
      <c r="Z12978" s="17"/>
      <c r="AA12978" s="17"/>
    </row>
    <row r="12979" spans="19:27" ht="12.75" x14ac:dyDescent="0.2">
      <c r="S12979" s="19"/>
      <c r="Z12979" s="17"/>
      <c r="AA12979" s="17"/>
    </row>
    <row r="12980" spans="19:27" ht="12.75" x14ac:dyDescent="0.2">
      <c r="S12980" s="19"/>
      <c r="Z12980" s="17"/>
      <c r="AA12980" s="17"/>
    </row>
    <row r="12981" spans="19:27" ht="12.75" x14ac:dyDescent="0.2">
      <c r="S12981" s="19"/>
      <c r="Z12981" s="17"/>
      <c r="AA12981" s="17"/>
    </row>
    <row r="12982" spans="19:27" ht="12.75" x14ac:dyDescent="0.2">
      <c r="S12982" s="19"/>
      <c r="Z12982" s="17"/>
      <c r="AA12982" s="17"/>
    </row>
    <row r="12983" spans="19:27" ht="12.75" x14ac:dyDescent="0.2">
      <c r="S12983" s="19"/>
      <c r="Z12983" s="17"/>
      <c r="AA12983" s="17"/>
    </row>
    <row r="12984" spans="19:27" ht="12.75" x14ac:dyDescent="0.2">
      <c r="S12984" s="19"/>
      <c r="Z12984" s="17"/>
      <c r="AA12984" s="17"/>
    </row>
    <row r="12985" spans="19:27" ht="12.75" x14ac:dyDescent="0.2">
      <c r="S12985" s="19"/>
      <c r="Z12985" s="17"/>
      <c r="AA12985" s="17"/>
    </row>
    <row r="12986" spans="19:27" ht="12.75" x14ac:dyDescent="0.2">
      <c r="S12986" s="19"/>
      <c r="Z12986" s="17"/>
      <c r="AA12986" s="17"/>
    </row>
    <row r="12987" spans="19:27" ht="12.75" x14ac:dyDescent="0.2">
      <c r="S12987" s="19"/>
      <c r="Z12987" s="17"/>
      <c r="AA12987" s="17"/>
    </row>
    <row r="12988" spans="19:27" ht="12.75" x14ac:dyDescent="0.2">
      <c r="S12988" s="19"/>
      <c r="Z12988" s="17"/>
      <c r="AA12988" s="17"/>
    </row>
    <row r="12989" spans="19:27" ht="12.75" x14ac:dyDescent="0.2">
      <c r="S12989" s="19"/>
      <c r="Z12989" s="17"/>
      <c r="AA12989" s="17"/>
    </row>
    <row r="12990" spans="19:27" ht="12.75" x14ac:dyDescent="0.2">
      <c r="S12990" s="19"/>
      <c r="Z12990" s="17"/>
      <c r="AA12990" s="17"/>
    </row>
    <row r="12991" spans="19:27" ht="12.75" x14ac:dyDescent="0.2">
      <c r="S12991" s="19"/>
      <c r="Z12991" s="17"/>
      <c r="AA12991" s="17"/>
    </row>
    <row r="12992" spans="19:27" ht="12.75" x14ac:dyDescent="0.2">
      <c r="S12992" s="19"/>
      <c r="Z12992" s="17"/>
      <c r="AA12992" s="17"/>
    </row>
    <row r="12993" spans="19:27" ht="12.75" x14ac:dyDescent="0.2">
      <c r="S12993" s="19"/>
      <c r="Z12993" s="17"/>
      <c r="AA12993" s="17"/>
    </row>
    <row r="12994" spans="19:27" ht="12.75" x14ac:dyDescent="0.2">
      <c r="S12994" s="19"/>
      <c r="Z12994" s="17"/>
      <c r="AA12994" s="17"/>
    </row>
    <row r="12995" spans="19:27" ht="12.75" x14ac:dyDescent="0.2">
      <c r="S12995" s="19"/>
      <c r="Z12995" s="17"/>
      <c r="AA12995" s="17"/>
    </row>
    <row r="12996" spans="19:27" ht="12.75" x14ac:dyDescent="0.2">
      <c r="S12996" s="19"/>
      <c r="Z12996" s="17"/>
      <c r="AA12996" s="17"/>
    </row>
    <row r="12997" spans="19:27" ht="12.75" x14ac:dyDescent="0.2">
      <c r="S12997" s="19"/>
      <c r="Z12997" s="17"/>
      <c r="AA12997" s="17"/>
    </row>
    <row r="12998" spans="19:27" ht="12.75" x14ac:dyDescent="0.2">
      <c r="S12998" s="19"/>
      <c r="Z12998" s="17"/>
      <c r="AA12998" s="17"/>
    </row>
    <row r="12999" spans="19:27" ht="12.75" x14ac:dyDescent="0.2">
      <c r="S12999" s="19"/>
      <c r="Z12999" s="17"/>
      <c r="AA12999" s="17"/>
    </row>
    <row r="13000" spans="19:27" ht="12.75" x14ac:dyDescent="0.2">
      <c r="S13000" s="19"/>
      <c r="Z13000" s="17"/>
      <c r="AA13000" s="17"/>
    </row>
    <row r="13001" spans="19:27" ht="12.75" x14ac:dyDescent="0.2">
      <c r="S13001" s="19"/>
      <c r="Z13001" s="17"/>
      <c r="AA13001" s="17"/>
    </row>
    <row r="13002" spans="19:27" ht="12.75" x14ac:dyDescent="0.2">
      <c r="S13002" s="19"/>
      <c r="Z13002" s="17"/>
      <c r="AA13002" s="17"/>
    </row>
    <row r="13003" spans="19:27" ht="12.75" x14ac:dyDescent="0.2">
      <c r="S13003" s="19"/>
      <c r="Z13003" s="17"/>
      <c r="AA13003" s="17"/>
    </row>
    <row r="13004" spans="19:27" ht="12.75" x14ac:dyDescent="0.2">
      <c r="S13004" s="19"/>
      <c r="Z13004" s="17"/>
      <c r="AA13004" s="17"/>
    </row>
    <row r="13005" spans="19:27" ht="12.75" x14ac:dyDescent="0.2">
      <c r="S13005" s="19"/>
      <c r="Z13005" s="17"/>
      <c r="AA13005" s="17"/>
    </row>
    <row r="13006" spans="19:27" ht="12.75" x14ac:dyDescent="0.2">
      <c r="S13006" s="19"/>
      <c r="Z13006" s="17"/>
      <c r="AA13006" s="17"/>
    </row>
    <row r="13007" spans="19:27" ht="12.75" x14ac:dyDescent="0.2">
      <c r="S13007" s="19"/>
      <c r="Z13007" s="17"/>
      <c r="AA13007" s="17"/>
    </row>
    <row r="13008" spans="19:27" ht="12.75" x14ac:dyDescent="0.2">
      <c r="S13008" s="19"/>
      <c r="Z13008" s="17"/>
      <c r="AA13008" s="17"/>
    </row>
    <row r="13009" spans="19:27" ht="12.75" x14ac:dyDescent="0.2">
      <c r="S13009" s="19"/>
      <c r="Z13009" s="17"/>
      <c r="AA13009" s="17"/>
    </row>
    <row r="13010" spans="19:27" ht="12.75" x14ac:dyDescent="0.2">
      <c r="S13010" s="19"/>
      <c r="Z13010" s="17"/>
      <c r="AA13010" s="17"/>
    </row>
    <row r="13011" spans="19:27" ht="12.75" x14ac:dyDescent="0.2">
      <c r="S13011" s="19"/>
      <c r="Z13011" s="17"/>
      <c r="AA13011" s="17"/>
    </row>
    <row r="13012" spans="19:27" ht="12.75" x14ac:dyDescent="0.2">
      <c r="S13012" s="19"/>
      <c r="Z13012" s="17"/>
      <c r="AA13012" s="17"/>
    </row>
    <row r="13013" spans="19:27" ht="12.75" x14ac:dyDescent="0.2">
      <c r="S13013" s="19"/>
      <c r="Z13013" s="17"/>
      <c r="AA13013" s="17"/>
    </row>
    <row r="13014" spans="19:27" ht="12.75" x14ac:dyDescent="0.2">
      <c r="S13014" s="19"/>
      <c r="Z13014" s="17"/>
      <c r="AA13014" s="17"/>
    </row>
    <row r="13015" spans="19:27" ht="12.75" x14ac:dyDescent="0.2">
      <c r="S13015" s="19"/>
      <c r="Z13015" s="17"/>
      <c r="AA13015" s="17"/>
    </row>
    <row r="13016" spans="19:27" ht="12.75" x14ac:dyDescent="0.2">
      <c r="S13016" s="19"/>
      <c r="Z13016" s="17"/>
      <c r="AA13016" s="17"/>
    </row>
    <row r="13017" spans="19:27" ht="12.75" x14ac:dyDescent="0.2">
      <c r="S13017" s="19"/>
      <c r="Z13017" s="17"/>
      <c r="AA13017" s="17"/>
    </row>
    <row r="13018" spans="19:27" ht="12.75" x14ac:dyDescent="0.2">
      <c r="S13018" s="19"/>
      <c r="Z13018" s="17"/>
      <c r="AA13018" s="17"/>
    </row>
    <row r="13019" spans="19:27" ht="12.75" x14ac:dyDescent="0.2">
      <c r="S13019" s="19"/>
      <c r="Z13019" s="17"/>
      <c r="AA13019" s="17"/>
    </row>
    <row r="13020" spans="19:27" ht="12.75" x14ac:dyDescent="0.2">
      <c r="S13020" s="19"/>
      <c r="Z13020" s="17"/>
      <c r="AA13020" s="17"/>
    </row>
    <row r="13021" spans="19:27" ht="12.75" x14ac:dyDescent="0.2">
      <c r="S13021" s="19"/>
      <c r="Z13021" s="17"/>
      <c r="AA13021" s="17"/>
    </row>
    <row r="13022" spans="19:27" ht="12.75" x14ac:dyDescent="0.2">
      <c r="S13022" s="19"/>
      <c r="Z13022" s="17"/>
      <c r="AA13022" s="17"/>
    </row>
    <row r="13023" spans="19:27" ht="12.75" x14ac:dyDescent="0.2">
      <c r="S13023" s="19"/>
      <c r="Z13023" s="17"/>
      <c r="AA13023" s="17"/>
    </row>
    <row r="13024" spans="19:27" ht="12.75" x14ac:dyDescent="0.2">
      <c r="S13024" s="19"/>
      <c r="Z13024" s="17"/>
      <c r="AA13024" s="17"/>
    </row>
    <row r="13025" spans="19:27" ht="12.75" x14ac:dyDescent="0.2">
      <c r="S13025" s="19"/>
      <c r="Z13025" s="17"/>
      <c r="AA13025" s="17"/>
    </row>
    <row r="13026" spans="19:27" ht="12.75" x14ac:dyDescent="0.2">
      <c r="S13026" s="19"/>
      <c r="Z13026" s="17"/>
      <c r="AA13026" s="17"/>
    </row>
    <row r="13027" spans="19:27" ht="12.75" x14ac:dyDescent="0.2">
      <c r="S13027" s="19"/>
      <c r="Z13027" s="17"/>
      <c r="AA13027" s="17"/>
    </row>
    <row r="13028" spans="19:27" ht="12.75" x14ac:dyDescent="0.2">
      <c r="S13028" s="19"/>
      <c r="Z13028" s="17"/>
      <c r="AA13028" s="17"/>
    </row>
    <row r="13029" spans="19:27" ht="12.75" x14ac:dyDescent="0.2">
      <c r="S13029" s="19"/>
      <c r="Z13029" s="17"/>
      <c r="AA13029" s="17"/>
    </row>
    <row r="13030" spans="19:27" ht="12.75" x14ac:dyDescent="0.2">
      <c r="S13030" s="19"/>
      <c r="Z13030" s="17"/>
      <c r="AA13030" s="17"/>
    </row>
    <row r="13031" spans="19:27" ht="12.75" x14ac:dyDescent="0.2">
      <c r="S13031" s="19"/>
      <c r="Z13031" s="17"/>
      <c r="AA13031" s="17"/>
    </row>
    <row r="13032" spans="19:27" ht="12.75" x14ac:dyDescent="0.2">
      <c r="S13032" s="19"/>
      <c r="Z13032" s="17"/>
      <c r="AA13032" s="17"/>
    </row>
    <row r="13033" spans="19:27" ht="12.75" x14ac:dyDescent="0.2">
      <c r="S13033" s="19"/>
      <c r="Z13033" s="17"/>
      <c r="AA13033" s="17"/>
    </row>
    <row r="13034" spans="19:27" ht="12.75" x14ac:dyDescent="0.2">
      <c r="S13034" s="19"/>
      <c r="Z13034" s="17"/>
      <c r="AA13034" s="17"/>
    </row>
    <row r="13035" spans="19:27" ht="12.75" x14ac:dyDescent="0.2">
      <c r="S13035" s="19"/>
      <c r="Z13035" s="17"/>
      <c r="AA13035" s="17"/>
    </row>
    <row r="13036" spans="19:27" ht="12.75" x14ac:dyDescent="0.2">
      <c r="S13036" s="19"/>
      <c r="Z13036" s="17"/>
      <c r="AA13036" s="17"/>
    </row>
    <row r="13037" spans="19:27" ht="12.75" x14ac:dyDescent="0.2">
      <c r="S13037" s="19"/>
      <c r="Z13037" s="17"/>
      <c r="AA13037" s="17"/>
    </row>
    <row r="13038" spans="19:27" ht="12.75" x14ac:dyDescent="0.2">
      <c r="S13038" s="19"/>
      <c r="Z13038" s="17"/>
      <c r="AA13038" s="17"/>
    </row>
    <row r="13039" spans="19:27" ht="12.75" x14ac:dyDescent="0.2">
      <c r="S13039" s="19"/>
      <c r="Z13039" s="17"/>
      <c r="AA13039" s="17"/>
    </row>
    <row r="13040" spans="19:27" ht="12.75" x14ac:dyDescent="0.2">
      <c r="S13040" s="19"/>
      <c r="Z13040" s="17"/>
      <c r="AA13040" s="17"/>
    </row>
    <row r="13041" spans="19:27" ht="12.75" x14ac:dyDescent="0.2">
      <c r="S13041" s="19"/>
      <c r="Z13041" s="17"/>
      <c r="AA13041" s="17"/>
    </row>
    <row r="13042" spans="19:27" ht="12.75" x14ac:dyDescent="0.2">
      <c r="S13042" s="19"/>
      <c r="Z13042" s="17"/>
      <c r="AA13042" s="17"/>
    </row>
    <row r="13043" spans="19:27" ht="12.75" x14ac:dyDescent="0.2">
      <c r="S13043" s="19"/>
      <c r="Z13043" s="17"/>
      <c r="AA13043" s="17"/>
    </row>
    <row r="13044" spans="19:27" ht="12.75" x14ac:dyDescent="0.2">
      <c r="S13044" s="19"/>
      <c r="Z13044" s="17"/>
      <c r="AA13044" s="17"/>
    </row>
    <row r="13045" spans="19:27" ht="12.75" x14ac:dyDescent="0.2">
      <c r="S13045" s="19"/>
      <c r="Z13045" s="17"/>
      <c r="AA13045" s="17"/>
    </row>
    <row r="13046" spans="19:27" ht="12.75" x14ac:dyDescent="0.2">
      <c r="S13046" s="19"/>
      <c r="Z13046" s="17"/>
      <c r="AA13046" s="17"/>
    </row>
    <row r="13047" spans="19:27" ht="12.75" x14ac:dyDescent="0.2">
      <c r="S13047" s="19"/>
      <c r="Z13047" s="17"/>
      <c r="AA13047" s="17"/>
    </row>
    <row r="13048" spans="19:27" ht="12.75" x14ac:dyDescent="0.2">
      <c r="S13048" s="19"/>
      <c r="Z13048" s="17"/>
      <c r="AA13048" s="17"/>
    </row>
    <row r="13049" spans="19:27" ht="12.75" x14ac:dyDescent="0.2">
      <c r="S13049" s="19"/>
      <c r="Z13049" s="17"/>
      <c r="AA13049" s="17"/>
    </row>
    <row r="13050" spans="19:27" ht="12.75" x14ac:dyDescent="0.2">
      <c r="S13050" s="19"/>
      <c r="Z13050" s="17"/>
      <c r="AA13050" s="17"/>
    </row>
    <row r="13051" spans="19:27" ht="12.75" x14ac:dyDescent="0.2">
      <c r="S13051" s="19"/>
      <c r="Z13051" s="17"/>
      <c r="AA13051" s="17"/>
    </row>
    <row r="13052" spans="19:27" ht="12.75" x14ac:dyDescent="0.2">
      <c r="S13052" s="19"/>
      <c r="Z13052" s="17"/>
      <c r="AA13052" s="17"/>
    </row>
    <row r="13053" spans="19:27" ht="12.75" x14ac:dyDescent="0.2">
      <c r="S13053" s="19"/>
      <c r="Z13053" s="17"/>
      <c r="AA13053" s="17"/>
    </row>
    <row r="13054" spans="19:27" ht="12.75" x14ac:dyDescent="0.2">
      <c r="S13054" s="19"/>
      <c r="Z13054" s="17"/>
      <c r="AA13054" s="17"/>
    </row>
    <row r="13055" spans="19:27" ht="12.75" x14ac:dyDescent="0.2">
      <c r="S13055" s="19"/>
      <c r="Z13055" s="17"/>
      <c r="AA13055" s="17"/>
    </row>
    <row r="13056" spans="19:27" ht="12.75" x14ac:dyDescent="0.2">
      <c r="S13056" s="19"/>
      <c r="Z13056" s="17"/>
      <c r="AA13056" s="17"/>
    </row>
    <row r="13057" spans="19:27" ht="12.75" x14ac:dyDescent="0.2">
      <c r="S13057" s="19"/>
      <c r="Z13057" s="17"/>
      <c r="AA13057" s="17"/>
    </row>
    <row r="13058" spans="19:27" ht="12.75" x14ac:dyDescent="0.2">
      <c r="S13058" s="19"/>
      <c r="Z13058" s="17"/>
      <c r="AA13058" s="17"/>
    </row>
    <row r="13059" spans="19:27" ht="12.75" x14ac:dyDescent="0.2">
      <c r="S13059" s="19"/>
      <c r="Z13059" s="17"/>
      <c r="AA13059" s="17"/>
    </row>
    <row r="13060" spans="19:27" ht="12.75" x14ac:dyDescent="0.2">
      <c r="S13060" s="19"/>
      <c r="Z13060" s="17"/>
      <c r="AA13060" s="17"/>
    </row>
    <row r="13061" spans="19:27" ht="12.75" x14ac:dyDescent="0.2">
      <c r="S13061" s="19"/>
      <c r="Z13061" s="17"/>
      <c r="AA13061" s="17"/>
    </row>
    <row r="13062" spans="19:27" ht="12.75" x14ac:dyDescent="0.2">
      <c r="S13062" s="19"/>
      <c r="Z13062" s="17"/>
      <c r="AA13062" s="17"/>
    </row>
    <row r="13063" spans="19:27" ht="12.75" x14ac:dyDescent="0.2">
      <c r="S13063" s="19"/>
      <c r="Z13063" s="17"/>
      <c r="AA13063" s="17"/>
    </row>
    <row r="13064" spans="19:27" ht="12.75" x14ac:dyDescent="0.2">
      <c r="S13064" s="19"/>
      <c r="Z13064" s="17"/>
      <c r="AA13064" s="17"/>
    </row>
    <row r="13065" spans="19:27" ht="12.75" x14ac:dyDescent="0.2">
      <c r="S13065" s="19"/>
      <c r="Z13065" s="17"/>
      <c r="AA13065" s="17"/>
    </row>
    <row r="13066" spans="19:27" ht="12.75" x14ac:dyDescent="0.2">
      <c r="S13066" s="19"/>
      <c r="Z13066" s="17"/>
      <c r="AA13066" s="17"/>
    </row>
    <row r="13067" spans="19:27" ht="12.75" x14ac:dyDescent="0.2">
      <c r="S13067" s="19"/>
      <c r="Z13067" s="17"/>
      <c r="AA13067" s="17"/>
    </row>
    <row r="13068" spans="19:27" ht="12.75" x14ac:dyDescent="0.2">
      <c r="S13068" s="19"/>
      <c r="Z13068" s="17"/>
      <c r="AA13068" s="17"/>
    </row>
    <row r="13069" spans="19:27" ht="12.75" x14ac:dyDescent="0.2">
      <c r="S13069" s="19"/>
      <c r="Z13069" s="17"/>
      <c r="AA13069" s="17"/>
    </row>
    <row r="13070" spans="19:27" ht="12.75" x14ac:dyDescent="0.2">
      <c r="S13070" s="19"/>
      <c r="Z13070" s="17"/>
      <c r="AA13070" s="17"/>
    </row>
    <row r="13071" spans="19:27" ht="12.75" x14ac:dyDescent="0.2">
      <c r="S13071" s="19"/>
      <c r="Z13071" s="17"/>
      <c r="AA13071" s="17"/>
    </row>
    <row r="13072" spans="19:27" ht="12.75" x14ac:dyDescent="0.2">
      <c r="S13072" s="19"/>
      <c r="Z13072" s="17"/>
      <c r="AA13072" s="17"/>
    </row>
    <row r="13073" spans="19:27" ht="12.75" x14ac:dyDescent="0.2">
      <c r="S13073" s="19"/>
      <c r="Z13073" s="17"/>
      <c r="AA13073" s="17"/>
    </row>
    <row r="13074" spans="19:27" ht="12.75" x14ac:dyDescent="0.2">
      <c r="S13074" s="19"/>
      <c r="Z13074" s="17"/>
      <c r="AA13074" s="17"/>
    </row>
    <row r="13075" spans="19:27" ht="12.75" x14ac:dyDescent="0.2">
      <c r="S13075" s="19"/>
      <c r="Z13075" s="17"/>
      <c r="AA13075" s="17"/>
    </row>
    <row r="13076" spans="19:27" ht="12.75" x14ac:dyDescent="0.2">
      <c r="S13076" s="19"/>
      <c r="Z13076" s="17"/>
      <c r="AA13076" s="17"/>
    </row>
    <row r="13077" spans="19:27" ht="12.75" x14ac:dyDescent="0.2">
      <c r="S13077" s="19"/>
      <c r="Z13077" s="17"/>
      <c r="AA13077" s="17"/>
    </row>
    <row r="13078" spans="19:27" ht="12.75" x14ac:dyDescent="0.2">
      <c r="S13078" s="19"/>
      <c r="Z13078" s="17"/>
      <c r="AA13078" s="17"/>
    </row>
    <row r="13079" spans="19:27" ht="12.75" x14ac:dyDescent="0.2">
      <c r="S13079" s="19"/>
      <c r="Z13079" s="17"/>
      <c r="AA13079" s="17"/>
    </row>
    <row r="13080" spans="19:27" ht="12.75" x14ac:dyDescent="0.2">
      <c r="S13080" s="19"/>
      <c r="Z13080" s="17"/>
      <c r="AA13080" s="17"/>
    </row>
    <row r="13081" spans="19:27" ht="12.75" x14ac:dyDescent="0.2">
      <c r="S13081" s="19"/>
      <c r="Z13081" s="17"/>
      <c r="AA13081" s="17"/>
    </row>
    <row r="13082" spans="19:27" ht="12.75" x14ac:dyDescent="0.2">
      <c r="S13082" s="19"/>
      <c r="Z13082" s="17"/>
      <c r="AA13082" s="17"/>
    </row>
    <row r="13083" spans="19:27" ht="12.75" x14ac:dyDescent="0.2">
      <c r="S13083" s="19"/>
      <c r="Z13083" s="17"/>
      <c r="AA13083" s="17"/>
    </row>
    <row r="13084" spans="19:27" ht="12.75" x14ac:dyDescent="0.2">
      <c r="S13084" s="19"/>
      <c r="Z13084" s="17"/>
      <c r="AA13084" s="17"/>
    </row>
    <row r="13085" spans="19:27" ht="12.75" x14ac:dyDescent="0.2">
      <c r="S13085" s="19"/>
      <c r="Z13085" s="17"/>
      <c r="AA13085" s="17"/>
    </row>
    <row r="13086" spans="19:27" ht="12.75" x14ac:dyDescent="0.2">
      <c r="S13086" s="19"/>
      <c r="Z13086" s="17"/>
      <c r="AA13086" s="17"/>
    </row>
    <row r="13087" spans="19:27" ht="12.75" x14ac:dyDescent="0.2">
      <c r="S13087" s="19"/>
      <c r="Z13087" s="17"/>
      <c r="AA13087" s="17"/>
    </row>
    <row r="13088" spans="19:27" ht="12.75" x14ac:dyDescent="0.2">
      <c r="S13088" s="19"/>
      <c r="Z13088" s="17"/>
      <c r="AA13088" s="17"/>
    </row>
    <row r="13089" spans="19:27" ht="12.75" x14ac:dyDescent="0.2">
      <c r="S13089" s="19"/>
      <c r="Z13089" s="17"/>
      <c r="AA13089" s="17"/>
    </row>
    <row r="13090" spans="19:27" ht="12.75" x14ac:dyDescent="0.2">
      <c r="S13090" s="19"/>
      <c r="Z13090" s="17"/>
      <c r="AA13090" s="17"/>
    </row>
    <row r="13091" spans="19:27" ht="12.75" x14ac:dyDescent="0.2">
      <c r="S13091" s="19"/>
      <c r="Z13091" s="17"/>
      <c r="AA13091" s="17"/>
    </row>
    <row r="13092" spans="19:27" ht="12.75" x14ac:dyDescent="0.2">
      <c r="S13092" s="19"/>
      <c r="Z13092" s="17"/>
      <c r="AA13092" s="17"/>
    </row>
    <row r="13093" spans="19:27" ht="12.75" x14ac:dyDescent="0.2">
      <c r="S13093" s="19"/>
      <c r="Z13093" s="17"/>
      <c r="AA13093" s="17"/>
    </row>
    <row r="13094" spans="19:27" ht="12.75" x14ac:dyDescent="0.2">
      <c r="S13094" s="19"/>
      <c r="Z13094" s="17"/>
      <c r="AA13094" s="17"/>
    </row>
    <row r="13095" spans="19:27" ht="12.75" x14ac:dyDescent="0.2">
      <c r="S13095" s="19"/>
      <c r="Z13095" s="17"/>
      <c r="AA13095" s="17"/>
    </row>
    <row r="13096" spans="19:27" ht="12.75" x14ac:dyDescent="0.2">
      <c r="S13096" s="19"/>
      <c r="Z13096" s="17"/>
      <c r="AA13096" s="17"/>
    </row>
    <row r="13097" spans="19:27" ht="12.75" x14ac:dyDescent="0.2">
      <c r="S13097" s="19"/>
      <c r="Z13097" s="17"/>
      <c r="AA13097" s="17"/>
    </row>
    <row r="13098" spans="19:27" ht="12.75" x14ac:dyDescent="0.2">
      <c r="S13098" s="19"/>
      <c r="Z13098" s="17"/>
      <c r="AA13098" s="17"/>
    </row>
    <row r="13099" spans="19:27" ht="12.75" x14ac:dyDescent="0.2">
      <c r="S13099" s="19"/>
      <c r="Z13099" s="17"/>
      <c r="AA13099" s="17"/>
    </row>
    <row r="13100" spans="19:27" ht="12.75" x14ac:dyDescent="0.2">
      <c r="S13100" s="19"/>
      <c r="Z13100" s="17"/>
      <c r="AA13100" s="17"/>
    </row>
    <row r="13101" spans="19:27" ht="12.75" x14ac:dyDescent="0.2">
      <c r="S13101" s="19"/>
      <c r="Z13101" s="17"/>
      <c r="AA13101" s="17"/>
    </row>
    <row r="13102" spans="19:27" ht="12.75" x14ac:dyDescent="0.2">
      <c r="S13102" s="19"/>
      <c r="Z13102" s="17"/>
      <c r="AA13102" s="17"/>
    </row>
    <row r="13103" spans="19:27" ht="12.75" x14ac:dyDescent="0.2">
      <c r="S13103" s="19"/>
      <c r="Z13103" s="17"/>
      <c r="AA13103" s="17"/>
    </row>
    <row r="13104" spans="19:27" ht="12.75" x14ac:dyDescent="0.2">
      <c r="S13104" s="19"/>
      <c r="Z13104" s="17"/>
      <c r="AA13104" s="17"/>
    </row>
    <row r="13105" spans="19:27" ht="12.75" x14ac:dyDescent="0.2">
      <c r="S13105" s="19"/>
      <c r="Z13105" s="17"/>
      <c r="AA13105" s="17"/>
    </row>
    <row r="13106" spans="19:27" ht="12.75" x14ac:dyDescent="0.2">
      <c r="S13106" s="19"/>
      <c r="Z13106" s="17"/>
      <c r="AA13106" s="17"/>
    </row>
    <row r="13107" spans="19:27" ht="12.75" x14ac:dyDescent="0.2">
      <c r="S13107" s="19"/>
      <c r="Z13107" s="17"/>
      <c r="AA13107" s="17"/>
    </row>
    <row r="13108" spans="19:27" ht="12.75" x14ac:dyDescent="0.2">
      <c r="S13108" s="19"/>
      <c r="Z13108" s="17"/>
      <c r="AA13108" s="17"/>
    </row>
    <row r="13109" spans="19:27" ht="12.75" x14ac:dyDescent="0.2">
      <c r="S13109" s="19"/>
      <c r="Z13109" s="17"/>
      <c r="AA13109" s="17"/>
    </row>
    <row r="13110" spans="19:27" ht="12.75" x14ac:dyDescent="0.2">
      <c r="S13110" s="19"/>
      <c r="Z13110" s="17"/>
      <c r="AA13110" s="17"/>
    </row>
    <row r="13111" spans="19:27" ht="12.75" x14ac:dyDescent="0.2">
      <c r="S13111" s="19"/>
      <c r="Z13111" s="17"/>
      <c r="AA13111" s="17"/>
    </row>
    <row r="13112" spans="19:27" ht="12.75" x14ac:dyDescent="0.2">
      <c r="S13112" s="19"/>
      <c r="Z13112" s="17"/>
      <c r="AA13112" s="17"/>
    </row>
    <row r="13113" spans="19:27" ht="12.75" x14ac:dyDescent="0.2">
      <c r="S13113" s="19"/>
      <c r="Z13113" s="17"/>
      <c r="AA13113" s="17"/>
    </row>
    <row r="13114" spans="19:27" ht="12.75" x14ac:dyDescent="0.2">
      <c r="S13114" s="19"/>
      <c r="Z13114" s="17"/>
      <c r="AA13114" s="17"/>
    </row>
    <row r="13115" spans="19:27" ht="12.75" x14ac:dyDescent="0.2">
      <c r="S13115" s="19"/>
      <c r="Z13115" s="17"/>
      <c r="AA13115" s="17"/>
    </row>
    <row r="13116" spans="19:27" ht="12.75" x14ac:dyDescent="0.2">
      <c r="S13116" s="19"/>
      <c r="Z13116" s="17"/>
      <c r="AA13116" s="17"/>
    </row>
    <row r="13117" spans="19:27" ht="12.75" x14ac:dyDescent="0.2">
      <c r="S13117" s="19"/>
      <c r="Z13117" s="17"/>
      <c r="AA13117" s="17"/>
    </row>
    <row r="13118" spans="19:27" ht="12.75" x14ac:dyDescent="0.2">
      <c r="S13118" s="19"/>
      <c r="Z13118" s="17"/>
      <c r="AA13118" s="17"/>
    </row>
    <row r="13119" spans="19:27" ht="12.75" x14ac:dyDescent="0.2">
      <c r="S13119" s="19"/>
      <c r="Z13119" s="17"/>
      <c r="AA13119" s="17"/>
    </row>
    <row r="13120" spans="19:27" ht="12.75" x14ac:dyDescent="0.2">
      <c r="S13120" s="19"/>
      <c r="Z13120" s="17"/>
      <c r="AA13120" s="17"/>
    </row>
    <row r="13121" spans="19:27" ht="12.75" x14ac:dyDescent="0.2">
      <c r="S13121" s="19"/>
      <c r="Z13121" s="17"/>
      <c r="AA13121" s="17"/>
    </row>
    <row r="13122" spans="19:27" ht="12.75" x14ac:dyDescent="0.2">
      <c r="S13122" s="19"/>
      <c r="Z13122" s="17"/>
      <c r="AA13122" s="17"/>
    </row>
    <row r="13123" spans="19:27" ht="12.75" x14ac:dyDescent="0.2">
      <c r="S13123" s="19"/>
      <c r="Z13123" s="17"/>
      <c r="AA13123" s="17"/>
    </row>
    <row r="13124" spans="19:27" ht="12.75" x14ac:dyDescent="0.2">
      <c r="S13124" s="19"/>
      <c r="Z13124" s="17"/>
      <c r="AA13124" s="17"/>
    </row>
    <row r="13125" spans="19:27" ht="12.75" x14ac:dyDescent="0.2">
      <c r="S13125" s="19"/>
      <c r="Z13125" s="17"/>
      <c r="AA13125" s="17"/>
    </row>
    <row r="13126" spans="19:27" ht="12.75" x14ac:dyDescent="0.2">
      <c r="S13126" s="19"/>
      <c r="Z13126" s="17"/>
      <c r="AA13126" s="17"/>
    </row>
    <row r="13127" spans="19:27" ht="12.75" x14ac:dyDescent="0.2">
      <c r="S13127" s="19"/>
      <c r="Z13127" s="17"/>
      <c r="AA13127" s="17"/>
    </row>
    <row r="13128" spans="19:27" ht="12.75" x14ac:dyDescent="0.2">
      <c r="S13128" s="19"/>
      <c r="Z13128" s="17"/>
      <c r="AA13128" s="17"/>
    </row>
    <row r="13129" spans="19:27" ht="12.75" x14ac:dyDescent="0.2">
      <c r="S13129" s="19"/>
      <c r="Z13129" s="17"/>
      <c r="AA13129" s="17"/>
    </row>
    <row r="13130" spans="19:27" ht="12.75" x14ac:dyDescent="0.2">
      <c r="S13130" s="19"/>
      <c r="Z13130" s="17"/>
      <c r="AA13130" s="17"/>
    </row>
    <row r="13131" spans="19:27" ht="12.75" x14ac:dyDescent="0.2">
      <c r="S13131" s="19"/>
      <c r="Z13131" s="17"/>
      <c r="AA13131" s="17"/>
    </row>
    <row r="13132" spans="19:27" ht="12.75" x14ac:dyDescent="0.2">
      <c r="S13132" s="19"/>
      <c r="Z13132" s="17"/>
      <c r="AA13132" s="17"/>
    </row>
    <row r="13133" spans="19:27" ht="12.75" x14ac:dyDescent="0.2">
      <c r="S13133" s="19"/>
      <c r="Z13133" s="17"/>
      <c r="AA13133" s="17"/>
    </row>
    <row r="13134" spans="19:27" ht="12.75" x14ac:dyDescent="0.2">
      <c r="S13134" s="19"/>
      <c r="Z13134" s="17"/>
      <c r="AA13134" s="17"/>
    </row>
    <row r="13135" spans="19:27" ht="12.75" x14ac:dyDescent="0.2">
      <c r="S13135" s="19"/>
      <c r="Z13135" s="17"/>
      <c r="AA13135" s="17"/>
    </row>
    <row r="13136" spans="19:27" ht="12.75" x14ac:dyDescent="0.2">
      <c r="S13136" s="19"/>
      <c r="Z13136" s="17"/>
      <c r="AA13136" s="17"/>
    </row>
    <row r="13137" spans="19:27" ht="12.75" x14ac:dyDescent="0.2">
      <c r="S13137" s="19"/>
      <c r="Z13137" s="17"/>
      <c r="AA13137" s="17"/>
    </row>
    <row r="13138" spans="19:27" ht="12.75" x14ac:dyDescent="0.2">
      <c r="S13138" s="19"/>
      <c r="Z13138" s="17"/>
      <c r="AA13138" s="17"/>
    </row>
    <row r="13139" spans="19:27" ht="12.75" x14ac:dyDescent="0.2">
      <c r="S13139" s="19"/>
      <c r="Z13139" s="17"/>
      <c r="AA13139" s="17"/>
    </row>
    <row r="13140" spans="19:27" ht="12.75" x14ac:dyDescent="0.2">
      <c r="S13140" s="19"/>
      <c r="Z13140" s="17"/>
      <c r="AA13140" s="17"/>
    </row>
    <row r="13141" spans="19:27" ht="12.75" x14ac:dyDescent="0.2">
      <c r="S13141" s="19"/>
      <c r="Z13141" s="17"/>
      <c r="AA13141" s="17"/>
    </row>
    <row r="13142" spans="19:27" ht="12.75" x14ac:dyDescent="0.2">
      <c r="S13142" s="19"/>
      <c r="Z13142" s="17"/>
      <c r="AA13142" s="17"/>
    </row>
    <row r="13143" spans="19:27" ht="12.75" x14ac:dyDescent="0.2">
      <c r="S13143" s="19"/>
      <c r="Z13143" s="17"/>
      <c r="AA13143" s="17"/>
    </row>
    <row r="13144" spans="19:27" ht="12.75" x14ac:dyDescent="0.2">
      <c r="S13144" s="19"/>
      <c r="Z13144" s="17"/>
      <c r="AA13144" s="17"/>
    </row>
    <row r="13145" spans="19:27" ht="12.75" x14ac:dyDescent="0.2">
      <c r="S13145" s="19"/>
      <c r="Z13145" s="17"/>
      <c r="AA13145" s="17"/>
    </row>
    <row r="13146" spans="19:27" ht="12.75" x14ac:dyDescent="0.2">
      <c r="S13146" s="19"/>
      <c r="Z13146" s="17"/>
      <c r="AA13146" s="17"/>
    </row>
    <row r="13147" spans="19:27" ht="12.75" x14ac:dyDescent="0.2">
      <c r="S13147" s="19"/>
      <c r="Z13147" s="17"/>
      <c r="AA13147" s="17"/>
    </row>
    <row r="13148" spans="19:27" ht="12.75" x14ac:dyDescent="0.2">
      <c r="S13148" s="19"/>
      <c r="Z13148" s="17"/>
      <c r="AA13148" s="17"/>
    </row>
    <row r="13149" spans="19:27" ht="12.75" x14ac:dyDescent="0.2">
      <c r="S13149" s="19"/>
      <c r="Z13149" s="17"/>
      <c r="AA13149" s="17"/>
    </row>
    <row r="13150" spans="19:27" ht="12.75" x14ac:dyDescent="0.2">
      <c r="S13150" s="19"/>
      <c r="Z13150" s="17"/>
      <c r="AA13150" s="17"/>
    </row>
    <row r="13151" spans="19:27" ht="12.75" x14ac:dyDescent="0.2">
      <c r="S13151" s="19"/>
      <c r="Z13151" s="17"/>
      <c r="AA13151" s="17"/>
    </row>
    <row r="13152" spans="19:27" ht="12.75" x14ac:dyDescent="0.2">
      <c r="S13152" s="19"/>
      <c r="Z13152" s="17"/>
      <c r="AA13152" s="17"/>
    </row>
    <row r="13153" spans="19:27" ht="12.75" x14ac:dyDescent="0.2">
      <c r="S13153" s="19"/>
      <c r="Z13153" s="17"/>
      <c r="AA13153" s="17"/>
    </row>
    <row r="13154" spans="19:27" ht="12.75" x14ac:dyDescent="0.2">
      <c r="S13154" s="19"/>
      <c r="Z13154" s="17"/>
      <c r="AA13154" s="17"/>
    </row>
    <row r="13155" spans="19:27" ht="12.75" x14ac:dyDescent="0.2">
      <c r="S13155" s="19"/>
      <c r="Z13155" s="17"/>
      <c r="AA13155" s="17"/>
    </row>
    <row r="13156" spans="19:27" ht="12.75" x14ac:dyDescent="0.2">
      <c r="S13156" s="19"/>
      <c r="Z13156" s="17"/>
      <c r="AA13156" s="17"/>
    </row>
    <row r="13157" spans="19:27" ht="12.75" x14ac:dyDescent="0.2">
      <c r="S13157" s="19"/>
      <c r="Z13157" s="17"/>
      <c r="AA13157" s="17"/>
    </row>
    <row r="13158" spans="19:27" ht="12.75" x14ac:dyDescent="0.2">
      <c r="S13158" s="19"/>
      <c r="Z13158" s="17"/>
      <c r="AA13158" s="17"/>
    </row>
    <row r="13159" spans="19:27" ht="12.75" x14ac:dyDescent="0.2">
      <c r="S13159" s="19"/>
      <c r="Z13159" s="17"/>
      <c r="AA13159" s="17"/>
    </row>
    <row r="13160" spans="19:27" ht="12.75" x14ac:dyDescent="0.2">
      <c r="S13160" s="19"/>
      <c r="Z13160" s="17"/>
      <c r="AA13160" s="17"/>
    </row>
    <row r="13161" spans="19:27" ht="12.75" x14ac:dyDescent="0.2">
      <c r="S13161" s="19"/>
      <c r="Z13161" s="17"/>
      <c r="AA13161" s="17"/>
    </row>
    <row r="13162" spans="19:27" ht="12.75" x14ac:dyDescent="0.2">
      <c r="S13162" s="19"/>
      <c r="Z13162" s="17"/>
      <c r="AA13162" s="17"/>
    </row>
    <row r="13163" spans="19:27" ht="12.75" x14ac:dyDescent="0.2">
      <c r="S13163" s="19"/>
      <c r="Z13163" s="17"/>
      <c r="AA13163" s="17"/>
    </row>
    <row r="13164" spans="19:27" ht="12.75" x14ac:dyDescent="0.2">
      <c r="S13164" s="19"/>
      <c r="Z13164" s="17"/>
      <c r="AA13164" s="17"/>
    </row>
    <row r="13165" spans="19:27" ht="12.75" x14ac:dyDescent="0.2">
      <c r="S13165" s="19"/>
      <c r="Z13165" s="17"/>
      <c r="AA13165" s="17"/>
    </row>
    <row r="13166" spans="19:27" ht="12.75" x14ac:dyDescent="0.2">
      <c r="S13166" s="19"/>
      <c r="Z13166" s="17"/>
      <c r="AA13166" s="17"/>
    </row>
    <row r="13167" spans="19:27" ht="12.75" x14ac:dyDescent="0.2">
      <c r="S13167" s="19"/>
      <c r="Z13167" s="17"/>
      <c r="AA13167" s="17"/>
    </row>
    <row r="13168" spans="19:27" ht="12.75" x14ac:dyDescent="0.2">
      <c r="S13168" s="19"/>
      <c r="Z13168" s="17"/>
      <c r="AA13168" s="17"/>
    </row>
    <row r="13169" spans="19:27" ht="12.75" x14ac:dyDescent="0.2">
      <c r="S13169" s="19"/>
      <c r="Z13169" s="17"/>
      <c r="AA13169" s="17"/>
    </row>
    <row r="13170" spans="19:27" ht="12.75" x14ac:dyDescent="0.2">
      <c r="S13170" s="19"/>
      <c r="Z13170" s="17"/>
      <c r="AA13170" s="17"/>
    </row>
    <row r="13171" spans="19:27" ht="12.75" x14ac:dyDescent="0.2">
      <c r="S13171" s="19"/>
      <c r="Z13171" s="17"/>
      <c r="AA13171" s="17"/>
    </row>
    <row r="13172" spans="19:27" ht="12.75" x14ac:dyDescent="0.2">
      <c r="S13172" s="19"/>
      <c r="Z13172" s="17"/>
      <c r="AA13172" s="17"/>
    </row>
    <row r="13173" spans="19:27" ht="12.75" x14ac:dyDescent="0.2">
      <c r="S13173" s="19"/>
      <c r="Z13173" s="17"/>
      <c r="AA13173" s="17"/>
    </row>
    <row r="13174" spans="19:27" ht="12.75" x14ac:dyDescent="0.2">
      <c r="S13174" s="19"/>
      <c r="Z13174" s="17"/>
      <c r="AA13174" s="17"/>
    </row>
    <row r="13175" spans="19:27" ht="12.75" x14ac:dyDescent="0.2">
      <c r="S13175" s="19"/>
      <c r="Z13175" s="17"/>
      <c r="AA13175" s="17"/>
    </row>
    <row r="13176" spans="19:27" ht="12.75" x14ac:dyDescent="0.2">
      <c r="S13176" s="19"/>
      <c r="Z13176" s="17"/>
      <c r="AA13176" s="17"/>
    </row>
    <row r="13177" spans="19:27" ht="12.75" x14ac:dyDescent="0.2">
      <c r="S13177" s="19"/>
      <c r="Z13177" s="17"/>
      <c r="AA13177" s="17"/>
    </row>
    <row r="13178" spans="19:27" ht="12.75" x14ac:dyDescent="0.2">
      <c r="S13178" s="19"/>
      <c r="Z13178" s="17"/>
      <c r="AA13178" s="17"/>
    </row>
    <row r="13179" spans="19:27" ht="12.75" x14ac:dyDescent="0.2">
      <c r="S13179" s="19"/>
      <c r="Z13179" s="17"/>
      <c r="AA13179" s="17"/>
    </row>
    <row r="13180" spans="19:27" ht="12.75" x14ac:dyDescent="0.2">
      <c r="S13180" s="19"/>
      <c r="Z13180" s="17"/>
      <c r="AA13180" s="17"/>
    </row>
    <row r="13181" spans="19:27" ht="12.75" x14ac:dyDescent="0.2">
      <c r="S13181" s="19"/>
      <c r="Z13181" s="17"/>
      <c r="AA13181" s="17"/>
    </row>
    <row r="13182" spans="19:27" ht="12.75" x14ac:dyDescent="0.2">
      <c r="S13182" s="19"/>
      <c r="Z13182" s="17"/>
      <c r="AA13182" s="17"/>
    </row>
    <row r="13183" spans="19:27" ht="12.75" x14ac:dyDescent="0.2">
      <c r="S13183" s="19"/>
      <c r="Z13183" s="17"/>
      <c r="AA13183" s="17"/>
    </row>
    <row r="13184" spans="19:27" ht="12.75" x14ac:dyDescent="0.2">
      <c r="S13184" s="19"/>
      <c r="Z13184" s="17"/>
      <c r="AA13184" s="17"/>
    </row>
    <row r="13185" spans="19:27" ht="12.75" x14ac:dyDescent="0.2">
      <c r="S13185" s="19"/>
      <c r="Z13185" s="17"/>
      <c r="AA13185" s="17"/>
    </row>
    <row r="13186" spans="19:27" ht="12.75" x14ac:dyDescent="0.2">
      <c r="S13186" s="19"/>
      <c r="Z13186" s="17"/>
      <c r="AA13186" s="17"/>
    </row>
    <row r="13187" spans="19:27" ht="12.75" x14ac:dyDescent="0.2">
      <c r="S13187" s="19"/>
      <c r="Z13187" s="17"/>
      <c r="AA13187" s="17"/>
    </row>
    <row r="13188" spans="19:27" ht="12.75" x14ac:dyDescent="0.2">
      <c r="S13188" s="19"/>
      <c r="Z13188" s="17"/>
      <c r="AA13188" s="17"/>
    </row>
    <row r="13189" spans="19:27" ht="12.75" x14ac:dyDescent="0.2">
      <c r="S13189" s="19"/>
      <c r="Z13189" s="17"/>
      <c r="AA13189" s="17"/>
    </row>
    <row r="13190" spans="19:27" ht="12.75" x14ac:dyDescent="0.2">
      <c r="S13190" s="19"/>
      <c r="Z13190" s="17"/>
      <c r="AA13190" s="17"/>
    </row>
    <row r="13191" spans="19:27" ht="12.75" x14ac:dyDescent="0.2">
      <c r="S13191" s="19"/>
      <c r="Z13191" s="17"/>
      <c r="AA13191" s="17"/>
    </row>
    <row r="13192" spans="19:27" ht="12.75" x14ac:dyDescent="0.2">
      <c r="S13192" s="19"/>
      <c r="Z13192" s="17"/>
      <c r="AA13192" s="17"/>
    </row>
    <row r="13193" spans="19:27" ht="12.75" x14ac:dyDescent="0.2">
      <c r="S13193" s="19"/>
      <c r="Z13193" s="17"/>
      <c r="AA13193" s="17"/>
    </row>
    <row r="13194" spans="19:27" ht="12.75" x14ac:dyDescent="0.2">
      <c r="S13194" s="19"/>
      <c r="Z13194" s="17"/>
      <c r="AA13194" s="17"/>
    </row>
    <row r="13195" spans="19:27" ht="12.75" x14ac:dyDescent="0.2">
      <c r="S13195" s="19"/>
      <c r="Z13195" s="17"/>
      <c r="AA13195" s="17"/>
    </row>
    <row r="13196" spans="19:27" ht="12.75" x14ac:dyDescent="0.2">
      <c r="S13196" s="19"/>
      <c r="Z13196" s="17"/>
      <c r="AA13196" s="17"/>
    </row>
    <row r="13197" spans="19:27" ht="12.75" x14ac:dyDescent="0.2">
      <c r="S13197" s="19"/>
      <c r="Z13197" s="17"/>
      <c r="AA13197" s="17"/>
    </row>
    <row r="13198" spans="19:27" ht="12.75" x14ac:dyDescent="0.2">
      <c r="S13198" s="19"/>
      <c r="Z13198" s="17"/>
      <c r="AA13198" s="17"/>
    </row>
    <row r="13199" spans="19:27" ht="12.75" x14ac:dyDescent="0.2">
      <c r="S13199" s="19"/>
      <c r="Z13199" s="17"/>
      <c r="AA13199" s="17"/>
    </row>
    <row r="13200" spans="19:27" ht="12.75" x14ac:dyDescent="0.2">
      <c r="S13200" s="19"/>
      <c r="Z13200" s="17"/>
      <c r="AA13200" s="17"/>
    </row>
    <row r="13201" spans="19:27" ht="12.75" x14ac:dyDescent="0.2">
      <c r="S13201" s="19"/>
      <c r="Z13201" s="17"/>
      <c r="AA13201" s="17"/>
    </row>
    <row r="13202" spans="19:27" ht="12.75" x14ac:dyDescent="0.2">
      <c r="S13202" s="19"/>
      <c r="Z13202" s="17"/>
      <c r="AA13202" s="17"/>
    </row>
    <row r="13203" spans="19:27" ht="12.75" x14ac:dyDescent="0.2">
      <c r="S13203" s="19"/>
      <c r="Z13203" s="17"/>
      <c r="AA13203" s="17"/>
    </row>
    <row r="13204" spans="19:27" ht="12.75" x14ac:dyDescent="0.2">
      <c r="S13204" s="19"/>
      <c r="Z13204" s="17"/>
      <c r="AA13204" s="17"/>
    </row>
    <row r="13205" spans="19:27" ht="12.75" x14ac:dyDescent="0.2">
      <c r="S13205" s="19"/>
      <c r="Z13205" s="17"/>
      <c r="AA13205" s="17"/>
    </row>
    <row r="13206" spans="19:27" ht="12.75" x14ac:dyDescent="0.2">
      <c r="S13206" s="19"/>
      <c r="Z13206" s="17"/>
      <c r="AA13206" s="17"/>
    </row>
    <row r="13207" spans="19:27" ht="12.75" x14ac:dyDescent="0.2">
      <c r="S13207" s="19"/>
      <c r="Z13207" s="17"/>
      <c r="AA13207" s="17"/>
    </row>
    <row r="13208" spans="19:27" ht="12.75" x14ac:dyDescent="0.2">
      <c r="S13208" s="19"/>
      <c r="Z13208" s="17"/>
      <c r="AA13208" s="17"/>
    </row>
    <row r="13209" spans="19:27" ht="12.75" x14ac:dyDescent="0.2">
      <c r="S13209" s="19"/>
      <c r="Z13209" s="17"/>
      <c r="AA13209" s="17"/>
    </row>
    <row r="13210" spans="19:27" ht="12.75" x14ac:dyDescent="0.2">
      <c r="S13210" s="19"/>
      <c r="Z13210" s="17"/>
      <c r="AA13210" s="17"/>
    </row>
    <row r="13211" spans="19:27" ht="12.75" x14ac:dyDescent="0.2">
      <c r="S13211" s="19"/>
      <c r="Z13211" s="17"/>
      <c r="AA13211" s="17"/>
    </row>
    <row r="13212" spans="19:27" ht="12.75" x14ac:dyDescent="0.2">
      <c r="S13212" s="19"/>
      <c r="Z13212" s="17"/>
      <c r="AA13212" s="17"/>
    </row>
    <row r="13213" spans="19:27" ht="12.75" x14ac:dyDescent="0.2">
      <c r="S13213" s="19"/>
      <c r="Z13213" s="17"/>
      <c r="AA13213" s="17"/>
    </row>
    <row r="13214" spans="19:27" ht="12.75" x14ac:dyDescent="0.2">
      <c r="S13214" s="19"/>
      <c r="Z13214" s="17"/>
      <c r="AA13214" s="17"/>
    </row>
    <row r="13215" spans="19:27" ht="12.75" x14ac:dyDescent="0.2">
      <c r="S13215" s="19"/>
      <c r="Z13215" s="17"/>
      <c r="AA13215" s="17"/>
    </row>
    <row r="13216" spans="19:27" ht="12.75" x14ac:dyDescent="0.2">
      <c r="S13216" s="19"/>
      <c r="Z13216" s="17"/>
      <c r="AA13216" s="17"/>
    </row>
    <row r="13217" spans="19:27" ht="12.75" x14ac:dyDescent="0.2">
      <c r="S13217" s="19"/>
      <c r="Z13217" s="17"/>
      <c r="AA13217" s="17"/>
    </row>
    <row r="13218" spans="19:27" ht="12.75" x14ac:dyDescent="0.2">
      <c r="S13218" s="19"/>
      <c r="Z13218" s="17"/>
      <c r="AA13218" s="17"/>
    </row>
    <row r="13219" spans="19:27" ht="12.75" x14ac:dyDescent="0.2">
      <c r="S13219" s="19"/>
      <c r="Z13219" s="17"/>
      <c r="AA13219" s="17"/>
    </row>
    <row r="13220" spans="19:27" ht="12.75" x14ac:dyDescent="0.2">
      <c r="S13220" s="19"/>
      <c r="Z13220" s="17"/>
      <c r="AA13220" s="17"/>
    </row>
    <row r="13221" spans="19:27" ht="12.75" x14ac:dyDescent="0.2">
      <c r="S13221" s="19"/>
      <c r="Z13221" s="17"/>
      <c r="AA13221" s="17"/>
    </row>
    <row r="13222" spans="19:27" ht="12.75" x14ac:dyDescent="0.2">
      <c r="S13222" s="19"/>
      <c r="Z13222" s="17"/>
      <c r="AA13222" s="17"/>
    </row>
    <row r="13223" spans="19:27" ht="12.75" x14ac:dyDescent="0.2">
      <c r="S13223" s="19"/>
      <c r="Z13223" s="17"/>
      <c r="AA13223" s="17"/>
    </row>
    <row r="13224" spans="19:27" ht="12.75" x14ac:dyDescent="0.2">
      <c r="S13224" s="19"/>
      <c r="Z13224" s="17"/>
      <c r="AA13224" s="17"/>
    </row>
    <row r="13225" spans="19:27" ht="12.75" x14ac:dyDescent="0.2">
      <c r="S13225" s="19"/>
      <c r="Z13225" s="17"/>
      <c r="AA13225" s="17"/>
    </row>
    <row r="13226" spans="19:27" ht="12.75" x14ac:dyDescent="0.2">
      <c r="S13226" s="19"/>
      <c r="Z13226" s="17"/>
      <c r="AA13226" s="17"/>
    </row>
    <row r="13227" spans="19:27" ht="12.75" x14ac:dyDescent="0.2">
      <c r="S13227" s="19"/>
      <c r="Z13227" s="17"/>
      <c r="AA13227" s="17"/>
    </row>
    <row r="13228" spans="19:27" ht="12.75" x14ac:dyDescent="0.2">
      <c r="S13228" s="19"/>
      <c r="Z13228" s="17"/>
      <c r="AA13228" s="17"/>
    </row>
    <row r="13229" spans="19:27" ht="12.75" x14ac:dyDescent="0.2">
      <c r="S13229" s="19"/>
      <c r="Z13229" s="17"/>
      <c r="AA13229" s="17"/>
    </row>
    <row r="13230" spans="19:27" ht="12.75" x14ac:dyDescent="0.2">
      <c r="S13230" s="19"/>
      <c r="Z13230" s="17"/>
      <c r="AA13230" s="17"/>
    </row>
    <row r="13231" spans="19:27" ht="12.75" x14ac:dyDescent="0.2">
      <c r="S13231" s="19"/>
      <c r="Z13231" s="17"/>
      <c r="AA13231" s="17"/>
    </row>
    <row r="13232" spans="19:27" ht="12.75" x14ac:dyDescent="0.2">
      <c r="S13232" s="19"/>
      <c r="Z13232" s="17"/>
      <c r="AA13232" s="17"/>
    </row>
    <row r="13233" spans="19:27" ht="12.75" x14ac:dyDescent="0.2">
      <c r="S13233" s="19"/>
      <c r="Z13233" s="17"/>
      <c r="AA13233" s="17"/>
    </row>
    <row r="13234" spans="19:27" ht="12.75" x14ac:dyDescent="0.2">
      <c r="S13234" s="19"/>
      <c r="Z13234" s="17"/>
      <c r="AA13234" s="17"/>
    </row>
    <row r="13235" spans="19:27" ht="12.75" x14ac:dyDescent="0.2">
      <c r="S13235" s="19"/>
      <c r="Z13235" s="17"/>
      <c r="AA13235" s="17"/>
    </row>
    <row r="13236" spans="19:27" ht="12.75" x14ac:dyDescent="0.2">
      <c r="S13236" s="19"/>
      <c r="Z13236" s="17"/>
      <c r="AA13236" s="17"/>
    </row>
    <row r="13237" spans="19:27" ht="12.75" x14ac:dyDescent="0.2">
      <c r="S13237" s="19"/>
      <c r="Z13237" s="17"/>
      <c r="AA13237" s="17"/>
    </row>
    <row r="13238" spans="19:27" ht="12.75" x14ac:dyDescent="0.2">
      <c r="S13238" s="19"/>
      <c r="Z13238" s="17"/>
      <c r="AA13238" s="17"/>
    </row>
    <row r="13239" spans="19:27" ht="12.75" x14ac:dyDescent="0.2">
      <c r="S13239" s="19"/>
      <c r="Z13239" s="17"/>
      <c r="AA13239" s="17"/>
    </row>
    <row r="13240" spans="19:27" ht="12.75" x14ac:dyDescent="0.2">
      <c r="S13240" s="19"/>
      <c r="Z13240" s="17"/>
      <c r="AA13240" s="17"/>
    </row>
    <row r="13241" spans="19:27" ht="12.75" x14ac:dyDescent="0.2">
      <c r="S13241" s="19"/>
      <c r="Z13241" s="17"/>
      <c r="AA13241" s="17"/>
    </row>
    <row r="13242" spans="19:27" ht="12.75" x14ac:dyDescent="0.2">
      <c r="S13242" s="19"/>
      <c r="Z13242" s="17"/>
      <c r="AA13242" s="17"/>
    </row>
    <row r="13243" spans="19:27" ht="12.75" x14ac:dyDescent="0.2">
      <c r="S13243" s="19"/>
      <c r="Z13243" s="17"/>
      <c r="AA13243" s="17"/>
    </row>
    <row r="13244" spans="19:27" ht="12.75" x14ac:dyDescent="0.2">
      <c r="S13244" s="19"/>
      <c r="Z13244" s="17"/>
      <c r="AA13244" s="17"/>
    </row>
    <row r="13245" spans="19:27" ht="12.75" x14ac:dyDescent="0.2">
      <c r="S13245" s="19"/>
      <c r="Z13245" s="17"/>
      <c r="AA13245" s="17"/>
    </row>
    <row r="13246" spans="19:27" ht="12.75" x14ac:dyDescent="0.2">
      <c r="S13246" s="19"/>
      <c r="Z13246" s="17"/>
      <c r="AA13246" s="17"/>
    </row>
    <row r="13247" spans="19:27" ht="12.75" x14ac:dyDescent="0.2">
      <c r="S13247" s="19"/>
      <c r="Z13247" s="17"/>
      <c r="AA13247" s="17"/>
    </row>
    <row r="13248" spans="19:27" ht="12.75" x14ac:dyDescent="0.2">
      <c r="S13248" s="19"/>
      <c r="Z13248" s="17"/>
      <c r="AA13248" s="17"/>
    </row>
    <row r="13249" spans="19:27" ht="12.75" x14ac:dyDescent="0.2">
      <c r="S13249" s="19"/>
      <c r="Z13249" s="17"/>
      <c r="AA13249" s="17"/>
    </row>
    <row r="13250" spans="19:27" ht="12.75" x14ac:dyDescent="0.2">
      <c r="S13250" s="19"/>
      <c r="Z13250" s="17"/>
      <c r="AA13250" s="17"/>
    </row>
    <row r="13251" spans="19:27" ht="12.75" x14ac:dyDescent="0.2">
      <c r="S13251" s="19"/>
      <c r="Z13251" s="17"/>
      <c r="AA13251" s="17"/>
    </row>
    <row r="13252" spans="19:27" ht="12.75" x14ac:dyDescent="0.2">
      <c r="S13252" s="19"/>
      <c r="Z13252" s="17"/>
      <c r="AA13252" s="17"/>
    </row>
    <row r="13253" spans="19:27" ht="12.75" x14ac:dyDescent="0.2">
      <c r="S13253" s="19"/>
      <c r="Z13253" s="17"/>
      <c r="AA13253" s="17"/>
    </row>
    <row r="13254" spans="19:27" ht="12.75" x14ac:dyDescent="0.2">
      <c r="S13254" s="19"/>
      <c r="Z13254" s="17"/>
      <c r="AA13254" s="17"/>
    </row>
    <row r="13255" spans="19:27" ht="12.75" x14ac:dyDescent="0.2">
      <c r="S13255" s="19"/>
      <c r="Z13255" s="17"/>
      <c r="AA13255" s="17"/>
    </row>
    <row r="13256" spans="19:27" ht="12.75" x14ac:dyDescent="0.2">
      <c r="S13256" s="19"/>
      <c r="Z13256" s="17"/>
      <c r="AA13256" s="17"/>
    </row>
    <row r="13257" spans="19:27" ht="12.75" x14ac:dyDescent="0.2">
      <c r="S13257" s="19"/>
      <c r="Z13257" s="17"/>
      <c r="AA13257" s="17"/>
    </row>
    <row r="13258" spans="19:27" ht="12.75" x14ac:dyDescent="0.2">
      <c r="S13258" s="19"/>
      <c r="Z13258" s="17"/>
      <c r="AA13258" s="17"/>
    </row>
    <row r="13259" spans="19:27" ht="12.75" x14ac:dyDescent="0.2">
      <c r="S13259" s="19"/>
      <c r="Z13259" s="17"/>
      <c r="AA13259" s="17"/>
    </row>
    <row r="13260" spans="19:27" ht="12.75" x14ac:dyDescent="0.2">
      <c r="S13260" s="19"/>
      <c r="Z13260" s="17"/>
      <c r="AA13260" s="17"/>
    </row>
    <row r="13261" spans="19:27" ht="12.75" x14ac:dyDescent="0.2">
      <c r="S13261" s="19"/>
      <c r="Z13261" s="17"/>
      <c r="AA13261" s="17"/>
    </row>
    <row r="13262" spans="19:27" ht="12.75" x14ac:dyDescent="0.2">
      <c r="S13262" s="19"/>
      <c r="Z13262" s="17"/>
      <c r="AA13262" s="17"/>
    </row>
    <row r="13263" spans="19:27" ht="12.75" x14ac:dyDescent="0.2">
      <c r="S13263" s="19"/>
      <c r="Z13263" s="17"/>
      <c r="AA13263" s="17"/>
    </row>
    <row r="13264" spans="19:27" ht="12.75" x14ac:dyDescent="0.2">
      <c r="S13264" s="19"/>
      <c r="Z13264" s="17"/>
      <c r="AA13264" s="17"/>
    </row>
    <row r="13265" spans="19:27" ht="12.75" x14ac:dyDescent="0.2">
      <c r="S13265" s="19"/>
      <c r="Z13265" s="17"/>
      <c r="AA13265" s="17"/>
    </row>
    <row r="13266" spans="19:27" ht="12.75" x14ac:dyDescent="0.2">
      <c r="S13266" s="19"/>
      <c r="Z13266" s="17"/>
      <c r="AA13266" s="17"/>
    </row>
    <row r="13267" spans="19:27" ht="12.75" x14ac:dyDescent="0.2">
      <c r="S13267" s="19"/>
      <c r="Z13267" s="17"/>
      <c r="AA13267" s="17"/>
    </row>
    <row r="13268" spans="19:27" ht="12.75" x14ac:dyDescent="0.2">
      <c r="S13268" s="19"/>
      <c r="Z13268" s="17"/>
      <c r="AA13268" s="17"/>
    </row>
    <row r="13269" spans="19:27" ht="12.75" x14ac:dyDescent="0.2">
      <c r="S13269" s="19"/>
      <c r="Z13269" s="17"/>
      <c r="AA13269" s="17"/>
    </row>
    <row r="13270" spans="19:27" ht="12.75" x14ac:dyDescent="0.2">
      <c r="S13270" s="19"/>
      <c r="Z13270" s="17"/>
      <c r="AA13270" s="17"/>
    </row>
    <row r="13271" spans="19:27" ht="12.75" x14ac:dyDescent="0.2">
      <c r="S13271" s="19"/>
      <c r="Z13271" s="17"/>
      <c r="AA13271" s="17"/>
    </row>
    <row r="13272" spans="19:27" ht="12.75" x14ac:dyDescent="0.2">
      <c r="S13272" s="19"/>
      <c r="Z13272" s="17"/>
      <c r="AA13272" s="17"/>
    </row>
    <row r="13273" spans="19:27" ht="12.75" x14ac:dyDescent="0.2">
      <c r="S13273" s="19"/>
      <c r="Z13273" s="17"/>
      <c r="AA13273" s="17"/>
    </row>
    <row r="13274" spans="19:27" ht="12.75" x14ac:dyDescent="0.2">
      <c r="S13274" s="19"/>
      <c r="Z13274" s="17"/>
      <c r="AA13274" s="17"/>
    </row>
    <row r="13275" spans="19:27" ht="12.75" x14ac:dyDescent="0.2">
      <c r="S13275" s="19"/>
      <c r="Z13275" s="17"/>
      <c r="AA13275" s="17"/>
    </row>
    <row r="13276" spans="19:27" ht="12.75" x14ac:dyDescent="0.2">
      <c r="S13276" s="19"/>
      <c r="Z13276" s="17"/>
      <c r="AA13276" s="17"/>
    </row>
    <row r="13277" spans="19:27" ht="12.75" x14ac:dyDescent="0.2">
      <c r="S13277" s="19"/>
      <c r="Z13277" s="17"/>
      <c r="AA13277" s="17"/>
    </row>
    <row r="13278" spans="19:27" ht="12.75" x14ac:dyDescent="0.2">
      <c r="S13278" s="19"/>
      <c r="Z13278" s="17"/>
      <c r="AA13278" s="17"/>
    </row>
    <row r="13279" spans="19:27" ht="12.75" x14ac:dyDescent="0.2">
      <c r="S13279" s="19"/>
      <c r="Z13279" s="17"/>
      <c r="AA13279" s="17"/>
    </row>
    <row r="13280" spans="19:27" ht="12.75" x14ac:dyDescent="0.2">
      <c r="S13280" s="19"/>
      <c r="Z13280" s="17"/>
      <c r="AA13280" s="17"/>
    </row>
    <row r="13281" spans="19:27" ht="12.75" x14ac:dyDescent="0.2">
      <c r="S13281" s="19"/>
      <c r="Z13281" s="17"/>
      <c r="AA13281" s="17"/>
    </row>
    <row r="13282" spans="19:27" ht="12.75" x14ac:dyDescent="0.2">
      <c r="S13282" s="19"/>
      <c r="Z13282" s="17"/>
      <c r="AA13282" s="17"/>
    </row>
    <row r="13283" spans="19:27" ht="12.75" x14ac:dyDescent="0.2">
      <c r="S13283" s="19"/>
      <c r="Z13283" s="17"/>
      <c r="AA13283" s="17"/>
    </row>
    <row r="13284" spans="19:27" ht="12.75" x14ac:dyDescent="0.2">
      <c r="S13284" s="19"/>
      <c r="Z13284" s="17"/>
      <c r="AA13284" s="17"/>
    </row>
    <row r="13285" spans="19:27" ht="12.75" x14ac:dyDescent="0.2">
      <c r="S13285" s="19"/>
      <c r="Z13285" s="17"/>
      <c r="AA13285" s="17"/>
    </row>
    <row r="13286" spans="19:27" ht="12.75" x14ac:dyDescent="0.2">
      <c r="S13286" s="19"/>
      <c r="Z13286" s="17"/>
      <c r="AA13286" s="17"/>
    </row>
    <row r="13287" spans="19:27" ht="12.75" x14ac:dyDescent="0.2">
      <c r="S13287" s="19"/>
      <c r="Z13287" s="17"/>
      <c r="AA13287" s="17"/>
    </row>
    <row r="13288" spans="19:27" ht="12.75" x14ac:dyDescent="0.2">
      <c r="S13288" s="19"/>
      <c r="Z13288" s="17"/>
      <c r="AA13288" s="17"/>
    </row>
    <row r="13289" spans="19:27" ht="12.75" x14ac:dyDescent="0.2">
      <c r="S13289" s="19"/>
      <c r="Z13289" s="17"/>
      <c r="AA13289" s="17"/>
    </row>
    <row r="13290" spans="19:27" ht="12.75" x14ac:dyDescent="0.2">
      <c r="S13290" s="19"/>
      <c r="Z13290" s="17"/>
      <c r="AA13290" s="17"/>
    </row>
    <row r="13291" spans="19:27" ht="12.75" x14ac:dyDescent="0.2">
      <c r="S13291" s="19"/>
      <c r="Z13291" s="17"/>
      <c r="AA13291" s="17"/>
    </row>
    <row r="13292" spans="19:27" ht="12.75" x14ac:dyDescent="0.2">
      <c r="S13292" s="19"/>
      <c r="Z13292" s="17"/>
      <c r="AA13292" s="17"/>
    </row>
    <row r="13293" spans="19:27" ht="12.75" x14ac:dyDescent="0.2">
      <c r="S13293" s="19"/>
      <c r="Z13293" s="17"/>
      <c r="AA13293" s="17"/>
    </row>
    <row r="13294" spans="19:27" ht="12.75" x14ac:dyDescent="0.2">
      <c r="S13294" s="19"/>
      <c r="Z13294" s="17"/>
      <c r="AA13294" s="17"/>
    </row>
    <row r="13295" spans="19:27" ht="12.75" x14ac:dyDescent="0.2">
      <c r="S13295" s="19"/>
      <c r="Z13295" s="17"/>
      <c r="AA13295" s="17"/>
    </row>
    <row r="13296" spans="19:27" ht="12.75" x14ac:dyDescent="0.2">
      <c r="S13296" s="19"/>
      <c r="Z13296" s="17"/>
      <c r="AA13296" s="17"/>
    </row>
    <row r="13297" spans="19:27" ht="12.75" x14ac:dyDescent="0.2">
      <c r="S13297" s="19"/>
      <c r="Z13297" s="17"/>
      <c r="AA13297" s="17"/>
    </row>
    <row r="13298" spans="19:27" ht="12.75" x14ac:dyDescent="0.2">
      <c r="S13298" s="19"/>
      <c r="Z13298" s="17"/>
      <c r="AA13298" s="17"/>
    </row>
    <row r="13299" spans="19:27" ht="12.75" x14ac:dyDescent="0.2">
      <c r="S13299" s="19"/>
      <c r="Z13299" s="17"/>
      <c r="AA13299" s="17"/>
    </row>
    <row r="13300" spans="19:27" ht="12.75" x14ac:dyDescent="0.2">
      <c r="S13300" s="19"/>
      <c r="Z13300" s="17"/>
      <c r="AA13300" s="17"/>
    </row>
    <row r="13301" spans="19:27" ht="12.75" x14ac:dyDescent="0.2">
      <c r="S13301" s="19"/>
      <c r="Z13301" s="17"/>
      <c r="AA13301" s="17"/>
    </row>
    <row r="13302" spans="19:27" ht="12.75" x14ac:dyDescent="0.2">
      <c r="S13302" s="19"/>
      <c r="Z13302" s="17"/>
      <c r="AA13302" s="17"/>
    </row>
    <row r="13303" spans="19:27" ht="12.75" x14ac:dyDescent="0.2">
      <c r="S13303" s="19"/>
      <c r="Z13303" s="17"/>
      <c r="AA13303" s="17"/>
    </row>
    <row r="13304" spans="19:27" ht="12.75" x14ac:dyDescent="0.2">
      <c r="S13304" s="19"/>
      <c r="Z13304" s="17"/>
      <c r="AA13304" s="17"/>
    </row>
    <row r="13305" spans="19:27" ht="12.75" x14ac:dyDescent="0.2">
      <c r="S13305" s="19"/>
      <c r="Z13305" s="17"/>
      <c r="AA13305" s="17"/>
    </row>
    <row r="13306" spans="19:27" ht="12.75" x14ac:dyDescent="0.2">
      <c r="S13306" s="19"/>
      <c r="Z13306" s="17"/>
      <c r="AA13306" s="17"/>
    </row>
    <row r="13307" spans="19:27" ht="12.75" x14ac:dyDescent="0.2">
      <c r="S13307" s="19"/>
      <c r="Z13307" s="17"/>
      <c r="AA13307" s="17"/>
    </row>
    <row r="13308" spans="19:27" ht="12.75" x14ac:dyDescent="0.2">
      <c r="S13308" s="19"/>
      <c r="Z13308" s="17"/>
      <c r="AA13308" s="17"/>
    </row>
    <row r="13309" spans="19:27" ht="12.75" x14ac:dyDescent="0.2">
      <c r="S13309" s="19"/>
      <c r="Z13309" s="17"/>
      <c r="AA13309" s="17"/>
    </row>
    <row r="13310" spans="19:27" ht="12.75" x14ac:dyDescent="0.2">
      <c r="S13310" s="19"/>
      <c r="Z13310" s="17"/>
      <c r="AA13310" s="17"/>
    </row>
    <row r="13311" spans="19:27" ht="12.75" x14ac:dyDescent="0.2">
      <c r="S13311" s="19"/>
      <c r="Z13311" s="17"/>
      <c r="AA13311" s="17"/>
    </row>
    <row r="13312" spans="19:27" ht="12.75" x14ac:dyDescent="0.2">
      <c r="S13312" s="19"/>
      <c r="Z13312" s="17"/>
      <c r="AA13312" s="17"/>
    </row>
    <row r="13313" spans="19:27" ht="12.75" x14ac:dyDescent="0.2">
      <c r="S13313" s="19"/>
      <c r="Z13313" s="17"/>
      <c r="AA13313" s="17"/>
    </row>
    <row r="13314" spans="19:27" ht="12.75" x14ac:dyDescent="0.2">
      <c r="S13314" s="19"/>
      <c r="Z13314" s="17"/>
      <c r="AA13314" s="17"/>
    </row>
    <row r="13315" spans="19:27" ht="12.75" x14ac:dyDescent="0.2">
      <c r="S13315" s="19"/>
      <c r="Z13315" s="17"/>
      <c r="AA13315" s="17"/>
    </row>
    <row r="13316" spans="19:27" ht="12.75" x14ac:dyDescent="0.2">
      <c r="S13316" s="19"/>
      <c r="Z13316" s="17"/>
      <c r="AA13316" s="17"/>
    </row>
    <row r="13317" spans="19:27" ht="12.75" x14ac:dyDescent="0.2">
      <c r="S13317" s="19"/>
      <c r="Z13317" s="17"/>
      <c r="AA13317" s="17"/>
    </row>
    <row r="13318" spans="19:27" ht="12.75" x14ac:dyDescent="0.2">
      <c r="S13318" s="19"/>
      <c r="Z13318" s="17"/>
      <c r="AA13318" s="17"/>
    </row>
    <row r="13319" spans="19:27" ht="12.75" x14ac:dyDescent="0.2">
      <c r="S13319" s="19"/>
      <c r="Z13319" s="17"/>
      <c r="AA13319" s="17"/>
    </row>
    <row r="13320" spans="19:27" ht="12.75" x14ac:dyDescent="0.2">
      <c r="S13320" s="19"/>
      <c r="Z13320" s="17"/>
      <c r="AA13320" s="17"/>
    </row>
    <row r="13321" spans="19:27" ht="12.75" x14ac:dyDescent="0.2">
      <c r="S13321" s="19"/>
      <c r="Z13321" s="17"/>
      <c r="AA13321" s="17"/>
    </row>
    <row r="13322" spans="19:27" ht="12.75" x14ac:dyDescent="0.2">
      <c r="S13322" s="19"/>
      <c r="Z13322" s="17"/>
      <c r="AA13322" s="17"/>
    </row>
    <row r="13323" spans="19:27" ht="12.75" x14ac:dyDescent="0.2">
      <c r="S13323" s="19"/>
      <c r="Z13323" s="17"/>
      <c r="AA13323" s="17"/>
    </row>
    <row r="13324" spans="19:27" ht="12.75" x14ac:dyDescent="0.2">
      <c r="S13324" s="19"/>
      <c r="Z13324" s="17"/>
      <c r="AA13324" s="17"/>
    </row>
    <row r="13325" spans="19:27" ht="12.75" x14ac:dyDescent="0.2">
      <c r="S13325" s="19"/>
      <c r="Z13325" s="17"/>
      <c r="AA13325" s="17"/>
    </row>
    <row r="13326" spans="19:27" ht="12.75" x14ac:dyDescent="0.2">
      <c r="S13326" s="19"/>
      <c r="Z13326" s="17"/>
      <c r="AA13326" s="17"/>
    </row>
    <row r="13327" spans="19:27" ht="12.75" x14ac:dyDescent="0.2">
      <c r="S13327" s="19"/>
      <c r="Z13327" s="17"/>
      <c r="AA13327" s="17"/>
    </row>
    <row r="13328" spans="19:27" ht="12.75" x14ac:dyDescent="0.2">
      <c r="S13328" s="19"/>
      <c r="Z13328" s="17"/>
      <c r="AA13328" s="17"/>
    </row>
    <row r="13329" spans="19:27" ht="12.75" x14ac:dyDescent="0.2">
      <c r="S13329" s="19"/>
      <c r="Z13329" s="17"/>
      <c r="AA13329" s="17"/>
    </row>
    <row r="13330" spans="19:27" ht="12.75" x14ac:dyDescent="0.2">
      <c r="S13330" s="19"/>
      <c r="Z13330" s="17"/>
      <c r="AA13330" s="17"/>
    </row>
    <row r="13331" spans="19:27" ht="12.75" x14ac:dyDescent="0.2">
      <c r="S13331" s="19"/>
      <c r="Z13331" s="17"/>
      <c r="AA13331" s="17"/>
    </row>
    <row r="13332" spans="19:27" ht="12.75" x14ac:dyDescent="0.2">
      <c r="S13332" s="19"/>
      <c r="Z13332" s="17"/>
      <c r="AA13332" s="17"/>
    </row>
    <row r="13333" spans="19:27" ht="12.75" x14ac:dyDescent="0.2">
      <c r="S13333" s="19"/>
      <c r="Z13333" s="17"/>
      <c r="AA13333" s="17"/>
    </row>
    <row r="13334" spans="19:27" ht="12.75" x14ac:dyDescent="0.2">
      <c r="S13334" s="19"/>
      <c r="Z13334" s="17"/>
      <c r="AA13334" s="17"/>
    </row>
    <row r="13335" spans="19:27" ht="12.75" x14ac:dyDescent="0.2">
      <c r="S13335" s="19"/>
      <c r="Z13335" s="17"/>
      <c r="AA13335" s="17"/>
    </row>
    <row r="13336" spans="19:27" ht="12.75" x14ac:dyDescent="0.2">
      <c r="S13336" s="19"/>
      <c r="Z13336" s="17"/>
      <c r="AA13336" s="17"/>
    </row>
    <row r="13337" spans="19:27" ht="12.75" x14ac:dyDescent="0.2">
      <c r="S13337" s="19"/>
      <c r="Z13337" s="17"/>
      <c r="AA13337" s="17"/>
    </row>
    <row r="13338" spans="19:27" ht="12.75" x14ac:dyDescent="0.2">
      <c r="S13338" s="19"/>
      <c r="Z13338" s="17"/>
      <c r="AA13338" s="17"/>
    </row>
    <row r="13339" spans="19:27" ht="12.75" x14ac:dyDescent="0.2">
      <c r="S13339" s="19"/>
      <c r="Z13339" s="17"/>
      <c r="AA13339" s="17"/>
    </row>
    <row r="13340" spans="19:27" ht="12.75" x14ac:dyDescent="0.2">
      <c r="S13340" s="19"/>
      <c r="Z13340" s="17"/>
      <c r="AA13340" s="17"/>
    </row>
    <row r="13341" spans="19:27" ht="12.75" x14ac:dyDescent="0.2">
      <c r="S13341" s="19"/>
      <c r="Z13341" s="17"/>
      <c r="AA13341" s="17"/>
    </row>
    <row r="13342" spans="19:27" ht="12.75" x14ac:dyDescent="0.2">
      <c r="S13342" s="19"/>
      <c r="Z13342" s="17"/>
      <c r="AA13342" s="17"/>
    </row>
    <row r="13343" spans="19:27" ht="12.75" x14ac:dyDescent="0.2">
      <c r="S13343" s="19"/>
      <c r="Z13343" s="17"/>
      <c r="AA13343" s="17"/>
    </row>
    <row r="13344" spans="19:27" ht="12.75" x14ac:dyDescent="0.2">
      <c r="S13344" s="19"/>
      <c r="Z13344" s="17"/>
      <c r="AA13344" s="17"/>
    </row>
    <row r="13345" spans="19:27" ht="12.75" x14ac:dyDescent="0.2">
      <c r="S13345" s="19"/>
      <c r="Z13345" s="17"/>
      <c r="AA13345" s="17"/>
    </row>
    <row r="13346" spans="19:27" ht="12.75" x14ac:dyDescent="0.2">
      <c r="S13346" s="19"/>
      <c r="Z13346" s="17"/>
      <c r="AA13346" s="17"/>
    </row>
    <row r="13347" spans="19:27" ht="12.75" x14ac:dyDescent="0.2">
      <c r="S13347" s="19"/>
      <c r="Z13347" s="17"/>
      <c r="AA13347" s="17"/>
    </row>
    <row r="13348" spans="19:27" ht="12.75" x14ac:dyDescent="0.2">
      <c r="S13348" s="19"/>
      <c r="Z13348" s="17"/>
      <c r="AA13348" s="17"/>
    </row>
    <row r="13349" spans="19:27" ht="12.75" x14ac:dyDescent="0.2">
      <c r="S13349" s="19"/>
      <c r="Z13349" s="17"/>
      <c r="AA13349" s="17"/>
    </row>
    <row r="13350" spans="19:27" ht="12.75" x14ac:dyDescent="0.2">
      <c r="S13350" s="19"/>
      <c r="Z13350" s="17"/>
      <c r="AA13350" s="17"/>
    </row>
    <row r="13351" spans="19:27" ht="12.75" x14ac:dyDescent="0.2">
      <c r="S13351" s="19"/>
      <c r="Z13351" s="17"/>
      <c r="AA13351" s="17"/>
    </row>
    <row r="13352" spans="19:27" ht="12.75" x14ac:dyDescent="0.2">
      <c r="S13352" s="19"/>
      <c r="Z13352" s="17"/>
      <c r="AA13352" s="17"/>
    </row>
    <row r="13353" spans="19:27" ht="12.75" x14ac:dyDescent="0.2">
      <c r="S13353" s="19"/>
      <c r="Z13353" s="17"/>
      <c r="AA13353" s="17"/>
    </row>
    <row r="13354" spans="19:27" ht="12.75" x14ac:dyDescent="0.2">
      <c r="S13354" s="19"/>
      <c r="Z13354" s="17"/>
      <c r="AA13354" s="17"/>
    </row>
    <row r="13355" spans="19:27" ht="12.75" x14ac:dyDescent="0.2">
      <c r="S13355" s="19"/>
      <c r="Z13355" s="17"/>
      <c r="AA13355" s="17"/>
    </row>
    <row r="13356" spans="19:27" ht="12.75" x14ac:dyDescent="0.2">
      <c r="S13356" s="19"/>
      <c r="Z13356" s="17"/>
      <c r="AA13356" s="17"/>
    </row>
    <row r="13357" spans="19:27" ht="12.75" x14ac:dyDescent="0.2">
      <c r="S13357" s="19"/>
      <c r="Z13357" s="17"/>
      <c r="AA13357" s="17"/>
    </row>
    <row r="13358" spans="19:27" ht="12.75" x14ac:dyDescent="0.2">
      <c r="S13358" s="19"/>
      <c r="Z13358" s="17"/>
      <c r="AA13358" s="17"/>
    </row>
    <row r="13359" spans="19:27" ht="12.75" x14ac:dyDescent="0.2">
      <c r="S13359" s="19"/>
      <c r="Z13359" s="17"/>
      <c r="AA13359" s="17"/>
    </row>
    <row r="13360" spans="19:27" ht="12.75" x14ac:dyDescent="0.2">
      <c r="S13360" s="19"/>
      <c r="Z13360" s="17"/>
      <c r="AA13360" s="17"/>
    </row>
    <row r="13361" spans="19:27" ht="12.75" x14ac:dyDescent="0.2">
      <c r="S13361" s="19"/>
      <c r="Z13361" s="17"/>
      <c r="AA13361" s="17"/>
    </row>
    <row r="13362" spans="19:27" ht="12.75" x14ac:dyDescent="0.2">
      <c r="S13362" s="19"/>
      <c r="Z13362" s="17"/>
      <c r="AA13362" s="17"/>
    </row>
    <row r="13363" spans="19:27" ht="12.75" x14ac:dyDescent="0.2">
      <c r="S13363" s="19"/>
      <c r="Z13363" s="17"/>
      <c r="AA13363" s="17"/>
    </row>
    <row r="13364" spans="19:27" ht="12.75" x14ac:dyDescent="0.2">
      <c r="S13364" s="19"/>
      <c r="Z13364" s="17"/>
      <c r="AA13364" s="17"/>
    </row>
    <row r="13365" spans="19:27" ht="12.75" x14ac:dyDescent="0.2">
      <c r="S13365" s="19"/>
      <c r="Z13365" s="17"/>
      <c r="AA13365" s="17"/>
    </row>
    <row r="13366" spans="19:27" ht="12.75" x14ac:dyDescent="0.2">
      <c r="S13366" s="19"/>
      <c r="Z13366" s="17"/>
      <c r="AA13366" s="17"/>
    </row>
    <row r="13367" spans="19:27" ht="12.75" x14ac:dyDescent="0.2">
      <c r="S13367" s="19"/>
      <c r="Z13367" s="17"/>
      <c r="AA13367" s="17"/>
    </row>
    <row r="13368" spans="19:27" ht="12.75" x14ac:dyDescent="0.2">
      <c r="S13368" s="19"/>
      <c r="Z13368" s="17"/>
      <c r="AA13368" s="17"/>
    </row>
    <row r="13369" spans="19:27" ht="12.75" x14ac:dyDescent="0.2">
      <c r="S13369" s="19"/>
      <c r="Z13369" s="17"/>
      <c r="AA13369" s="17"/>
    </row>
    <row r="13370" spans="19:27" ht="12.75" x14ac:dyDescent="0.2">
      <c r="S13370" s="19"/>
      <c r="Z13370" s="17"/>
      <c r="AA13370" s="17"/>
    </row>
    <row r="13371" spans="19:27" ht="12.75" x14ac:dyDescent="0.2">
      <c r="S13371" s="19"/>
      <c r="Z13371" s="17"/>
      <c r="AA13371" s="17"/>
    </row>
    <row r="13372" spans="19:27" ht="12.75" x14ac:dyDescent="0.2">
      <c r="S13372" s="19"/>
      <c r="Z13372" s="17"/>
      <c r="AA13372" s="17"/>
    </row>
    <row r="13373" spans="19:27" ht="12.75" x14ac:dyDescent="0.2">
      <c r="S13373" s="19"/>
      <c r="Z13373" s="17"/>
      <c r="AA13373" s="17"/>
    </row>
    <row r="13374" spans="19:27" ht="12.75" x14ac:dyDescent="0.2">
      <c r="S13374" s="19"/>
      <c r="Z13374" s="17"/>
      <c r="AA13374" s="17"/>
    </row>
    <row r="13375" spans="19:27" ht="12.75" x14ac:dyDescent="0.2">
      <c r="S13375" s="19"/>
      <c r="Z13375" s="17"/>
      <c r="AA13375" s="17"/>
    </row>
    <row r="13376" spans="19:27" ht="12.75" x14ac:dyDescent="0.2">
      <c r="S13376" s="19"/>
      <c r="Z13376" s="17"/>
      <c r="AA13376" s="17"/>
    </row>
    <row r="13377" spans="19:27" ht="12.75" x14ac:dyDescent="0.2">
      <c r="S13377" s="19"/>
      <c r="Z13377" s="17"/>
      <c r="AA13377" s="17"/>
    </row>
    <row r="13378" spans="19:27" ht="12.75" x14ac:dyDescent="0.2">
      <c r="S13378" s="19"/>
      <c r="Z13378" s="17"/>
      <c r="AA13378" s="17"/>
    </row>
    <row r="13379" spans="19:27" ht="12.75" x14ac:dyDescent="0.2">
      <c r="S13379" s="19"/>
      <c r="Z13379" s="17"/>
      <c r="AA13379" s="17"/>
    </row>
    <row r="13380" spans="19:27" ht="12.75" x14ac:dyDescent="0.2">
      <c r="S13380" s="19"/>
      <c r="Z13380" s="17"/>
      <c r="AA13380" s="17"/>
    </row>
    <row r="13381" spans="19:27" ht="12.75" x14ac:dyDescent="0.2">
      <c r="S13381" s="19"/>
      <c r="Z13381" s="17"/>
      <c r="AA13381" s="17"/>
    </row>
    <row r="13382" spans="19:27" ht="12.75" x14ac:dyDescent="0.2">
      <c r="S13382" s="19"/>
      <c r="Z13382" s="17"/>
      <c r="AA13382" s="17"/>
    </row>
    <row r="13383" spans="19:27" ht="12.75" x14ac:dyDescent="0.2">
      <c r="S13383" s="19"/>
      <c r="Z13383" s="17"/>
      <c r="AA13383" s="17"/>
    </row>
    <row r="13384" spans="19:27" ht="12.75" x14ac:dyDescent="0.2">
      <c r="S13384" s="19"/>
      <c r="Z13384" s="17"/>
      <c r="AA13384" s="17"/>
    </row>
    <row r="13385" spans="19:27" ht="12.75" x14ac:dyDescent="0.2">
      <c r="S13385" s="19"/>
      <c r="Z13385" s="17"/>
      <c r="AA13385" s="17"/>
    </row>
    <row r="13386" spans="19:27" ht="12.75" x14ac:dyDescent="0.2">
      <c r="S13386" s="19"/>
      <c r="Z13386" s="17"/>
      <c r="AA13386" s="17"/>
    </row>
    <row r="13387" spans="19:27" ht="12.75" x14ac:dyDescent="0.2">
      <c r="S13387" s="19"/>
      <c r="Z13387" s="17"/>
      <c r="AA13387" s="17"/>
    </row>
    <row r="13388" spans="19:27" ht="12.75" x14ac:dyDescent="0.2">
      <c r="S13388" s="19"/>
      <c r="Z13388" s="17"/>
      <c r="AA13388" s="17"/>
    </row>
    <row r="13389" spans="19:27" ht="12.75" x14ac:dyDescent="0.2">
      <c r="S13389" s="19"/>
      <c r="Z13389" s="17"/>
      <c r="AA13389" s="17"/>
    </row>
    <row r="13390" spans="19:27" ht="12.75" x14ac:dyDescent="0.2">
      <c r="S13390" s="19"/>
      <c r="Z13390" s="17"/>
      <c r="AA13390" s="17"/>
    </row>
    <row r="13391" spans="19:27" ht="12.75" x14ac:dyDescent="0.2">
      <c r="S13391" s="19"/>
      <c r="Z13391" s="17"/>
      <c r="AA13391" s="17"/>
    </row>
    <row r="13392" spans="19:27" ht="12.75" x14ac:dyDescent="0.2">
      <c r="S13392" s="19"/>
      <c r="Z13392" s="17"/>
      <c r="AA13392" s="17"/>
    </row>
    <row r="13393" spans="19:27" ht="12.75" x14ac:dyDescent="0.2">
      <c r="S13393" s="19"/>
      <c r="Z13393" s="17"/>
      <c r="AA13393" s="17"/>
    </row>
    <row r="13394" spans="19:27" ht="12.75" x14ac:dyDescent="0.2">
      <c r="S13394" s="19"/>
      <c r="Z13394" s="17"/>
      <c r="AA13394" s="17"/>
    </row>
    <row r="13395" spans="19:27" ht="12.75" x14ac:dyDescent="0.2">
      <c r="S13395" s="19"/>
      <c r="Z13395" s="17"/>
      <c r="AA13395" s="17"/>
    </row>
    <row r="13396" spans="19:27" ht="12.75" x14ac:dyDescent="0.2">
      <c r="S13396" s="19"/>
      <c r="Z13396" s="17"/>
      <c r="AA13396" s="17"/>
    </row>
    <row r="13397" spans="19:27" ht="12.75" x14ac:dyDescent="0.2">
      <c r="S13397" s="19"/>
      <c r="Z13397" s="17"/>
      <c r="AA13397" s="17"/>
    </row>
    <row r="13398" spans="19:27" ht="12.75" x14ac:dyDescent="0.2">
      <c r="S13398" s="19"/>
      <c r="Z13398" s="17"/>
      <c r="AA13398" s="17"/>
    </row>
    <row r="13399" spans="19:27" ht="12.75" x14ac:dyDescent="0.2">
      <c r="S13399" s="19"/>
      <c r="Z13399" s="17"/>
      <c r="AA13399" s="17"/>
    </row>
    <row r="13400" spans="19:27" ht="12.75" x14ac:dyDescent="0.2">
      <c r="S13400" s="19"/>
      <c r="Z13400" s="17"/>
      <c r="AA13400" s="17"/>
    </row>
    <row r="13401" spans="19:27" ht="12.75" x14ac:dyDescent="0.2">
      <c r="S13401" s="19"/>
      <c r="Z13401" s="17"/>
      <c r="AA13401" s="17"/>
    </row>
    <row r="13402" spans="19:27" ht="12.75" x14ac:dyDescent="0.2">
      <c r="S13402" s="19"/>
      <c r="Z13402" s="17"/>
      <c r="AA13402" s="17"/>
    </row>
    <row r="13403" spans="19:27" ht="12.75" x14ac:dyDescent="0.2">
      <c r="S13403" s="19"/>
      <c r="Z13403" s="17"/>
      <c r="AA13403" s="17"/>
    </row>
    <row r="13404" spans="19:27" ht="12.75" x14ac:dyDescent="0.2">
      <c r="S13404" s="19"/>
      <c r="Z13404" s="17"/>
      <c r="AA13404" s="17"/>
    </row>
    <row r="13405" spans="19:27" ht="12.75" x14ac:dyDescent="0.2">
      <c r="S13405" s="19"/>
      <c r="Z13405" s="17"/>
      <c r="AA13405" s="17"/>
    </row>
    <row r="13406" spans="19:27" ht="12.75" x14ac:dyDescent="0.2">
      <c r="S13406" s="19"/>
      <c r="Z13406" s="17"/>
      <c r="AA13406" s="17"/>
    </row>
    <row r="13407" spans="19:27" ht="12.75" x14ac:dyDescent="0.2">
      <c r="S13407" s="19"/>
      <c r="Z13407" s="17"/>
      <c r="AA13407" s="17"/>
    </row>
    <row r="13408" spans="19:27" ht="12.75" x14ac:dyDescent="0.2">
      <c r="S13408" s="19"/>
      <c r="Z13408" s="17"/>
      <c r="AA13408" s="17"/>
    </row>
    <row r="13409" spans="19:27" ht="12.75" x14ac:dyDescent="0.2">
      <c r="S13409" s="19"/>
      <c r="Z13409" s="17"/>
      <c r="AA13409" s="17"/>
    </row>
    <row r="13410" spans="19:27" ht="12.75" x14ac:dyDescent="0.2">
      <c r="S13410" s="19"/>
      <c r="Z13410" s="17"/>
      <c r="AA13410" s="17"/>
    </row>
    <row r="13411" spans="19:27" ht="12.75" x14ac:dyDescent="0.2">
      <c r="S13411" s="19"/>
      <c r="Z13411" s="17"/>
      <c r="AA13411" s="17"/>
    </row>
    <row r="13412" spans="19:27" ht="12.75" x14ac:dyDescent="0.2">
      <c r="S13412" s="19"/>
      <c r="Z13412" s="17"/>
      <c r="AA13412" s="17"/>
    </row>
    <row r="13413" spans="19:27" ht="12.75" x14ac:dyDescent="0.2">
      <c r="S13413" s="19"/>
      <c r="Z13413" s="17"/>
      <c r="AA13413" s="17"/>
    </row>
    <row r="13414" spans="19:27" ht="12.75" x14ac:dyDescent="0.2">
      <c r="S13414" s="19"/>
      <c r="Z13414" s="17"/>
      <c r="AA13414" s="17"/>
    </row>
    <row r="13415" spans="19:27" ht="12.75" x14ac:dyDescent="0.2">
      <c r="S13415" s="19"/>
      <c r="Z13415" s="17"/>
      <c r="AA13415" s="17"/>
    </row>
    <row r="13416" spans="19:27" ht="12.75" x14ac:dyDescent="0.2">
      <c r="S13416" s="19"/>
      <c r="Z13416" s="17"/>
      <c r="AA13416" s="17"/>
    </row>
    <row r="13417" spans="19:27" ht="12.75" x14ac:dyDescent="0.2">
      <c r="S13417" s="19"/>
      <c r="Z13417" s="17"/>
      <c r="AA13417" s="17"/>
    </row>
    <row r="13418" spans="19:27" ht="12.75" x14ac:dyDescent="0.2">
      <c r="S13418" s="19"/>
      <c r="Z13418" s="17"/>
      <c r="AA13418" s="17"/>
    </row>
    <row r="13419" spans="19:27" ht="12.75" x14ac:dyDescent="0.2">
      <c r="S13419" s="19"/>
      <c r="Z13419" s="17"/>
      <c r="AA13419" s="17"/>
    </row>
    <row r="13420" spans="19:27" ht="12.75" x14ac:dyDescent="0.2">
      <c r="S13420" s="19"/>
      <c r="Z13420" s="17"/>
      <c r="AA13420" s="17"/>
    </row>
    <row r="13421" spans="19:27" ht="12.75" x14ac:dyDescent="0.2">
      <c r="S13421" s="19"/>
      <c r="Z13421" s="17"/>
      <c r="AA13421" s="17"/>
    </row>
    <row r="13422" spans="19:27" ht="12.75" x14ac:dyDescent="0.2">
      <c r="S13422" s="19"/>
      <c r="Z13422" s="17"/>
      <c r="AA13422" s="17"/>
    </row>
    <row r="13423" spans="19:27" ht="12.75" x14ac:dyDescent="0.2">
      <c r="S13423" s="19"/>
      <c r="Z13423" s="17"/>
      <c r="AA13423" s="17"/>
    </row>
    <row r="13424" spans="19:27" ht="12.75" x14ac:dyDescent="0.2">
      <c r="S13424" s="19"/>
      <c r="Z13424" s="17"/>
      <c r="AA13424" s="17"/>
    </row>
    <row r="13425" spans="19:27" ht="12.75" x14ac:dyDescent="0.2">
      <c r="S13425" s="19"/>
      <c r="Z13425" s="17"/>
      <c r="AA13425" s="17"/>
    </row>
    <row r="13426" spans="19:27" ht="12.75" x14ac:dyDescent="0.2">
      <c r="S13426" s="19"/>
      <c r="Z13426" s="17"/>
      <c r="AA13426" s="17"/>
    </row>
    <row r="13427" spans="19:27" ht="12.75" x14ac:dyDescent="0.2">
      <c r="S13427" s="19"/>
      <c r="Z13427" s="17"/>
      <c r="AA13427" s="17"/>
    </row>
    <row r="13428" spans="19:27" ht="12.75" x14ac:dyDescent="0.2">
      <c r="S13428" s="19"/>
      <c r="Z13428" s="17"/>
      <c r="AA13428" s="17"/>
    </row>
    <row r="13429" spans="19:27" ht="12.75" x14ac:dyDescent="0.2">
      <c r="S13429" s="19"/>
      <c r="Z13429" s="17"/>
      <c r="AA13429" s="17"/>
    </row>
    <row r="13430" spans="19:27" ht="12.75" x14ac:dyDescent="0.2">
      <c r="S13430" s="19"/>
      <c r="Z13430" s="17"/>
      <c r="AA13430" s="17"/>
    </row>
    <row r="13431" spans="19:27" ht="12.75" x14ac:dyDescent="0.2">
      <c r="S13431" s="19"/>
      <c r="Z13431" s="17"/>
      <c r="AA13431" s="17"/>
    </row>
    <row r="13432" spans="19:27" ht="12.75" x14ac:dyDescent="0.2">
      <c r="S13432" s="19"/>
      <c r="Z13432" s="17"/>
      <c r="AA13432" s="17"/>
    </row>
    <row r="13433" spans="19:27" ht="12.75" x14ac:dyDescent="0.2">
      <c r="S13433" s="19"/>
      <c r="Z13433" s="17"/>
      <c r="AA13433" s="17"/>
    </row>
    <row r="13434" spans="19:27" ht="12.75" x14ac:dyDescent="0.2">
      <c r="S13434" s="19"/>
      <c r="Z13434" s="17"/>
      <c r="AA13434" s="17"/>
    </row>
    <row r="13435" spans="19:27" ht="12.75" x14ac:dyDescent="0.2">
      <c r="S13435" s="19"/>
      <c r="Z13435" s="17"/>
      <c r="AA13435" s="17"/>
    </row>
    <row r="13436" spans="19:27" ht="12.75" x14ac:dyDescent="0.2">
      <c r="S13436" s="19"/>
      <c r="Z13436" s="17"/>
      <c r="AA13436" s="17"/>
    </row>
    <row r="13437" spans="19:27" ht="12.75" x14ac:dyDescent="0.2">
      <c r="S13437" s="19"/>
      <c r="Z13437" s="17"/>
      <c r="AA13437" s="17"/>
    </row>
    <row r="13438" spans="19:27" ht="12.75" x14ac:dyDescent="0.2">
      <c r="S13438" s="19"/>
      <c r="Z13438" s="17"/>
      <c r="AA13438" s="17"/>
    </row>
    <row r="13439" spans="19:27" ht="12.75" x14ac:dyDescent="0.2">
      <c r="S13439" s="19"/>
      <c r="Z13439" s="17"/>
      <c r="AA13439" s="17"/>
    </row>
    <row r="13440" spans="19:27" ht="12.75" x14ac:dyDescent="0.2">
      <c r="S13440" s="19"/>
      <c r="Z13440" s="17"/>
      <c r="AA13440" s="17"/>
    </row>
    <row r="13441" spans="19:27" ht="12.75" x14ac:dyDescent="0.2">
      <c r="S13441" s="19"/>
      <c r="Z13441" s="17"/>
      <c r="AA13441" s="17"/>
    </row>
    <row r="13442" spans="19:27" ht="12.75" x14ac:dyDescent="0.2">
      <c r="S13442" s="19"/>
      <c r="Z13442" s="17"/>
      <c r="AA13442" s="17"/>
    </row>
    <row r="13443" spans="19:27" ht="12.75" x14ac:dyDescent="0.2">
      <c r="S13443" s="19"/>
      <c r="Z13443" s="17"/>
      <c r="AA13443" s="17"/>
    </row>
    <row r="13444" spans="19:27" ht="12.75" x14ac:dyDescent="0.2">
      <c r="S13444" s="19"/>
      <c r="Z13444" s="17"/>
      <c r="AA13444" s="17"/>
    </row>
    <row r="13445" spans="19:27" ht="12.75" x14ac:dyDescent="0.2">
      <c r="S13445" s="19"/>
      <c r="Z13445" s="17"/>
      <c r="AA13445" s="17"/>
    </row>
    <row r="13446" spans="19:27" ht="12.75" x14ac:dyDescent="0.2">
      <c r="S13446" s="19"/>
      <c r="Z13446" s="17"/>
      <c r="AA13446" s="17"/>
    </row>
    <row r="13447" spans="19:27" ht="12.75" x14ac:dyDescent="0.2">
      <c r="S13447" s="19"/>
      <c r="Z13447" s="17"/>
      <c r="AA13447" s="17"/>
    </row>
    <row r="13448" spans="19:27" ht="12.75" x14ac:dyDescent="0.2">
      <c r="S13448" s="19"/>
      <c r="Z13448" s="17"/>
      <c r="AA13448" s="17"/>
    </row>
    <row r="13449" spans="19:27" ht="12.75" x14ac:dyDescent="0.2">
      <c r="S13449" s="19"/>
      <c r="Z13449" s="17"/>
      <c r="AA13449" s="17"/>
    </row>
    <row r="13450" spans="19:27" ht="12.75" x14ac:dyDescent="0.2">
      <c r="S13450" s="19"/>
      <c r="Z13450" s="17"/>
      <c r="AA13450" s="17"/>
    </row>
    <row r="13451" spans="19:27" ht="12.75" x14ac:dyDescent="0.2">
      <c r="S13451" s="19"/>
      <c r="Z13451" s="17"/>
      <c r="AA13451" s="17"/>
    </row>
    <row r="13452" spans="19:27" ht="12.75" x14ac:dyDescent="0.2">
      <c r="S13452" s="19"/>
      <c r="Z13452" s="17"/>
      <c r="AA13452" s="17"/>
    </row>
    <row r="13453" spans="19:27" ht="12.75" x14ac:dyDescent="0.2">
      <c r="S13453" s="19"/>
      <c r="Z13453" s="17"/>
      <c r="AA13453" s="17"/>
    </row>
    <row r="13454" spans="19:27" ht="12.75" x14ac:dyDescent="0.2">
      <c r="S13454" s="19"/>
      <c r="Z13454" s="17"/>
      <c r="AA13454" s="17"/>
    </row>
    <row r="13455" spans="19:27" ht="12.75" x14ac:dyDescent="0.2">
      <c r="S13455" s="19"/>
      <c r="Z13455" s="17"/>
      <c r="AA13455" s="17"/>
    </row>
    <row r="13456" spans="19:27" ht="12.75" x14ac:dyDescent="0.2">
      <c r="S13456" s="19"/>
      <c r="Z13456" s="17"/>
      <c r="AA13456" s="17"/>
    </row>
    <row r="13457" spans="19:27" ht="12.75" x14ac:dyDescent="0.2">
      <c r="S13457" s="19"/>
      <c r="Z13457" s="17"/>
      <c r="AA13457" s="17"/>
    </row>
    <row r="13458" spans="19:27" ht="12.75" x14ac:dyDescent="0.2">
      <c r="S13458" s="19"/>
      <c r="Z13458" s="17"/>
      <c r="AA13458" s="17"/>
    </row>
    <row r="13459" spans="19:27" ht="12.75" x14ac:dyDescent="0.2">
      <c r="S13459" s="19"/>
      <c r="Z13459" s="17"/>
      <c r="AA13459" s="17"/>
    </row>
    <row r="13460" spans="19:27" ht="12.75" x14ac:dyDescent="0.2">
      <c r="S13460" s="19"/>
      <c r="Z13460" s="17"/>
      <c r="AA13460" s="17"/>
    </row>
    <row r="13461" spans="19:27" ht="12.75" x14ac:dyDescent="0.2">
      <c r="S13461" s="19"/>
      <c r="Z13461" s="17"/>
      <c r="AA13461" s="17"/>
    </row>
    <row r="13462" spans="19:27" ht="12.75" x14ac:dyDescent="0.2">
      <c r="S13462" s="19"/>
      <c r="Z13462" s="17"/>
      <c r="AA13462" s="17"/>
    </row>
    <row r="13463" spans="19:27" ht="12.75" x14ac:dyDescent="0.2">
      <c r="S13463" s="19"/>
      <c r="Z13463" s="17"/>
      <c r="AA13463" s="17"/>
    </row>
    <row r="13464" spans="19:27" ht="12.75" x14ac:dyDescent="0.2">
      <c r="S13464" s="19"/>
      <c r="Z13464" s="17"/>
      <c r="AA13464" s="17"/>
    </row>
    <row r="13465" spans="19:27" ht="12.75" x14ac:dyDescent="0.2">
      <c r="S13465" s="19"/>
      <c r="Z13465" s="17"/>
      <c r="AA13465" s="17"/>
    </row>
    <row r="13466" spans="19:27" ht="12.75" x14ac:dyDescent="0.2">
      <c r="S13466" s="19"/>
      <c r="Z13466" s="17"/>
      <c r="AA13466" s="17"/>
    </row>
    <row r="13467" spans="19:27" ht="12.75" x14ac:dyDescent="0.2">
      <c r="S13467" s="19"/>
      <c r="Z13467" s="17"/>
      <c r="AA13467" s="17"/>
    </row>
    <row r="13468" spans="19:27" ht="12.75" x14ac:dyDescent="0.2">
      <c r="S13468" s="19"/>
      <c r="Z13468" s="17"/>
      <c r="AA13468" s="17"/>
    </row>
    <row r="13469" spans="19:27" ht="12.75" x14ac:dyDescent="0.2">
      <c r="S13469" s="19"/>
      <c r="Z13469" s="17"/>
      <c r="AA13469" s="17"/>
    </row>
    <row r="13470" spans="19:27" ht="12.75" x14ac:dyDescent="0.2">
      <c r="S13470" s="19"/>
      <c r="Z13470" s="17"/>
      <c r="AA13470" s="17"/>
    </row>
    <row r="13471" spans="19:27" ht="12.75" x14ac:dyDescent="0.2">
      <c r="S13471" s="19"/>
      <c r="Z13471" s="17"/>
      <c r="AA13471" s="17"/>
    </row>
    <row r="13472" spans="19:27" ht="12.75" x14ac:dyDescent="0.2">
      <c r="S13472" s="19"/>
      <c r="Z13472" s="17"/>
      <c r="AA13472" s="17"/>
    </row>
    <row r="13473" spans="19:27" ht="12.75" x14ac:dyDescent="0.2">
      <c r="S13473" s="19"/>
      <c r="Z13473" s="17"/>
      <c r="AA13473" s="17"/>
    </row>
    <row r="13474" spans="19:27" ht="12.75" x14ac:dyDescent="0.2">
      <c r="S13474" s="19"/>
      <c r="Z13474" s="17"/>
      <c r="AA13474" s="17"/>
    </row>
    <row r="13475" spans="19:27" ht="12.75" x14ac:dyDescent="0.2">
      <c r="S13475" s="19"/>
      <c r="Z13475" s="17"/>
      <c r="AA13475" s="17"/>
    </row>
    <row r="13476" spans="19:27" ht="12.75" x14ac:dyDescent="0.2">
      <c r="S13476" s="19"/>
      <c r="Z13476" s="17"/>
      <c r="AA13476" s="17"/>
    </row>
    <row r="13477" spans="19:27" ht="12.75" x14ac:dyDescent="0.2">
      <c r="S13477" s="19"/>
      <c r="Z13477" s="17"/>
      <c r="AA13477" s="17"/>
    </row>
    <row r="13478" spans="19:27" ht="12.75" x14ac:dyDescent="0.2">
      <c r="S13478" s="19"/>
      <c r="Z13478" s="17"/>
      <c r="AA13478" s="17"/>
    </row>
    <row r="13479" spans="19:27" ht="12.75" x14ac:dyDescent="0.2">
      <c r="S13479" s="19"/>
      <c r="Z13479" s="17"/>
      <c r="AA13479" s="17"/>
    </row>
    <row r="13480" spans="19:27" ht="12.75" x14ac:dyDescent="0.2">
      <c r="S13480" s="19"/>
      <c r="Z13480" s="17"/>
      <c r="AA13480" s="17"/>
    </row>
    <row r="13481" spans="19:27" ht="12.75" x14ac:dyDescent="0.2">
      <c r="S13481" s="19"/>
      <c r="Z13481" s="17"/>
      <c r="AA13481" s="17"/>
    </row>
    <row r="13482" spans="19:27" ht="12.75" x14ac:dyDescent="0.2">
      <c r="S13482" s="19"/>
      <c r="Z13482" s="17"/>
      <c r="AA13482" s="17"/>
    </row>
    <row r="13483" spans="19:27" ht="12.75" x14ac:dyDescent="0.2">
      <c r="S13483" s="19"/>
      <c r="Z13483" s="17"/>
      <c r="AA13483" s="17"/>
    </row>
    <row r="13484" spans="19:27" ht="12.75" x14ac:dyDescent="0.2">
      <c r="S13484" s="19"/>
      <c r="Z13484" s="17"/>
      <c r="AA13484" s="17"/>
    </row>
    <row r="13485" spans="19:27" ht="12.75" x14ac:dyDescent="0.2">
      <c r="S13485" s="19"/>
      <c r="Z13485" s="17"/>
      <c r="AA13485" s="17"/>
    </row>
    <row r="13486" spans="19:27" ht="12.75" x14ac:dyDescent="0.2">
      <c r="S13486" s="19"/>
      <c r="Z13486" s="17"/>
      <c r="AA13486" s="17"/>
    </row>
    <row r="13487" spans="19:27" ht="12.75" x14ac:dyDescent="0.2">
      <c r="S13487" s="19"/>
      <c r="Z13487" s="17"/>
      <c r="AA13487" s="17"/>
    </row>
    <row r="13488" spans="19:27" ht="12.75" x14ac:dyDescent="0.2">
      <c r="S13488" s="19"/>
      <c r="Z13488" s="17"/>
      <c r="AA13488" s="17"/>
    </row>
    <row r="13489" spans="19:27" ht="12.75" x14ac:dyDescent="0.2">
      <c r="S13489" s="19"/>
      <c r="Z13489" s="17"/>
      <c r="AA13489" s="17"/>
    </row>
    <row r="13490" spans="19:27" ht="12.75" x14ac:dyDescent="0.2">
      <c r="S13490" s="19"/>
      <c r="Z13490" s="17"/>
      <c r="AA13490" s="17"/>
    </row>
    <row r="13491" spans="19:27" ht="12.75" x14ac:dyDescent="0.2">
      <c r="S13491" s="19"/>
      <c r="Z13491" s="17"/>
      <c r="AA13491" s="17"/>
    </row>
    <row r="13492" spans="19:27" ht="12.75" x14ac:dyDescent="0.2">
      <c r="S13492" s="19"/>
      <c r="Z13492" s="17"/>
      <c r="AA13492" s="17"/>
    </row>
    <row r="13493" spans="19:27" ht="12.75" x14ac:dyDescent="0.2">
      <c r="S13493" s="19"/>
      <c r="Z13493" s="17"/>
      <c r="AA13493" s="17"/>
    </row>
    <row r="13494" spans="19:27" ht="12.75" x14ac:dyDescent="0.2">
      <c r="S13494" s="19"/>
      <c r="Z13494" s="17"/>
      <c r="AA13494" s="17"/>
    </row>
    <row r="13495" spans="19:27" ht="12.75" x14ac:dyDescent="0.2">
      <c r="S13495" s="19"/>
      <c r="Z13495" s="17"/>
      <c r="AA13495" s="17"/>
    </row>
    <row r="13496" spans="19:27" ht="12.75" x14ac:dyDescent="0.2">
      <c r="S13496" s="19"/>
      <c r="Z13496" s="17"/>
      <c r="AA13496" s="17"/>
    </row>
    <row r="13497" spans="19:27" ht="12.75" x14ac:dyDescent="0.2">
      <c r="S13497" s="19"/>
      <c r="Z13497" s="17"/>
      <c r="AA13497" s="17"/>
    </row>
    <row r="13498" spans="19:27" ht="12.75" x14ac:dyDescent="0.2">
      <c r="S13498" s="19"/>
      <c r="Z13498" s="17"/>
      <c r="AA13498" s="17"/>
    </row>
    <row r="13499" spans="19:27" ht="12.75" x14ac:dyDescent="0.2">
      <c r="S13499" s="19"/>
      <c r="Z13499" s="17"/>
      <c r="AA13499" s="17"/>
    </row>
    <row r="13500" spans="19:27" ht="12.75" x14ac:dyDescent="0.2">
      <c r="S13500" s="19"/>
      <c r="Z13500" s="17"/>
      <c r="AA13500" s="17"/>
    </row>
    <row r="13501" spans="19:27" ht="12.75" x14ac:dyDescent="0.2">
      <c r="S13501" s="19"/>
      <c r="Z13501" s="17"/>
      <c r="AA13501" s="17"/>
    </row>
    <row r="13502" spans="19:27" ht="12.75" x14ac:dyDescent="0.2">
      <c r="S13502" s="19"/>
      <c r="Z13502" s="17"/>
      <c r="AA13502" s="17"/>
    </row>
    <row r="13503" spans="19:27" ht="12.75" x14ac:dyDescent="0.2">
      <c r="S13503" s="19"/>
      <c r="Z13503" s="17"/>
      <c r="AA13503" s="17"/>
    </row>
    <row r="13504" spans="19:27" ht="12.75" x14ac:dyDescent="0.2">
      <c r="S13504" s="19"/>
      <c r="Z13504" s="17"/>
      <c r="AA13504" s="17"/>
    </row>
    <row r="13505" spans="19:27" ht="12.75" x14ac:dyDescent="0.2">
      <c r="S13505" s="19"/>
      <c r="Z13505" s="17"/>
      <c r="AA13505" s="17"/>
    </row>
    <row r="13506" spans="19:27" ht="12.75" x14ac:dyDescent="0.2">
      <c r="S13506" s="19"/>
      <c r="Z13506" s="17"/>
      <c r="AA13506" s="17"/>
    </row>
    <row r="13507" spans="19:27" ht="12.75" x14ac:dyDescent="0.2">
      <c r="S13507" s="19"/>
      <c r="Z13507" s="17"/>
      <c r="AA13507" s="17"/>
    </row>
    <row r="13508" spans="19:27" ht="12.75" x14ac:dyDescent="0.2">
      <c r="S13508" s="19"/>
      <c r="Z13508" s="17"/>
      <c r="AA13508" s="17"/>
    </row>
    <row r="13509" spans="19:27" ht="12.75" x14ac:dyDescent="0.2">
      <c r="S13509" s="19"/>
      <c r="Z13509" s="17"/>
      <c r="AA13509" s="17"/>
    </row>
    <row r="13510" spans="19:27" ht="12.75" x14ac:dyDescent="0.2">
      <c r="S13510" s="19"/>
      <c r="Z13510" s="17"/>
      <c r="AA13510" s="17"/>
    </row>
    <row r="13511" spans="19:27" ht="12.75" x14ac:dyDescent="0.2">
      <c r="S13511" s="19"/>
      <c r="Z13511" s="17"/>
      <c r="AA13511" s="17"/>
    </row>
    <row r="13512" spans="19:27" ht="12.75" x14ac:dyDescent="0.2">
      <c r="S13512" s="19"/>
      <c r="Z13512" s="17"/>
      <c r="AA13512" s="17"/>
    </row>
    <row r="13513" spans="19:27" ht="12.75" x14ac:dyDescent="0.2">
      <c r="S13513" s="19"/>
      <c r="Z13513" s="17"/>
      <c r="AA13513" s="17"/>
    </row>
    <row r="13514" spans="19:27" ht="12.75" x14ac:dyDescent="0.2">
      <c r="S13514" s="19"/>
      <c r="Z13514" s="17"/>
      <c r="AA13514" s="17"/>
    </row>
    <row r="13515" spans="19:27" ht="12.75" x14ac:dyDescent="0.2">
      <c r="S13515" s="19"/>
      <c r="Z13515" s="17"/>
      <c r="AA13515" s="17"/>
    </row>
    <row r="13516" spans="19:27" ht="12.75" x14ac:dyDescent="0.2">
      <c r="S13516" s="19"/>
      <c r="Z13516" s="17"/>
      <c r="AA13516" s="17"/>
    </row>
    <row r="13517" spans="19:27" ht="12.75" x14ac:dyDescent="0.2">
      <c r="S13517" s="19"/>
      <c r="Z13517" s="17"/>
      <c r="AA13517" s="17"/>
    </row>
    <row r="13518" spans="19:27" ht="12.75" x14ac:dyDescent="0.2">
      <c r="S13518" s="19"/>
      <c r="Z13518" s="17"/>
      <c r="AA13518" s="17"/>
    </row>
    <row r="13519" spans="19:27" ht="12.75" x14ac:dyDescent="0.2">
      <c r="S13519" s="19"/>
      <c r="Z13519" s="17"/>
      <c r="AA13519" s="17"/>
    </row>
    <row r="13520" spans="19:27" ht="12.75" x14ac:dyDescent="0.2">
      <c r="S13520" s="19"/>
      <c r="Z13520" s="17"/>
      <c r="AA13520" s="17"/>
    </row>
    <row r="13521" spans="19:27" ht="12.75" x14ac:dyDescent="0.2">
      <c r="S13521" s="19"/>
      <c r="Z13521" s="17"/>
      <c r="AA13521" s="17"/>
    </row>
    <row r="13522" spans="19:27" ht="12.75" x14ac:dyDescent="0.2">
      <c r="S13522" s="19"/>
      <c r="Z13522" s="17"/>
      <c r="AA13522" s="17"/>
    </row>
    <row r="13523" spans="19:27" ht="12.75" x14ac:dyDescent="0.2">
      <c r="S13523" s="19"/>
      <c r="Z13523" s="17"/>
      <c r="AA13523" s="17"/>
    </row>
    <row r="13524" spans="19:27" ht="12.75" x14ac:dyDescent="0.2">
      <c r="S13524" s="19"/>
      <c r="Z13524" s="17"/>
      <c r="AA13524" s="17"/>
    </row>
    <row r="13525" spans="19:27" ht="12.75" x14ac:dyDescent="0.2">
      <c r="S13525" s="19"/>
      <c r="Z13525" s="17"/>
      <c r="AA13525" s="17"/>
    </row>
    <row r="13526" spans="19:27" ht="12.75" x14ac:dyDescent="0.2">
      <c r="S13526" s="19"/>
      <c r="Z13526" s="17"/>
      <c r="AA13526" s="17"/>
    </row>
    <row r="13527" spans="19:27" ht="12.75" x14ac:dyDescent="0.2">
      <c r="S13527" s="19"/>
      <c r="Z13527" s="17"/>
      <c r="AA13527" s="17"/>
    </row>
    <row r="13528" spans="19:27" ht="12.75" x14ac:dyDescent="0.2">
      <c r="S13528" s="19"/>
      <c r="Z13528" s="17"/>
      <c r="AA13528" s="17"/>
    </row>
    <row r="13529" spans="19:27" ht="12.75" x14ac:dyDescent="0.2">
      <c r="S13529" s="19"/>
      <c r="Z13529" s="17"/>
      <c r="AA13529" s="17"/>
    </row>
    <row r="13530" spans="19:27" ht="12.75" x14ac:dyDescent="0.2">
      <c r="S13530" s="19"/>
      <c r="Z13530" s="17"/>
      <c r="AA13530" s="17"/>
    </row>
    <row r="13531" spans="19:27" ht="12.75" x14ac:dyDescent="0.2">
      <c r="S13531" s="19"/>
      <c r="Z13531" s="17"/>
      <c r="AA13531" s="17"/>
    </row>
    <row r="13532" spans="19:27" ht="12.75" x14ac:dyDescent="0.2">
      <c r="S13532" s="19"/>
      <c r="Z13532" s="17"/>
      <c r="AA13532" s="17"/>
    </row>
    <row r="13533" spans="19:27" ht="12.75" x14ac:dyDescent="0.2">
      <c r="S13533" s="19"/>
      <c r="Z13533" s="17"/>
      <c r="AA13533" s="17"/>
    </row>
    <row r="13534" spans="19:27" ht="12.75" x14ac:dyDescent="0.2">
      <c r="S13534" s="19"/>
      <c r="Z13534" s="17"/>
      <c r="AA13534" s="17"/>
    </row>
    <row r="13535" spans="19:27" ht="12.75" x14ac:dyDescent="0.2">
      <c r="S13535" s="19"/>
      <c r="Z13535" s="17"/>
      <c r="AA13535" s="17"/>
    </row>
    <row r="13536" spans="19:27" ht="12.75" x14ac:dyDescent="0.2">
      <c r="S13536" s="19"/>
      <c r="Z13536" s="17"/>
      <c r="AA13536" s="17"/>
    </row>
    <row r="13537" spans="19:27" ht="12.75" x14ac:dyDescent="0.2">
      <c r="S13537" s="19"/>
      <c r="Z13537" s="17"/>
      <c r="AA13537" s="17"/>
    </row>
    <row r="13538" spans="19:27" ht="12.75" x14ac:dyDescent="0.2">
      <c r="S13538" s="19"/>
      <c r="Z13538" s="17"/>
      <c r="AA13538" s="17"/>
    </row>
    <row r="13539" spans="19:27" ht="12.75" x14ac:dyDescent="0.2">
      <c r="S13539" s="19"/>
      <c r="Z13539" s="17"/>
      <c r="AA13539" s="17"/>
    </row>
    <row r="13540" spans="19:27" ht="12.75" x14ac:dyDescent="0.2">
      <c r="S13540" s="19"/>
      <c r="Z13540" s="17"/>
      <c r="AA13540" s="17"/>
    </row>
    <row r="13541" spans="19:27" ht="12.75" x14ac:dyDescent="0.2">
      <c r="S13541" s="19"/>
      <c r="Z13541" s="17"/>
      <c r="AA13541" s="17"/>
    </row>
    <row r="13542" spans="19:27" ht="12.75" x14ac:dyDescent="0.2">
      <c r="S13542" s="19"/>
      <c r="Z13542" s="17"/>
      <c r="AA13542" s="17"/>
    </row>
    <row r="13543" spans="19:27" ht="12.75" x14ac:dyDescent="0.2">
      <c r="S13543" s="19"/>
      <c r="Z13543" s="17"/>
      <c r="AA13543" s="17"/>
    </row>
    <row r="13544" spans="19:27" ht="12.75" x14ac:dyDescent="0.2">
      <c r="S13544" s="19"/>
      <c r="Z13544" s="17"/>
      <c r="AA13544" s="17"/>
    </row>
    <row r="13545" spans="19:27" ht="12.75" x14ac:dyDescent="0.2">
      <c r="S13545" s="19"/>
      <c r="Z13545" s="17"/>
      <c r="AA13545" s="17"/>
    </row>
    <row r="13546" spans="19:27" ht="12.75" x14ac:dyDescent="0.2">
      <c r="S13546" s="19"/>
      <c r="Z13546" s="17"/>
      <c r="AA13546" s="17"/>
    </row>
    <row r="13547" spans="19:27" ht="12.75" x14ac:dyDescent="0.2">
      <c r="S13547" s="19"/>
      <c r="Z13547" s="17"/>
      <c r="AA13547" s="17"/>
    </row>
    <row r="13548" spans="19:27" ht="12.75" x14ac:dyDescent="0.2">
      <c r="S13548" s="19"/>
      <c r="Z13548" s="17"/>
      <c r="AA13548" s="17"/>
    </row>
    <row r="13549" spans="19:27" ht="12.75" x14ac:dyDescent="0.2">
      <c r="S13549" s="19"/>
      <c r="Z13549" s="17"/>
      <c r="AA13549" s="17"/>
    </row>
    <row r="13550" spans="19:27" ht="12.75" x14ac:dyDescent="0.2">
      <c r="S13550" s="19"/>
      <c r="Z13550" s="17"/>
      <c r="AA13550" s="17"/>
    </row>
    <row r="13551" spans="19:27" ht="12.75" x14ac:dyDescent="0.2">
      <c r="S13551" s="19"/>
      <c r="Z13551" s="17"/>
      <c r="AA13551" s="17"/>
    </row>
    <row r="13552" spans="19:27" ht="12.75" x14ac:dyDescent="0.2">
      <c r="S13552" s="19"/>
      <c r="Z13552" s="17"/>
      <c r="AA13552" s="17"/>
    </row>
    <row r="13553" spans="19:27" ht="12.75" x14ac:dyDescent="0.2">
      <c r="S13553" s="19"/>
      <c r="Z13553" s="17"/>
      <c r="AA13553" s="17"/>
    </row>
    <row r="13554" spans="19:27" ht="12.75" x14ac:dyDescent="0.2">
      <c r="S13554" s="19"/>
      <c r="Z13554" s="17"/>
      <c r="AA13554" s="17"/>
    </row>
    <row r="13555" spans="19:27" ht="12.75" x14ac:dyDescent="0.2">
      <c r="S13555" s="19"/>
      <c r="Z13555" s="17"/>
      <c r="AA13555" s="17"/>
    </row>
    <row r="13556" spans="19:27" ht="12.75" x14ac:dyDescent="0.2">
      <c r="S13556" s="19"/>
      <c r="Z13556" s="17"/>
      <c r="AA13556" s="17"/>
    </row>
    <row r="13557" spans="19:27" ht="12.75" x14ac:dyDescent="0.2">
      <c r="S13557" s="19"/>
      <c r="Z13557" s="17"/>
      <c r="AA13557" s="17"/>
    </row>
    <row r="13558" spans="19:27" ht="12.75" x14ac:dyDescent="0.2">
      <c r="S13558" s="19"/>
      <c r="Z13558" s="17"/>
      <c r="AA13558" s="17"/>
    </row>
    <row r="13559" spans="19:27" ht="12.75" x14ac:dyDescent="0.2">
      <c r="S13559" s="19"/>
      <c r="Z13559" s="17"/>
      <c r="AA13559" s="17"/>
    </row>
    <row r="13560" spans="19:27" ht="12.75" x14ac:dyDescent="0.2">
      <c r="S13560" s="19"/>
      <c r="Z13560" s="17"/>
      <c r="AA13560" s="17"/>
    </row>
    <row r="13561" spans="19:27" ht="12.75" x14ac:dyDescent="0.2">
      <c r="S13561" s="19"/>
      <c r="Z13561" s="17"/>
      <c r="AA13561" s="17"/>
    </row>
    <row r="13562" spans="19:27" ht="12.75" x14ac:dyDescent="0.2">
      <c r="S13562" s="19"/>
      <c r="Z13562" s="17"/>
      <c r="AA13562" s="17"/>
    </row>
    <row r="13563" spans="19:27" ht="12.75" x14ac:dyDescent="0.2">
      <c r="S13563" s="19"/>
      <c r="Z13563" s="17"/>
      <c r="AA13563" s="17"/>
    </row>
    <row r="13564" spans="19:27" ht="12.75" x14ac:dyDescent="0.2">
      <c r="S13564" s="19"/>
      <c r="Z13564" s="17"/>
      <c r="AA13564" s="17"/>
    </row>
    <row r="13565" spans="19:27" ht="12.75" x14ac:dyDescent="0.2">
      <c r="S13565" s="19"/>
      <c r="Z13565" s="17"/>
      <c r="AA13565" s="17"/>
    </row>
    <row r="13566" spans="19:27" ht="12.75" x14ac:dyDescent="0.2">
      <c r="S13566" s="19"/>
      <c r="Z13566" s="17"/>
      <c r="AA13566" s="17"/>
    </row>
    <row r="13567" spans="19:27" ht="12.75" x14ac:dyDescent="0.2">
      <c r="S13567" s="19"/>
      <c r="Z13567" s="17"/>
      <c r="AA13567" s="17"/>
    </row>
    <row r="13568" spans="19:27" ht="12.75" x14ac:dyDescent="0.2">
      <c r="S13568" s="19"/>
      <c r="Z13568" s="17"/>
      <c r="AA13568" s="17"/>
    </row>
    <row r="13569" spans="19:27" ht="12.75" x14ac:dyDescent="0.2">
      <c r="S13569" s="19"/>
      <c r="Z13569" s="17"/>
      <c r="AA13569" s="17"/>
    </row>
    <row r="13570" spans="19:27" ht="12.75" x14ac:dyDescent="0.2">
      <c r="S13570" s="19"/>
      <c r="Z13570" s="17"/>
      <c r="AA13570" s="17"/>
    </row>
    <row r="13571" spans="19:27" ht="12.75" x14ac:dyDescent="0.2">
      <c r="S13571" s="19"/>
      <c r="Z13571" s="17"/>
      <c r="AA13571" s="17"/>
    </row>
    <row r="13572" spans="19:27" ht="12.75" x14ac:dyDescent="0.2">
      <c r="S13572" s="19"/>
      <c r="Z13572" s="17"/>
      <c r="AA13572" s="17"/>
    </row>
    <row r="13573" spans="19:27" ht="12.75" x14ac:dyDescent="0.2">
      <c r="S13573" s="19"/>
      <c r="Z13573" s="17"/>
      <c r="AA13573" s="17"/>
    </row>
    <row r="13574" spans="19:27" ht="12.75" x14ac:dyDescent="0.2">
      <c r="S13574" s="19"/>
      <c r="Z13574" s="17"/>
      <c r="AA13574" s="17"/>
    </row>
    <row r="13575" spans="19:27" ht="12.75" x14ac:dyDescent="0.2">
      <c r="S13575" s="19"/>
      <c r="Z13575" s="17"/>
      <c r="AA13575" s="17"/>
    </row>
    <row r="13576" spans="19:27" ht="12.75" x14ac:dyDescent="0.2">
      <c r="S13576" s="19"/>
      <c r="Z13576" s="17"/>
      <c r="AA13576" s="17"/>
    </row>
    <row r="13577" spans="19:27" ht="12.75" x14ac:dyDescent="0.2">
      <c r="S13577" s="19"/>
      <c r="Z13577" s="17"/>
      <c r="AA13577" s="17"/>
    </row>
    <row r="13578" spans="19:27" ht="12.75" x14ac:dyDescent="0.2">
      <c r="S13578" s="19"/>
      <c r="Z13578" s="17"/>
      <c r="AA13578" s="17"/>
    </row>
    <row r="13579" spans="19:27" ht="12.75" x14ac:dyDescent="0.2">
      <c r="S13579" s="19"/>
      <c r="Z13579" s="17"/>
      <c r="AA13579" s="17"/>
    </row>
    <row r="13580" spans="19:27" ht="12.75" x14ac:dyDescent="0.2">
      <c r="S13580" s="19"/>
      <c r="Z13580" s="17"/>
      <c r="AA13580" s="17"/>
    </row>
    <row r="13581" spans="19:27" ht="12.75" x14ac:dyDescent="0.2">
      <c r="S13581" s="19"/>
      <c r="Z13581" s="17"/>
      <c r="AA13581" s="17"/>
    </row>
    <row r="13582" spans="19:27" ht="12.75" x14ac:dyDescent="0.2">
      <c r="S13582" s="19"/>
      <c r="Z13582" s="17"/>
      <c r="AA13582" s="17"/>
    </row>
    <row r="13583" spans="19:27" ht="12.75" x14ac:dyDescent="0.2">
      <c r="S13583" s="19"/>
      <c r="Z13583" s="17"/>
      <c r="AA13583" s="17"/>
    </row>
    <row r="13584" spans="19:27" ht="12.75" x14ac:dyDescent="0.2">
      <c r="S13584" s="19"/>
      <c r="Z13584" s="17"/>
      <c r="AA13584" s="17"/>
    </row>
    <row r="13585" spans="19:27" ht="12.75" x14ac:dyDescent="0.2">
      <c r="S13585" s="19"/>
      <c r="Z13585" s="17"/>
      <c r="AA13585" s="17"/>
    </row>
    <row r="13586" spans="19:27" ht="12.75" x14ac:dyDescent="0.2">
      <c r="S13586" s="19"/>
      <c r="Z13586" s="17"/>
      <c r="AA13586" s="17"/>
    </row>
    <row r="13587" spans="19:27" ht="12.75" x14ac:dyDescent="0.2">
      <c r="S13587" s="19"/>
      <c r="Z13587" s="17"/>
      <c r="AA13587" s="17"/>
    </row>
    <row r="13588" spans="19:27" ht="12.75" x14ac:dyDescent="0.2">
      <c r="S13588" s="19"/>
      <c r="Z13588" s="17"/>
      <c r="AA13588" s="17"/>
    </row>
    <row r="13589" spans="19:27" ht="12.75" x14ac:dyDescent="0.2">
      <c r="S13589" s="19"/>
      <c r="Z13589" s="17"/>
      <c r="AA13589" s="17"/>
    </row>
    <row r="13590" spans="19:27" ht="12.75" x14ac:dyDescent="0.2">
      <c r="S13590" s="19"/>
      <c r="Z13590" s="17"/>
      <c r="AA13590" s="17"/>
    </row>
    <row r="13591" spans="19:27" ht="12.75" x14ac:dyDescent="0.2">
      <c r="S13591" s="19"/>
      <c r="Z13591" s="17"/>
      <c r="AA13591" s="17"/>
    </row>
    <row r="13592" spans="19:27" ht="12.75" x14ac:dyDescent="0.2">
      <c r="S13592" s="19"/>
      <c r="Z13592" s="17"/>
      <c r="AA13592" s="17"/>
    </row>
    <row r="13593" spans="19:27" ht="12.75" x14ac:dyDescent="0.2">
      <c r="S13593" s="19"/>
      <c r="Z13593" s="17"/>
      <c r="AA13593" s="17"/>
    </row>
    <row r="13594" spans="19:27" ht="12.75" x14ac:dyDescent="0.2">
      <c r="S13594" s="19"/>
      <c r="Z13594" s="17"/>
      <c r="AA13594" s="17"/>
    </row>
    <row r="13595" spans="19:27" ht="12.75" x14ac:dyDescent="0.2">
      <c r="S13595" s="19"/>
      <c r="Z13595" s="17"/>
      <c r="AA13595" s="17"/>
    </row>
    <row r="13596" spans="19:27" ht="12.75" x14ac:dyDescent="0.2">
      <c r="S13596" s="19"/>
      <c r="Z13596" s="17"/>
      <c r="AA13596" s="17"/>
    </row>
    <row r="13597" spans="19:27" ht="12.75" x14ac:dyDescent="0.2">
      <c r="S13597" s="19"/>
      <c r="Z13597" s="17"/>
      <c r="AA13597" s="17"/>
    </row>
    <row r="13598" spans="19:27" ht="12.75" x14ac:dyDescent="0.2">
      <c r="S13598" s="19"/>
      <c r="Z13598" s="17"/>
      <c r="AA13598" s="17"/>
    </row>
    <row r="13599" spans="19:27" ht="12.75" x14ac:dyDescent="0.2">
      <c r="S13599" s="19"/>
      <c r="Z13599" s="17"/>
      <c r="AA13599" s="17"/>
    </row>
    <row r="13600" spans="19:27" ht="12.75" x14ac:dyDescent="0.2">
      <c r="S13600" s="19"/>
      <c r="Z13600" s="17"/>
      <c r="AA13600" s="17"/>
    </row>
    <row r="13601" spans="19:27" ht="12.75" x14ac:dyDescent="0.2">
      <c r="S13601" s="19"/>
      <c r="Z13601" s="17"/>
      <c r="AA13601" s="17"/>
    </row>
    <row r="13602" spans="19:27" ht="12.75" x14ac:dyDescent="0.2">
      <c r="S13602" s="19"/>
      <c r="Z13602" s="17"/>
      <c r="AA13602" s="17"/>
    </row>
    <row r="13603" spans="19:27" ht="12.75" x14ac:dyDescent="0.2">
      <c r="S13603" s="19"/>
      <c r="Z13603" s="17"/>
      <c r="AA13603" s="17"/>
    </row>
    <row r="13604" spans="19:27" ht="12.75" x14ac:dyDescent="0.2">
      <c r="S13604" s="19"/>
      <c r="Z13604" s="17"/>
      <c r="AA13604" s="17"/>
    </row>
    <row r="13605" spans="19:27" ht="12.75" x14ac:dyDescent="0.2">
      <c r="S13605" s="19"/>
      <c r="Z13605" s="17"/>
      <c r="AA13605" s="17"/>
    </row>
    <row r="13606" spans="19:27" ht="12.75" x14ac:dyDescent="0.2">
      <c r="S13606" s="19"/>
      <c r="Z13606" s="17"/>
      <c r="AA13606" s="17"/>
    </row>
    <row r="13607" spans="19:27" ht="12.75" x14ac:dyDescent="0.2">
      <c r="S13607" s="19"/>
      <c r="Z13607" s="17"/>
      <c r="AA13607" s="17"/>
    </row>
    <row r="13608" spans="19:27" ht="12.75" x14ac:dyDescent="0.2">
      <c r="S13608" s="19"/>
      <c r="Z13608" s="17"/>
      <c r="AA13608" s="17"/>
    </row>
    <row r="13609" spans="19:27" ht="12.75" x14ac:dyDescent="0.2">
      <c r="S13609" s="19"/>
      <c r="Z13609" s="17"/>
      <c r="AA13609" s="17"/>
    </row>
    <row r="13610" spans="19:27" ht="12.75" x14ac:dyDescent="0.2">
      <c r="S13610" s="19"/>
      <c r="Z13610" s="17"/>
      <c r="AA13610" s="17"/>
    </row>
    <row r="13611" spans="19:27" ht="12.75" x14ac:dyDescent="0.2">
      <c r="S13611" s="19"/>
      <c r="Z13611" s="17"/>
      <c r="AA13611" s="17"/>
    </row>
    <row r="13612" spans="19:27" ht="12.75" x14ac:dyDescent="0.2">
      <c r="S13612" s="19"/>
      <c r="Z13612" s="17"/>
      <c r="AA13612" s="17"/>
    </row>
    <row r="13613" spans="19:27" ht="12.75" x14ac:dyDescent="0.2">
      <c r="S13613" s="19"/>
      <c r="Z13613" s="17"/>
      <c r="AA13613" s="17"/>
    </row>
    <row r="13614" spans="19:27" ht="12.75" x14ac:dyDescent="0.2">
      <c r="S13614" s="19"/>
      <c r="Z13614" s="17"/>
      <c r="AA13614" s="17"/>
    </row>
    <row r="13615" spans="19:27" ht="12.75" x14ac:dyDescent="0.2">
      <c r="S13615" s="19"/>
      <c r="Z13615" s="17"/>
      <c r="AA13615" s="17"/>
    </row>
    <row r="13616" spans="19:27" ht="12.75" x14ac:dyDescent="0.2">
      <c r="S13616" s="19"/>
      <c r="Z13616" s="17"/>
      <c r="AA13616" s="17"/>
    </row>
    <row r="13617" spans="19:27" ht="12.75" x14ac:dyDescent="0.2">
      <c r="S13617" s="19"/>
      <c r="Z13617" s="17"/>
      <c r="AA13617" s="17"/>
    </row>
    <row r="13618" spans="19:27" ht="12.75" x14ac:dyDescent="0.2">
      <c r="S13618" s="19"/>
      <c r="Z13618" s="17"/>
      <c r="AA13618" s="17"/>
    </row>
    <row r="13619" spans="19:27" ht="12.75" x14ac:dyDescent="0.2">
      <c r="S13619" s="19"/>
      <c r="Z13619" s="17"/>
      <c r="AA13619" s="17"/>
    </row>
    <row r="13620" spans="19:27" ht="12.75" x14ac:dyDescent="0.2">
      <c r="S13620" s="19"/>
      <c r="Z13620" s="17"/>
      <c r="AA13620" s="17"/>
    </row>
    <row r="13621" spans="19:27" ht="12.75" x14ac:dyDescent="0.2">
      <c r="S13621" s="19"/>
      <c r="Z13621" s="17"/>
      <c r="AA13621" s="17"/>
    </row>
    <row r="13622" spans="19:27" ht="12.75" x14ac:dyDescent="0.2">
      <c r="S13622" s="19"/>
      <c r="Z13622" s="17"/>
      <c r="AA13622" s="17"/>
    </row>
    <row r="13623" spans="19:27" ht="12.75" x14ac:dyDescent="0.2">
      <c r="S13623" s="19"/>
      <c r="Z13623" s="17"/>
      <c r="AA13623" s="17"/>
    </row>
    <row r="13624" spans="19:27" ht="12.75" x14ac:dyDescent="0.2">
      <c r="S13624" s="19"/>
      <c r="Z13624" s="17"/>
      <c r="AA13624" s="17"/>
    </row>
    <row r="13625" spans="19:27" ht="12.75" x14ac:dyDescent="0.2">
      <c r="S13625" s="19"/>
      <c r="Z13625" s="17"/>
      <c r="AA13625" s="17"/>
    </row>
    <row r="13626" spans="19:27" ht="12.75" x14ac:dyDescent="0.2">
      <c r="S13626" s="19"/>
      <c r="Z13626" s="17"/>
      <c r="AA13626" s="17"/>
    </row>
    <row r="13627" spans="19:27" ht="12.75" x14ac:dyDescent="0.2">
      <c r="S13627" s="19"/>
      <c r="Z13627" s="17"/>
      <c r="AA13627" s="17"/>
    </row>
    <row r="13628" spans="19:27" ht="12.75" x14ac:dyDescent="0.2">
      <c r="S13628" s="19"/>
      <c r="Z13628" s="17"/>
      <c r="AA13628" s="17"/>
    </row>
    <row r="13629" spans="19:27" ht="12.75" x14ac:dyDescent="0.2">
      <c r="S13629" s="19"/>
      <c r="Z13629" s="17"/>
      <c r="AA13629" s="17"/>
    </row>
    <row r="13630" spans="19:27" ht="12.75" x14ac:dyDescent="0.2">
      <c r="S13630" s="19"/>
      <c r="Z13630" s="17"/>
      <c r="AA13630" s="17"/>
    </row>
    <row r="13631" spans="19:27" ht="12.75" x14ac:dyDescent="0.2">
      <c r="S13631" s="19"/>
      <c r="Z13631" s="17"/>
      <c r="AA13631" s="17"/>
    </row>
    <row r="13632" spans="19:27" ht="12.75" x14ac:dyDescent="0.2">
      <c r="S13632" s="19"/>
      <c r="Z13632" s="17"/>
      <c r="AA13632" s="17"/>
    </row>
    <row r="13633" spans="19:27" ht="12.75" x14ac:dyDescent="0.2">
      <c r="S13633" s="19"/>
      <c r="Z13633" s="17"/>
      <c r="AA13633" s="17"/>
    </row>
    <row r="13634" spans="19:27" ht="12.75" x14ac:dyDescent="0.2">
      <c r="S13634" s="19"/>
      <c r="Z13634" s="17"/>
      <c r="AA13634" s="17"/>
    </row>
    <row r="13635" spans="19:27" ht="12.75" x14ac:dyDescent="0.2">
      <c r="S13635" s="19"/>
      <c r="Z13635" s="17"/>
      <c r="AA13635" s="17"/>
    </row>
    <row r="13636" spans="19:27" ht="12.75" x14ac:dyDescent="0.2">
      <c r="S13636" s="19"/>
      <c r="Z13636" s="17"/>
      <c r="AA13636" s="17"/>
    </row>
    <row r="13637" spans="19:27" ht="12.75" x14ac:dyDescent="0.2">
      <c r="S13637" s="19"/>
      <c r="Z13637" s="17"/>
      <c r="AA13637" s="17"/>
    </row>
    <row r="13638" spans="19:27" ht="12.75" x14ac:dyDescent="0.2">
      <c r="S13638" s="19"/>
      <c r="Z13638" s="17"/>
      <c r="AA13638" s="17"/>
    </row>
    <row r="13639" spans="19:27" ht="12.75" x14ac:dyDescent="0.2">
      <c r="S13639" s="19"/>
      <c r="Z13639" s="17"/>
      <c r="AA13639" s="17"/>
    </row>
    <row r="13640" spans="19:27" ht="12.75" x14ac:dyDescent="0.2">
      <c r="S13640" s="19"/>
      <c r="Z13640" s="17"/>
      <c r="AA13640" s="17"/>
    </row>
    <row r="13641" spans="19:27" ht="12.75" x14ac:dyDescent="0.2">
      <c r="S13641" s="19"/>
      <c r="Z13641" s="17"/>
      <c r="AA13641" s="17"/>
    </row>
    <row r="13642" spans="19:27" ht="12.75" x14ac:dyDescent="0.2">
      <c r="S13642" s="19"/>
      <c r="Z13642" s="17"/>
      <c r="AA13642" s="17"/>
    </row>
    <row r="13643" spans="19:27" ht="12.75" x14ac:dyDescent="0.2">
      <c r="S13643" s="19"/>
      <c r="Z13643" s="17"/>
      <c r="AA13643" s="17"/>
    </row>
    <row r="13644" spans="19:27" ht="12.75" x14ac:dyDescent="0.2">
      <c r="S13644" s="19"/>
      <c r="Z13644" s="17"/>
      <c r="AA13644" s="17"/>
    </row>
    <row r="13645" spans="19:27" ht="12.75" x14ac:dyDescent="0.2">
      <c r="S13645" s="19"/>
      <c r="Z13645" s="17"/>
      <c r="AA13645" s="17"/>
    </row>
    <row r="13646" spans="19:27" ht="12.75" x14ac:dyDescent="0.2">
      <c r="S13646" s="19"/>
      <c r="Z13646" s="17"/>
      <c r="AA13646" s="17"/>
    </row>
    <row r="13647" spans="19:27" ht="12.75" x14ac:dyDescent="0.2">
      <c r="S13647" s="19"/>
      <c r="Z13647" s="17"/>
      <c r="AA13647" s="17"/>
    </row>
    <row r="13648" spans="19:27" ht="12.75" x14ac:dyDescent="0.2">
      <c r="S13648" s="19"/>
      <c r="Z13648" s="17"/>
      <c r="AA13648" s="17"/>
    </row>
    <row r="13649" spans="19:27" ht="12.75" x14ac:dyDescent="0.2">
      <c r="S13649" s="19"/>
      <c r="Z13649" s="17"/>
      <c r="AA13649" s="17"/>
    </row>
    <row r="13650" spans="19:27" ht="12.75" x14ac:dyDescent="0.2">
      <c r="S13650" s="19"/>
      <c r="Z13650" s="17"/>
      <c r="AA13650" s="17"/>
    </row>
    <row r="13651" spans="19:27" ht="12.75" x14ac:dyDescent="0.2">
      <c r="S13651" s="19"/>
      <c r="Z13651" s="17"/>
      <c r="AA13651" s="17"/>
    </row>
    <row r="13652" spans="19:27" ht="12.75" x14ac:dyDescent="0.2">
      <c r="S13652" s="19"/>
      <c r="Z13652" s="17"/>
      <c r="AA13652" s="17"/>
    </row>
    <row r="13653" spans="19:27" ht="12.75" x14ac:dyDescent="0.2">
      <c r="S13653" s="19"/>
      <c r="Z13653" s="17"/>
      <c r="AA13653" s="17"/>
    </row>
    <row r="13654" spans="19:27" ht="12.75" x14ac:dyDescent="0.2">
      <c r="S13654" s="19"/>
      <c r="Z13654" s="17"/>
      <c r="AA13654" s="17"/>
    </row>
    <row r="13655" spans="19:27" ht="12.75" x14ac:dyDescent="0.2">
      <c r="S13655" s="19"/>
      <c r="Z13655" s="17"/>
      <c r="AA13655" s="17"/>
    </row>
    <row r="13656" spans="19:27" ht="12.75" x14ac:dyDescent="0.2">
      <c r="S13656" s="19"/>
      <c r="Z13656" s="17"/>
      <c r="AA13656" s="17"/>
    </row>
    <row r="13657" spans="19:27" ht="12.75" x14ac:dyDescent="0.2">
      <c r="S13657" s="19"/>
      <c r="Z13657" s="17"/>
      <c r="AA13657" s="17"/>
    </row>
    <row r="13658" spans="19:27" ht="12.75" x14ac:dyDescent="0.2">
      <c r="S13658" s="19"/>
      <c r="Z13658" s="17"/>
      <c r="AA13658" s="17"/>
    </row>
    <row r="13659" spans="19:27" ht="12.75" x14ac:dyDescent="0.2">
      <c r="S13659" s="19"/>
      <c r="Z13659" s="17"/>
      <c r="AA13659" s="17"/>
    </row>
    <row r="13660" spans="19:27" ht="12.75" x14ac:dyDescent="0.2">
      <c r="S13660" s="19"/>
      <c r="Z13660" s="17"/>
      <c r="AA13660" s="17"/>
    </row>
    <row r="13661" spans="19:27" ht="12.75" x14ac:dyDescent="0.2">
      <c r="S13661" s="19"/>
      <c r="Z13661" s="17"/>
      <c r="AA13661" s="17"/>
    </row>
    <row r="13662" spans="19:27" ht="12.75" x14ac:dyDescent="0.2">
      <c r="S13662" s="19"/>
      <c r="Z13662" s="17"/>
      <c r="AA13662" s="17"/>
    </row>
    <row r="13663" spans="19:27" ht="12.75" x14ac:dyDescent="0.2">
      <c r="S13663" s="19"/>
      <c r="Z13663" s="17"/>
      <c r="AA13663" s="17"/>
    </row>
    <row r="13664" spans="19:27" ht="12.75" x14ac:dyDescent="0.2">
      <c r="S13664" s="19"/>
      <c r="Z13664" s="17"/>
      <c r="AA13664" s="17"/>
    </row>
    <row r="13665" spans="19:27" ht="12.75" x14ac:dyDescent="0.2">
      <c r="S13665" s="19"/>
      <c r="Z13665" s="17"/>
      <c r="AA13665" s="17"/>
    </row>
    <row r="13666" spans="19:27" ht="12.75" x14ac:dyDescent="0.2">
      <c r="S13666" s="19"/>
      <c r="Z13666" s="17"/>
      <c r="AA13666" s="17"/>
    </row>
    <row r="13667" spans="19:27" ht="12.75" x14ac:dyDescent="0.2">
      <c r="S13667" s="19"/>
      <c r="Z13667" s="17"/>
      <c r="AA13667" s="17"/>
    </row>
    <row r="13668" spans="19:27" ht="12.75" x14ac:dyDescent="0.2">
      <c r="S13668" s="19"/>
      <c r="Z13668" s="17"/>
      <c r="AA13668" s="17"/>
    </row>
    <row r="13669" spans="19:27" ht="12.75" x14ac:dyDescent="0.2">
      <c r="S13669" s="19"/>
      <c r="Z13669" s="17"/>
      <c r="AA13669" s="17"/>
    </row>
    <row r="13670" spans="19:27" ht="12.75" x14ac:dyDescent="0.2">
      <c r="S13670" s="19"/>
      <c r="Z13670" s="17"/>
      <c r="AA13670" s="17"/>
    </row>
    <row r="13671" spans="19:27" ht="12.75" x14ac:dyDescent="0.2">
      <c r="S13671" s="19"/>
      <c r="Z13671" s="17"/>
      <c r="AA13671" s="17"/>
    </row>
    <row r="13672" spans="19:27" ht="12.75" x14ac:dyDescent="0.2">
      <c r="S13672" s="19"/>
      <c r="Z13672" s="17"/>
      <c r="AA13672" s="17"/>
    </row>
    <row r="13673" spans="19:27" ht="12.75" x14ac:dyDescent="0.2">
      <c r="S13673" s="19"/>
      <c r="Z13673" s="17"/>
      <c r="AA13673" s="17"/>
    </row>
    <row r="13674" spans="19:27" ht="12.75" x14ac:dyDescent="0.2">
      <c r="S13674" s="19"/>
      <c r="Z13674" s="17"/>
      <c r="AA13674" s="17"/>
    </row>
    <row r="13675" spans="19:27" ht="12.75" x14ac:dyDescent="0.2">
      <c r="S13675" s="19"/>
      <c r="Z13675" s="17"/>
      <c r="AA13675" s="17"/>
    </row>
    <row r="13676" spans="19:27" ht="12.75" x14ac:dyDescent="0.2">
      <c r="S13676" s="19"/>
      <c r="Z13676" s="17"/>
      <c r="AA13676" s="17"/>
    </row>
    <row r="13677" spans="19:27" ht="12.75" x14ac:dyDescent="0.2">
      <c r="S13677" s="19"/>
      <c r="Z13677" s="17"/>
      <c r="AA13677" s="17"/>
    </row>
    <row r="13678" spans="19:27" ht="12.75" x14ac:dyDescent="0.2">
      <c r="S13678" s="19"/>
      <c r="Z13678" s="17"/>
      <c r="AA13678" s="17"/>
    </row>
    <row r="13679" spans="19:27" ht="12.75" x14ac:dyDescent="0.2">
      <c r="S13679" s="19"/>
      <c r="Z13679" s="17"/>
      <c r="AA13679" s="17"/>
    </row>
    <row r="13680" spans="19:27" ht="12.75" x14ac:dyDescent="0.2">
      <c r="S13680" s="19"/>
      <c r="Z13680" s="17"/>
      <c r="AA13680" s="17"/>
    </row>
    <row r="13681" spans="19:27" ht="12.75" x14ac:dyDescent="0.2">
      <c r="S13681" s="19"/>
      <c r="Z13681" s="17"/>
      <c r="AA13681" s="17"/>
    </row>
    <row r="13682" spans="19:27" ht="12.75" x14ac:dyDescent="0.2">
      <c r="S13682" s="19"/>
      <c r="Z13682" s="17"/>
      <c r="AA13682" s="17"/>
    </row>
    <row r="13683" spans="19:27" ht="12.75" x14ac:dyDescent="0.2">
      <c r="S13683" s="19"/>
      <c r="Z13683" s="17"/>
      <c r="AA13683" s="17"/>
    </row>
    <row r="13684" spans="19:27" ht="12.75" x14ac:dyDescent="0.2">
      <c r="S13684" s="19"/>
      <c r="Z13684" s="17"/>
      <c r="AA13684" s="17"/>
    </row>
    <row r="13685" spans="19:27" ht="12.75" x14ac:dyDescent="0.2">
      <c r="S13685" s="19"/>
      <c r="Z13685" s="17"/>
      <c r="AA13685" s="17"/>
    </row>
    <row r="13686" spans="19:27" ht="12.75" x14ac:dyDescent="0.2">
      <c r="S13686" s="19"/>
      <c r="Z13686" s="17"/>
      <c r="AA13686" s="17"/>
    </row>
    <row r="13687" spans="19:27" ht="12.75" x14ac:dyDescent="0.2">
      <c r="S13687" s="19"/>
      <c r="Z13687" s="17"/>
      <c r="AA13687" s="17"/>
    </row>
    <row r="13688" spans="19:27" ht="12.75" x14ac:dyDescent="0.2">
      <c r="S13688" s="19"/>
      <c r="Z13688" s="17"/>
      <c r="AA13688" s="17"/>
    </row>
    <row r="13689" spans="19:27" ht="12.75" x14ac:dyDescent="0.2">
      <c r="S13689" s="19"/>
      <c r="Z13689" s="17"/>
      <c r="AA13689" s="17"/>
    </row>
    <row r="13690" spans="19:27" ht="12.75" x14ac:dyDescent="0.2">
      <c r="S13690" s="19"/>
      <c r="Z13690" s="17"/>
      <c r="AA13690" s="17"/>
    </row>
    <row r="13691" spans="19:27" ht="12.75" x14ac:dyDescent="0.2">
      <c r="S13691" s="19"/>
      <c r="Z13691" s="17"/>
      <c r="AA13691" s="17"/>
    </row>
    <row r="13692" spans="19:27" ht="12.75" x14ac:dyDescent="0.2">
      <c r="S13692" s="19"/>
      <c r="Z13692" s="17"/>
      <c r="AA13692" s="17"/>
    </row>
    <row r="13693" spans="19:27" ht="12.75" x14ac:dyDescent="0.2">
      <c r="S13693" s="19"/>
      <c r="Z13693" s="17"/>
      <c r="AA13693" s="17"/>
    </row>
    <row r="13694" spans="19:27" ht="12.75" x14ac:dyDescent="0.2">
      <c r="S13694" s="19"/>
      <c r="Z13694" s="17"/>
      <c r="AA13694" s="17"/>
    </row>
    <row r="13695" spans="19:27" ht="12.75" x14ac:dyDescent="0.2">
      <c r="S13695" s="19"/>
      <c r="Z13695" s="17"/>
      <c r="AA13695" s="17"/>
    </row>
    <row r="13696" spans="19:27" ht="12.75" x14ac:dyDescent="0.2">
      <c r="S13696" s="19"/>
      <c r="Z13696" s="17"/>
      <c r="AA13696" s="17"/>
    </row>
    <row r="13697" spans="19:27" ht="12.75" x14ac:dyDescent="0.2">
      <c r="S13697" s="19"/>
      <c r="Z13697" s="17"/>
      <c r="AA13697" s="17"/>
    </row>
    <row r="13698" spans="19:27" ht="12.75" x14ac:dyDescent="0.2">
      <c r="S13698" s="19"/>
      <c r="Z13698" s="17"/>
      <c r="AA13698" s="17"/>
    </row>
    <row r="13699" spans="19:27" ht="12.75" x14ac:dyDescent="0.2">
      <c r="S13699" s="19"/>
      <c r="Z13699" s="17"/>
      <c r="AA13699" s="17"/>
    </row>
    <row r="13700" spans="19:27" ht="12.75" x14ac:dyDescent="0.2">
      <c r="S13700" s="19"/>
      <c r="Z13700" s="17"/>
      <c r="AA13700" s="17"/>
    </row>
    <row r="13701" spans="19:27" ht="12.75" x14ac:dyDescent="0.2">
      <c r="S13701" s="19"/>
      <c r="Z13701" s="17"/>
      <c r="AA13701" s="17"/>
    </row>
    <row r="13702" spans="19:27" ht="12.75" x14ac:dyDescent="0.2">
      <c r="S13702" s="19"/>
      <c r="Z13702" s="17"/>
      <c r="AA13702" s="17"/>
    </row>
    <row r="13703" spans="19:27" ht="12.75" x14ac:dyDescent="0.2">
      <c r="S13703" s="19"/>
      <c r="Z13703" s="17"/>
      <c r="AA13703" s="17"/>
    </row>
    <row r="13704" spans="19:27" ht="12.75" x14ac:dyDescent="0.2">
      <c r="S13704" s="19"/>
      <c r="Z13704" s="17"/>
      <c r="AA13704" s="17"/>
    </row>
    <row r="13705" spans="19:27" ht="12.75" x14ac:dyDescent="0.2">
      <c r="S13705" s="19"/>
      <c r="Z13705" s="17"/>
      <c r="AA13705" s="17"/>
    </row>
    <row r="13706" spans="19:27" ht="12.75" x14ac:dyDescent="0.2">
      <c r="S13706" s="19"/>
      <c r="Z13706" s="17"/>
      <c r="AA13706" s="17"/>
    </row>
    <row r="13707" spans="19:27" ht="12.75" x14ac:dyDescent="0.2">
      <c r="S13707" s="19"/>
      <c r="Z13707" s="17"/>
      <c r="AA13707" s="17"/>
    </row>
    <row r="13708" spans="19:27" ht="12.75" x14ac:dyDescent="0.2">
      <c r="S13708" s="19"/>
      <c r="Z13708" s="17"/>
      <c r="AA13708" s="17"/>
    </row>
    <row r="13709" spans="19:27" ht="12.75" x14ac:dyDescent="0.2">
      <c r="S13709" s="19"/>
      <c r="Z13709" s="17"/>
      <c r="AA13709" s="17"/>
    </row>
    <row r="13710" spans="19:27" ht="12.75" x14ac:dyDescent="0.2">
      <c r="S13710" s="19"/>
      <c r="Z13710" s="17"/>
      <c r="AA13710" s="17"/>
    </row>
    <row r="13711" spans="19:27" ht="12.75" x14ac:dyDescent="0.2">
      <c r="S13711" s="19"/>
      <c r="Z13711" s="17"/>
      <c r="AA13711" s="17"/>
    </row>
    <row r="13712" spans="19:27" ht="12.75" x14ac:dyDescent="0.2">
      <c r="S13712" s="19"/>
      <c r="Z13712" s="17"/>
      <c r="AA13712" s="17"/>
    </row>
    <row r="13713" spans="19:27" ht="12.75" x14ac:dyDescent="0.2">
      <c r="S13713" s="19"/>
      <c r="Z13713" s="17"/>
      <c r="AA13713" s="17"/>
    </row>
    <row r="13714" spans="19:27" ht="12.75" x14ac:dyDescent="0.2">
      <c r="S13714" s="19"/>
      <c r="Z13714" s="17"/>
      <c r="AA13714" s="17"/>
    </row>
    <row r="13715" spans="19:27" ht="12.75" x14ac:dyDescent="0.2">
      <c r="S13715" s="19"/>
      <c r="Z13715" s="17"/>
      <c r="AA13715" s="17"/>
    </row>
    <row r="13716" spans="19:27" ht="12.75" x14ac:dyDescent="0.2">
      <c r="S13716" s="19"/>
      <c r="Z13716" s="17"/>
      <c r="AA13716" s="17"/>
    </row>
    <row r="13717" spans="19:27" ht="12.75" x14ac:dyDescent="0.2">
      <c r="S13717" s="19"/>
      <c r="Z13717" s="17"/>
      <c r="AA13717" s="17"/>
    </row>
    <row r="13718" spans="19:27" ht="12.75" x14ac:dyDescent="0.2">
      <c r="S13718" s="19"/>
      <c r="Z13718" s="17"/>
      <c r="AA13718" s="17"/>
    </row>
    <row r="13719" spans="19:27" ht="12.75" x14ac:dyDescent="0.2">
      <c r="S13719" s="19"/>
      <c r="Z13719" s="17"/>
      <c r="AA13719" s="17"/>
    </row>
    <row r="13720" spans="19:27" ht="12.75" x14ac:dyDescent="0.2">
      <c r="S13720" s="19"/>
      <c r="Z13720" s="17"/>
      <c r="AA13720" s="17"/>
    </row>
    <row r="13721" spans="19:27" ht="12.75" x14ac:dyDescent="0.2">
      <c r="S13721" s="19"/>
      <c r="Z13721" s="17"/>
      <c r="AA13721" s="17"/>
    </row>
    <row r="13722" spans="19:27" ht="12.75" x14ac:dyDescent="0.2">
      <c r="S13722" s="19"/>
      <c r="Z13722" s="17"/>
      <c r="AA13722" s="17"/>
    </row>
    <row r="13723" spans="19:27" ht="12.75" x14ac:dyDescent="0.2">
      <c r="S13723" s="19"/>
      <c r="Z13723" s="17"/>
      <c r="AA13723" s="17"/>
    </row>
    <row r="13724" spans="19:27" ht="12.75" x14ac:dyDescent="0.2">
      <c r="S13724" s="19"/>
      <c r="Z13724" s="17"/>
      <c r="AA13724" s="17"/>
    </row>
    <row r="13725" spans="19:27" ht="12.75" x14ac:dyDescent="0.2">
      <c r="S13725" s="19"/>
      <c r="Z13725" s="17"/>
      <c r="AA13725" s="17"/>
    </row>
    <row r="13726" spans="19:27" ht="12.75" x14ac:dyDescent="0.2">
      <c r="S13726" s="19"/>
      <c r="Z13726" s="17"/>
      <c r="AA13726" s="17"/>
    </row>
    <row r="13727" spans="19:27" ht="12.75" x14ac:dyDescent="0.2">
      <c r="S13727" s="19"/>
      <c r="Z13727" s="17"/>
      <c r="AA13727" s="17"/>
    </row>
    <row r="13728" spans="19:27" ht="12.75" x14ac:dyDescent="0.2">
      <c r="S13728" s="19"/>
      <c r="Z13728" s="17"/>
      <c r="AA13728" s="17"/>
    </row>
    <row r="13729" spans="19:27" ht="12.75" x14ac:dyDescent="0.2">
      <c r="S13729" s="19"/>
      <c r="Z13729" s="17"/>
      <c r="AA13729" s="17"/>
    </row>
    <row r="13730" spans="19:27" ht="12.75" x14ac:dyDescent="0.2">
      <c r="S13730" s="19"/>
      <c r="Z13730" s="17"/>
      <c r="AA13730" s="17"/>
    </row>
    <row r="13731" spans="19:27" ht="12.75" x14ac:dyDescent="0.2">
      <c r="S13731" s="19"/>
      <c r="Z13731" s="17"/>
      <c r="AA13731" s="17"/>
    </row>
    <row r="13732" spans="19:27" ht="12.75" x14ac:dyDescent="0.2">
      <c r="S13732" s="19"/>
      <c r="Z13732" s="17"/>
      <c r="AA13732" s="17"/>
    </row>
    <row r="13733" spans="19:27" ht="12.75" x14ac:dyDescent="0.2">
      <c r="S13733" s="19"/>
      <c r="Z13733" s="17"/>
      <c r="AA13733" s="17"/>
    </row>
    <row r="13734" spans="19:27" ht="12.75" x14ac:dyDescent="0.2">
      <c r="S13734" s="19"/>
      <c r="Z13734" s="17"/>
      <c r="AA13734" s="17"/>
    </row>
    <row r="13735" spans="19:27" ht="12.75" x14ac:dyDescent="0.2">
      <c r="S13735" s="19"/>
      <c r="Z13735" s="17"/>
      <c r="AA13735" s="17"/>
    </row>
    <row r="13736" spans="19:27" ht="12.75" x14ac:dyDescent="0.2">
      <c r="S13736" s="19"/>
      <c r="Z13736" s="17"/>
      <c r="AA13736" s="17"/>
    </row>
    <row r="13737" spans="19:27" ht="12.75" x14ac:dyDescent="0.2">
      <c r="S13737" s="19"/>
      <c r="Z13737" s="17"/>
      <c r="AA13737" s="17"/>
    </row>
    <row r="13738" spans="19:27" ht="12.75" x14ac:dyDescent="0.2">
      <c r="S13738" s="19"/>
      <c r="Z13738" s="17"/>
      <c r="AA13738" s="17"/>
    </row>
    <row r="13739" spans="19:27" ht="12.75" x14ac:dyDescent="0.2">
      <c r="S13739" s="19"/>
      <c r="Z13739" s="17"/>
      <c r="AA13739" s="17"/>
    </row>
    <row r="13740" spans="19:27" ht="12.75" x14ac:dyDescent="0.2">
      <c r="S13740" s="19"/>
      <c r="Z13740" s="17"/>
      <c r="AA13740" s="17"/>
    </row>
    <row r="13741" spans="19:27" ht="12.75" x14ac:dyDescent="0.2">
      <c r="S13741" s="19"/>
      <c r="Z13741" s="17"/>
      <c r="AA13741" s="17"/>
    </row>
    <row r="13742" spans="19:27" ht="12.75" x14ac:dyDescent="0.2">
      <c r="S13742" s="19"/>
      <c r="Z13742" s="17"/>
      <c r="AA13742" s="17"/>
    </row>
    <row r="13743" spans="19:27" ht="12.75" x14ac:dyDescent="0.2">
      <c r="S13743" s="19"/>
      <c r="Z13743" s="17"/>
      <c r="AA13743" s="17"/>
    </row>
    <row r="13744" spans="19:27" ht="12.75" x14ac:dyDescent="0.2">
      <c r="S13744" s="19"/>
      <c r="Z13744" s="17"/>
      <c r="AA13744" s="17"/>
    </row>
    <row r="13745" spans="19:27" ht="12.75" x14ac:dyDescent="0.2">
      <c r="S13745" s="19"/>
      <c r="Z13745" s="17"/>
      <c r="AA13745" s="17"/>
    </row>
    <row r="13746" spans="19:27" ht="12.75" x14ac:dyDescent="0.2">
      <c r="S13746" s="19"/>
      <c r="Z13746" s="17"/>
      <c r="AA13746" s="17"/>
    </row>
    <row r="13747" spans="19:27" ht="12.75" x14ac:dyDescent="0.2">
      <c r="S13747" s="19"/>
      <c r="Z13747" s="17"/>
      <c r="AA13747" s="17"/>
    </row>
    <row r="13748" spans="19:27" ht="12.75" x14ac:dyDescent="0.2">
      <c r="S13748" s="19"/>
      <c r="Z13748" s="17"/>
      <c r="AA13748" s="17"/>
    </row>
    <row r="13749" spans="19:27" ht="12.75" x14ac:dyDescent="0.2">
      <c r="S13749" s="19"/>
      <c r="Z13749" s="17"/>
      <c r="AA13749" s="17"/>
    </row>
    <row r="13750" spans="19:27" ht="12.75" x14ac:dyDescent="0.2">
      <c r="S13750" s="19"/>
      <c r="Z13750" s="17"/>
      <c r="AA13750" s="17"/>
    </row>
    <row r="13751" spans="19:27" ht="12.75" x14ac:dyDescent="0.2">
      <c r="S13751" s="19"/>
      <c r="Z13751" s="17"/>
      <c r="AA13751" s="17"/>
    </row>
    <row r="13752" spans="19:27" ht="12.75" x14ac:dyDescent="0.2">
      <c r="S13752" s="19"/>
      <c r="Z13752" s="17"/>
      <c r="AA13752" s="17"/>
    </row>
    <row r="13753" spans="19:27" ht="12.75" x14ac:dyDescent="0.2">
      <c r="S13753" s="19"/>
      <c r="Z13753" s="17"/>
      <c r="AA13753" s="17"/>
    </row>
    <row r="13754" spans="19:27" ht="12.75" x14ac:dyDescent="0.2">
      <c r="S13754" s="19"/>
      <c r="Z13754" s="17"/>
      <c r="AA13754" s="17"/>
    </row>
    <row r="13755" spans="19:27" ht="12.75" x14ac:dyDescent="0.2">
      <c r="S13755" s="19"/>
      <c r="Z13755" s="17"/>
      <c r="AA13755" s="17"/>
    </row>
    <row r="13756" spans="19:27" ht="12.75" x14ac:dyDescent="0.2">
      <c r="S13756" s="19"/>
      <c r="Z13756" s="17"/>
      <c r="AA13756" s="17"/>
    </row>
    <row r="13757" spans="19:27" ht="12.75" x14ac:dyDescent="0.2">
      <c r="S13757" s="19"/>
      <c r="Z13757" s="17"/>
      <c r="AA13757" s="17"/>
    </row>
    <row r="13758" spans="19:27" ht="12.75" x14ac:dyDescent="0.2">
      <c r="S13758" s="19"/>
      <c r="Z13758" s="17"/>
      <c r="AA13758" s="17"/>
    </row>
    <row r="13759" spans="19:27" ht="12.75" x14ac:dyDescent="0.2">
      <c r="S13759" s="19"/>
      <c r="Z13759" s="17"/>
      <c r="AA13759" s="17"/>
    </row>
    <row r="13760" spans="19:27" ht="12.75" x14ac:dyDescent="0.2">
      <c r="S13760" s="19"/>
      <c r="Z13760" s="17"/>
      <c r="AA13760" s="17"/>
    </row>
    <row r="13761" spans="19:27" ht="12.75" x14ac:dyDescent="0.2">
      <c r="S13761" s="19"/>
      <c r="Z13761" s="17"/>
      <c r="AA13761" s="17"/>
    </row>
    <row r="13762" spans="19:27" ht="12.75" x14ac:dyDescent="0.2">
      <c r="S13762" s="19"/>
      <c r="Z13762" s="17"/>
      <c r="AA13762" s="17"/>
    </row>
    <row r="13763" spans="19:27" ht="12.75" x14ac:dyDescent="0.2">
      <c r="S13763" s="19"/>
      <c r="Z13763" s="17"/>
      <c r="AA13763" s="17"/>
    </row>
    <row r="13764" spans="19:27" ht="12.75" x14ac:dyDescent="0.2">
      <c r="S13764" s="19"/>
      <c r="Z13764" s="17"/>
      <c r="AA13764" s="17"/>
    </row>
    <row r="13765" spans="19:27" ht="12.75" x14ac:dyDescent="0.2">
      <c r="S13765" s="19"/>
      <c r="Z13765" s="17"/>
      <c r="AA13765" s="17"/>
    </row>
    <row r="13766" spans="19:27" ht="12.75" x14ac:dyDescent="0.2">
      <c r="S13766" s="19"/>
      <c r="Z13766" s="17"/>
      <c r="AA13766" s="17"/>
    </row>
    <row r="13767" spans="19:27" ht="12.75" x14ac:dyDescent="0.2">
      <c r="S13767" s="19"/>
      <c r="Z13767" s="17"/>
      <c r="AA13767" s="17"/>
    </row>
    <row r="13768" spans="19:27" ht="12.75" x14ac:dyDescent="0.2">
      <c r="S13768" s="19"/>
      <c r="Z13768" s="17"/>
      <c r="AA13768" s="17"/>
    </row>
    <row r="13769" spans="19:27" ht="12.75" x14ac:dyDescent="0.2">
      <c r="S13769" s="19"/>
      <c r="Z13769" s="17"/>
      <c r="AA13769" s="17"/>
    </row>
    <row r="13770" spans="19:27" ht="12.75" x14ac:dyDescent="0.2">
      <c r="S13770" s="19"/>
      <c r="Z13770" s="17"/>
      <c r="AA13770" s="17"/>
    </row>
    <row r="13771" spans="19:27" ht="12.75" x14ac:dyDescent="0.2">
      <c r="S13771" s="19"/>
      <c r="Z13771" s="17"/>
      <c r="AA13771" s="17"/>
    </row>
    <row r="13772" spans="19:27" ht="12.75" x14ac:dyDescent="0.2">
      <c r="S13772" s="19"/>
      <c r="Z13772" s="17"/>
      <c r="AA13772" s="17"/>
    </row>
    <row r="13773" spans="19:27" ht="12.75" x14ac:dyDescent="0.2">
      <c r="S13773" s="19"/>
      <c r="Z13773" s="17"/>
      <c r="AA13773" s="17"/>
    </row>
    <row r="13774" spans="19:27" ht="12.75" x14ac:dyDescent="0.2">
      <c r="S13774" s="19"/>
      <c r="Z13774" s="17"/>
      <c r="AA13774" s="17"/>
    </row>
    <row r="13775" spans="19:27" ht="12.75" x14ac:dyDescent="0.2">
      <c r="S13775" s="19"/>
      <c r="Z13775" s="17"/>
      <c r="AA13775" s="17"/>
    </row>
    <row r="13776" spans="19:27" ht="12.75" x14ac:dyDescent="0.2">
      <c r="S13776" s="19"/>
      <c r="Z13776" s="17"/>
      <c r="AA13776" s="17"/>
    </row>
    <row r="13777" spans="19:27" ht="12.75" x14ac:dyDescent="0.2">
      <c r="S13777" s="19"/>
      <c r="Z13777" s="17"/>
      <c r="AA13777" s="17"/>
    </row>
    <row r="13778" spans="19:27" ht="12.75" x14ac:dyDescent="0.2">
      <c r="S13778" s="19"/>
      <c r="Z13778" s="17"/>
      <c r="AA13778" s="17"/>
    </row>
    <row r="13779" spans="19:27" ht="12.75" x14ac:dyDescent="0.2">
      <c r="S13779" s="19"/>
      <c r="Z13779" s="17"/>
      <c r="AA13779" s="17"/>
    </row>
    <row r="13780" spans="19:27" ht="12.75" x14ac:dyDescent="0.2">
      <c r="S13780" s="19"/>
      <c r="Z13780" s="17"/>
      <c r="AA13780" s="17"/>
    </row>
    <row r="13781" spans="19:27" ht="12.75" x14ac:dyDescent="0.2">
      <c r="S13781" s="19"/>
      <c r="Z13781" s="17"/>
      <c r="AA13781" s="17"/>
    </row>
    <row r="13782" spans="19:27" ht="12.75" x14ac:dyDescent="0.2">
      <c r="S13782" s="19"/>
      <c r="Z13782" s="17"/>
      <c r="AA13782" s="17"/>
    </row>
    <row r="13783" spans="19:27" ht="12.75" x14ac:dyDescent="0.2">
      <c r="S13783" s="19"/>
      <c r="Z13783" s="17"/>
      <c r="AA13783" s="17"/>
    </row>
    <row r="13784" spans="19:27" ht="12.75" x14ac:dyDescent="0.2">
      <c r="S13784" s="19"/>
      <c r="Z13784" s="17"/>
      <c r="AA13784" s="17"/>
    </row>
    <row r="13785" spans="19:27" ht="12.75" x14ac:dyDescent="0.2">
      <c r="S13785" s="19"/>
      <c r="Z13785" s="17"/>
      <c r="AA13785" s="17"/>
    </row>
    <row r="13786" spans="19:27" ht="12.75" x14ac:dyDescent="0.2">
      <c r="S13786" s="19"/>
      <c r="Z13786" s="17"/>
      <c r="AA13786" s="17"/>
    </row>
    <row r="13787" spans="19:27" ht="12.75" x14ac:dyDescent="0.2">
      <c r="S13787" s="19"/>
      <c r="Z13787" s="17"/>
      <c r="AA13787" s="17"/>
    </row>
    <row r="13788" spans="19:27" ht="12.75" x14ac:dyDescent="0.2">
      <c r="S13788" s="19"/>
      <c r="Z13788" s="17"/>
      <c r="AA13788" s="17"/>
    </row>
    <row r="13789" spans="19:27" ht="12.75" x14ac:dyDescent="0.2">
      <c r="S13789" s="19"/>
      <c r="Z13789" s="17"/>
      <c r="AA13789" s="17"/>
    </row>
    <row r="13790" spans="19:27" ht="12.75" x14ac:dyDescent="0.2">
      <c r="S13790" s="19"/>
      <c r="Z13790" s="17"/>
      <c r="AA13790" s="17"/>
    </row>
    <row r="13791" spans="19:27" ht="12.75" x14ac:dyDescent="0.2">
      <c r="S13791" s="19"/>
      <c r="Z13791" s="17"/>
      <c r="AA13791" s="17"/>
    </row>
    <row r="13792" spans="19:27" ht="12.75" x14ac:dyDescent="0.2">
      <c r="S13792" s="19"/>
      <c r="Z13792" s="17"/>
      <c r="AA13792" s="17"/>
    </row>
    <row r="13793" spans="19:27" ht="12.75" x14ac:dyDescent="0.2">
      <c r="S13793" s="19"/>
      <c r="Z13793" s="17"/>
      <c r="AA13793" s="17"/>
    </row>
    <row r="13794" spans="19:27" ht="12.75" x14ac:dyDescent="0.2">
      <c r="S13794" s="19"/>
      <c r="Z13794" s="17"/>
      <c r="AA13794" s="17"/>
    </row>
    <row r="13795" spans="19:27" ht="12.75" x14ac:dyDescent="0.2">
      <c r="S13795" s="19"/>
      <c r="Z13795" s="17"/>
      <c r="AA13795" s="17"/>
    </row>
    <row r="13796" spans="19:27" ht="12.75" x14ac:dyDescent="0.2">
      <c r="S13796" s="19"/>
      <c r="Z13796" s="17"/>
      <c r="AA13796" s="17"/>
    </row>
    <row r="13797" spans="19:27" ht="12.75" x14ac:dyDescent="0.2">
      <c r="S13797" s="19"/>
      <c r="Z13797" s="17"/>
      <c r="AA13797" s="17"/>
    </row>
    <row r="13798" spans="19:27" ht="12.75" x14ac:dyDescent="0.2">
      <c r="S13798" s="19"/>
      <c r="Z13798" s="17"/>
      <c r="AA13798" s="17"/>
    </row>
    <row r="13799" spans="19:27" ht="12.75" x14ac:dyDescent="0.2">
      <c r="S13799" s="19"/>
      <c r="Z13799" s="17"/>
      <c r="AA13799" s="17"/>
    </row>
    <row r="13800" spans="19:27" ht="12.75" x14ac:dyDescent="0.2">
      <c r="S13800" s="19"/>
      <c r="Z13800" s="17"/>
      <c r="AA13800" s="17"/>
    </row>
    <row r="13801" spans="19:27" ht="12.75" x14ac:dyDescent="0.2">
      <c r="S13801" s="19"/>
      <c r="Z13801" s="17"/>
      <c r="AA13801" s="17"/>
    </row>
    <row r="13802" spans="19:27" ht="12.75" x14ac:dyDescent="0.2">
      <c r="S13802" s="19"/>
      <c r="Z13802" s="17"/>
      <c r="AA13802" s="17"/>
    </row>
    <row r="13803" spans="19:27" ht="12.75" x14ac:dyDescent="0.2">
      <c r="S13803" s="19"/>
      <c r="Z13803" s="17"/>
      <c r="AA13803" s="17"/>
    </row>
    <row r="13804" spans="19:27" ht="12.75" x14ac:dyDescent="0.2">
      <c r="S13804" s="19"/>
      <c r="Z13804" s="17"/>
      <c r="AA13804" s="17"/>
    </row>
    <row r="13805" spans="19:27" ht="12.75" x14ac:dyDescent="0.2">
      <c r="S13805" s="19"/>
      <c r="Z13805" s="17"/>
      <c r="AA13805" s="17"/>
    </row>
    <row r="13806" spans="19:27" ht="12.75" x14ac:dyDescent="0.2">
      <c r="S13806" s="19"/>
      <c r="Z13806" s="17"/>
      <c r="AA13806" s="17"/>
    </row>
    <row r="13807" spans="19:27" ht="12.75" x14ac:dyDescent="0.2">
      <c r="S13807" s="19"/>
      <c r="Z13807" s="17"/>
      <c r="AA13807" s="17"/>
    </row>
    <row r="13808" spans="19:27" ht="12.75" x14ac:dyDescent="0.2">
      <c r="S13808" s="19"/>
      <c r="Z13808" s="17"/>
      <c r="AA13808" s="17"/>
    </row>
    <row r="13809" spans="19:27" ht="12.75" x14ac:dyDescent="0.2">
      <c r="S13809" s="19"/>
      <c r="Z13809" s="17"/>
      <c r="AA13809" s="17"/>
    </row>
    <row r="13810" spans="19:27" ht="12.75" x14ac:dyDescent="0.2">
      <c r="S13810" s="19"/>
      <c r="Z13810" s="17"/>
      <c r="AA13810" s="17"/>
    </row>
    <row r="13811" spans="19:27" ht="12.75" x14ac:dyDescent="0.2">
      <c r="S13811" s="19"/>
      <c r="Z13811" s="17"/>
      <c r="AA13811" s="17"/>
    </row>
    <row r="13812" spans="19:27" ht="12.75" x14ac:dyDescent="0.2">
      <c r="S13812" s="19"/>
      <c r="Z13812" s="17"/>
      <c r="AA13812" s="17"/>
    </row>
    <row r="13813" spans="19:27" ht="12.75" x14ac:dyDescent="0.2">
      <c r="S13813" s="19"/>
      <c r="Z13813" s="17"/>
      <c r="AA13813" s="17"/>
    </row>
    <row r="13814" spans="19:27" ht="12.75" x14ac:dyDescent="0.2">
      <c r="S13814" s="19"/>
      <c r="Z13814" s="17"/>
      <c r="AA13814" s="17"/>
    </row>
    <row r="13815" spans="19:27" ht="12.75" x14ac:dyDescent="0.2">
      <c r="S13815" s="19"/>
      <c r="Z13815" s="17"/>
      <c r="AA13815" s="17"/>
    </row>
    <row r="13816" spans="19:27" ht="12.75" x14ac:dyDescent="0.2">
      <c r="S13816" s="19"/>
      <c r="Z13816" s="17"/>
      <c r="AA13816" s="17"/>
    </row>
    <row r="13817" spans="19:27" ht="12.75" x14ac:dyDescent="0.2">
      <c r="S13817" s="19"/>
      <c r="Z13817" s="17"/>
      <c r="AA13817" s="17"/>
    </row>
    <row r="13818" spans="19:27" ht="12.75" x14ac:dyDescent="0.2">
      <c r="S13818" s="19"/>
      <c r="Z13818" s="17"/>
      <c r="AA13818" s="17"/>
    </row>
    <row r="13819" spans="19:27" ht="12.75" x14ac:dyDescent="0.2">
      <c r="S13819" s="19"/>
      <c r="Z13819" s="17"/>
      <c r="AA13819" s="17"/>
    </row>
    <row r="13820" spans="19:27" ht="12.75" x14ac:dyDescent="0.2">
      <c r="S13820" s="19"/>
      <c r="Z13820" s="17"/>
      <c r="AA13820" s="17"/>
    </row>
    <row r="13821" spans="19:27" ht="12.75" x14ac:dyDescent="0.2">
      <c r="S13821" s="19"/>
      <c r="Z13821" s="17"/>
      <c r="AA13821" s="17"/>
    </row>
    <row r="13822" spans="19:27" ht="12.75" x14ac:dyDescent="0.2">
      <c r="S13822" s="19"/>
      <c r="Z13822" s="17"/>
      <c r="AA13822" s="17"/>
    </row>
    <row r="13823" spans="19:27" ht="12.75" x14ac:dyDescent="0.2">
      <c r="S13823" s="19"/>
      <c r="Z13823" s="17"/>
      <c r="AA13823" s="17"/>
    </row>
    <row r="13824" spans="19:27" ht="12.75" x14ac:dyDescent="0.2">
      <c r="S13824" s="19"/>
      <c r="Z13824" s="17"/>
      <c r="AA13824" s="17"/>
    </row>
    <row r="13825" spans="19:27" ht="12.75" x14ac:dyDescent="0.2">
      <c r="S13825" s="19"/>
      <c r="Z13825" s="17"/>
      <c r="AA13825" s="17"/>
    </row>
    <row r="13826" spans="19:27" ht="12.75" x14ac:dyDescent="0.2">
      <c r="S13826" s="19"/>
      <c r="Z13826" s="17"/>
      <c r="AA13826" s="17"/>
    </row>
    <row r="13827" spans="19:27" ht="12.75" x14ac:dyDescent="0.2">
      <c r="S13827" s="19"/>
      <c r="Z13827" s="17"/>
      <c r="AA13827" s="17"/>
    </row>
    <row r="13828" spans="19:27" ht="12.75" x14ac:dyDescent="0.2">
      <c r="S13828" s="19"/>
      <c r="Z13828" s="17"/>
      <c r="AA13828" s="17"/>
    </row>
    <row r="13829" spans="19:27" ht="12.75" x14ac:dyDescent="0.2">
      <c r="S13829" s="19"/>
      <c r="Z13829" s="17"/>
      <c r="AA13829" s="17"/>
    </row>
    <row r="13830" spans="19:27" ht="12.75" x14ac:dyDescent="0.2">
      <c r="S13830" s="19"/>
      <c r="Z13830" s="17"/>
      <c r="AA13830" s="17"/>
    </row>
    <row r="13831" spans="19:27" ht="12.75" x14ac:dyDescent="0.2">
      <c r="S13831" s="19"/>
      <c r="Z13831" s="17"/>
      <c r="AA13831" s="17"/>
    </row>
    <row r="13832" spans="19:27" ht="12.75" x14ac:dyDescent="0.2">
      <c r="S13832" s="19"/>
      <c r="Z13832" s="17"/>
      <c r="AA13832" s="17"/>
    </row>
    <row r="13833" spans="19:27" ht="12.75" x14ac:dyDescent="0.2">
      <c r="S13833" s="19"/>
      <c r="Z13833" s="17"/>
      <c r="AA13833" s="17"/>
    </row>
    <row r="13834" spans="19:27" ht="12.75" x14ac:dyDescent="0.2">
      <c r="S13834" s="19"/>
      <c r="Z13834" s="17"/>
      <c r="AA13834" s="17"/>
    </row>
    <row r="13835" spans="19:27" ht="12.75" x14ac:dyDescent="0.2">
      <c r="S13835" s="19"/>
      <c r="Z13835" s="17"/>
      <c r="AA13835" s="17"/>
    </row>
    <row r="13836" spans="19:27" ht="12.75" x14ac:dyDescent="0.2">
      <c r="S13836" s="19"/>
      <c r="Z13836" s="17"/>
      <c r="AA13836" s="17"/>
    </row>
    <row r="13837" spans="19:27" ht="12.75" x14ac:dyDescent="0.2">
      <c r="S13837" s="19"/>
      <c r="Z13837" s="17"/>
      <c r="AA13837" s="17"/>
    </row>
    <row r="13838" spans="19:27" ht="12.75" x14ac:dyDescent="0.2">
      <c r="S13838" s="19"/>
      <c r="Z13838" s="17"/>
      <c r="AA13838" s="17"/>
    </row>
    <row r="13839" spans="19:27" ht="12.75" x14ac:dyDescent="0.2">
      <c r="S13839" s="19"/>
      <c r="Z13839" s="17"/>
      <c r="AA13839" s="17"/>
    </row>
    <row r="13840" spans="19:27" ht="12.75" x14ac:dyDescent="0.2">
      <c r="S13840" s="19"/>
      <c r="Z13840" s="17"/>
      <c r="AA13840" s="17"/>
    </row>
    <row r="13841" spans="19:27" ht="12.75" x14ac:dyDescent="0.2">
      <c r="S13841" s="19"/>
      <c r="Z13841" s="17"/>
      <c r="AA13841" s="17"/>
    </row>
    <row r="13842" spans="19:27" ht="12.75" x14ac:dyDescent="0.2">
      <c r="S13842" s="19"/>
      <c r="Z13842" s="17"/>
      <c r="AA13842" s="17"/>
    </row>
    <row r="13843" spans="19:27" ht="12.75" x14ac:dyDescent="0.2">
      <c r="S13843" s="19"/>
      <c r="Z13843" s="17"/>
      <c r="AA13843" s="17"/>
    </row>
    <row r="13844" spans="19:27" ht="12.75" x14ac:dyDescent="0.2">
      <c r="S13844" s="19"/>
      <c r="Z13844" s="17"/>
      <c r="AA13844" s="17"/>
    </row>
    <row r="13845" spans="19:27" ht="12.75" x14ac:dyDescent="0.2">
      <c r="S13845" s="19"/>
      <c r="Z13845" s="17"/>
      <c r="AA13845" s="17"/>
    </row>
    <row r="13846" spans="19:27" ht="12.75" x14ac:dyDescent="0.2">
      <c r="S13846" s="19"/>
      <c r="Z13846" s="17"/>
      <c r="AA13846" s="17"/>
    </row>
    <row r="13847" spans="19:27" ht="12.75" x14ac:dyDescent="0.2">
      <c r="S13847" s="19"/>
      <c r="Z13847" s="17"/>
      <c r="AA13847" s="17"/>
    </row>
    <row r="13848" spans="19:27" ht="12.75" x14ac:dyDescent="0.2">
      <c r="S13848" s="19"/>
      <c r="Z13848" s="17"/>
      <c r="AA13848" s="17"/>
    </row>
    <row r="13849" spans="19:27" ht="12.75" x14ac:dyDescent="0.2">
      <c r="S13849" s="19"/>
      <c r="Z13849" s="17"/>
      <c r="AA13849" s="17"/>
    </row>
    <row r="13850" spans="19:27" ht="12.75" x14ac:dyDescent="0.2">
      <c r="S13850" s="19"/>
      <c r="Z13850" s="17"/>
      <c r="AA13850" s="17"/>
    </row>
    <row r="13851" spans="19:27" ht="12.75" x14ac:dyDescent="0.2">
      <c r="S13851" s="19"/>
      <c r="Z13851" s="17"/>
      <c r="AA13851" s="17"/>
    </row>
    <row r="13852" spans="19:27" ht="12.75" x14ac:dyDescent="0.2">
      <c r="S13852" s="19"/>
      <c r="Z13852" s="17"/>
      <c r="AA13852" s="17"/>
    </row>
    <row r="13853" spans="19:27" ht="12.75" x14ac:dyDescent="0.2">
      <c r="S13853" s="19"/>
      <c r="Z13853" s="17"/>
      <c r="AA13853" s="17"/>
    </row>
    <row r="13854" spans="19:27" ht="12.75" x14ac:dyDescent="0.2">
      <c r="S13854" s="19"/>
      <c r="Z13854" s="17"/>
      <c r="AA13854" s="17"/>
    </row>
    <row r="13855" spans="19:27" ht="12.75" x14ac:dyDescent="0.2">
      <c r="S13855" s="19"/>
      <c r="Z13855" s="17"/>
      <c r="AA13855" s="17"/>
    </row>
    <row r="13856" spans="19:27" ht="12.75" x14ac:dyDescent="0.2">
      <c r="S13856" s="19"/>
      <c r="Z13856" s="17"/>
      <c r="AA13856" s="17"/>
    </row>
    <row r="13857" spans="19:27" ht="12.75" x14ac:dyDescent="0.2">
      <c r="S13857" s="19"/>
      <c r="Z13857" s="17"/>
      <c r="AA13857" s="17"/>
    </row>
    <row r="13858" spans="19:27" ht="12.75" x14ac:dyDescent="0.2">
      <c r="S13858" s="19"/>
      <c r="Z13858" s="17"/>
      <c r="AA13858" s="17"/>
    </row>
    <row r="13859" spans="19:27" ht="12.75" x14ac:dyDescent="0.2">
      <c r="S13859" s="19"/>
      <c r="Z13859" s="17"/>
      <c r="AA13859" s="17"/>
    </row>
    <row r="13860" spans="19:27" ht="12.75" x14ac:dyDescent="0.2">
      <c r="S13860" s="19"/>
      <c r="Z13860" s="17"/>
      <c r="AA13860" s="17"/>
    </row>
    <row r="13861" spans="19:27" ht="12.75" x14ac:dyDescent="0.2">
      <c r="S13861" s="19"/>
      <c r="Z13861" s="17"/>
      <c r="AA13861" s="17"/>
    </row>
    <row r="13862" spans="19:27" ht="12.75" x14ac:dyDescent="0.2">
      <c r="S13862" s="19"/>
      <c r="Z13862" s="17"/>
      <c r="AA13862" s="17"/>
    </row>
    <row r="13863" spans="19:27" ht="12.75" x14ac:dyDescent="0.2">
      <c r="S13863" s="19"/>
      <c r="Z13863" s="17"/>
      <c r="AA13863" s="17"/>
    </row>
    <row r="13864" spans="19:27" ht="12.75" x14ac:dyDescent="0.2">
      <c r="S13864" s="19"/>
      <c r="Z13864" s="17"/>
      <c r="AA13864" s="17"/>
    </row>
    <row r="13865" spans="19:27" ht="12.75" x14ac:dyDescent="0.2">
      <c r="S13865" s="19"/>
      <c r="Z13865" s="17"/>
      <c r="AA13865" s="17"/>
    </row>
    <row r="13866" spans="19:27" ht="12.75" x14ac:dyDescent="0.2">
      <c r="S13866" s="19"/>
      <c r="Z13866" s="17"/>
      <c r="AA13866" s="17"/>
    </row>
    <row r="13867" spans="19:27" ht="12.75" x14ac:dyDescent="0.2">
      <c r="S13867" s="19"/>
      <c r="Z13867" s="17"/>
      <c r="AA13867" s="17"/>
    </row>
    <row r="13868" spans="19:27" ht="12.75" x14ac:dyDescent="0.2">
      <c r="S13868" s="19"/>
      <c r="Z13868" s="17"/>
      <c r="AA13868" s="17"/>
    </row>
    <row r="13869" spans="19:27" ht="12.75" x14ac:dyDescent="0.2">
      <c r="S13869" s="19"/>
      <c r="Z13869" s="17"/>
      <c r="AA13869" s="17"/>
    </row>
    <row r="13870" spans="19:27" ht="12.75" x14ac:dyDescent="0.2">
      <c r="S13870" s="19"/>
      <c r="Z13870" s="17"/>
      <c r="AA13870" s="17"/>
    </row>
    <row r="13871" spans="19:27" ht="12.75" x14ac:dyDescent="0.2">
      <c r="S13871" s="19"/>
      <c r="Z13871" s="17"/>
      <c r="AA13871" s="17"/>
    </row>
    <row r="13872" spans="19:27" ht="12.75" x14ac:dyDescent="0.2">
      <c r="S13872" s="19"/>
      <c r="Z13872" s="17"/>
      <c r="AA13872" s="17"/>
    </row>
    <row r="13873" spans="19:27" ht="12.75" x14ac:dyDescent="0.2">
      <c r="S13873" s="19"/>
      <c r="Z13873" s="17"/>
      <c r="AA13873" s="17"/>
    </row>
    <row r="13874" spans="19:27" ht="12.75" x14ac:dyDescent="0.2">
      <c r="S13874" s="19"/>
      <c r="Z13874" s="17"/>
      <c r="AA13874" s="17"/>
    </row>
    <row r="13875" spans="19:27" ht="12.75" x14ac:dyDescent="0.2">
      <c r="S13875" s="19"/>
      <c r="Z13875" s="17"/>
      <c r="AA13875" s="17"/>
    </row>
    <row r="13876" spans="19:27" ht="12.75" x14ac:dyDescent="0.2">
      <c r="S13876" s="19"/>
      <c r="Z13876" s="17"/>
      <c r="AA13876" s="17"/>
    </row>
    <row r="13877" spans="19:27" ht="12.75" x14ac:dyDescent="0.2">
      <c r="S13877" s="19"/>
      <c r="Z13877" s="17"/>
      <c r="AA13877" s="17"/>
    </row>
    <row r="13878" spans="19:27" ht="12.75" x14ac:dyDescent="0.2">
      <c r="S13878" s="19"/>
      <c r="Z13878" s="17"/>
      <c r="AA13878" s="17"/>
    </row>
    <row r="13879" spans="19:27" ht="12.75" x14ac:dyDescent="0.2">
      <c r="S13879" s="19"/>
      <c r="Z13879" s="17"/>
      <c r="AA13879" s="17"/>
    </row>
    <row r="13880" spans="19:27" ht="12.75" x14ac:dyDescent="0.2">
      <c r="S13880" s="19"/>
      <c r="Z13880" s="17"/>
      <c r="AA13880" s="17"/>
    </row>
    <row r="13881" spans="19:27" ht="12.75" x14ac:dyDescent="0.2">
      <c r="S13881" s="19"/>
      <c r="Z13881" s="17"/>
      <c r="AA13881" s="17"/>
    </row>
    <row r="13882" spans="19:27" ht="12.75" x14ac:dyDescent="0.2">
      <c r="S13882" s="19"/>
      <c r="Z13882" s="17"/>
      <c r="AA13882" s="17"/>
    </row>
    <row r="13883" spans="19:27" ht="12.75" x14ac:dyDescent="0.2">
      <c r="S13883" s="19"/>
      <c r="Z13883" s="17"/>
      <c r="AA13883" s="17"/>
    </row>
    <row r="13884" spans="19:27" ht="12.75" x14ac:dyDescent="0.2">
      <c r="S13884" s="19"/>
      <c r="Z13884" s="17"/>
      <c r="AA13884" s="17"/>
    </row>
    <row r="13885" spans="19:27" ht="12.75" x14ac:dyDescent="0.2">
      <c r="S13885" s="19"/>
      <c r="Z13885" s="17"/>
      <c r="AA13885" s="17"/>
    </row>
    <row r="13886" spans="19:27" ht="12.75" x14ac:dyDescent="0.2">
      <c r="S13886" s="19"/>
      <c r="Z13886" s="17"/>
      <c r="AA13886" s="17"/>
    </row>
    <row r="13887" spans="19:27" ht="12.75" x14ac:dyDescent="0.2">
      <c r="S13887" s="19"/>
      <c r="Z13887" s="17"/>
      <c r="AA13887" s="17"/>
    </row>
    <row r="13888" spans="19:27" ht="12.75" x14ac:dyDescent="0.2">
      <c r="S13888" s="19"/>
      <c r="Z13888" s="17"/>
      <c r="AA13888" s="17"/>
    </row>
    <row r="13889" spans="19:27" ht="12.75" x14ac:dyDescent="0.2">
      <c r="S13889" s="19"/>
      <c r="Z13889" s="17"/>
      <c r="AA13889" s="17"/>
    </row>
    <row r="13890" spans="19:27" ht="12.75" x14ac:dyDescent="0.2">
      <c r="S13890" s="19"/>
      <c r="Z13890" s="17"/>
      <c r="AA13890" s="17"/>
    </row>
    <row r="13891" spans="19:27" ht="12.75" x14ac:dyDescent="0.2">
      <c r="S13891" s="19"/>
      <c r="Z13891" s="17"/>
      <c r="AA13891" s="17"/>
    </row>
    <row r="13892" spans="19:27" ht="12.75" x14ac:dyDescent="0.2">
      <c r="S13892" s="19"/>
      <c r="Z13892" s="17"/>
      <c r="AA13892" s="17"/>
    </row>
    <row r="13893" spans="19:27" ht="12.75" x14ac:dyDescent="0.2">
      <c r="S13893" s="19"/>
      <c r="Z13893" s="17"/>
      <c r="AA13893" s="17"/>
    </row>
    <row r="13894" spans="19:27" ht="12.75" x14ac:dyDescent="0.2">
      <c r="S13894" s="19"/>
      <c r="Z13894" s="17"/>
      <c r="AA13894" s="17"/>
    </row>
    <row r="13895" spans="19:27" ht="12.75" x14ac:dyDescent="0.2">
      <c r="S13895" s="19"/>
      <c r="Z13895" s="17"/>
      <c r="AA13895" s="17"/>
    </row>
    <row r="13896" spans="19:27" ht="12.75" x14ac:dyDescent="0.2">
      <c r="S13896" s="19"/>
      <c r="Z13896" s="17"/>
      <c r="AA13896" s="17"/>
    </row>
    <row r="13897" spans="19:27" ht="12.75" x14ac:dyDescent="0.2">
      <c r="S13897" s="19"/>
      <c r="Z13897" s="17"/>
      <c r="AA13897" s="17"/>
    </row>
    <row r="13898" spans="19:27" ht="12.75" x14ac:dyDescent="0.2">
      <c r="S13898" s="19"/>
      <c r="Z13898" s="17"/>
      <c r="AA13898" s="17"/>
    </row>
    <row r="13899" spans="19:27" ht="12.75" x14ac:dyDescent="0.2">
      <c r="S13899" s="19"/>
      <c r="Z13899" s="17"/>
      <c r="AA13899" s="17"/>
    </row>
    <row r="13900" spans="19:27" ht="12.75" x14ac:dyDescent="0.2">
      <c r="S13900" s="19"/>
      <c r="Z13900" s="17"/>
      <c r="AA13900" s="17"/>
    </row>
    <row r="13901" spans="19:27" ht="12.75" x14ac:dyDescent="0.2">
      <c r="S13901" s="19"/>
      <c r="Z13901" s="17"/>
      <c r="AA13901" s="17"/>
    </row>
    <row r="13902" spans="19:27" ht="12.75" x14ac:dyDescent="0.2">
      <c r="S13902" s="19"/>
      <c r="Z13902" s="17"/>
      <c r="AA13902" s="17"/>
    </row>
    <row r="13903" spans="19:27" ht="12.75" x14ac:dyDescent="0.2">
      <c r="S13903" s="19"/>
      <c r="Z13903" s="17"/>
      <c r="AA13903" s="17"/>
    </row>
    <row r="13904" spans="19:27" ht="12.75" x14ac:dyDescent="0.2">
      <c r="S13904" s="19"/>
      <c r="Z13904" s="17"/>
      <c r="AA13904" s="17"/>
    </row>
    <row r="13905" spans="19:27" ht="12.75" x14ac:dyDescent="0.2">
      <c r="S13905" s="19"/>
      <c r="Z13905" s="17"/>
      <c r="AA13905" s="17"/>
    </row>
    <row r="13906" spans="19:27" ht="12.75" x14ac:dyDescent="0.2">
      <c r="S13906" s="19"/>
      <c r="Z13906" s="17"/>
      <c r="AA13906" s="17"/>
    </row>
    <row r="13907" spans="19:27" ht="12.75" x14ac:dyDescent="0.2">
      <c r="S13907" s="19"/>
      <c r="Z13907" s="17"/>
      <c r="AA13907" s="17"/>
    </row>
    <row r="13908" spans="19:27" ht="12.75" x14ac:dyDescent="0.2">
      <c r="S13908" s="19"/>
      <c r="Z13908" s="17"/>
      <c r="AA13908" s="17"/>
    </row>
    <row r="13909" spans="19:27" ht="12.75" x14ac:dyDescent="0.2">
      <c r="S13909" s="19"/>
      <c r="Z13909" s="17"/>
      <c r="AA13909" s="17"/>
    </row>
    <row r="13910" spans="19:27" ht="12.75" x14ac:dyDescent="0.2">
      <c r="S13910" s="19"/>
      <c r="Z13910" s="17"/>
      <c r="AA13910" s="17"/>
    </row>
    <row r="13911" spans="19:27" ht="12.75" x14ac:dyDescent="0.2">
      <c r="S13911" s="19"/>
      <c r="Z13911" s="17"/>
      <c r="AA13911" s="17"/>
    </row>
    <row r="13912" spans="19:27" ht="12.75" x14ac:dyDescent="0.2">
      <c r="S13912" s="19"/>
      <c r="Z13912" s="17"/>
      <c r="AA13912" s="17"/>
    </row>
    <row r="13913" spans="19:27" ht="12.75" x14ac:dyDescent="0.2">
      <c r="S13913" s="19"/>
      <c r="Z13913" s="17"/>
      <c r="AA13913" s="17"/>
    </row>
    <row r="13914" spans="19:27" ht="12.75" x14ac:dyDescent="0.2">
      <c r="S13914" s="19"/>
      <c r="Z13914" s="17"/>
      <c r="AA13914" s="17"/>
    </row>
    <row r="13915" spans="19:27" ht="12.75" x14ac:dyDescent="0.2">
      <c r="S13915" s="19"/>
      <c r="Z13915" s="17"/>
      <c r="AA13915" s="17"/>
    </row>
    <row r="13916" spans="19:27" ht="12.75" x14ac:dyDescent="0.2">
      <c r="S13916" s="19"/>
      <c r="Z13916" s="17"/>
      <c r="AA13916" s="17"/>
    </row>
    <row r="13917" spans="19:27" ht="12.75" x14ac:dyDescent="0.2">
      <c r="S13917" s="19"/>
      <c r="Z13917" s="17"/>
      <c r="AA13917" s="17"/>
    </row>
    <row r="13918" spans="19:27" ht="12.75" x14ac:dyDescent="0.2">
      <c r="S13918" s="19"/>
      <c r="Z13918" s="17"/>
      <c r="AA13918" s="17"/>
    </row>
    <row r="13919" spans="19:27" ht="12.75" x14ac:dyDescent="0.2">
      <c r="S13919" s="19"/>
      <c r="Z13919" s="17"/>
      <c r="AA13919" s="17"/>
    </row>
    <row r="13920" spans="19:27" ht="12.75" x14ac:dyDescent="0.2">
      <c r="S13920" s="19"/>
      <c r="Z13920" s="17"/>
      <c r="AA13920" s="17"/>
    </row>
    <row r="13921" spans="19:27" ht="12.75" x14ac:dyDescent="0.2">
      <c r="S13921" s="19"/>
      <c r="Z13921" s="17"/>
      <c r="AA13921" s="17"/>
    </row>
    <row r="13922" spans="19:27" ht="12.75" x14ac:dyDescent="0.2">
      <c r="S13922" s="19"/>
      <c r="Z13922" s="17"/>
      <c r="AA13922" s="17"/>
    </row>
    <row r="13923" spans="19:27" ht="12.75" x14ac:dyDescent="0.2">
      <c r="S13923" s="19"/>
      <c r="Z13923" s="17"/>
      <c r="AA13923" s="17"/>
    </row>
    <row r="13924" spans="19:27" ht="12.75" x14ac:dyDescent="0.2">
      <c r="S13924" s="19"/>
      <c r="Z13924" s="17"/>
      <c r="AA13924" s="17"/>
    </row>
    <row r="13925" spans="19:27" ht="12.75" x14ac:dyDescent="0.2">
      <c r="S13925" s="19"/>
      <c r="Z13925" s="17"/>
      <c r="AA13925" s="17"/>
    </row>
    <row r="13926" spans="19:27" ht="12.75" x14ac:dyDescent="0.2">
      <c r="S13926" s="19"/>
      <c r="Z13926" s="17"/>
      <c r="AA13926" s="17"/>
    </row>
    <row r="13927" spans="19:27" ht="12.75" x14ac:dyDescent="0.2">
      <c r="S13927" s="19"/>
      <c r="Z13927" s="17"/>
      <c r="AA13927" s="17"/>
    </row>
    <row r="13928" spans="19:27" ht="12.75" x14ac:dyDescent="0.2">
      <c r="S13928" s="19"/>
      <c r="Z13928" s="17"/>
      <c r="AA13928" s="17"/>
    </row>
    <row r="13929" spans="19:27" ht="12.75" x14ac:dyDescent="0.2">
      <c r="S13929" s="19"/>
      <c r="Z13929" s="17"/>
      <c r="AA13929" s="17"/>
    </row>
    <row r="13930" spans="19:27" ht="12.75" x14ac:dyDescent="0.2">
      <c r="S13930" s="19"/>
      <c r="Z13930" s="17"/>
      <c r="AA13930" s="17"/>
    </row>
    <row r="13931" spans="19:27" ht="12.75" x14ac:dyDescent="0.2">
      <c r="S13931" s="19"/>
      <c r="Z13931" s="17"/>
      <c r="AA13931" s="17"/>
    </row>
    <row r="13932" spans="19:27" ht="12.75" x14ac:dyDescent="0.2">
      <c r="S13932" s="19"/>
      <c r="Z13932" s="17"/>
      <c r="AA13932" s="17"/>
    </row>
    <row r="13933" spans="19:27" ht="12.75" x14ac:dyDescent="0.2">
      <c r="S13933" s="19"/>
      <c r="Z13933" s="17"/>
      <c r="AA13933" s="17"/>
    </row>
    <row r="13934" spans="19:27" ht="12.75" x14ac:dyDescent="0.2">
      <c r="S13934" s="19"/>
      <c r="Z13934" s="17"/>
      <c r="AA13934" s="17"/>
    </row>
    <row r="13935" spans="19:27" ht="12.75" x14ac:dyDescent="0.2">
      <c r="S13935" s="19"/>
      <c r="Z13935" s="17"/>
      <c r="AA13935" s="17"/>
    </row>
    <row r="13936" spans="19:27" ht="12.75" x14ac:dyDescent="0.2">
      <c r="S13936" s="19"/>
      <c r="Z13936" s="17"/>
      <c r="AA13936" s="17"/>
    </row>
    <row r="13937" spans="19:27" ht="12.75" x14ac:dyDescent="0.2">
      <c r="S13937" s="19"/>
      <c r="Z13937" s="17"/>
      <c r="AA13937" s="17"/>
    </row>
    <row r="13938" spans="19:27" ht="12.75" x14ac:dyDescent="0.2">
      <c r="S13938" s="19"/>
      <c r="Z13938" s="17"/>
      <c r="AA13938" s="17"/>
    </row>
    <row r="13939" spans="19:27" ht="12.75" x14ac:dyDescent="0.2">
      <c r="S13939" s="19"/>
      <c r="Z13939" s="17"/>
      <c r="AA13939" s="17"/>
    </row>
    <row r="13940" spans="19:27" ht="12.75" x14ac:dyDescent="0.2">
      <c r="S13940" s="19"/>
      <c r="Z13940" s="17"/>
      <c r="AA13940" s="17"/>
    </row>
    <row r="13941" spans="19:27" ht="12.75" x14ac:dyDescent="0.2">
      <c r="S13941" s="19"/>
      <c r="Z13941" s="17"/>
      <c r="AA13941" s="17"/>
    </row>
    <row r="13942" spans="19:27" ht="12.75" x14ac:dyDescent="0.2">
      <c r="S13942" s="19"/>
      <c r="Z13942" s="17"/>
      <c r="AA13942" s="17"/>
    </row>
    <row r="13943" spans="19:27" ht="12.75" x14ac:dyDescent="0.2">
      <c r="S13943" s="19"/>
      <c r="Z13943" s="17"/>
      <c r="AA13943" s="17"/>
    </row>
    <row r="13944" spans="19:27" ht="12.75" x14ac:dyDescent="0.2">
      <c r="S13944" s="19"/>
      <c r="Z13944" s="17"/>
      <c r="AA13944" s="17"/>
    </row>
    <row r="13945" spans="19:27" ht="12.75" x14ac:dyDescent="0.2">
      <c r="S13945" s="19"/>
      <c r="Z13945" s="17"/>
      <c r="AA13945" s="17"/>
    </row>
    <row r="13946" spans="19:27" ht="12.75" x14ac:dyDescent="0.2">
      <c r="S13946" s="19"/>
      <c r="Z13946" s="17"/>
      <c r="AA13946" s="17"/>
    </row>
    <row r="13947" spans="19:27" ht="12.75" x14ac:dyDescent="0.2">
      <c r="S13947" s="19"/>
      <c r="Z13947" s="17"/>
      <c r="AA13947" s="17"/>
    </row>
    <row r="13948" spans="19:27" ht="12.75" x14ac:dyDescent="0.2">
      <c r="S13948" s="19"/>
      <c r="Z13948" s="17"/>
      <c r="AA13948" s="17"/>
    </row>
    <row r="13949" spans="19:27" ht="12.75" x14ac:dyDescent="0.2">
      <c r="S13949" s="19"/>
      <c r="Z13949" s="17"/>
      <c r="AA13949" s="17"/>
    </row>
    <row r="13950" spans="19:27" ht="12.75" x14ac:dyDescent="0.2">
      <c r="S13950" s="19"/>
      <c r="Z13950" s="17"/>
      <c r="AA13950" s="17"/>
    </row>
    <row r="13951" spans="19:27" ht="12.75" x14ac:dyDescent="0.2">
      <c r="S13951" s="19"/>
      <c r="Z13951" s="17"/>
      <c r="AA13951" s="17"/>
    </row>
    <row r="13952" spans="19:27" ht="12.75" x14ac:dyDescent="0.2">
      <c r="S13952" s="19"/>
      <c r="Z13952" s="17"/>
      <c r="AA13952" s="17"/>
    </row>
    <row r="13953" spans="19:27" ht="12.75" x14ac:dyDescent="0.2">
      <c r="S13953" s="19"/>
      <c r="Z13953" s="17"/>
      <c r="AA13953" s="17"/>
    </row>
    <row r="13954" spans="19:27" ht="12.75" x14ac:dyDescent="0.2">
      <c r="S13954" s="19"/>
      <c r="Z13954" s="17"/>
      <c r="AA13954" s="17"/>
    </row>
    <row r="13955" spans="19:27" ht="12.75" x14ac:dyDescent="0.2">
      <c r="S13955" s="19"/>
      <c r="Z13955" s="17"/>
      <c r="AA13955" s="17"/>
    </row>
    <row r="13956" spans="19:27" ht="12.75" x14ac:dyDescent="0.2">
      <c r="S13956" s="19"/>
      <c r="Z13956" s="17"/>
      <c r="AA13956" s="17"/>
    </row>
    <row r="13957" spans="19:27" ht="12.75" x14ac:dyDescent="0.2">
      <c r="S13957" s="19"/>
      <c r="Z13957" s="17"/>
      <c r="AA13957" s="17"/>
    </row>
    <row r="13958" spans="19:27" ht="12.75" x14ac:dyDescent="0.2">
      <c r="S13958" s="19"/>
      <c r="Z13958" s="17"/>
      <c r="AA13958" s="17"/>
    </row>
    <row r="13959" spans="19:27" ht="12.75" x14ac:dyDescent="0.2">
      <c r="S13959" s="19"/>
      <c r="Z13959" s="17"/>
      <c r="AA13959" s="17"/>
    </row>
    <row r="13960" spans="19:27" ht="12.75" x14ac:dyDescent="0.2">
      <c r="S13960" s="19"/>
      <c r="Z13960" s="17"/>
      <c r="AA13960" s="17"/>
    </row>
    <row r="13961" spans="19:27" ht="12.75" x14ac:dyDescent="0.2">
      <c r="S13961" s="19"/>
      <c r="Z13961" s="17"/>
      <c r="AA13961" s="17"/>
    </row>
    <row r="13962" spans="19:27" ht="12.75" x14ac:dyDescent="0.2">
      <c r="S13962" s="19"/>
      <c r="Z13962" s="17"/>
      <c r="AA13962" s="17"/>
    </row>
    <row r="13963" spans="19:27" ht="12.75" x14ac:dyDescent="0.2">
      <c r="S13963" s="19"/>
      <c r="Z13963" s="17"/>
      <c r="AA13963" s="17"/>
    </row>
    <row r="13964" spans="19:27" ht="12.75" x14ac:dyDescent="0.2">
      <c r="S13964" s="19"/>
      <c r="Z13964" s="17"/>
      <c r="AA13964" s="17"/>
    </row>
    <row r="13965" spans="19:27" ht="12.75" x14ac:dyDescent="0.2">
      <c r="S13965" s="19"/>
      <c r="Z13965" s="17"/>
      <c r="AA13965" s="17"/>
    </row>
    <row r="13966" spans="19:27" ht="12.75" x14ac:dyDescent="0.2">
      <c r="S13966" s="19"/>
      <c r="Z13966" s="17"/>
      <c r="AA13966" s="17"/>
    </row>
    <row r="13967" spans="19:27" ht="12.75" x14ac:dyDescent="0.2">
      <c r="S13967" s="19"/>
      <c r="Z13967" s="17"/>
      <c r="AA13967" s="17"/>
    </row>
    <row r="13968" spans="19:27" ht="12.75" x14ac:dyDescent="0.2">
      <c r="S13968" s="19"/>
      <c r="Z13968" s="17"/>
      <c r="AA13968" s="17"/>
    </row>
    <row r="13969" spans="19:27" ht="12.75" x14ac:dyDescent="0.2">
      <c r="S13969" s="19"/>
      <c r="Z13969" s="17"/>
      <c r="AA13969" s="17"/>
    </row>
    <row r="13970" spans="19:27" ht="12.75" x14ac:dyDescent="0.2">
      <c r="S13970" s="19"/>
      <c r="Z13970" s="17"/>
      <c r="AA13970" s="17"/>
    </row>
    <row r="13971" spans="19:27" ht="12.75" x14ac:dyDescent="0.2">
      <c r="S13971" s="19"/>
      <c r="Z13971" s="17"/>
      <c r="AA13971" s="17"/>
    </row>
    <row r="13972" spans="19:27" ht="12.75" x14ac:dyDescent="0.2">
      <c r="S13972" s="19"/>
      <c r="Z13972" s="17"/>
      <c r="AA13972" s="17"/>
    </row>
    <row r="13973" spans="19:27" ht="12.75" x14ac:dyDescent="0.2">
      <c r="S13973" s="19"/>
      <c r="Z13973" s="17"/>
      <c r="AA13973" s="17"/>
    </row>
    <row r="13974" spans="19:27" ht="12.75" x14ac:dyDescent="0.2">
      <c r="S13974" s="19"/>
      <c r="Z13974" s="17"/>
      <c r="AA13974" s="17"/>
    </row>
    <row r="13975" spans="19:27" ht="12.75" x14ac:dyDescent="0.2">
      <c r="S13975" s="19"/>
      <c r="Z13975" s="17"/>
      <c r="AA13975" s="17"/>
    </row>
    <row r="13976" spans="19:27" ht="12.75" x14ac:dyDescent="0.2">
      <c r="S13976" s="19"/>
      <c r="Z13976" s="17"/>
      <c r="AA13976" s="17"/>
    </row>
    <row r="13977" spans="19:27" ht="12.75" x14ac:dyDescent="0.2">
      <c r="S13977" s="19"/>
      <c r="Z13977" s="17"/>
      <c r="AA13977" s="17"/>
    </row>
    <row r="13978" spans="19:27" ht="12.75" x14ac:dyDescent="0.2">
      <c r="S13978" s="19"/>
      <c r="Z13978" s="17"/>
      <c r="AA13978" s="17"/>
    </row>
    <row r="13979" spans="19:27" ht="12.75" x14ac:dyDescent="0.2">
      <c r="S13979" s="19"/>
      <c r="Z13979" s="17"/>
      <c r="AA13979" s="17"/>
    </row>
    <row r="13980" spans="19:27" ht="12.75" x14ac:dyDescent="0.2">
      <c r="S13980" s="19"/>
      <c r="Z13980" s="17"/>
      <c r="AA13980" s="17"/>
    </row>
    <row r="13981" spans="19:27" ht="12.75" x14ac:dyDescent="0.2">
      <c r="S13981" s="19"/>
      <c r="Z13981" s="17"/>
      <c r="AA13981" s="17"/>
    </row>
    <row r="13982" spans="19:27" ht="12.75" x14ac:dyDescent="0.2">
      <c r="S13982" s="19"/>
      <c r="Z13982" s="17"/>
      <c r="AA13982" s="17"/>
    </row>
    <row r="13983" spans="19:27" ht="12.75" x14ac:dyDescent="0.2">
      <c r="S13983" s="19"/>
      <c r="Z13983" s="17"/>
      <c r="AA13983" s="17"/>
    </row>
    <row r="13984" spans="19:27" ht="12.75" x14ac:dyDescent="0.2">
      <c r="S13984" s="19"/>
      <c r="Z13984" s="17"/>
      <c r="AA13984" s="17"/>
    </row>
    <row r="13985" spans="19:27" ht="12.75" x14ac:dyDescent="0.2">
      <c r="S13985" s="19"/>
      <c r="Z13985" s="17"/>
      <c r="AA13985" s="17"/>
    </row>
    <row r="13986" spans="19:27" ht="12.75" x14ac:dyDescent="0.2">
      <c r="S13986" s="19"/>
      <c r="Z13986" s="17"/>
      <c r="AA13986" s="17"/>
    </row>
    <row r="13987" spans="19:27" ht="12.75" x14ac:dyDescent="0.2">
      <c r="S13987" s="19"/>
      <c r="Z13987" s="17"/>
      <c r="AA13987" s="17"/>
    </row>
    <row r="13988" spans="19:27" ht="12.75" x14ac:dyDescent="0.2">
      <c r="S13988" s="19"/>
      <c r="Z13988" s="17"/>
      <c r="AA13988" s="17"/>
    </row>
    <row r="13989" spans="19:27" ht="12.75" x14ac:dyDescent="0.2">
      <c r="S13989" s="19"/>
      <c r="Z13989" s="17"/>
      <c r="AA13989" s="17"/>
    </row>
    <row r="13990" spans="19:27" ht="12.75" x14ac:dyDescent="0.2">
      <c r="S13990" s="19"/>
      <c r="Z13990" s="17"/>
      <c r="AA13990" s="17"/>
    </row>
    <row r="13991" spans="19:27" ht="12.75" x14ac:dyDescent="0.2">
      <c r="S13991" s="19"/>
      <c r="Z13991" s="17"/>
      <c r="AA13991" s="17"/>
    </row>
    <row r="13992" spans="19:27" ht="12.75" x14ac:dyDescent="0.2">
      <c r="S13992" s="19"/>
      <c r="Z13992" s="17"/>
      <c r="AA13992" s="17"/>
    </row>
    <row r="13993" spans="19:27" ht="12.75" x14ac:dyDescent="0.2">
      <c r="S13993" s="19"/>
      <c r="Z13993" s="17"/>
      <c r="AA13993" s="17"/>
    </row>
    <row r="13994" spans="19:27" ht="12.75" x14ac:dyDescent="0.2">
      <c r="S13994" s="19"/>
      <c r="Z13994" s="17"/>
      <c r="AA13994" s="17"/>
    </row>
    <row r="13995" spans="19:27" ht="12.75" x14ac:dyDescent="0.2">
      <c r="S13995" s="19"/>
      <c r="Z13995" s="17"/>
      <c r="AA13995" s="17"/>
    </row>
    <row r="13996" spans="19:27" ht="12.75" x14ac:dyDescent="0.2">
      <c r="S13996" s="19"/>
      <c r="Z13996" s="17"/>
      <c r="AA13996" s="17"/>
    </row>
    <row r="13997" spans="19:27" ht="12.75" x14ac:dyDescent="0.2">
      <c r="S13997" s="19"/>
      <c r="Z13997" s="17"/>
      <c r="AA13997" s="17"/>
    </row>
    <row r="13998" spans="19:27" ht="12.75" x14ac:dyDescent="0.2">
      <c r="S13998" s="19"/>
      <c r="Z13998" s="17"/>
      <c r="AA13998" s="17"/>
    </row>
    <row r="13999" spans="19:27" ht="12.75" x14ac:dyDescent="0.2">
      <c r="S13999" s="19"/>
      <c r="Z13999" s="17"/>
      <c r="AA13999" s="17"/>
    </row>
    <row r="14000" spans="19:27" ht="12.75" x14ac:dyDescent="0.2">
      <c r="S14000" s="19"/>
      <c r="Z14000" s="17"/>
      <c r="AA14000" s="17"/>
    </row>
    <row r="14001" spans="19:27" ht="12.75" x14ac:dyDescent="0.2">
      <c r="S14001" s="19"/>
      <c r="Z14001" s="17"/>
      <c r="AA14001" s="17"/>
    </row>
    <row r="14002" spans="19:27" ht="12.75" x14ac:dyDescent="0.2">
      <c r="S14002" s="19"/>
      <c r="Z14002" s="17"/>
      <c r="AA14002" s="17"/>
    </row>
    <row r="14003" spans="19:27" ht="12.75" x14ac:dyDescent="0.2">
      <c r="S14003" s="19"/>
      <c r="Z14003" s="17"/>
      <c r="AA14003" s="17"/>
    </row>
    <row r="14004" spans="19:27" ht="12.75" x14ac:dyDescent="0.2">
      <c r="S14004" s="19"/>
      <c r="Z14004" s="17"/>
      <c r="AA14004" s="17"/>
    </row>
    <row r="14005" spans="19:27" ht="12.75" x14ac:dyDescent="0.2">
      <c r="S14005" s="19"/>
      <c r="Z14005" s="17"/>
      <c r="AA14005" s="17"/>
    </row>
    <row r="14006" spans="19:27" ht="12.75" x14ac:dyDescent="0.2">
      <c r="S14006" s="19"/>
      <c r="Z14006" s="17"/>
      <c r="AA14006" s="17"/>
    </row>
    <row r="14007" spans="19:27" ht="12.75" x14ac:dyDescent="0.2">
      <c r="S14007" s="19"/>
      <c r="Z14007" s="17"/>
      <c r="AA14007" s="17"/>
    </row>
    <row r="14008" spans="19:27" ht="12.75" x14ac:dyDescent="0.2">
      <c r="S14008" s="19"/>
      <c r="Z14008" s="17"/>
      <c r="AA14008" s="17"/>
    </row>
    <row r="14009" spans="19:27" ht="12.75" x14ac:dyDescent="0.2">
      <c r="S14009" s="19"/>
      <c r="Z14009" s="17"/>
      <c r="AA14009" s="17"/>
    </row>
    <row r="14010" spans="19:27" ht="12.75" x14ac:dyDescent="0.2">
      <c r="S14010" s="19"/>
      <c r="Z14010" s="17"/>
      <c r="AA14010" s="17"/>
    </row>
    <row r="14011" spans="19:27" ht="12.75" x14ac:dyDescent="0.2">
      <c r="S14011" s="19"/>
      <c r="Z14011" s="17"/>
      <c r="AA14011" s="17"/>
    </row>
    <row r="14012" spans="19:27" ht="12.75" x14ac:dyDescent="0.2">
      <c r="S14012" s="19"/>
      <c r="Z14012" s="17"/>
      <c r="AA14012" s="17"/>
    </row>
    <row r="14013" spans="19:27" ht="12.75" x14ac:dyDescent="0.2">
      <c r="S14013" s="19"/>
      <c r="Z14013" s="17"/>
      <c r="AA14013" s="17"/>
    </row>
    <row r="14014" spans="19:27" ht="12.75" x14ac:dyDescent="0.2">
      <c r="S14014" s="19"/>
      <c r="Z14014" s="17"/>
      <c r="AA14014" s="17"/>
    </row>
    <row r="14015" spans="19:27" ht="12.75" x14ac:dyDescent="0.2">
      <c r="S14015" s="19"/>
      <c r="Z14015" s="17"/>
      <c r="AA14015" s="17"/>
    </row>
    <row r="14016" spans="19:27" ht="12.75" x14ac:dyDescent="0.2">
      <c r="S14016" s="19"/>
      <c r="Z14016" s="17"/>
      <c r="AA14016" s="17"/>
    </row>
    <row r="14017" spans="19:27" ht="12.75" x14ac:dyDescent="0.2">
      <c r="S14017" s="19"/>
      <c r="Z14017" s="17"/>
      <c r="AA14017" s="17"/>
    </row>
    <row r="14018" spans="19:27" ht="12.75" x14ac:dyDescent="0.2">
      <c r="S14018" s="19"/>
      <c r="Z14018" s="17"/>
      <c r="AA14018" s="17"/>
    </row>
    <row r="14019" spans="19:27" ht="12.75" x14ac:dyDescent="0.2">
      <c r="S14019" s="19"/>
      <c r="Z14019" s="17"/>
      <c r="AA14019" s="17"/>
    </row>
    <row r="14020" spans="19:27" ht="12.75" x14ac:dyDescent="0.2">
      <c r="S14020" s="19"/>
      <c r="Z14020" s="17"/>
      <c r="AA14020" s="17"/>
    </row>
    <row r="14021" spans="19:27" ht="12.75" x14ac:dyDescent="0.2">
      <c r="S14021" s="19"/>
      <c r="Z14021" s="17"/>
      <c r="AA14021" s="17"/>
    </row>
    <row r="14022" spans="19:27" ht="12.75" x14ac:dyDescent="0.2">
      <c r="S14022" s="19"/>
      <c r="Z14022" s="17"/>
      <c r="AA14022" s="17"/>
    </row>
    <row r="14023" spans="19:27" ht="12.75" x14ac:dyDescent="0.2">
      <c r="S14023" s="19"/>
      <c r="Z14023" s="17"/>
      <c r="AA14023" s="17"/>
    </row>
    <row r="14024" spans="19:27" ht="12.75" x14ac:dyDescent="0.2">
      <c r="S14024" s="19"/>
      <c r="Z14024" s="17"/>
      <c r="AA14024" s="17"/>
    </row>
    <row r="14025" spans="19:27" ht="12.75" x14ac:dyDescent="0.2">
      <c r="S14025" s="19"/>
      <c r="Z14025" s="17"/>
      <c r="AA14025" s="17"/>
    </row>
    <row r="14026" spans="19:27" ht="12.75" x14ac:dyDescent="0.2">
      <c r="S14026" s="19"/>
      <c r="Z14026" s="17"/>
      <c r="AA14026" s="17"/>
    </row>
    <row r="14027" spans="19:27" ht="12.75" x14ac:dyDescent="0.2">
      <c r="S14027" s="19"/>
      <c r="Z14027" s="17"/>
      <c r="AA14027" s="17"/>
    </row>
    <row r="14028" spans="19:27" ht="12.75" x14ac:dyDescent="0.2">
      <c r="S14028" s="19"/>
      <c r="Z14028" s="17"/>
      <c r="AA14028" s="17"/>
    </row>
    <row r="14029" spans="19:27" ht="12.75" x14ac:dyDescent="0.2">
      <c r="S14029" s="19"/>
      <c r="Z14029" s="17"/>
      <c r="AA14029" s="17"/>
    </row>
    <row r="14030" spans="19:27" ht="12.75" x14ac:dyDescent="0.2">
      <c r="S14030" s="19"/>
      <c r="Z14030" s="17"/>
      <c r="AA14030" s="17"/>
    </row>
    <row r="14031" spans="19:27" ht="12.75" x14ac:dyDescent="0.2">
      <c r="S14031" s="19"/>
      <c r="Z14031" s="17"/>
      <c r="AA14031" s="17"/>
    </row>
    <row r="14032" spans="19:27" ht="12.75" x14ac:dyDescent="0.2">
      <c r="S14032" s="19"/>
      <c r="Z14032" s="17"/>
      <c r="AA14032" s="17"/>
    </row>
    <row r="14033" spans="19:27" ht="12.75" x14ac:dyDescent="0.2">
      <c r="S14033" s="19"/>
      <c r="Z14033" s="17"/>
      <c r="AA14033" s="17"/>
    </row>
    <row r="14034" spans="19:27" ht="12.75" x14ac:dyDescent="0.2">
      <c r="S14034" s="19"/>
      <c r="Z14034" s="17"/>
      <c r="AA14034" s="17"/>
    </row>
    <row r="14035" spans="19:27" ht="12.75" x14ac:dyDescent="0.2">
      <c r="S14035" s="19"/>
      <c r="Z14035" s="17"/>
      <c r="AA14035" s="17"/>
    </row>
    <row r="14036" spans="19:27" ht="12.75" x14ac:dyDescent="0.2">
      <c r="S14036" s="19"/>
      <c r="Z14036" s="17"/>
      <c r="AA14036" s="17"/>
    </row>
    <row r="14037" spans="19:27" ht="12.75" x14ac:dyDescent="0.2">
      <c r="S14037" s="19"/>
      <c r="Z14037" s="17"/>
      <c r="AA14037" s="17"/>
    </row>
    <row r="14038" spans="19:27" ht="12.75" x14ac:dyDescent="0.2">
      <c r="S14038" s="19"/>
      <c r="Z14038" s="17"/>
      <c r="AA14038" s="17"/>
    </row>
    <row r="14039" spans="19:27" ht="12.75" x14ac:dyDescent="0.2">
      <c r="S14039" s="19"/>
      <c r="Z14039" s="17"/>
      <c r="AA14039" s="17"/>
    </row>
    <row r="14040" spans="19:27" ht="12.75" x14ac:dyDescent="0.2">
      <c r="S14040" s="19"/>
      <c r="Z14040" s="17"/>
      <c r="AA14040" s="17"/>
    </row>
    <row r="14041" spans="19:27" ht="12.75" x14ac:dyDescent="0.2">
      <c r="S14041" s="19"/>
      <c r="Z14041" s="17"/>
      <c r="AA14041" s="17"/>
    </row>
    <row r="14042" spans="19:27" ht="12.75" x14ac:dyDescent="0.2">
      <c r="S14042" s="19"/>
      <c r="Z14042" s="17"/>
      <c r="AA14042" s="17"/>
    </row>
    <row r="14043" spans="19:27" ht="12.75" x14ac:dyDescent="0.2">
      <c r="S14043" s="19"/>
      <c r="Z14043" s="17"/>
      <c r="AA14043" s="17"/>
    </row>
    <row r="14044" spans="19:27" ht="12.75" x14ac:dyDescent="0.2">
      <c r="S14044" s="19"/>
      <c r="Z14044" s="17"/>
      <c r="AA14044" s="17"/>
    </row>
    <row r="14045" spans="19:27" ht="12.75" x14ac:dyDescent="0.2">
      <c r="S14045" s="19"/>
      <c r="Z14045" s="17"/>
      <c r="AA14045" s="17"/>
    </row>
    <row r="14046" spans="19:27" ht="12.75" x14ac:dyDescent="0.2">
      <c r="S14046" s="19"/>
      <c r="Z14046" s="17"/>
      <c r="AA14046" s="17"/>
    </row>
    <row r="14047" spans="19:27" ht="12.75" x14ac:dyDescent="0.2">
      <c r="S14047" s="19"/>
      <c r="Z14047" s="17"/>
      <c r="AA14047" s="17"/>
    </row>
    <row r="14048" spans="19:27" ht="12.75" x14ac:dyDescent="0.2">
      <c r="S14048" s="19"/>
      <c r="Z14048" s="17"/>
      <c r="AA14048" s="17"/>
    </row>
    <row r="14049" spans="19:27" ht="12.75" x14ac:dyDescent="0.2">
      <c r="S14049" s="19"/>
      <c r="Z14049" s="17"/>
      <c r="AA14049" s="17"/>
    </row>
    <row r="14050" spans="19:27" ht="12.75" x14ac:dyDescent="0.2">
      <c r="S14050" s="19"/>
      <c r="Z14050" s="17"/>
      <c r="AA14050" s="17"/>
    </row>
    <row r="14051" spans="19:27" ht="12.75" x14ac:dyDescent="0.2">
      <c r="S14051" s="19"/>
      <c r="Z14051" s="17"/>
      <c r="AA14051" s="17"/>
    </row>
    <row r="14052" spans="19:27" ht="12.75" x14ac:dyDescent="0.2">
      <c r="S14052" s="19"/>
      <c r="Z14052" s="17"/>
      <c r="AA14052" s="17"/>
    </row>
    <row r="14053" spans="19:27" ht="12.75" x14ac:dyDescent="0.2">
      <c r="S14053" s="19"/>
      <c r="Z14053" s="17"/>
      <c r="AA14053" s="17"/>
    </row>
    <row r="14054" spans="19:27" ht="12.75" x14ac:dyDescent="0.2">
      <c r="S14054" s="19"/>
      <c r="Z14054" s="17"/>
      <c r="AA14054" s="17"/>
    </row>
    <row r="14055" spans="19:27" ht="12.75" x14ac:dyDescent="0.2">
      <c r="S14055" s="19"/>
      <c r="Z14055" s="17"/>
      <c r="AA14055" s="17"/>
    </row>
    <row r="14056" spans="19:27" ht="12.75" x14ac:dyDescent="0.2">
      <c r="S14056" s="19"/>
      <c r="Z14056" s="17"/>
      <c r="AA14056" s="17"/>
    </row>
    <row r="14057" spans="19:27" ht="12.75" x14ac:dyDescent="0.2">
      <c r="S14057" s="19"/>
      <c r="Z14057" s="17"/>
      <c r="AA14057" s="17"/>
    </row>
    <row r="14058" spans="19:27" ht="12.75" x14ac:dyDescent="0.2">
      <c r="S14058" s="19"/>
      <c r="Z14058" s="17"/>
      <c r="AA14058" s="17"/>
    </row>
    <row r="14059" spans="19:27" ht="12.75" x14ac:dyDescent="0.2">
      <c r="S14059" s="19"/>
      <c r="Z14059" s="17"/>
      <c r="AA14059" s="17"/>
    </row>
    <row r="14060" spans="19:27" ht="12.75" x14ac:dyDescent="0.2">
      <c r="S14060" s="19"/>
      <c r="Z14060" s="17"/>
      <c r="AA14060" s="17"/>
    </row>
    <row r="14061" spans="19:27" ht="12.75" x14ac:dyDescent="0.2">
      <c r="S14061" s="19"/>
      <c r="Z14061" s="17"/>
      <c r="AA14061" s="17"/>
    </row>
    <row r="14062" spans="19:27" ht="12.75" x14ac:dyDescent="0.2">
      <c r="S14062" s="19"/>
      <c r="Z14062" s="17"/>
      <c r="AA14062" s="17"/>
    </row>
    <row r="14063" spans="19:27" ht="12.75" x14ac:dyDescent="0.2">
      <c r="S14063" s="19"/>
      <c r="Z14063" s="17"/>
      <c r="AA14063" s="17"/>
    </row>
    <row r="14064" spans="19:27" ht="12.75" x14ac:dyDescent="0.2">
      <c r="S14064" s="19"/>
      <c r="Z14064" s="17"/>
      <c r="AA14064" s="17"/>
    </row>
    <row r="14065" spans="19:27" ht="12.75" x14ac:dyDescent="0.2">
      <c r="S14065" s="19"/>
      <c r="Z14065" s="17"/>
      <c r="AA14065" s="17"/>
    </row>
    <row r="14066" spans="19:27" ht="12.75" x14ac:dyDescent="0.2">
      <c r="S14066" s="19"/>
      <c r="Z14066" s="17"/>
      <c r="AA14066" s="17"/>
    </row>
    <row r="14067" spans="19:27" ht="12.75" x14ac:dyDescent="0.2">
      <c r="S14067" s="19"/>
      <c r="Z14067" s="17"/>
      <c r="AA14067" s="17"/>
    </row>
    <row r="14068" spans="19:27" ht="12.75" x14ac:dyDescent="0.2">
      <c r="S14068" s="19"/>
      <c r="Z14068" s="17"/>
      <c r="AA14068" s="17"/>
    </row>
    <row r="14069" spans="19:27" ht="12.75" x14ac:dyDescent="0.2">
      <c r="S14069" s="19"/>
      <c r="Z14069" s="17"/>
      <c r="AA14069" s="17"/>
    </row>
    <row r="14070" spans="19:27" ht="12.75" x14ac:dyDescent="0.2">
      <c r="S14070" s="19"/>
      <c r="Z14070" s="17"/>
      <c r="AA14070" s="17"/>
    </row>
    <row r="14071" spans="19:27" ht="12.75" x14ac:dyDescent="0.2">
      <c r="S14071" s="19"/>
      <c r="Z14071" s="17"/>
      <c r="AA14071" s="17"/>
    </row>
    <row r="14072" spans="19:27" ht="12.75" x14ac:dyDescent="0.2">
      <c r="S14072" s="19"/>
      <c r="Z14072" s="17"/>
      <c r="AA14072" s="17"/>
    </row>
    <row r="14073" spans="19:27" ht="12.75" x14ac:dyDescent="0.2">
      <c r="S14073" s="19"/>
      <c r="Z14073" s="17"/>
      <c r="AA14073" s="17"/>
    </row>
    <row r="14074" spans="19:27" ht="12.75" x14ac:dyDescent="0.2">
      <c r="S14074" s="19"/>
      <c r="Z14074" s="17"/>
      <c r="AA14074" s="17"/>
    </row>
    <row r="14075" spans="19:27" ht="12.75" x14ac:dyDescent="0.2">
      <c r="S14075" s="19"/>
      <c r="Z14075" s="17"/>
      <c r="AA14075" s="17"/>
    </row>
    <row r="14076" spans="19:27" ht="12.75" x14ac:dyDescent="0.2">
      <c r="S14076" s="19"/>
      <c r="Z14076" s="17"/>
      <c r="AA14076" s="17"/>
    </row>
    <row r="14077" spans="19:27" ht="12.75" x14ac:dyDescent="0.2">
      <c r="S14077" s="19"/>
      <c r="Z14077" s="17"/>
      <c r="AA14077" s="17"/>
    </row>
    <row r="14078" spans="19:27" ht="12.75" x14ac:dyDescent="0.2">
      <c r="S14078" s="19"/>
      <c r="Z14078" s="17"/>
      <c r="AA14078" s="17"/>
    </row>
    <row r="14079" spans="19:27" ht="12.75" x14ac:dyDescent="0.2">
      <c r="S14079" s="19"/>
      <c r="Z14079" s="17"/>
      <c r="AA14079" s="17"/>
    </row>
    <row r="14080" spans="19:27" ht="12.75" x14ac:dyDescent="0.2">
      <c r="S14080" s="19"/>
      <c r="Z14080" s="17"/>
      <c r="AA14080" s="17"/>
    </row>
    <row r="14081" spans="19:27" ht="12.75" x14ac:dyDescent="0.2">
      <c r="S14081" s="19"/>
      <c r="Z14081" s="17"/>
      <c r="AA14081" s="17"/>
    </row>
    <row r="14082" spans="19:27" ht="12.75" x14ac:dyDescent="0.2">
      <c r="S14082" s="19"/>
      <c r="Z14082" s="17"/>
      <c r="AA14082" s="17"/>
    </row>
    <row r="14083" spans="19:27" ht="12.75" x14ac:dyDescent="0.2">
      <c r="S14083" s="19"/>
      <c r="Z14083" s="17"/>
      <c r="AA14083" s="17"/>
    </row>
    <row r="14084" spans="19:27" ht="12.75" x14ac:dyDescent="0.2">
      <c r="S14084" s="19"/>
      <c r="Z14084" s="17"/>
      <c r="AA14084" s="17"/>
    </row>
    <row r="14085" spans="19:27" ht="12.75" x14ac:dyDescent="0.2">
      <c r="S14085" s="19"/>
      <c r="Z14085" s="17"/>
      <c r="AA14085" s="17"/>
    </row>
    <row r="14086" spans="19:27" ht="12.75" x14ac:dyDescent="0.2">
      <c r="S14086" s="19"/>
      <c r="Z14086" s="17"/>
      <c r="AA14086" s="17"/>
    </row>
    <row r="14087" spans="19:27" ht="12.75" x14ac:dyDescent="0.2">
      <c r="S14087" s="19"/>
      <c r="Z14087" s="17"/>
      <c r="AA14087" s="17"/>
    </row>
    <row r="14088" spans="19:27" ht="12.75" x14ac:dyDescent="0.2">
      <c r="S14088" s="19"/>
      <c r="Z14088" s="17"/>
      <c r="AA14088" s="17"/>
    </row>
    <row r="14089" spans="19:27" ht="12.75" x14ac:dyDescent="0.2">
      <c r="S14089" s="19"/>
      <c r="Z14089" s="17"/>
      <c r="AA14089" s="17"/>
    </row>
    <row r="14090" spans="19:27" ht="12.75" x14ac:dyDescent="0.2">
      <c r="S14090" s="19"/>
      <c r="Z14090" s="17"/>
      <c r="AA14090" s="17"/>
    </row>
    <row r="14091" spans="19:27" ht="12.75" x14ac:dyDescent="0.2">
      <c r="S14091" s="19"/>
      <c r="Z14091" s="17"/>
      <c r="AA14091" s="17"/>
    </row>
    <row r="14092" spans="19:27" ht="12.75" x14ac:dyDescent="0.2">
      <c r="S14092" s="19"/>
      <c r="Z14092" s="17"/>
      <c r="AA14092" s="17"/>
    </row>
    <row r="14093" spans="19:27" ht="12.75" x14ac:dyDescent="0.2">
      <c r="S14093" s="19"/>
      <c r="Z14093" s="17"/>
      <c r="AA14093" s="17"/>
    </row>
    <row r="14094" spans="19:27" ht="12.75" x14ac:dyDescent="0.2">
      <c r="S14094" s="19"/>
      <c r="Z14094" s="17"/>
      <c r="AA14094" s="17"/>
    </row>
    <row r="14095" spans="19:27" ht="12.75" x14ac:dyDescent="0.2">
      <c r="S14095" s="19"/>
      <c r="Z14095" s="17"/>
      <c r="AA14095" s="17"/>
    </row>
    <row r="14096" spans="19:27" ht="12.75" x14ac:dyDescent="0.2">
      <c r="S14096" s="19"/>
      <c r="Z14096" s="17"/>
      <c r="AA14096" s="17"/>
    </row>
    <row r="14097" spans="19:27" ht="12.75" x14ac:dyDescent="0.2">
      <c r="S14097" s="19"/>
      <c r="Z14097" s="17"/>
      <c r="AA14097" s="17"/>
    </row>
    <row r="14098" spans="19:27" ht="12.75" x14ac:dyDescent="0.2">
      <c r="S14098" s="19"/>
      <c r="Z14098" s="17"/>
      <c r="AA14098" s="17"/>
    </row>
    <row r="14099" spans="19:27" ht="12.75" x14ac:dyDescent="0.2">
      <c r="S14099" s="19"/>
      <c r="Z14099" s="17"/>
      <c r="AA14099" s="17"/>
    </row>
    <row r="14100" spans="19:27" ht="12.75" x14ac:dyDescent="0.2">
      <c r="S14100" s="19"/>
      <c r="Z14100" s="17"/>
      <c r="AA14100" s="17"/>
    </row>
    <row r="14101" spans="19:27" ht="12.75" x14ac:dyDescent="0.2">
      <c r="S14101" s="19"/>
      <c r="Z14101" s="17"/>
      <c r="AA14101" s="17"/>
    </row>
    <row r="14102" spans="19:27" ht="12.75" x14ac:dyDescent="0.2">
      <c r="S14102" s="19"/>
      <c r="Z14102" s="17"/>
      <c r="AA14102" s="17"/>
    </row>
    <row r="14103" spans="19:27" ht="12.75" x14ac:dyDescent="0.2">
      <c r="S14103" s="19"/>
      <c r="Z14103" s="17"/>
      <c r="AA14103" s="17"/>
    </row>
    <row r="14104" spans="19:27" ht="12.75" x14ac:dyDescent="0.2">
      <c r="S14104" s="19"/>
      <c r="Z14104" s="17"/>
      <c r="AA14104" s="17"/>
    </row>
    <row r="14105" spans="19:27" ht="12.75" x14ac:dyDescent="0.2">
      <c r="S14105" s="19"/>
      <c r="Z14105" s="17"/>
      <c r="AA14105" s="17"/>
    </row>
    <row r="14106" spans="19:27" ht="12.75" x14ac:dyDescent="0.2">
      <c r="S14106" s="19"/>
      <c r="Z14106" s="17"/>
      <c r="AA14106" s="17"/>
    </row>
    <row r="14107" spans="19:27" ht="12.75" x14ac:dyDescent="0.2">
      <c r="S14107" s="19"/>
      <c r="Z14107" s="17"/>
      <c r="AA14107" s="17"/>
    </row>
    <row r="14108" spans="19:27" ht="12.75" x14ac:dyDescent="0.2">
      <c r="S14108" s="19"/>
      <c r="Z14108" s="17"/>
      <c r="AA14108" s="17"/>
    </row>
    <row r="14109" spans="19:27" ht="12.75" x14ac:dyDescent="0.2">
      <c r="S14109" s="19"/>
      <c r="Z14109" s="17"/>
      <c r="AA14109" s="17"/>
    </row>
    <row r="14110" spans="19:27" ht="12.75" x14ac:dyDescent="0.2">
      <c r="S14110" s="19"/>
      <c r="Z14110" s="17"/>
      <c r="AA14110" s="17"/>
    </row>
    <row r="14111" spans="19:27" ht="12.75" x14ac:dyDescent="0.2">
      <c r="S14111" s="19"/>
      <c r="Z14111" s="17"/>
      <c r="AA14111" s="17"/>
    </row>
    <row r="14112" spans="19:27" ht="12.75" x14ac:dyDescent="0.2">
      <c r="S14112" s="19"/>
      <c r="Z14112" s="17"/>
      <c r="AA14112" s="17"/>
    </row>
    <row r="14113" spans="19:27" ht="12.75" x14ac:dyDescent="0.2">
      <c r="S14113" s="19"/>
      <c r="Z14113" s="17"/>
      <c r="AA14113" s="17"/>
    </row>
    <row r="14114" spans="19:27" ht="12.75" x14ac:dyDescent="0.2">
      <c r="S14114" s="19"/>
      <c r="Z14114" s="17"/>
      <c r="AA14114" s="17"/>
    </row>
    <row r="14115" spans="19:27" ht="12.75" x14ac:dyDescent="0.2">
      <c r="S14115" s="19"/>
      <c r="Z14115" s="17"/>
      <c r="AA14115" s="17"/>
    </row>
    <row r="14116" spans="19:27" ht="12.75" x14ac:dyDescent="0.2">
      <c r="S14116" s="19"/>
      <c r="Z14116" s="17"/>
      <c r="AA14116" s="17"/>
    </row>
    <row r="14117" spans="19:27" ht="12.75" x14ac:dyDescent="0.2">
      <c r="S14117" s="19"/>
      <c r="Z14117" s="17"/>
      <c r="AA14117" s="17"/>
    </row>
    <row r="14118" spans="19:27" ht="12.75" x14ac:dyDescent="0.2">
      <c r="S14118" s="19"/>
      <c r="Z14118" s="17"/>
      <c r="AA14118" s="17"/>
    </row>
    <row r="14119" spans="19:27" ht="12.75" x14ac:dyDescent="0.2">
      <c r="S14119" s="19"/>
      <c r="Z14119" s="17"/>
      <c r="AA14119" s="17"/>
    </row>
    <row r="14120" spans="19:27" ht="12.75" x14ac:dyDescent="0.2">
      <c r="S14120" s="19"/>
      <c r="Z14120" s="17"/>
      <c r="AA14120" s="17"/>
    </row>
    <row r="14121" spans="19:27" ht="12.75" x14ac:dyDescent="0.2">
      <c r="S14121" s="19"/>
      <c r="Z14121" s="17"/>
      <c r="AA14121" s="17"/>
    </row>
    <row r="14122" spans="19:27" ht="12.75" x14ac:dyDescent="0.2">
      <c r="S14122" s="19"/>
      <c r="Z14122" s="17"/>
      <c r="AA14122" s="17"/>
    </row>
    <row r="14123" spans="19:27" ht="12.75" x14ac:dyDescent="0.2">
      <c r="S14123" s="19"/>
      <c r="Z14123" s="17"/>
      <c r="AA14123" s="17"/>
    </row>
    <row r="14124" spans="19:27" ht="12.75" x14ac:dyDescent="0.2">
      <c r="S14124" s="19"/>
      <c r="Z14124" s="17"/>
      <c r="AA14124" s="17"/>
    </row>
    <row r="14125" spans="19:27" ht="12.75" x14ac:dyDescent="0.2">
      <c r="S14125" s="19"/>
      <c r="Z14125" s="17"/>
      <c r="AA14125" s="17"/>
    </row>
    <row r="14126" spans="19:27" ht="12.75" x14ac:dyDescent="0.2">
      <c r="S14126" s="19"/>
      <c r="Z14126" s="17"/>
      <c r="AA14126" s="17"/>
    </row>
    <row r="14127" spans="19:27" ht="12.75" x14ac:dyDescent="0.2">
      <c r="S14127" s="19"/>
      <c r="Z14127" s="17"/>
      <c r="AA14127" s="17"/>
    </row>
    <row r="14128" spans="19:27" ht="12.75" x14ac:dyDescent="0.2">
      <c r="S14128" s="19"/>
      <c r="Z14128" s="17"/>
      <c r="AA14128" s="17"/>
    </row>
    <row r="14129" spans="19:27" ht="12.75" x14ac:dyDescent="0.2">
      <c r="S14129" s="19"/>
      <c r="Z14129" s="17"/>
      <c r="AA14129" s="17"/>
    </row>
    <row r="14130" spans="19:27" ht="12.75" x14ac:dyDescent="0.2">
      <c r="S14130" s="19"/>
      <c r="Z14130" s="17"/>
      <c r="AA14130" s="17"/>
    </row>
    <row r="14131" spans="19:27" ht="12.75" x14ac:dyDescent="0.2">
      <c r="S14131" s="19"/>
      <c r="Z14131" s="17"/>
      <c r="AA14131" s="17"/>
    </row>
    <row r="14132" spans="19:27" ht="12.75" x14ac:dyDescent="0.2">
      <c r="S14132" s="19"/>
      <c r="Z14132" s="17"/>
      <c r="AA14132" s="17"/>
    </row>
    <row r="14133" spans="19:27" ht="12.75" x14ac:dyDescent="0.2">
      <c r="S14133" s="19"/>
      <c r="Z14133" s="17"/>
      <c r="AA14133" s="17"/>
    </row>
    <row r="14134" spans="19:27" ht="12.75" x14ac:dyDescent="0.2">
      <c r="S14134" s="19"/>
      <c r="Z14134" s="17"/>
      <c r="AA14134" s="17"/>
    </row>
    <row r="14135" spans="19:27" ht="12.75" x14ac:dyDescent="0.2">
      <c r="S14135" s="19"/>
      <c r="Z14135" s="17"/>
      <c r="AA14135" s="17"/>
    </row>
    <row r="14136" spans="19:27" ht="12.75" x14ac:dyDescent="0.2">
      <c r="S14136" s="19"/>
      <c r="Z14136" s="17"/>
      <c r="AA14136" s="17"/>
    </row>
    <row r="14137" spans="19:27" ht="12.75" x14ac:dyDescent="0.2">
      <c r="S14137" s="19"/>
      <c r="Z14137" s="17"/>
      <c r="AA14137" s="17"/>
    </row>
    <row r="14138" spans="19:27" ht="12.75" x14ac:dyDescent="0.2">
      <c r="S14138" s="19"/>
      <c r="Z14138" s="17"/>
      <c r="AA14138" s="17"/>
    </row>
    <row r="14139" spans="19:27" ht="12.75" x14ac:dyDescent="0.2">
      <c r="S14139" s="19"/>
      <c r="Z14139" s="17"/>
      <c r="AA14139" s="17"/>
    </row>
    <row r="14140" spans="19:27" ht="12.75" x14ac:dyDescent="0.2">
      <c r="S14140" s="19"/>
      <c r="Z14140" s="17"/>
      <c r="AA14140" s="17"/>
    </row>
    <row r="14141" spans="19:27" ht="12.75" x14ac:dyDescent="0.2">
      <c r="S14141" s="19"/>
      <c r="Z14141" s="17"/>
      <c r="AA14141" s="17"/>
    </row>
    <row r="14142" spans="19:27" ht="12.75" x14ac:dyDescent="0.2">
      <c r="S14142" s="19"/>
      <c r="Z14142" s="17"/>
      <c r="AA14142" s="17"/>
    </row>
    <row r="14143" spans="19:27" ht="12.75" x14ac:dyDescent="0.2">
      <c r="S14143" s="19"/>
      <c r="Z14143" s="17"/>
      <c r="AA14143" s="17"/>
    </row>
    <row r="14144" spans="19:27" ht="12.75" x14ac:dyDescent="0.2">
      <c r="S14144" s="19"/>
      <c r="Z14144" s="17"/>
      <c r="AA14144" s="17"/>
    </row>
    <row r="14145" spans="19:27" ht="12.75" x14ac:dyDescent="0.2">
      <c r="S14145" s="19"/>
      <c r="Z14145" s="17"/>
      <c r="AA14145" s="17"/>
    </row>
    <row r="14146" spans="19:27" ht="12.75" x14ac:dyDescent="0.2">
      <c r="S14146" s="19"/>
      <c r="Z14146" s="17"/>
      <c r="AA14146" s="17"/>
    </row>
    <row r="14147" spans="19:27" ht="12.75" x14ac:dyDescent="0.2">
      <c r="S14147" s="19"/>
      <c r="Z14147" s="17"/>
      <c r="AA14147" s="17"/>
    </row>
    <row r="14148" spans="19:27" ht="12.75" x14ac:dyDescent="0.2">
      <c r="S14148" s="19"/>
      <c r="Z14148" s="17"/>
      <c r="AA14148" s="17"/>
    </row>
    <row r="14149" spans="19:27" ht="12.75" x14ac:dyDescent="0.2">
      <c r="S14149" s="19"/>
      <c r="Z14149" s="17"/>
      <c r="AA14149" s="17"/>
    </row>
    <row r="14150" spans="19:27" ht="12.75" x14ac:dyDescent="0.2">
      <c r="S14150" s="19"/>
      <c r="Z14150" s="17"/>
      <c r="AA14150" s="17"/>
    </row>
    <row r="14151" spans="19:27" ht="12.75" x14ac:dyDescent="0.2">
      <c r="S14151" s="19"/>
      <c r="Z14151" s="17"/>
      <c r="AA14151" s="17"/>
    </row>
    <row r="14152" spans="19:27" ht="12.75" x14ac:dyDescent="0.2">
      <c r="S14152" s="19"/>
      <c r="Z14152" s="17"/>
      <c r="AA14152" s="17"/>
    </row>
    <row r="14153" spans="19:27" ht="12.75" x14ac:dyDescent="0.2">
      <c r="S14153" s="19"/>
      <c r="Z14153" s="17"/>
      <c r="AA14153" s="17"/>
    </row>
    <row r="14154" spans="19:27" ht="12.75" x14ac:dyDescent="0.2">
      <c r="S14154" s="19"/>
      <c r="Z14154" s="17"/>
      <c r="AA14154" s="17"/>
    </row>
    <row r="14155" spans="19:27" ht="12.75" x14ac:dyDescent="0.2">
      <c r="S14155" s="19"/>
      <c r="Z14155" s="17"/>
      <c r="AA14155" s="17"/>
    </row>
    <row r="14156" spans="19:27" ht="12.75" x14ac:dyDescent="0.2">
      <c r="S14156" s="19"/>
      <c r="Z14156" s="17"/>
      <c r="AA14156" s="17"/>
    </row>
    <row r="14157" spans="19:27" ht="12.75" x14ac:dyDescent="0.2">
      <c r="S14157" s="19"/>
      <c r="Z14157" s="17"/>
      <c r="AA14157" s="17"/>
    </row>
    <row r="14158" spans="19:27" ht="12.75" x14ac:dyDescent="0.2">
      <c r="S14158" s="19"/>
      <c r="Z14158" s="17"/>
      <c r="AA14158" s="17"/>
    </row>
    <row r="14159" spans="19:27" ht="12.75" x14ac:dyDescent="0.2">
      <c r="S14159" s="19"/>
      <c r="Z14159" s="17"/>
      <c r="AA14159" s="17"/>
    </row>
    <row r="14160" spans="19:27" ht="12.75" x14ac:dyDescent="0.2">
      <c r="S14160" s="19"/>
      <c r="Z14160" s="17"/>
      <c r="AA14160" s="17"/>
    </row>
    <row r="14161" spans="19:27" ht="12.75" x14ac:dyDescent="0.2">
      <c r="S14161" s="19"/>
      <c r="Z14161" s="17"/>
      <c r="AA14161" s="17"/>
    </row>
    <row r="14162" spans="19:27" ht="12.75" x14ac:dyDescent="0.2">
      <c r="S14162" s="19"/>
      <c r="Z14162" s="17"/>
      <c r="AA14162" s="17"/>
    </row>
    <row r="14163" spans="19:27" ht="12.75" x14ac:dyDescent="0.2">
      <c r="S14163" s="19"/>
      <c r="Z14163" s="17"/>
      <c r="AA14163" s="17"/>
    </row>
    <row r="14164" spans="19:27" ht="12.75" x14ac:dyDescent="0.2">
      <c r="S14164" s="19"/>
      <c r="Z14164" s="17"/>
      <c r="AA14164" s="17"/>
    </row>
    <row r="14165" spans="19:27" ht="12.75" x14ac:dyDescent="0.2">
      <c r="S14165" s="19"/>
      <c r="Z14165" s="17"/>
      <c r="AA14165" s="17"/>
    </row>
    <row r="14166" spans="19:27" ht="12.75" x14ac:dyDescent="0.2">
      <c r="S14166" s="19"/>
      <c r="Z14166" s="17"/>
      <c r="AA14166" s="17"/>
    </row>
    <row r="14167" spans="19:27" ht="12.75" x14ac:dyDescent="0.2">
      <c r="S14167" s="19"/>
      <c r="Z14167" s="17"/>
      <c r="AA14167" s="17"/>
    </row>
    <row r="14168" spans="19:27" ht="12.75" x14ac:dyDescent="0.2">
      <c r="S14168" s="19"/>
      <c r="Z14168" s="17"/>
      <c r="AA14168" s="17"/>
    </row>
    <row r="14169" spans="19:27" ht="12.75" x14ac:dyDescent="0.2">
      <c r="S14169" s="19"/>
      <c r="Z14169" s="17"/>
      <c r="AA14169" s="17"/>
    </row>
    <row r="14170" spans="19:27" ht="12.75" x14ac:dyDescent="0.2">
      <c r="S14170" s="19"/>
      <c r="Z14170" s="17"/>
      <c r="AA14170" s="17"/>
    </row>
    <row r="14171" spans="19:27" ht="12.75" x14ac:dyDescent="0.2">
      <c r="S14171" s="19"/>
      <c r="Z14171" s="17"/>
      <c r="AA14171" s="17"/>
    </row>
    <row r="14172" spans="19:27" ht="12.75" x14ac:dyDescent="0.2">
      <c r="S14172" s="19"/>
      <c r="Z14172" s="17"/>
      <c r="AA14172" s="17"/>
    </row>
    <row r="14173" spans="19:27" ht="12.75" x14ac:dyDescent="0.2">
      <c r="S14173" s="19"/>
      <c r="Z14173" s="17"/>
      <c r="AA14173" s="17"/>
    </row>
    <row r="14174" spans="19:27" ht="12.75" x14ac:dyDescent="0.2">
      <c r="S14174" s="19"/>
      <c r="Z14174" s="17"/>
      <c r="AA14174" s="17"/>
    </row>
    <row r="14175" spans="19:27" ht="12.75" x14ac:dyDescent="0.2">
      <c r="S14175" s="19"/>
      <c r="Z14175" s="17"/>
      <c r="AA14175" s="17"/>
    </row>
    <row r="14176" spans="19:27" ht="12.75" x14ac:dyDescent="0.2">
      <c r="S14176" s="19"/>
      <c r="Z14176" s="17"/>
      <c r="AA14176" s="17"/>
    </row>
    <row r="14177" spans="19:27" ht="12.75" x14ac:dyDescent="0.2">
      <c r="S14177" s="19"/>
      <c r="Z14177" s="17"/>
      <c r="AA14177" s="17"/>
    </row>
    <row r="14178" spans="19:27" ht="12.75" x14ac:dyDescent="0.2">
      <c r="S14178" s="19"/>
      <c r="Z14178" s="17"/>
      <c r="AA14178" s="17"/>
    </row>
    <row r="14179" spans="19:27" ht="12.75" x14ac:dyDescent="0.2">
      <c r="S14179" s="19"/>
      <c r="Z14179" s="17"/>
      <c r="AA14179" s="17"/>
    </row>
    <row r="14180" spans="19:27" ht="12.75" x14ac:dyDescent="0.2">
      <c r="S14180" s="19"/>
      <c r="Z14180" s="17"/>
      <c r="AA14180" s="17"/>
    </row>
    <row r="14181" spans="19:27" ht="12.75" x14ac:dyDescent="0.2">
      <c r="S14181" s="19"/>
      <c r="Z14181" s="17"/>
      <c r="AA14181" s="17"/>
    </row>
    <row r="14182" spans="19:27" ht="12.75" x14ac:dyDescent="0.2">
      <c r="S14182" s="19"/>
      <c r="Z14182" s="17"/>
      <c r="AA14182" s="17"/>
    </row>
    <row r="14183" spans="19:27" ht="12.75" x14ac:dyDescent="0.2">
      <c r="S14183" s="19"/>
      <c r="Z14183" s="17"/>
      <c r="AA14183" s="17"/>
    </row>
    <row r="14184" spans="19:27" ht="12.75" x14ac:dyDescent="0.2">
      <c r="S14184" s="19"/>
      <c r="Z14184" s="17"/>
      <c r="AA14184" s="17"/>
    </row>
    <row r="14185" spans="19:27" ht="12.75" x14ac:dyDescent="0.2">
      <c r="S14185" s="19"/>
      <c r="Z14185" s="17"/>
      <c r="AA14185" s="17"/>
    </row>
    <row r="14186" spans="19:27" ht="12.75" x14ac:dyDescent="0.2">
      <c r="S14186" s="19"/>
      <c r="Z14186" s="17"/>
      <c r="AA14186" s="17"/>
    </row>
    <row r="14187" spans="19:27" ht="12.75" x14ac:dyDescent="0.2">
      <c r="S14187" s="19"/>
      <c r="Z14187" s="17"/>
      <c r="AA14187" s="17"/>
    </row>
    <row r="14188" spans="19:27" ht="12.75" x14ac:dyDescent="0.2">
      <c r="S14188" s="19"/>
      <c r="Z14188" s="17"/>
      <c r="AA14188" s="17"/>
    </row>
    <row r="14189" spans="19:27" ht="12.75" x14ac:dyDescent="0.2">
      <c r="S14189" s="19"/>
      <c r="Z14189" s="17"/>
      <c r="AA14189" s="17"/>
    </row>
    <row r="14190" spans="19:27" ht="12.75" x14ac:dyDescent="0.2">
      <c r="S14190" s="19"/>
      <c r="Z14190" s="17"/>
      <c r="AA14190" s="17"/>
    </row>
    <row r="14191" spans="19:27" ht="12.75" x14ac:dyDescent="0.2">
      <c r="S14191" s="19"/>
      <c r="Z14191" s="17"/>
      <c r="AA14191" s="17"/>
    </row>
    <row r="14192" spans="19:27" ht="12.75" x14ac:dyDescent="0.2">
      <c r="S14192" s="19"/>
      <c r="Z14192" s="17"/>
      <c r="AA14192" s="17"/>
    </row>
    <row r="14193" spans="19:27" ht="12.75" x14ac:dyDescent="0.2">
      <c r="S14193" s="19"/>
      <c r="Z14193" s="17"/>
      <c r="AA14193" s="17"/>
    </row>
    <row r="14194" spans="19:27" ht="12.75" x14ac:dyDescent="0.2">
      <c r="S14194" s="19"/>
      <c r="Z14194" s="17"/>
      <c r="AA14194" s="17"/>
    </row>
    <row r="14195" spans="19:27" ht="12.75" x14ac:dyDescent="0.2">
      <c r="S14195" s="19"/>
      <c r="Z14195" s="17"/>
      <c r="AA14195" s="17"/>
    </row>
    <row r="14196" spans="19:27" ht="12.75" x14ac:dyDescent="0.2">
      <c r="S14196" s="19"/>
      <c r="Z14196" s="17"/>
      <c r="AA14196" s="17"/>
    </row>
    <row r="14197" spans="19:27" ht="12.75" x14ac:dyDescent="0.2">
      <c r="S14197" s="19"/>
      <c r="Z14197" s="17"/>
      <c r="AA14197" s="17"/>
    </row>
    <row r="14198" spans="19:27" ht="12.75" x14ac:dyDescent="0.2">
      <c r="S14198" s="19"/>
      <c r="Z14198" s="17"/>
      <c r="AA14198" s="17"/>
    </row>
    <row r="14199" spans="19:27" ht="12.75" x14ac:dyDescent="0.2">
      <c r="S14199" s="19"/>
      <c r="Z14199" s="17"/>
      <c r="AA14199" s="17"/>
    </row>
    <row r="14200" spans="19:27" ht="12.75" x14ac:dyDescent="0.2">
      <c r="S14200" s="19"/>
      <c r="Z14200" s="17"/>
      <c r="AA14200" s="17"/>
    </row>
    <row r="14201" spans="19:27" ht="12.75" x14ac:dyDescent="0.2">
      <c r="S14201" s="19"/>
      <c r="Z14201" s="17"/>
      <c r="AA14201" s="17"/>
    </row>
    <row r="14202" spans="19:27" ht="12.75" x14ac:dyDescent="0.2">
      <c r="S14202" s="19"/>
      <c r="Z14202" s="17"/>
      <c r="AA14202" s="17"/>
    </row>
    <row r="14203" spans="19:27" ht="12.75" x14ac:dyDescent="0.2">
      <c r="S14203" s="19"/>
      <c r="Z14203" s="17"/>
      <c r="AA14203" s="17"/>
    </row>
    <row r="14204" spans="19:27" ht="12.75" x14ac:dyDescent="0.2">
      <c r="S14204" s="19"/>
      <c r="Z14204" s="17"/>
      <c r="AA14204" s="17"/>
    </row>
    <row r="14205" spans="19:27" ht="12.75" x14ac:dyDescent="0.2">
      <c r="S14205" s="19"/>
      <c r="Z14205" s="17"/>
      <c r="AA14205" s="17"/>
    </row>
    <row r="14206" spans="19:27" ht="12.75" x14ac:dyDescent="0.2">
      <c r="S14206" s="19"/>
      <c r="Z14206" s="17"/>
      <c r="AA14206" s="17"/>
    </row>
    <row r="14207" spans="19:27" ht="12.75" x14ac:dyDescent="0.2">
      <c r="S14207" s="19"/>
      <c r="Z14207" s="17"/>
      <c r="AA14207" s="17"/>
    </row>
    <row r="14208" spans="19:27" ht="12.75" x14ac:dyDescent="0.2">
      <c r="S14208" s="19"/>
      <c r="Z14208" s="17"/>
      <c r="AA14208" s="17"/>
    </row>
    <row r="14209" spans="19:27" ht="12.75" x14ac:dyDescent="0.2">
      <c r="S14209" s="19"/>
      <c r="Z14209" s="17"/>
      <c r="AA14209" s="17"/>
    </row>
    <row r="14210" spans="19:27" ht="12.75" x14ac:dyDescent="0.2">
      <c r="S14210" s="19"/>
      <c r="Z14210" s="17"/>
      <c r="AA14210" s="17"/>
    </row>
    <row r="14211" spans="19:27" ht="12.75" x14ac:dyDescent="0.2">
      <c r="S14211" s="19"/>
      <c r="Z14211" s="17"/>
      <c r="AA14211" s="17"/>
    </row>
    <row r="14212" spans="19:27" ht="12.75" x14ac:dyDescent="0.2">
      <c r="S14212" s="19"/>
      <c r="Z14212" s="17"/>
      <c r="AA14212" s="17"/>
    </row>
    <row r="14213" spans="19:27" ht="12.75" x14ac:dyDescent="0.2">
      <c r="S14213" s="19"/>
      <c r="Z14213" s="17"/>
      <c r="AA14213" s="17"/>
    </row>
    <row r="14214" spans="19:27" ht="12.75" x14ac:dyDescent="0.2">
      <c r="S14214" s="19"/>
      <c r="Z14214" s="17"/>
      <c r="AA14214" s="17"/>
    </row>
    <row r="14215" spans="19:27" ht="12.75" x14ac:dyDescent="0.2">
      <c r="S14215" s="19"/>
      <c r="Z14215" s="17"/>
      <c r="AA14215" s="17"/>
    </row>
    <row r="14216" spans="19:27" ht="12.75" x14ac:dyDescent="0.2">
      <c r="S14216" s="19"/>
      <c r="Z14216" s="17"/>
      <c r="AA14216" s="17"/>
    </row>
    <row r="14217" spans="19:27" ht="12.75" x14ac:dyDescent="0.2">
      <c r="S14217" s="19"/>
      <c r="Z14217" s="17"/>
      <c r="AA14217" s="17"/>
    </row>
    <row r="14218" spans="19:27" ht="12.75" x14ac:dyDescent="0.2">
      <c r="S14218" s="19"/>
      <c r="Z14218" s="17"/>
      <c r="AA14218" s="17"/>
    </row>
    <row r="14219" spans="19:27" ht="12.75" x14ac:dyDescent="0.2">
      <c r="S14219" s="19"/>
      <c r="Z14219" s="17"/>
      <c r="AA14219" s="17"/>
    </row>
    <row r="14220" spans="19:27" ht="12.75" x14ac:dyDescent="0.2">
      <c r="S14220" s="19"/>
      <c r="Z14220" s="17"/>
      <c r="AA14220" s="17"/>
    </row>
    <row r="14221" spans="19:27" ht="12.75" x14ac:dyDescent="0.2">
      <c r="S14221" s="19"/>
      <c r="Z14221" s="17"/>
      <c r="AA14221" s="17"/>
    </row>
    <row r="14222" spans="19:27" ht="12.75" x14ac:dyDescent="0.2">
      <c r="S14222" s="19"/>
      <c r="Z14222" s="17"/>
      <c r="AA14222" s="17"/>
    </row>
    <row r="14223" spans="19:27" ht="12.75" x14ac:dyDescent="0.2">
      <c r="S14223" s="19"/>
      <c r="Z14223" s="17"/>
      <c r="AA14223" s="17"/>
    </row>
    <row r="14224" spans="19:27" ht="12.75" x14ac:dyDescent="0.2">
      <c r="S14224" s="19"/>
      <c r="Z14224" s="17"/>
      <c r="AA14224" s="17"/>
    </row>
    <row r="14225" spans="19:27" ht="12.75" x14ac:dyDescent="0.2">
      <c r="S14225" s="19"/>
      <c r="Z14225" s="17"/>
      <c r="AA14225" s="17"/>
    </row>
    <row r="14226" spans="19:27" ht="12.75" x14ac:dyDescent="0.2">
      <c r="S14226" s="19"/>
      <c r="Z14226" s="17"/>
      <c r="AA14226" s="17"/>
    </row>
    <row r="14227" spans="19:27" ht="12.75" x14ac:dyDescent="0.2">
      <c r="S14227" s="19"/>
      <c r="Z14227" s="17"/>
      <c r="AA14227" s="17"/>
    </row>
    <row r="14228" spans="19:27" ht="12.75" x14ac:dyDescent="0.2">
      <c r="S14228" s="19"/>
      <c r="Z14228" s="17"/>
      <c r="AA14228" s="17"/>
    </row>
    <row r="14229" spans="19:27" ht="12.75" x14ac:dyDescent="0.2">
      <c r="S14229" s="19"/>
      <c r="Z14229" s="17"/>
      <c r="AA14229" s="17"/>
    </row>
    <row r="14230" spans="19:27" ht="12.75" x14ac:dyDescent="0.2">
      <c r="S14230" s="19"/>
      <c r="Z14230" s="17"/>
      <c r="AA14230" s="17"/>
    </row>
    <row r="14231" spans="19:27" ht="12.75" x14ac:dyDescent="0.2">
      <c r="S14231" s="19"/>
      <c r="Z14231" s="17"/>
      <c r="AA14231" s="17"/>
    </row>
    <row r="14232" spans="19:27" ht="12.75" x14ac:dyDescent="0.2">
      <c r="S14232" s="19"/>
      <c r="Z14232" s="17"/>
      <c r="AA14232" s="17"/>
    </row>
    <row r="14233" spans="19:27" ht="12.75" x14ac:dyDescent="0.2">
      <c r="S14233" s="19"/>
      <c r="Z14233" s="17"/>
      <c r="AA14233" s="17"/>
    </row>
    <row r="14234" spans="19:27" ht="12.75" x14ac:dyDescent="0.2">
      <c r="S14234" s="19"/>
      <c r="Z14234" s="17"/>
      <c r="AA14234" s="17"/>
    </row>
    <row r="14235" spans="19:27" ht="12.75" x14ac:dyDescent="0.2">
      <c r="S14235" s="19"/>
      <c r="Z14235" s="17"/>
      <c r="AA14235" s="17"/>
    </row>
    <row r="14236" spans="19:27" ht="12.75" x14ac:dyDescent="0.2">
      <c r="S14236" s="19"/>
      <c r="Z14236" s="17"/>
      <c r="AA14236" s="17"/>
    </row>
    <row r="14237" spans="19:27" ht="12.75" x14ac:dyDescent="0.2">
      <c r="S14237" s="19"/>
      <c r="Z14237" s="17"/>
      <c r="AA14237" s="17"/>
    </row>
    <row r="14238" spans="19:27" ht="12.75" x14ac:dyDescent="0.2">
      <c r="S14238" s="19"/>
      <c r="Z14238" s="17"/>
      <c r="AA14238" s="17"/>
    </row>
    <row r="14239" spans="19:27" ht="12.75" x14ac:dyDescent="0.2">
      <c r="S14239" s="19"/>
      <c r="Z14239" s="17"/>
      <c r="AA14239" s="17"/>
    </row>
    <row r="14240" spans="19:27" ht="12.75" x14ac:dyDescent="0.2">
      <c r="S14240" s="19"/>
      <c r="Z14240" s="17"/>
      <c r="AA14240" s="17"/>
    </row>
    <row r="14241" spans="19:27" ht="12.75" x14ac:dyDescent="0.2">
      <c r="S14241" s="19"/>
      <c r="Z14241" s="17"/>
      <c r="AA14241" s="17"/>
    </row>
    <row r="14242" spans="19:27" ht="12.75" x14ac:dyDescent="0.2">
      <c r="S14242" s="19"/>
      <c r="Z14242" s="17"/>
      <c r="AA14242" s="17"/>
    </row>
    <row r="14243" spans="19:27" ht="12.75" x14ac:dyDescent="0.2">
      <c r="S14243" s="19"/>
      <c r="Z14243" s="17"/>
      <c r="AA14243" s="17"/>
    </row>
    <row r="14244" spans="19:27" ht="12.75" x14ac:dyDescent="0.2">
      <c r="S14244" s="19"/>
      <c r="Z14244" s="17"/>
      <c r="AA14244" s="17"/>
    </row>
    <row r="14245" spans="19:27" ht="12.75" x14ac:dyDescent="0.2">
      <c r="S14245" s="19"/>
      <c r="Z14245" s="17"/>
      <c r="AA14245" s="17"/>
    </row>
    <row r="14246" spans="19:27" ht="12.75" x14ac:dyDescent="0.2">
      <c r="S14246" s="19"/>
      <c r="Z14246" s="17"/>
      <c r="AA14246" s="17"/>
    </row>
    <row r="14247" spans="19:27" ht="12.75" x14ac:dyDescent="0.2">
      <c r="S14247" s="19"/>
      <c r="Z14247" s="17"/>
      <c r="AA14247" s="17"/>
    </row>
    <row r="14248" spans="19:27" ht="12.75" x14ac:dyDescent="0.2">
      <c r="S14248" s="19"/>
      <c r="Z14248" s="17"/>
      <c r="AA14248" s="17"/>
    </row>
    <row r="14249" spans="19:27" ht="12.75" x14ac:dyDescent="0.2">
      <c r="S14249" s="19"/>
      <c r="Z14249" s="17"/>
      <c r="AA14249" s="17"/>
    </row>
    <row r="14250" spans="19:27" ht="12.75" x14ac:dyDescent="0.2">
      <c r="S14250" s="19"/>
      <c r="Z14250" s="17"/>
      <c r="AA14250" s="17"/>
    </row>
    <row r="14251" spans="19:27" ht="12.75" x14ac:dyDescent="0.2">
      <c r="S14251" s="19"/>
      <c r="Z14251" s="17"/>
      <c r="AA14251" s="17"/>
    </row>
    <row r="14252" spans="19:27" ht="12.75" x14ac:dyDescent="0.2">
      <c r="S14252" s="19"/>
      <c r="Z14252" s="17"/>
      <c r="AA14252" s="17"/>
    </row>
    <row r="14253" spans="19:27" ht="12.75" x14ac:dyDescent="0.2">
      <c r="S14253" s="19"/>
      <c r="Z14253" s="17"/>
      <c r="AA14253" s="17"/>
    </row>
    <row r="14254" spans="19:27" ht="12.75" x14ac:dyDescent="0.2">
      <c r="S14254" s="19"/>
      <c r="Z14254" s="17"/>
      <c r="AA14254" s="17"/>
    </row>
    <row r="14255" spans="19:27" ht="12.75" x14ac:dyDescent="0.2">
      <c r="S14255" s="19"/>
      <c r="Z14255" s="17"/>
      <c r="AA14255" s="17"/>
    </row>
    <row r="14256" spans="19:27" ht="12.75" x14ac:dyDescent="0.2">
      <c r="S14256" s="19"/>
      <c r="Z14256" s="17"/>
      <c r="AA14256" s="17"/>
    </row>
    <row r="14257" spans="19:27" ht="12.75" x14ac:dyDescent="0.2">
      <c r="S14257" s="19"/>
      <c r="Z14257" s="17"/>
      <c r="AA14257" s="17"/>
    </row>
    <row r="14258" spans="19:27" ht="12.75" x14ac:dyDescent="0.2">
      <c r="S14258" s="19"/>
      <c r="Z14258" s="17"/>
      <c r="AA14258" s="17"/>
    </row>
    <row r="14259" spans="19:27" ht="12.75" x14ac:dyDescent="0.2">
      <c r="S14259" s="19"/>
      <c r="Z14259" s="17"/>
      <c r="AA14259" s="17"/>
    </row>
    <row r="14260" spans="19:27" ht="12.75" x14ac:dyDescent="0.2">
      <c r="S14260" s="19"/>
      <c r="Z14260" s="17"/>
      <c r="AA14260" s="17"/>
    </row>
    <row r="14261" spans="19:27" ht="12.75" x14ac:dyDescent="0.2">
      <c r="S14261" s="19"/>
      <c r="Z14261" s="17"/>
      <c r="AA14261" s="17"/>
    </row>
    <row r="14262" spans="19:27" ht="12.75" x14ac:dyDescent="0.2">
      <c r="S14262" s="19"/>
      <c r="Z14262" s="17"/>
      <c r="AA14262" s="17"/>
    </row>
    <row r="14263" spans="19:27" ht="12.75" x14ac:dyDescent="0.2">
      <c r="S14263" s="19"/>
      <c r="Z14263" s="17"/>
      <c r="AA14263" s="17"/>
    </row>
    <row r="14264" spans="19:27" ht="12.75" x14ac:dyDescent="0.2">
      <c r="S14264" s="19"/>
      <c r="Z14264" s="17"/>
      <c r="AA14264" s="17"/>
    </row>
    <row r="14265" spans="19:27" ht="12.75" x14ac:dyDescent="0.2">
      <c r="S14265" s="19"/>
      <c r="Z14265" s="17"/>
      <c r="AA14265" s="17"/>
    </row>
    <row r="14266" spans="19:27" ht="12.75" x14ac:dyDescent="0.2">
      <c r="S14266" s="19"/>
      <c r="Z14266" s="17"/>
      <c r="AA14266" s="17"/>
    </row>
    <row r="14267" spans="19:27" ht="12.75" x14ac:dyDescent="0.2">
      <c r="S14267" s="19"/>
      <c r="Z14267" s="17"/>
      <c r="AA14267" s="17"/>
    </row>
    <row r="14268" spans="19:27" ht="12.75" x14ac:dyDescent="0.2">
      <c r="S14268" s="19"/>
      <c r="Z14268" s="17"/>
      <c r="AA14268" s="17"/>
    </row>
    <row r="14269" spans="19:27" ht="12.75" x14ac:dyDescent="0.2">
      <c r="S14269" s="19"/>
      <c r="Z14269" s="17"/>
      <c r="AA14269" s="17"/>
    </row>
    <row r="14270" spans="19:27" ht="12.75" x14ac:dyDescent="0.2">
      <c r="S14270" s="19"/>
      <c r="Z14270" s="17"/>
      <c r="AA14270" s="17"/>
    </row>
    <row r="14271" spans="19:27" ht="12.75" x14ac:dyDescent="0.2">
      <c r="S14271" s="19"/>
      <c r="Z14271" s="17"/>
      <c r="AA14271" s="17"/>
    </row>
    <row r="14272" spans="19:27" ht="12.75" x14ac:dyDescent="0.2">
      <c r="S14272" s="19"/>
      <c r="Z14272" s="17"/>
      <c r="AA14272" s="17"/>
    </row>
    <row r="14273" spans="19:27" ht="12.75" x14ac:dyDescent="0.2">
      <c r="S14273" s="19"/>
      <c r="Z14273" s="17"/>
      <c r="AA14273" s="17"/>
    </row>
    <row r="14274" spans="19:27" ht="12.75" x14ac:dyDescent="0.2">
      <c r="S14274" s="19"/>
      <c r="Z14274" s="17"/>
      <c r="AA14274" s="17"/>
    </row>
    <row r="14275" spans="19:27" ht="12.75" x14ac:dyDescent="0.2">
      <c r="S14275" s="19"/>
      <c r="Z14275" s="17"/>
      <c r="AA14275" s="17"/>
    </row>
    <row r="14276" spans="19:27" ht="12.75" x14ac:dyDescent="0.2">
      <c r="S14276" s="19"/>
      <c r="Z14276" s="17"/>
      <c r="AA14276" s="17"/>
    </row>
    <row r="14277" spans="19:27" ht="12.75" x14ac:dyDescent="0.2">
      <c r="S14277" s="19"/>
      <c r="Z14277" s="17"/>
      <c r="AA14277" s="17"/>
    </row>
    <row r="14278" spans="19:27" ht="12.75" x14ac:dyDescent="0.2">
      <c r="S14278" s="19"/>
      <c r="Z14278" s="17"/>
      <c r="AA14278" s="17"/>
    </row>
    <row r="14279" spans="19:27" ht="12.75" x14ac:dyDescent="0.2">
      <c r="S14279" s="19"/>
      <c r="Z14279" s="17"/>
      <c r="AA14279" s="17"/>
    </row>
    <row r="14280" spans="19:27" ht="12.75" x14ac:dyDescent="0.2">
      <c r="S14280" s="19"/>
      <c r="Z14280" s="17"/>
      <c r="AA14280" s="17"/>
    </row>
    <row r="14281" spans="19:27" ht="12.75" x14ac:dyDescent="0.2">
      <c r="S14281" s="19"/>
      <c r="Z14281" s="17"/>
      <c r="AA14281" s="17"/>
    </row>
    <row r="14282" spans="19:27" ht="12.75" x14ac:dyDescent="0.2">
      <c r="S14282" s="19"/>
      <c r="Z14282" s="17"/>
      <c r="AA14282" s="17"/>
    </row>
    <row r="14283" spans="19:27" ht="12.75" x14ac:dyDescent="0.2">
      <c r="S14283" s="19"/>
      <c r="Z14283" s="17"/>
      <c r="AA14283" s="17"/>
    </row>
    <row r="14284" spans="19:27" ht="12.75" x14ac:dyDescent="0.2">
      <c r="S14284" s="19"/>
      <c r="Z14284" s="17"/>
      <c r="AA14284" s="17"/>
    </row>
    <row r="14285" spans="19:27" ht="12.75" x14ac:dyDescent="0.2">
      <c r="S14285" s="19"/>
      <c r="Z14285" s="17"/>
      <c r="AA14285" s="17"/>
    </row>
    <row r="14286" spans="19:27" ht="12.75" x14ac:dyDescent="0.2">
      <c r="S14286" s="19"/>
      <c r="Z14286" s="17"/>
      <c r="AA14286" s="17"/>
    </row>
    <row r="14287" spans="19:27" ht="12.75" x14ac:dyDescent="0.2">
      <c r="S14287" s="19"/>
      <c r="Z14287" s="17"/>
      <c r="AA14287" s="17"/>
    </row>
    <row r="14288" spans="19:27" ht="12.75" x14ac:dyDescent="0.2">
      <c r="S14288" s="19"/>
      <c r="Z14288" s="17"/>
      <c r="AA14288" s="17"/>
    </row>
    <row r="14289" spans="19:27" ht="12.75" x14ac:dyDescent="0.2">
      <c r="S14289" s="19"/>
      <c r="Z14289" s="17"/>
      <c r="AA14289" s="17"/>
    </row>
    <row r="14290" spans="19:27" ht="12.75" x14ac:dyDescent="0.2">
      <c r="S14290" s="19"/>
      <c r="Z14290" s="17"/>
      <c r="AA14290" s="17"/>
    </row>
    <row r="14291" spans="19:27" ht="12.75" x14ac:dyDescent="0.2">
      <c r="S14291" s="19"/>
      <c r="Z14291" s="17"/>
      <c r="AA14291" s="17"/>
    </row>
    <row r="14292" spans="19:27" ht="12.75" x14ac:dyDescent="0.2">
      <c r="S14292" s="19"/>
      <c r="Z14292" s="17"/>
      <c r="AA14292" s="17"/>
    </row>
    <row r="14293" spans="19:27" ht="12.75" x14ac:dyDescent="0.2">
      <c r="S14293" s="19"/>
      <c r="Z14293" s="17"/>
      <c r="AA14293" s="17"/>
    </row>
    <row r="14294" spans="19:27" ht="12.75" x14ac:dyDescent="0.2">
      <c r="S14294" s="19"/>
      <c r="Z14294" s="17"/>
      <c r="AA14294" s="17"/>
    </row>
    <row r="14295" spans="19:27" ht="12.75" x14ac:dyDescent="0.2">
      <c r="S14295" s="19"/>
      <c r="Z14295" s="17"/>
      <c r="AA14295" s="17"/>
    </row>
    <row r="14296" spans="19:27" ht="12.75" x14ac:dyDescent="0.2">
      <c r="S14296" s="19"/>
      <c r="Z14296" s="17"/>
      <c r="AA14296" s="17"/>
    </row>
    <row r="14297" spans="19:27" ht="12.75" x14ac:dyDescent="0.2">
      <c r="S14297" s="19"/>
      <c r="Z14297" s="17"/>
      <c r="AA14297" s="17"/>
    </row>
    <row r="14298" spans="19:27" ht="12.75" x14ac:dyDescent="0.2">
      <c r="S14298" s="19"/>
      <c r="Z14298" s="17"/>
      <c r="AA14298" s="17"/>
    </row>
    <row r="14299" spans="19:27" ht="12.75" x14ac:dyDescent="0.2">
      <c r="S14299" s="19"/>
      <c r="Z14299" s="17"/>
      <c r="AA14299" s="17"/>
    </row>
    <row r="14300" spans="19:27" ht="12.75" x14ac:dyDescent="0.2">
      <c r="S14300" s="19"/>
      <c r="Z14300" s="17"/>
      <c r="AA14300" s="17"/>
    </row>
    <row r="14301" spans="19:27" ht="12.75" x14ac:dyDescent="0.2">
      <c r="S14301" s="19"/>
      <c r="Z14301" s="17"/>
      <c r="AA14301" s="17"/>
    </row>
    <row r="14302" spans="19:27" ht="12.75" x14ac:dyDescent="0.2">
      <c r="S14302" s="19"/>
      <c r="Z14302" s="17"/>
      <c r="AA14302" s="17"/>
    </row>
    <row r="14303" spans="19:27" ht="12.75" x14ac:dyDescent="0.2">
      <c r="S14303" s="19"/>
      <c r="Z14303" s="17"/>
      <c r="AA14303" s="17"/>
    </row>
    <row r="14304" spans="19:27" ht="12.75" x14ac:dyDescent="0.2">
      <c r="S14304" s="19"/>
      <c r="Z14304" s="17"/>
      <c r="AA14304" s="17"/>
    </row>
    <row r="14305" spans="19:27" ht="12.75" x14ac:dyDescent="0.2">
      <c r="S14305" s="19"/>
      <c r="Z14305" s="17"/>
      <c r="AA14305" s="17"/>
    </row>
    <row r="14306" spans="19:27" ht="12.75" x14ac:dyDescent="0.2">
      <c r="S14306" s="19"/>
      <c r="Z14306" s="17"/>
      <c r="AA14306" s="17"/>
    </row>
    <row r="14307" spans="19:27" ht="12.75" x14ac:dyDescent="0.2">
      <c r="S14307" s="19"/>
      <c r="Z14307" s="17"/>
      <c r="AA14307" s="17"/>
    </row>
    <row r="14308" spans="19:27" ht="12.75" x14ac:dyDescent="0.2">
      <c r="S14308" s="19"/>
      <c r="Z14308" s="17"/>
      <c r="AA14308" s="17"/>
    </row>
    <row r="14309" spans="19:27" ht="12.75" x14ac:dyDescent="0.2">
      <c r="S14309" s="19"/>
      <c r="Z14309" s="17"/>
      <c r="AA14309" s="17"/>
    </row>
    <row r="14310" spans="19:27" ht="12.75" x14ac:dyDescent="0.2">
      <c r="S14310" s="19"/>
      <c r="Z14310" s="17"/>
      <c r="AA14310" s="17"/>
    </row>
    <row r="14311" spans="19:27" ht="12.75" x14ac:dyDescent="0.2">
      <c r="S14311" s="19"/>
      <c r="Z14311" s="17"/>
      <c r="AA14311" s="17"/>
    </row>
    <row r="14312" spans="19:27" ht="12.75" x14ac:dyDescent="0.2">
      <c r="S14312" s="19"/>
      <c r="Z14312" s="17"/>
      <c r="AA14312" s="17"/>
    </row>
    <row r="14313" spans="19:27" ht="12.75" x14ac:dyDescent="0.2">
      <c r="S14313" s="19"/>
      <c r="Z14313" s="17"/>
      <c r="AA14313" s="17"/>
    </row>
    <row r="14314" spans="19:27" ht="12.75" x14ac:dyDescent="0.2">
      <c r="S14314" s="19"/>
      <c r="Z14314" s="17"/>
      <c r="AA14314" s="17"/>
    </row>
    <row r="14315" spans="19:27" ht="12.75" x14ac:dyDescent="0.2">
      <c r="S14315" s="19"/>
      <c r="Z14315" s="17"/>
      <c r="AA14315" s="17"/>
    </row>
    <row r="14316" spans="19:27" ht="12.75" x14ac:dyDescent="0.2">
      <c r="S14316" s="19"/>
      <c r="Z14316" s="17"/>
      <c r="AA14316" s="17"/>
    </row>
    <row r="14317" spans="19:27" ht="12.75" x14ac:dyDescent="0.2">
      <c r="S14317" s="19"/>
      <c r="Z14317" s="17"/>
      <c r="AA14317" s="17"/>
    </row>
    <row r="14318" spans="19:27" ht="12.75" x14ac:dyDescent="0.2">
      <c r="S14318" s="19"/>
      <c r="Z14318" s="17"/>
      <c r="AA14318" s="17"/>
    </row>
    <row r="14319" spans="19:27" ht="12.75" x14ac:dyDescent="0.2">
      <c r="S14319" s="19"/>
      <c r="Z14319" s="17"/>
      <c r="AA14319" s="17"/>
    </row>
    <row r="14320" spans="19:27" ht="12.75" x14ac:dyDescent="0.2">
      <c r="S14320" s="19"/>
      <c r="Z14320" s="17"/>
      <c r="AA14320" s="17"/>
    </row>
    <row r="14321" spans="19:27" ht="12.75" x14ac:dyDescent="0.2">
      <c r="S14321" s="19"/>
      <c r="Z14321" s="17"/>
      <c r="AA14321" s="17"/>
    </row>
    <row r="14322" spans="19:27" ht="12.75" x14ac:dyDescent="0.2">
      <c r="S14322" s="19"/>
      <c r="Z14322" s="17"/>
      <c r="AA14322" s="17"/>
    </row>
    <row r="14323" spans="19:27" ht="12.75" x14ac:dyDescent="0.2">
      <c r="S14323" s="19"/>
      <c r="Z14323" s="17"/>
      <c r="AA14323" s="17"/>
    </row>
    <row r="14324" spans="19:27" ht="12.75" x14ac:dyDescent="0.2">
      <c r="S14324" s="19"/>
      <c r="Z14324" s="17"/>
      <c r="AA14324" s="17"/>
    </row>
    <row r="14325" spans="19:27" ht="12.75" x14ac:dyDescent="0.2">
      <c r="S14325" s="19"/>
      <c r="Z14325" s="17"/>
      <c r="AA14325" s="17"/>
    </row>
    <row r="14326" spans="19:27" ht="12.75" x14ac:dyDescent="0.2">
      <c r="S14326" s="19"/>
      <c r="Z14326" s="17"/>
      <c r="AA14326" s="17"/>
    </row>
    <row r="14327" spans="19:27" ht="12.75" x14ac:dyDescent="0.2">
      <c r="S14327" s="19"/>
      <c r="Z14327" s="17"/>
      <c r="AA14327" s="17"/>
    </row>
    <row r="14328" spans="19:27" ht="12.75" x14ac:dyDescent="0.2">
      <c r="S14328" s="19"/>
      <c r="Z14328" s="17"/>
      <c r="AA14328" s="17"/>
    </row>
    <row r="14329" spans="19:27" ht="12.75" x14ac:dyDescent="0.2">
      <c r="S14329" s="19"/>
      <c r="Z14329" s="17"/>
      <c r="AA14329" s="17"/>
    </row>
    <row r="14330" spans="19:27" ht="12.75" x14ac:dyDescent="0.2">
      <c r="S14330" s="19"/>
      <c r="Z14330" s="17"/>
      <c r="AA14330" s="17"/>
    </row>
    <row r="14331" spans="19:27" ht="12.75" x14ac:dyDescent="0.2">
      <c r="S14331" s="19"/>
      <c r="Z14331" s="17"/>
      <c r="AA14331" s="17"/>
    </row>
    <row r="14332" spans="19:27" ht="12.75" x14ac:dyDescent="0.2">
      <c r="S14332" s="19"/>
      <c r="Z14332" s="17"/>
      <c r="AA14332" s="17"/>
    </row>
    <row r="14333" spans="19:27" ht="12.75" x14ac:dyDescent="0.2">
      <c r="S14333" s="19"/>
      <c r="Z14333" s="17"/>
      <c r="AA14333" s="17"/>
    </row>
    <row r="14334" spans="19:27" ht="12.75" x14ac:dyDescent="0.2">
      <c r="S14334" s="19"/>
      <c r="Z14334" s="17"/>
      <c r="AA14334" s="17"/>
    </row>
    <row r="14335" spans="19:27" ht="12.75" x14ac:dyDescent="0.2">
      <c r="S14335" s="19"/>
      <c r="Z14335" s="17"/>
      <c r="AA14335" s="17"/>
    </row>
    <row r="14336" spans="19:27" ht="12.75" x14ac:dyDescent="0.2">
      <c r="S14336" s="19"/>
      <c r="Z14336" s="17"/>
      <c r="AA14336" s="17"/>
    </row>
    <row r="14337" spans="19:27" ht="12.75" x14ac:dyDescent="0.2">
      <c r="S14337" s="19"/>
      <c r="Z14337" s="17"/>
      <c r="AA14337" s="17"/>
    </row>
    <row r="14338" spans="19:27" ht="12.75" x14ac:dyDescent="0.2">
      <c r="S14338" s="19"/>
      <c r="Z14338" s="17"/>
      <c r="AA14338" s="17"/>
    </row>
    <row r="14339" spans="19:27" ht="12.75" x14ac:dyDescent="0.2">
      <c r="S14339" s="19"/>
      <c r="Z14339" s="17"/>
      <c r="AA14339" s="17"/>
    </row>
    <row r="14340" spans="19:27" ht="12.75" x14ac:dyDescent="0.2">
      <c r="S14340" s="19"/>
      <c r="Z14340" s="17"/>
      <c r="AA14340" s="17"/>
    </row>
    <row r="14341" spans="19:27" ht="12.75" x14ac:dyDescent="0.2">
      <c r="S14341" s="19"/>
      <c r="Z14341" s="17"/>
      <c r="AA14341" s="17"/>
    </row>
    <row r="14342" spans="19:27" ht="12.75" x14ac:dyDescent="0.2">
      <c r="S14342" s="19"/>
      <c r="Z14342" s="17"/>
      <c r="AA14342" s="17"/>
    </row>
    <row r="14343" spans="19:27" ht="12.75" x14ac:dyDescent="0.2">
      <c r="S14343" s="19"/>
      <c r="Z14343" s="17"/>
      <c r="AA14343" s="17"/>
    </row>
    <row r="14344" spans="19:27" ht="12.75" x14ac:dyDescent="0.2">
      <c r="S14344" s="19"/>
      <c r="Z14344" s="17"/>
      <c r="AA14344" s="17"/>
    </row>
    <row r="14345" spans="19:27" ht="12.75" x14ac:dyDescent="0.2">
      <c r="S14345" s="19"/>
      <c r="Z14345" s="17"/>
      <c r="AA14345" s="17"/>
    </row>
    <row r="14346" spans="19:27" ht="12.75" x14ac:dyDescent="0.2">
      <c r="S14346" s="19"/>
      <c r="Z14346" s="17"/>
      <c r="AA14346" s="17"/>
    </row>
    <row r="14347" spans="19:27" ht="12.75" x14ac:dyDescent="0.2">
      <c r="S14347" s="19"/>
      <c r="Z14347" s="17"/>
      <c r="AA14347" s="17"/>
    </row>
    <row r="14348" spans="19:27" ht="12.75" x14ac:dyDescent="0.2">
      <c r="S14348" s="19"/>
      <c r="Z14348" s="17"/>
      <c r="AA14348" s="17"/>
    </row>
    <row r="14349" spans="19:27" ht="12.75" x14ac:dyDescent="0.2">
      <c r="S14349" s="19"/>
      <c r="Z14349" s="17"/>
      <c r="AA14349" s="17"/>
    </row>
    <row r="14350" spans="19:27" ht="12.75" x14ac:dyDescent="0.2">
      <c r="S14350" s="19"/>
      <c r="Z14350" s="17"/>
      <c r="AA14350" s="17"/>
    </row>
    <row r="14351" spans="19:27" ht="12.75" x14ac:dyDescent="0.2">
      <c r="S14351" s="19"/>
      <c r="Z14351" s="17"/>
      <c r="AA14351" s="17"/>
    </row>
    <row r="14352" spans="19:27" ht="12.75" x14ac:dyDescent="0.2">
      <c r="S14352" s="19"/>
      <c r="Z14352" s="17"/>
      <c r="AA14352" s="17"/>
    </row>
    <row r="14353" spans="19:27" ht="12.75" x14ac:dyDescent="0.2">
      <c r="S14353" s="19"/>
      <c r="Z14353" s="17"/>
      <c r="AA14353" s="17"/>
    </row>
    <row r="14354" spans="19:27" ht="12.75" x14ac:dyDescent="0.2">
      <c r="S14354" s="19"/>
      <c r="Z14354" s="17"/>
      <c r="AA14354" s="17"/>
    </row>
    <row r="14355" spans="19:27" ht="12.75" x14ac:dyDescent="0.2">
      <c r="S14355" s="19"/>
      <c r="Z14355" s="17"/>
      <c r="AA14355" s="17"/>
    </row>
    <row r="14356" spans="19:27" ht="12.75" x14ac:dyDescent="0.2">
      <c r="S14356" s="19"/>
      <c r="Z14356" s="17"/>
      <c r="AA14356" s="17"/>
    </row>
    <row r="14357" spans="19:27" ht="12.75" x14ac:dyDescent="0.2">
      <c r="S14357" s="19"/>
      <c r="Z14357" s="17"/>
      <c r="AA14357" s="17"/>
    </row>
    <row r="14358" spans="19:27" ht="12.75" x14ac:dyDescent="0.2">
      <c r="S14358" s="19"/>
      <c r="Z14358" s="17"/>
      <c r="AA14358" s="17"/>
    </row>
    <row r="14359" spans="19:27" ht="12.75" x14ac:dyDescent="0.2">
      <c r="S14359" s="19"/>
      <c r="Z14359" s="17"/>
      <c r="AA14359" s="17"/>
    </row>
    <row r="14360" spans="19:27" ht="12.75" x14ac:dyDescent="0.2">
      <c r="S14360" s="19"/>
      <c r="Z14360" s="17"/>
      <c r="AA14360" s="17"/>
    </row>
    <row r="14361" spans="19:27" ht="12.75" x14ac:dyDescent="0.2">
      <c r="S14361" s="19"/>
      <c r="Z14361" s="17"/>
      <c r="AA14361" s="17"/>
    </row>
    <row r="14362" spans="19:27" ht="12.75" x14ac:dyDescent="0.2">
      <c r="S14362" s="19"/>
      <c r="Z14362" s="17"/>
      <c r="AA14362" s="17"/>
    </row>
    <row r="14363" spans="19:27" ht="12.75" x14ac:dyDescent="0.2">
      <c r="S14363" s="19"/>
      <c r="Z14363" s="17"/>
      <c r="AA14363" s="17"/>
    </row>
    <row r="14364" spans="19:27" ht="12.75" x14ac:dyDescent="0.2">
      <c r="S14364" s="19"/>
      <c r="Z14364" s="17"/>
      <c r="AA14364" s="17"/>
    </row>
    <row r="14365" spans="19:27" ht="12.75" x14ac:dyDescent="0.2">
      <c r="S14365" s="19"/>
      <c r="Z14365" s="17"/>
      <c r="AA14365" s="17"/>
    </row>
    <row r="14366" spans="19:27" ht="12.75" x14ac:dyDescent="0.2">
      <c r="S14366" s="19"/>
      <c r="Z14366" s="17"/>
      <c r="AA14366" s="17"/>
    </row>
    <row r="14367" spans="19:27" ht="12.75" x14ac:dyDescent="0.2">
      <c r="S14367" s="19"/>
      <c r="Z14367" s="17"/>
      <c r="AA14367" s="17"/>
    </row>
    <row r="14368" spans="19:27" ht="12.75" x14ac:dyDescent="0.2">
      <c r="S14368" s="19"/>
      <c r="Z14368" s="17"/>
      <c r="AA14368" s="17"/>
    </row>
    <row r="14369" spans="19:27" ht="12.75" x14ac:dyDescent="0.2">
      <c r="S14369" s="19"/>
      <c r="Z14369" s="17"/>
      <c r="AA14369" s="17"/>
    </row>
    <row r="14370" spans="19:27" ht="12.75" x14ac:dyDescent="0.2">
      <c r="S14370" s="19"/>
      <c r="Z14370" s="17"/>
      <c r="AA14370" s="17"/>
    </row>
    <row r="14371" spans="19:27" ht="12.75" x14ac:dyDescent="0.2">
      <c r="S14371" s="19"/>
      <c r="Z14371" s="17"/>
      <c r="AA14371" s="17"/>
    </row>
    <row r="14372" spans="19:27" ht="12.75" x14ac:dyDescent="0.2">
      <c r="S14372" s="19"/>
      <c r="Z14372" s="17"/>
      <c r="AA14372" s="17"/>
    </row>
    <row r="14373" spans="19:27" ht="12.75" x14ac:dyDescent="0.2">
      <c r="S14373" s="19"/>
      <c r="Z14373" s="17"/>
      <c r="AA14373" s="17"/>
    </row>
    <row r="14374" spans="19:27" ht="12.75" x14ac:dyDescent="0.2">
      <c r="S14374" s="19"/>
      <c r="Z14374" s="17"/>
      <c r="AA14374" s="17"/>
    </row>
    <row r="14375" spans="19:27" ht="12.75" x14ac:dyDescent="0.2">
      <c r="S14375" s="19"/>
      <c r="Z14375" s="17"/>
      <c r="AA14375" s="17"/>
    </row>
    <row r="14376" spans="19:27" ht="12.75" x14ac:dyDescent="0.2">
      <c r="S14376" s="19"/>
      <c r="Z14376" s="17"/>
      <c r="AA14376" s="17"/>
    </row>
    <row r="14377" spans="19:27" ht="12.75" x14ac:dyDescent="0.2">
      <c r="S14377" s="19"/>
      <c r="Z14377" s="17"/>
      <c r="AA14377" s="17"/>
    </row>
    <row r="14378" spans="19:27" ht="12.75" x14ac:dyDescent="0.2">
      <c r="S14378" s="19"/>
      <c r="Z14378" s="17"/>
      <c r="AA14378" s="17"/>
    </row>
    <row r="14379" spans="19:27" ht="12.75" x14ac:dyDescent="0.2">
      <c r="S14379" s="19"/>
      <c r="Z14379" s="17"/>
      <c r="AA14379" s="17"/>
    </row>
    <row r="14380" spans="19:27" ht="12.75" x14ac:dyDescent="0.2">
      <c r="S14380" s="19"/>
      <c r="Z14380" s="17"/>
      <c r="AA14380" s="17"/>
    </row>
    <row r="14381" spans="19:27" ht="12.75" x14ac:dyDescent="0.2">
      <c r="S14381" s="19"/>
      <c r="Z14381" s="17"/>
      <c r="AA14381" s="17"/>
    </row>
    <row r="14382" spans="19:27" ht="12.75" x14ac:dyDescent="0.2">
      <c r="S14382" s="19"/>
      <c r="Z14382" s="17"/>
      <c r="AA14382" s="17"/>
    </row>
    <row r="14383" spans="19:27" ht="12.75" x14ac:dyDescent="0.2">
      <c r="S14383" s="19"/>
      <c r="Z14383" s="17"/>
      <c r="AA14383" s="17"/>
    </row>
    <row r="14384" spans="19:27" ht="12.75" x14ac:dyDescent="0.2">
      <c r="S14384" s="19"/>
      <c r="Z14384" s="17"/>
      <c r="AA14384" s="17"/>
    </row>
    <row r="14385" spans="19:27" ht="12.75" x14ac:dyDescent="0.2">
      <c r="S14385" s="19"/>
      <c r="Z14385" s="17"/>
      <c r="AA14385" s="17"/>
    </row>
    <row r="14386" spans="19:27" ht="12.75" x14ac:dyDescent="0.2">
      <c r="S14386" s="19"/>
      <c r="Z14386" s="17"/>
      <c r="AA14386" s="17"/>
    </row>
    <row r="14387" spans="19:27" ht="12.75" x14ac:dyDescent="0.2">
      <c r="S14387" s="19"/>
      <c r="Z14387" s="17"/>
      <c r="AA14387" s="17"/>
    </row>
    <row r="14388" spans="19:27" ht="12.75" x14ac:dyDescent="0.2">
      <c r="S14388" s="19"/>
      <c r="Z14388" s="17"/>
      <c r="AA14388" s="17"/>
    </row>
    <row r="14389" spans="19:27" ht="12.75" x14ac:dyDescent="0.2">
      <c r="S14389" s="19"/>
      <c r="Z14389" s="17"/>
      <c r="AA14389" s="17"/>
    </row>
    <row r="14390" spans="19:27" ht="12.75" x14ac:dyDescent="0.2">
      <c r="S14390" s="19"/>
      <c r="Z14390" s="17"/>
      <c r="AA14390" s="17"/>
    </row>
    <row r="14391" spans="19:27" ht="12.75" x14ac:dyDescent="0.2">
      <c r="S14391" s="19"/>
      <c r="Z14391" s="17"/>
      <c r="AA14391" s="17"/>
    </row>
    <row r="14392" spans="19:27" ht="12.75" x14ac:dyDescent="0.2">
      <c r="S14392" s="19"/>
      <c r="Z14392" s="17"/>
      <c r="AA14392" s="17"/>
    </row>
    <row r="14393" spans="19:27" ht="12.75" x14ac:dyDescent="0.2">
      <c r="S14393" s="19"/>
      <c r="Z14393" s="17"/>
      <c r="AA14393" s="17"/>
    </row>
    <row r="14394" spans="19:27" ht="12.75" x14ac:dyDescent="0.2">
      <c r="S14394" s="19"/>
      <c r="Z14394" s="17"/>
      <c r="AA14394" s="17"/>
    </row>
    <row r="14395" spans="19:27" ht="12.75" x14ac:dyDescent="0.2">
      <c r="S14395" s="19"/>
      <c r="Z14395" s="17"/>
      <c r="AA14395" s="17"/>
    </row>
    <row r="14396" spans="19:27" ht="12.75" x14ac:dyDescent="0.2">
      <c r="S14396" s="19"/>
      <c r="Z14396" s="17"/>
      <c r="AA14396" s="17"/>
    </row>
    <row r="14397" spans="19:27" ht="12.75" x14ac:dyDescent="0.2">
      <c r="S14397" s="19"/>
      <c r="Z14397" s="17"/>
      <c r="AA14397" s="17"/>
    </row>
    <row r="14398" spans="19:27" ht="12.75" x14ac:dyDescent="0.2">
      <c r="S14398" s="19"/>
      <c r="Z14398" s="17"/>
      <c r="AA14398" s="17"/>
    </row>
    <row r="14399" spans="19:27" ht="12.75" x14ac:dyDescent="0.2">
      <c r="S14399" s="19"/>
      <c r="Z14399" s="17"/>
      <c r="AA14399" s="17"/>
    </row>
    <row r="14400" spans="19:27" ht="12.75" x14ac:dyDescent="0.2">
      <c r="S14400" s="19"/>
      <c r="Z14400" s="17"/>
      <c r="AA14400" s="17"/>
    </row>
    <row r="14401" spans="19:27" ht="12.75" x14ac:dyDescent="0.2">
      <c r="S14401" s="19"/>
      <c r="Z14401" s="17"/>
      <c r="AA14401" s="17"/>
    </row>
    <row r="14402" spans="19:27" ht="12.75" x14ac:dyDescent="0.2">
      <c r="S14402" s="19"/>
      <c r="Z14402" s="17"/>
      <c r="AA14402" s="17"/>
    </row>
    <row r="14403" spans="19:27" ht="12.75" x14ac:dyDescent="0.2">
      <c r="S14403" s="19"/>
      <c r="Z14403" s="17"/>
      <c r="AA14403" s="17"/>
    </row>
    <row r="14404" spans="19:27" ht="12.75" x14ac:dyDescent="0.2">
      <c r="S14404" s="19"/>
      <c r="Z14404" s="17"/>
      <c r="AA14404" s="17"/>
    </row>
    <row r="14405" spans="19:27" ht="12.75" x14ac:dyDescent="0.2">
      <c r="S14405" s="19"/>
      <c r="Z14405" s="17"/>
      <c r="AA14405" s="17"/>
    </row>
    <row r="14406" spans="19:27" ht="12.75" x14ac:dyDescent="0.2">
      <c r="S14406" s="19"/>
      <c r="Z14406" s="17"/>
      <c r="AA14406" s="17"/>
    </row>
    <row r="14407" spans="19:27" ht="12.75" x14ac:dyDescent="0.2">
      <c r="S14407" s="19"/>
      <c r="Z14407" s="17"/>
      <c r="AA14407" s="17"/>
    </row>
    <row r="14408" spans="19:27" ht="12.75" x14ac:dyDescent="0.2">
      <c r="S14408" s="19"/>
      <c r="Z14408" s="17"/>
      <c r="AA14408" s="17"/>
    </row>
    <row r="14409" spans="19:27" ht="12.75" x14ac:dyDescent="0.2">
      <c r="S14409" s="19"/>
      <c r="Z14409" s="17"/>
      <c r="AA14409" s="17"/>
    </row>
    <row r="14410" spans="19:27" ht="12.75" x14ac:dyDescent="0.2">
      <c r="S14410" s="19"/>
      <c r="Z14410" s="17"/>
      <c r="AA14410" s="17"/>
    </row>
    <row r="14411" spans="19:27" ht="12.75" x14ac:dyDescent="0.2">
      <c r="S14411" s="19"/>
      <c r="Z14411" s="17"/>
      <c r="AA14411" s="17"/>
    </row>
    <row r="14412" spans="19:27" ht="12.75" x14ac:dyDescent="0.2">
      <c r="S14412" s="19"/>
      <c r="Z14412" s="17"/>
      <c r="AA14412" s="17"/>
    </row>
    <row r="14413" spans="19:27" ht="12.75" x14ac:dyDescent="0.2">
      <c r="S14413" s="19"/>
      <c r="Z14413" s="17"/>
      <c r="AA14413" s="17"/>
    </row>
    <row r="14414" spans="19:27" ht="12.75" x14ac:dyDescent="0.2">
      <c r="S14414" s="19"/>
      <c r="Z14414" s="17"/>
      <c r="AA14414" s="17"/>
    </row>
    <row r="14415" spans="19:27" ht="12.75" x14ac:dyDescent="0.2">
      <c r="S14415" s="19"/>
      <c r="Z14415" s="17"/>
      <c r="AA14415" s="17"/>
    </row>
    <row r="14416" spans="19:27" ht="12.75" x14ac:dyDescent="0.2">
      <c r="S14416" s="19"/>
      <c r="Z14416" s="17"/>
      <c r="AA14416" s="17"/>
    </row>
    <row r="14417" spans="19:27" ht="12.75" x14ac:dyDescent="0.2">
      <c r="S14417" s="19"/>
      <c r="Z14417" s="17"/>
      <c r="AA14417" s="17"/>
    </row>
    <row r="14418" spans="19:27" ht="12.75" x14ac:dyDescent="0.2">
      <c r="S14418" s="19"/>
      <c r="Z14418" s="17"/>
      <c r="AA14418" s="17"/>
    </row>
    <row r="14419" spans="19:27" ht="12.75" x14ac:dyDescent="0.2">
      <c r="S14419" s="19"/>
      <c r="Z14419" s="17"/>
      <c r="AA14419" s="17"/>
    </row>
    <row r="14420" spans="19:27" ht="12.75" x14ac:dyDescent="0.2">
      <c r="S14420" s="19"/>
      <c r="Z14420" s="17"/>
      <c r="AA14420" s="17"/>
    </row>
    <row r="14421" spans="19:27" ht="12.75" x14ac:dyDescent="0.2">
      <c r="S14421" s="19"/>
      <c r="Z14421" s="17"/>
      <c r="AA14421" s="17"/>
    </row>
    <row r="14422" spans="19:27" ht="12.75" x14ac:dyDescent="0.2">
      <c r="S14422" s="19"/>
      <c r="Z14422" s="17"/>
      <c r="AA14422" s="17"/>
    </row>
    <row r="14423" spans="19:27" ht="12.75" x14ac:dyDescent="0.2">
      <c r="S14423" s="19"/>
      <c r="Z14423" s="17"/>
      <c r="AA14423" s="17"/>
    </row>
    <row r="14424" spans="19:27" ht="12.75" x14ac:dyDescent="0.2">
      <c r="S14424" s="19"/>
      <c r="Z14424" s="17"/>
      <c r="AA14424" s="17"/>
    </row>
    <row r="14425" spans="19:27" ht="12.75" x14ac:dyDescent="0.2">
      <c r="S14425" s="19"/>
      <c r="Z14425" s="17"/>
      <c r="AA14425" s="17"/>
    </row>
    <row r="14426" spans="19:27" ht="12.75" x14ac:dyDescent="0.2">
      <c r="S14426" s="19"/>
      <c r="Z14426" s="17"/>
      <c r="AA14426" s="17"/>
    </row>
    <row r="14427" spans="19:27" ht="12.75" x14ac:dyDescent="0.2">
      <c r="S14427" s="19"/>
      <c r="Z14427" s="17"/>
      <c r="AA14427" s="17"/>
    </row>
    <row r="14428" spans="19:27" ht="12.75" x14ac:dyDescent="0.2">
      <c r="S14428" s="19"/>
      <c r="Z14428" s="17"/>
      <c r="AA14428" s="17"/>
    </row>
    <row r="14429" spans="19:27" ht="12.75" x14ac:dyDescent="0.2">
      <c r="S14429" s="19"/>
      <c r="Z14429" s="17"/>
      <c r="AA14429" s="17"/>
    </row>
    <row r="14430" spans="19:27" ht="12.75" x14ac:dyDescent="0.2">
      <c r="S14430" s="19"/>
      <c r="Z14430" s="17"/>
      <c r="AA14430" s="17"/>
    </row>
    <row r="14431" spans="19:27" ht="12.75" x14ac:dyDescent="0.2">
      <c r="S14431" s="19"/>
      <c r="Z14431" s="17"/>
      <c r="AA14431" s="17"/>
    </row>
    <row r="14432" spans="19:27" ht="12.75" x14ac:dyDescent="0.2">
      <c r="S14432" s="19"/>
      <c r="Z14432" s="17"/>
      <c r="AA14432" s="17"/>
    </row>
    <row r="14433" spans="19:27" ht="12.75" x14ac:dyDescent="0.2">
      <c r="S14433" s="19"/>
      <c r="Z14433" s="17"/>
      <c r="AA14433" s="17"/>
    </row>
    <row r="14434" spans="19:27" ht="12.75" x14ac:dyDescent="0.2">
      <c r="S14434" s="19"/>
      <c r="Z14434" s="17"/>
      <c r="AA14434" s="17"/>
    </row>
    <row r="14435" spans="19:27" ht="12.75" x14ac:dyDescent="0.2">
      <c r="S14435" s="19"/>
      <c r="Z14435" s="17"/>
      <c r="AA14435" s="17"/>
    </row>
    <row r="14436" spans="19:27" ht="12.75" x14ac:dyDescent="0.2">
      <c r="S14436" s="19"/>
      <c r="Z14436" s="17"/>
      <c r="AA14436" s="17"/>
    </row>
    <row r="14437" spans="19:27" ht="12.75" x14ac:dyDescent="0.2">
      <c r="S14437" s="19"/>
      <c r="Z14437" s="17"/>
      <c r="AA14437" s="17"/>
    </row>
    <row r="14438" spans="19:27" ht="12.75" x14ac:dyDescent="0.2">
      <c r="S14438" s="19"/>
      <c r="Z14438" s="17"/>
      <c r="AA14438" s="17"/>
    </row>
    <row r="14439" spans="19:27" ht="12.75" x14ac:dyDescent="0.2">
      <c r="S14439" s="19"/>
      <c r="Z14439" s="17"/>
      <c r="AA14439" s="17"/>
    </row>
    <row r="14440" spans="19:27" ht="12.75" x14ac:dyDescent="0.2">
      <c r="S14440" s="19"/>
      <c r="Z14440" s="17"/>
      <c r="AA14440" s="17"/>
    </row>
    <row r="14441" spans="19:27" ht="12.75" x14ac:dyDescent="0.2">
      <c r="S14441" s="19"/>
      <c r="Z14441" s="17"/>
      <c r="AA14441" s="17"/>
    </row>
    <row r="14442" spans="19:27" ht="12.75" x14ac:dyDescent="0.2">
      <c r="S14442" s="19"/>
      <c r="Z14442" s="17"/>
      <c r="AA14442" s="17"/>
    </row>
    <row r="14443" spans="19:27" ht="12.75" x14ac:dyDescent="0.2">
      <c r="S14443" s="19"/>
      <c r="Z14443" s="17"/>
      <c r="AA14443" s="17"/>
    </row>
    <row r="14444" spans="19:27" ht="12.75" x14ac:dyDescent="0.2">
      <c r="S14444" s="19"/>
      <c r="Z14444" s="17"/>
      <c r="AA14444" s="17"/>
    </row>
    <row r="14445" spans="19:27" ht="12.75" x14ac:dyDescent="0.2">
      <c r="S14445" s="19"/>
      <c r="Z14445" s="17"/>
      <c r="AA14445" s="17"/>
    </row>
    <row r="14446" spans="19:27" ht="12.75" x14ac:dyDescent="0.2">
      <c r="S14446" s="19"/>
      <c r="Z14446" s="17"/>
      <c r="AA14446" s="17"/>
    </row>
    <row r="14447" spans="19:27" ht="12.75" x14ac:dyDescent="0.2">
      <c r="S14447" s="19"/>
      <c r="Z14447" s="17"/>
      <c r="AA14447" s="17"/>
    </row>
    <row r="14448" spans="19:27" ht="12.75" x14ac:dyDescent="0.2">
      <c r="S14448" s="19"/>
      <c r="Z14448" s="17"/>
      <c r="AA14448" s="17"/>
    </row>
    <row r="14449" spans="19:27" ht="12.75" x14ac:dyDescent="0.2">
      <c r="S14449" s="19"/>
      <c r="Z14449" s="17"/>
      <c r="AA14449" s="17"/>
    </row>
    <row r="14450" spans="19:27" ht="12.75" x14ac:dyDescent="0.2">
      <c r="S14450" s="19"/>
      <c r="Z14450" s="17"/>
      <c r="AA14450" s="17"/>
    </row>
    <row r="14451" spans="19:27" ht="12.75" x14ac:dyDescent="0.2">
      <c r="S14451" s="19"/>
      <c r="Z14451" s="17"/>
      <c r="AA14451" s="17"/>
    </row>
    <row r="14452" spans="19:27" ht="12.75" x14ac:dyDescent="0.2">
      <c r="S14452" s="19"/>
      <c r="Z14452" s="17"/>
      <c r="AA14452" s="17"/>
    </row>
    <row r="14453" spans="19:27" ht="12.75" x14ac:dyDescent="0.2">
      <c r="S14453" s="19"/>
      <c r="Z14453" s="17"/>
      <c r="AA14453" s="17"/>
    </row>
    <row r="14454" spans="19:27" ht="12.75" x14ac:dyDescent="0.2">
      <c r="S14454" s="19"/>
      <c r="Z14454" s="17"/>
      <c r="AA14454" s="17"/>
    </row>
    <row r="14455" spans="19:27" ht="12.75" x14ac:dyDescent="0.2">
      <c r="S14455" s="19"/>
      <c r="Z14455" s="17"/>
      <c r="AA14455" s="17"/>
    </row>
    <row r="14456" spans="19:27" ht="12.75" x14ac:dyDescent="0.2">
      <c r="S14456" s="19"/>
      <c r="Z14456" s="17"/>
      <c r="AA14456" s="17"/>
    </row>
    <row r="14457" spans="19:27" ht="12.75" x14ac:dyDescent="0.2">
      <c r="S14457" s="19"/>
      <c r="Z14457" s="17"/>
      <c r="AA14457" s="17"/>
    </row>
    <row r="14458" spans="19:27" ht="12.75" x14ac:dyDescent="0.2">
      <c r="S14458" s="19"/>
      <c r="Z14458" s="17"/>
      <c r="AA14458" s="17"/>
    </row>
    <row r="14459" spans="19:27" ht="12.75" x14ac:dyDescent="0.2">
      <c r="S14459" s="19"/>
      <c r="Z14459" s="17"/>
      <c r="AA14459" s="17"/>
    </row>
    <row r="14460" spans="19:27" ht="12.75" x14ac:dyDescent="0.2">
      <c r="S14460" s="19"/>
      <c r="Z14460" s="17"/>
      <c r="AA14460" s="17"/>
    </row>
    <row r="14461" spans="19:27" ht="12.75" x14ac:dyDescent="0.2">
      <c r="S14461" s="19"/>
      <c r="Z14461" s="17"/>
      <c r="AA14461" s="17"/>
    </row>
    <row r="14462" spans="19:27" ht="12.75" x14ac:dyDescent="0.2">
      <c r="S14462" s="19"/>
      <c r="Z14462" s="17"/>
      <c r="AA14462" s="17"/>
    </row>
    <row r="14463" spans="19:27" ht="12.75" x14ac:dyDescent="0.2">
      <c r="S14463" s="19"/>
      <c r="Z14463" s="17"/>
      <c r="AA14463" s="17"/>
    </row>
    <row r="14464" spans="19:27" ht="12.75" x14ac:dyDescent="0.2">
      <c r="S14464" s="19"/>
      <c r="Z14464" s="17"/>
      <c r="AA14464" s="17"/>
    </row>
    <row r="14465" spans="19:27" ht="12.75" x14ac:dyDescent="0.2">
      <c r="S14465" s="19"/>
      <c r="Z14465" s="17"/>
      <c r="AA14465" s="17"/>
    </row>
    <row r="14466" spans="19:27" ht="12.75" x14ac:dyDescent="0.2">
      <c r="S14466" s="19"/>
      <c r="Z14466" s="17"/>
      <c r="AA14466" s="17"/>
    </row>
    <row r="14467" spans="19:27" ht="12.75" x14ac:dyDescent="0.2">
      <c r="S14467" s="19"/>
      <c r="Z14467" s="17"/>
      <c r="AA14467" s="17"/>
    </row>
    <row r="14468" spans="19:27" ht="12.75" x14ac:dyDescent="0.2">
      <c r="S14468" s="19"/>
      <c r="Z14468" s="17"/>
      <c r="AA14468" s="17"/>
    </row>
    <row r="14469" spans="19:27" ht="12.75" x14ac:dyDescent="0.2">
      <c r="S14469" s="19"/>
      <c r="Z14469" s="17"/>
      <c r="AA14469" s="17"/>
    </row>
    <row r="14470" spans="19:27" ht="12.75" x14ac:dyDescent="0.2">
      <c r="S14470" s="19"/>
      <c r="Z14470" s="17"/>
      <c r="AA14470" s="17"/>
    </row>
    <row r="14471" spans="19:27" ht="12.75" x14ac:dyDescent="0.2">
      <c r="S14471" s="19"/>
      <c r="Z14471" s="17"/>
      <c r="AA14471" s="17"/>
    </row>
    <row r="14472" spans="19:27" ht="12.75" x14ac:dyDescent="0.2">
      <c r="S14472" s="19"/>
      <c r="Z14472" s="17"/>
      <c r="AA14472" s="17"/>
    </row>
    <row r="14473" spans="19:27" ht="12.75" x14ac:dyDescent="0.2">
      <c r="S14473" s="19"/>
      <c r="Z14473" s="17"/>
      <c r="AA14473" s="17"/>
    </row>
    <row r="14474" spans="19:27" ht="12.75" x14ac:dyDescent="0.2">
      <c r="S14474" s="19"/>
      <c r="Z14474" s="17"/>
      <c r="AA14474" s="17"/>
    </row>
    <row r="14475" spans="19:27" ht="12.75" x14ac:dyDescent="0.2">
      <c r="S14475" s="19"/>
      <c r="Z14475" s="17"/>
      <c r="AA14475" s="17"/>
    </row>
    <row r="14476" spans="19:27" ht="12.75" x14ac:dyDescent="0.2">
      <c r="S14476" s="19"/>
      <c r="Z14476" s="17"/>
      <c r="AA14476" s="17"/>
    </row>
    <row r="14477" spans="19:27" ht="12.75" x14ac:dyDescent="0.2">
      <c r="S14477" s="19"/>
      <c r="Z14477" s="17"/>
      <c r="AA14477" s="17"/>
    </row>
    <row r="14478" spans="19:27" ht="12.75" x14ac:dyDescent="0.2">
      <c r="S14478" s="19"/>
      <c r="Z14478" s="17"/>
      <c r="AA14478" s="17"/>
    </row>
    <row r="14479" spans="19:27" ht="12.75" x14ac:dyDescent="0.2">
      <c r="S14479" s="19"/>
      <c r="Z14479" s="17"/>
      <c r="AA14479" s="17"/>
    </row>
    <row r="14480" spans="19:27" ht="12.75" x14ac:dyDescent="0.2">
      <c r="S14480" s="19"/>
      <c r="Z14480" s="17"/>
      <c r="AA14480" s="17"/>
    </row>
    <row r="14481" spans="19:27" ht="12.75" x14ac:dyDescent="0.2">
      <c r="S14481" s="19"/>
      <c r="Z14481" s="17"/>
      <c r="AA14481" s="17"/>
    </row>
    <row r="14482" spans="19:27" ht="12.75" x14ac:dyDescent="0.2">
      <c r="S14482" s="19"/>
      <c r="Z14482" s="17"/>
      <c r="AA14482" s="17"/>
    </row>
    <row r="14483" spans="19:27" ht="12.75" x14ac:dyDescent="0.2">
      <c r="S14483" s="19"/>
      <c r="Z14483" s="17"/>
      <c r="AA14483" s="17"/>
    </row>
    <row r="14484" spans="19:27" ht="12.75" x14ac:dyDescent="0.2">
      <c r="S14484" s="19"/>
      <c r="Z14484" s="17"/>
      <c r="AA14484" s="17"/>
    </row>
    <row r="14485" spans="19:27" ht="12.75" x14ac:dyDescent="0.2">
      <c r="S14485" s="19"/>
      <c r="Z14485" s="17"/>
      <c r="AA14485" s="17"/>
    </row>
    <row r="14486" spans="19:27" ht="12.75" x14ac:dyDescent="0.2">
      <c r="S14486" s="19"/>
      <c r="Z14486" s="17"/>
      <c r="AA14486" s="17"/>
    </row>
    <row r="14487" spans="19:27" ht="12.75" x14ac:dyDescent="0.2">
      <c r="S14487" s="19"/>
      <c r="Z14487" s="17"/>
      <c r="AA14487" s="17"/>
    </row>
    <row r="14488" spans="19:27" ht="12.75" x14ac:dyDescent="0.2">
      <c r="S14488" s="19"/>
      <c r="Z14488" s="17"/>
      <c r="AA14488" s="17"/>
    </row>
    <row r="14489" spans="19:27" ht="12.75" x14ac:dyDescent="0.2">
      <c r="S14489" s="19"/>
      <c r="Z14489" s="17"/>
      <c r="AA14489" s="17"/>
    </row>
    <row r="14490" spans="19:27" ht="12.75" x14ac:dyDescent="0.2">
      <c r="S14490" s="19"/>
      <c r="Z14490" s="17"/>
      <c r="AA14490" s="17"/>
    </row>
    <row r="14491" spans="19:27" ht="12.75" x14ac:dyDescent="0.2">
      <c r="S14491" s="19"/>
      <c r="Z14491" s="17"/>
      <c r="AA14491" s="17"/>
    </row>
    <row r="14492" spans="19:27" ht="12.75" x14ac:dyDescent="0.2">
      <c r="S14492" s="19"/>
      <c r="Z14492" s="17"/>
      <c r="AA14492" s="17"/>
    </row>
    <row r="14493" spans="19:27" ht="12.75" x14ac:dyDescent="0.2">
      <c r="S14493" s="19"/>
      <c r="Z14493" s="17"/>
      <c r="AA14493" s="17"/>
    </row>
    <row r="14494" spans="19:27" ht="12.75" x14ac:dyDescent="0.2">
      <c r="S14494" s="19"/>
      <c r="Z14494" s="17"/>
      <c r="AA14494" s="17"/>
    </row>
    <row r="14495" spans="19:27" ht="12.75" x14ac:dyDescent="0.2">
      <c r="S14495" s="19"/>
      <c r="Z14495" s="17"/>
      <c r="AA14495" s="17"/>
    </row>
    <row r="14496" spans="19:27" ht="12.75" x14ac:dyDescent="0.2">
      <c r="S14496" s="19"/>
      <c r="Z14496" s="17"/>
      <c r="AA14496" s="17"/>
    </row>
    <row r="14497" spans="19:27" ht="12.75" x14ac:dyDescent="0.2">
      <c r="S14497" s="19"/>
      <c r="Z14497" s="17"/>
      <c r="AA14497" s="17"/>
    </row>
    <row r="14498" spans="19:27" ht="12.75" x14ac:dyDescent="0.2">
      <c r="S14498" s="19"/>
      <c r="Z14498" s="17"/>
      <c r="AA14498" s="17"/>
    </row>
    <row r="14499" spans="19:27" ht="12.75" x14ac:dyDescent="0.2">
      <c r="S14499" s="19"/>
      <c r="Z14499" s="17"/>
      <c r="AA14499" s="17"/>
    </row>
    <row r="14500" spans="19:27" ht="12.75" x14ac:dyDescent="0.2">
      <c r="S14500" s="19"/>
      <c r="Z14500" s="17"/>
      <c r="AA14500" s="17"/>
    </row>
    <row r="14501" spans="19:27" ht="12.75" x14ac:dyDescent="0.2">
      <c r="S14501" s="19"/>
      <c r="Z14501" s="17"/>
      <c r="AA14501" s="17"/>
    </row>
    <row r="14502" spans="19:27" ht="12.75" x14ac:dyDescent="0.2">
      <c r="S14502" s="19"/>
      <c r="Z14502" s="17"/>
      <c r="AA14502" s="17"/>
    </row>
    <row r="14503" spans="19:27" ht="12.75" x14ac:dyDescent="0.2">
      <c r="S14503" s="19"/>
      <c r="Z14503" s="17"/>
      <c r="AA14503" s="17"/>
    </row>
    <row r="14504" spans="19:27" ht="12.75" x14ac:dyDescent="0.2">
      <c r="S14504" s="19"/>
      <c r="Z14504" s="17"/>
      <c r="AA14504" s="17"/>
    </row>
    <row r="14505" spans="19:27" ht="12.75" x14ac:dyDescent="0.2">
      <c r="S14505" s="19"/>
      <c r="Z14505" s="17"/>
      <c r="AA14505" s="17"/>
    </row>
    <row r="14506" spans="19:27" ht="12.75" x14ac:dyDescent="0.2">
      <c r="S14506" s="19"/>
      <c r="Z14506" s="17"/>
      <c r="AA14506" s="17"/>
    </row>
    <row r="14507" spans="19:27" ht="12.75" x14ac:dyDescent="0.2">
      <c r="S14507" s="19"/>
      <c r="Z14507" s="17"/>
      <c r="AA14507" s="17"/>
    </row>
    <row r="14508" spans="19:27" ht="12.75" x14ac:dyDescent="0.2">
      <c r="S14508" s="19"/>
      <c r="Z14508" s="17"/>
      <c r="AA14508" s="17"/>
    </row>
    <row r="14509" spans="19:27" ht="12.75" x14ac:dyDescent="0.2">
      <c r="S14509" s="19"/>
      <c r="Z14509" s="17"/>
      <c r="AA14509" s="17"/>
    </row>
    <row r="14510" spans="19:27" ht="12.75" x14ac:dyDescent="0.2">
      <c r="S14510" s="19"/>
      <c r="Z14510" s="17"/>
      <c r="AA14510" s="17"/>
    </row>
    <row r="14511" spans="19:27" ht="12.75" x14ac:dyDescent="0.2">
      <c r="S14511" s="19"/>
      <c r="Z14511" s="17"/>
      <c r="AA14511" s="17"/>
    </row>
    <row r="14512" spans="19:27" ht="12.75" x14ac:dyDescent="0.2">
      <c r="S14512" s="19"/>
      <c r="Z14512" s="17"/>
      <c r="AA14512" s="17"/>
    </row>
    <row r="14513" spans="19:27" ht="12.75" x14ac:dyDescent="0.2">
      <c r="S14513" s="19"/>
      <c r="Z14513" s="17"/>
      <c r="AA14513" s="17"/>
    </row>
    <row r="14514" spans="19:27" ht="12.75" x14ac:dyDescent="0.2">
      <c r="S14514" s="19"/>
      <c r="Z14514" s="17"/>
      <c r="AA14514" s="17"/>
    </row>
    <row r="14515" spans="19:27" ht="12.75" x14ac:dyDescent="0.2">
      <c r="S14515" s="19"/>
      <c r="Z14515" s="17"/>
      <c r="AA14515" s="17"/>
    </row>
    <row r="14516" spans="19:27" ht="12.75" x14ac:dyDescent="0.2">
      <c r="S14516" s="19"/>
      <c r="Z14516" s="17"/>
      <c r="AA14516" s="17"/>
    </row>
    <row r="14517" spans="19:27" ht="12.75" x14ac:dyDescent="0.2">
      <c r="S14517" s="19"/>
      <c r="Z14517" s="17"/>
      <c r="AA14517" s="17"/>
    </row>
    <row r="14518" spans="19:27" ht="12.75" x14ac:dyDescent="0.2">
      <c r="S14518" s="19"/>
      <c r="Z14518" s="17"/>
      <c r="AA14518" s="17"/>
    </row>
    <row r="14519" spans="19:27" ht="12.75" x14ac:dyDescent="0.2">
      <c r="S14519" s="19"/>
      <c r="Z14519" s="17"/>
      <c r="AA14519" s="17"/>
    </row>
    <row r="14520" spans="19:27" ht="12.75" x14ac:dyDescent="0.2">
      <c r="S14520" s="19"/>
      <c r="Z14520" s="17"/>
      <c r="AA14520" s="17"/>
    </row>
    <row r="14521" spans="19:27" ht="12.75" x14ac:dyDescent="0.2">
      <c r="S14521" s="19"/>
      <c r="Z14521" s="17"/>
      <c r="AA14521" s="17"/>
    </row>
    <row r="14522" spans="19:27" ht="12.75" x14ac:dyDescent="0.2">
      <c r="S14522" s="19"/>
      <c r="Z14522" s="17"/>
      <c r="AA14522" s="17"/>
    </row>
    <row r="14523" spans="19:27" ht="12.75" x14ac:dyDescent="0.2">
      <c r="S14523" s="19"/>
      <c r="Z14523" s="17"/>
      <c r="AA14523" s="17"/>
    </row>
    <row r="14524" spans="19:27" ht="12.75" x14ac:dyDescent="0.2">
      <c r="S14524" s="19"/>
      <c r="Z14524" s="17"/>
      <c r="AA14524" s="17"/>
    </row>
    <row r="14525" spans="19:27" ht="12.75" x14ac:dyDescent="0.2">
      <c r="S14525" s="19"/>
      <c r="Z14525" s="17"/>
      <c r="AA14525" s="17"/>
    </row>
    <row r="14526" spans="19:27" ht="12.75" x14ac:dyDescent="0.2">
      <c r="S14526" s="19"/>
      <c r="Z14526" s="17"/>
      <c r="AA14526" s="17"/>
    </row>
    <row r="14527" spans="19:27" ht="12.75" x14ac:dyDescent="0.2">
      <c r="S14527" s="19"/>
      <c r="Z14527" s="17"/>
      <c r="AA14527" s="17"/>
    </row>
    <row r="14528" spans="19:27" ht="12.75" x14ac:dyDescent="0.2">
      <c r="S14528" s="19"/>
      <c r="Z14528" s="17"/>
      <c r="AA14528" s="17"/>
    </row>
    <row r="14529" spans="19:27" ht="12.75" x14ac:dyDescent="0.2">
      <c r="S14529" s="19"/>
      <c r="Z14529" s="17"/>
      <c r="AA14529" s="17"/>
    </row>
    <row r="14530" spans="19:27" ht="12.75" x14ac:dyDescent="0.2">
      <c r="S14530" s="19"/>
      <c r="Z14530" s="17"/>
      <c r="AA14530" s="17"/>
    </row>
    <row r="14531" spans="19:27" ht="12.75" x14ac:dyDescent="0.2">
      <c r="S14531" s="19"/>
      <c r="Z14531" s="17"/>
      <c r="AA14531" s="17"/>
    </row>
    <row r="14532" spans="19:27" ht="12.75" x14ac:dyDescent="0.2">
      <c r="S14532" s="19"/>
      <c r="Z14532" s="17"/>
      <c r="AA14532" s="17"/>
    </row>
    <row r="14533" spans="19:27" ht="12.75" x14ac:dyDescent="0.2">
      <c r="S14533" s="19"/>
      <c r="Z14533" s="17"/>
      <c r="AA14533" s="17"/>
    </row>
    <row r="14534" spans="19:27" ht="12.75" x14ac:dyDescent="0.2">
      <c r="S14534" s="19"/>
      <c r="Z14534" s="17"/>
      <c r="AA14534" s="17"/>
    </row>
    <row r="14535" spans="19:27" ht="12.75" x14ac:dyDescent="0.2">
      <c r="S14535" s="19"/>
      <c r="Z14535" s="17"/>
      <c r="AA14535" s="17"/>
    </row>
    <row r="14536" spans="19:27" ht="12.75" x14ac:dyDescent="0.2">
      <c r="S14536" s="19"/>
      <c r="Z14536" s="17"/>
      <c r="AA14536" s="17"/>
    </row>
    <row r="14537" spans="19:27" ht="12.75" x14ac:dyDescent="0.2">
      <c r="S14537" s="19"/>
      <c r="Z14537" s="17"/>
      <c r="AA14537" s="17"/>
    </row>
    <row r="14538" spans="19:27" ht="12.75" x14ac:dyDescent="0.2">
      <c r="S14538" s="19"/>
      <c r="Z14538" s="17"/>
      <c r="AA14538" s="17"/>
    </row>
    <row r="14539" spans="19:27" ht="12.75" x14ac:dyDescent="0.2">
      <c r="S14539" s="19"/>
      <c r="Z14539" s="17"/>
      <c r="AA14539" s="17"/>
    </row>
    <row r="14540" spans="19:27" ht="12.75" x14ac:dyDescent="0.2">
      <c r="S14540" s="19"/>
      <c r="Z14540" s="17"/>
      <c r="AA14540" s="17"/>
    </row>
    <row r="14541" spans="19:27" ht="12.75" x14ac:dyDescent="0.2">
      <c r="S14541" s="19"/>
      <c r="Z14541" s="17"/>
      <c r="AA14541" s="17"/>
    </row>
    <row r="14542" spans="19:27" ht="12.75" x14ac:dyDescent="0.2">
      <c r="S14542" s="19"/>
      <c r="Z14542" s="17"/>
      <c r="AA14542" s="17"/>
    </row>
    <row r="14543" spans="19:27" ht="12.75" x14ac:dyDescent="0.2">
      <c r="S14543" s="19"/>
      <c r="Z14543" s="17"/>
      <c r="AA14543" s="17"/>
    </row>
    <row r="14544" spans="19:27" ht="12.75" x14ac:dyDescent="0.2">
      <c r="S14544" s="19"/>
      <c r="Z14544" s="17"/>
      <c r="AA14544" s="17"/>
    </row>
    <row r="14545" spans="19:27" ht="12.75" x14ac:dyDescent="0.2">
      <c r="S14545" s="19"/>
      <c r="Z14545" s="17"/>
      <c r="AA14545" s="17"/>
    </row>
    <row r="14546" spans="19:27" ht="12.75" x14ac:dyDescent="0.2">
      <c r="S14546" s="19"/>
      <c r="Z14546" s="17"/>
      <c r="AA14546" s="17"/>
    </row>
    <row r="14547" spans="19:27" ht="12.75" x14ac:dyDescent="0.2">
      <c r="S14547" s="19"/>
      <c r="Z14547" s="17"/>
      <c r="AA14547" s="17"/>
    </row>
    <row r="14548" spans="19:27" ht="12.75" x14ac:dyDescent="0.2">
      <c r="S14548" s="19"/>
      <c r="Z14548" s="17"/>
      <c r="AA14548" s="17"/>
    </row>
    <row r="14549" spans="19:27" ht="12.75" x14ac:dyDescent="0.2">
      <c r="S14549" s="19"/>
      <c r="Z14549" s="17"/>
      <c r="AA14549" s="17"/>
    </row>
    <row r="14550" spans="19:27" ht="12.75" x14ac:dyDescent="0.2">
      <c r="S14550" s="19"/>
      <c r="Z14550" s="17"/>
      <c r="AA14550" s="17"/>
    </row>
    <row r="14551" spans="19:27" ht="12.75" x14ac:dyDescent="0.2">
      <c r="S14551" s="19"/>
      <c r="Z14551" s="17"/>
      <c r="AA14551" s="17"/>
    </row>
    <row r="14552" spans="19:27" ht="12.75" x14ac:dyDescent="0.2">
      <c r="S14552" s="19"/>
      <c r="Z14552" s="17"/>
      <c r="AA14552" s="17"/>
    </row>
    <row r="14553" spans="19:27" ht="12.75" x14ac:dyDescent="0.2">
      <c r="S14553" s="19"/>
      <c r="Z14553" s="17"/>
      <c r="AA14553" s="17"/>
    </row>
    <row r="14554" spans="19:27" ht="12.75" x14ac:dyDescent="0.2">
      <c r="S14554" s="19"/>
      <c r="Z14554" s="17"/>
      <c r="AA14554" s="17"/>
    </row>
    <row r="14555" spans="19:27" ht="12.75" x14ac:dyDescent="0.2">
      <c r="S14555" s="19"/>
      <c r="Z14555" s="17"/>
      <c r="AA14555" s="17"/>
    </row>
    <row r="14556" spans="19:27" ht="12.75" x14ac:dyDescent="0.2">
      <c r="S14556" s="19"/>
      <c r="Z14556" s="17"/>
      <c r="AA14556" s="17"/>
    </row>
    <row r="14557" spans="19:27" ht="12.75" x14ac:dyDescent="0.2">
      <c r="S14557" s="19"/>
      <c r="Z14557" s="17"/>
      <c r="AA14557" s="17"/>
    </row>
    <row r="14558" spans="19:27" ht="12.75" x14ac:dyDescent="0.2">
      <c r="S14558" s="19"/>
      <c r="Z14558" s="17"/>
      <c r="AA14558" s="17"/>
    </row>
    <row r="14559" spans="19:27" ht="12.75" x14ac:dyDescent="0.2">
      <c r="S14559" s="19"/>
      <c r="Z14559" s="17"/>
      <c r="AA14559" s="17"/>
    </row>
    <row r="14560" spans="19:27" ht="12.75" x14ac:dyDescent="0.2">
      <c r="S14560" s="19"/>
      <c r="Z14560" s="17"/>
      <c r="AA14560" s="17"/>
    </row>
    <row r="14561" spans="19:27" ht="12.75" x14ac:dyDescent="0.2">
      <c r="S14561" s="19"/>
      <c r="Z14561" s="17"/>
      <c r="AA14561" s="17"/>
    </row>
    <row r="14562" spans="19:27" ht="12.75" x14ac:dyDescent="0.2">
      <c r="S14562" s="19"/>
      <c r="Z14562" s="17"/>
      <c r="AA14562" s="17"/>
    </row>
    <row r="14563" spans="19:27" ht="12.75" x14ac:dyDescent="0.2">
      <c r="S14563" s="19"/>
      <c r="Z14563" s="17"/>
      <c r="AA14563" s="17"/>
    </row>
    <row r="14564" spans="19:27" ht="12.75" x14ac:dyDescent="0.2">
      <c r="S14564" s="19"/>
      <c r="Z14564" s="17"/>
      <c r="AA14564" s="17"/>
    </row>
    <row r="14565" spans="19:27" ht="12.75" x14ac:dyDescent="0.2">
      <c r="S14565" s="19"/>
      <c r="Z14565" s="17"/>
      <c r="AA14565" s="17"/>
    </row>
    <row r="14566" spans="19:27" ht="12.75" x14ac:dyDescent="0.2">
      <c r="S14566" s="19"/>
      <c r="Z14566" s="17"/>
      <c r="AA14566" s="17"/>
    </row>
    <row r="14567" spans="19:27" ht="12.75" x14ac:dyDescent="0.2">
      <c r="S14567" s="19"/>
      <c r="Z14567" s="17"/>
      <c r="AA14567" s="17"/>
    </row>
    <row r="14568" spans="19:27" ht="12.75" x14ac:dyDescent="0.2">
      <c r="S14568" s="19"/>
      <c r="Z14568" s="17"/>
      <c r="AA14568" s="17"/>
    </row>
    <row r="14569" spans="19:27" ht="12.75" x14ac:dyDescent="0.2">
      <c r="S14569" s="19"/>
      <c r="Z14569" s="17"/>
      <c r="AA14569" s="17"/>
    </row>
    <row r="14570" spans="19:27" ht="12.75" x14ac:dyDescent="0.2">
      <c r="S14570" s="19"/>
      <c r="Z14570" s="17"/>
      <c r="AA14570" s="17"/>
    </row>
    <row r="14571" spans="19:27" ht="12.75" x14ac:dyDescent="0.2">
      <c r="S14571" s="19"/>
      <c r="Z14571" s="17"/>
      <c r="AA14571" s="17"/>
    </row>
    <row r="14572" spans="19:27" ht="12.75" x14ac:dyDescent="0.2">
      <c r="S14572" s="19"/>
      <c r="Z14572" s="17"/>
      <c r="AA14572" s="17"/>
    </row>
    <row r="14573" spans="19:27" ht="12.75" x14ac:dyDescent="0.2">
      <c r="S14573" s="19"/>
      <c r="Z14573" s="17"/>
      <c r="AA14573" s="17"/>
    </row>
    <row r="14574" spans="19:27" ht="12.75" x14ac:dyDescent="0.2">
      <c r="S14574" s="19"/>
      <c r="Z14574" s="17"/>
      <c r="AA14574" s="17"/>
    </row>
    <row r="14575" spans="19:27" ht="12.75" x14ac:dyDescent="0.2">
      <c r="S14575" s="19"/>
      <c r="Z14575" s="17"/>
      <c r="AA14575" s="17"/>
    </row>
    <row r="14576" spans="19:27" ht="12.75" x14ac:dyDescent="0.2">
      <c r="S14576" s="19"/>
      <c r="Z14576" s="17"/>
      <c r="AA14576" s="17"/>
    </row>
    <row r="14577" spans="19:27" ht="12.75" x14ac:dyDescent="0.2">
      <c r="S14577" s="19"/>
      <c r="Z14577" s="17"/>
      <c r="AA14577" s="17"/>
    </row>
    <row r="14578" spans="19:27" ht="12.75" x14ac:dyDescent="0.2">
      <c r="S14578" s="19"/>
      <c r="Z14578" s="17"/>
      <c r="AA14578" s="17"/>
    </row>
    <row r="14579" spans="19:27" ht="12.75" x14ac:dyDescent="0.2">
      <c r="S14579" s="19"/>
      <c r="Z14579" s="17"/>
      <c r="AA14579" s="17"/>
    </row>
    <row r="14580" spans="19:27" ht="12.75" x14ac:dyDescent="0.2">
      <c r="S14580" s="19"/>
      <c r="Z14580" s="17"/>
      <c r="AA14580" s="17"/>
    </row>
    <row r="14581" spans="19:27" ht="12.75" x14ac:dyDescent="0.2">
      <c r="S14581" s="19"/>
      <c r="Z14581" s="17"/>
      <c r="AA14581" s="17"/>
    </row>
    <row r="14582" spans="19:27" ht="12.75" x14ac:dyDescent="0.2">
      <c r="S14582" s="19"/>
      <c r="Z14582" s="17"/>
      <c r="AA14582" s="17"/>
    </row>
    <row r="14583" spans="19:27" ht="12.75" x14ac:dyDescent="0.2">
      <c r="S14583" s="19"/>
      <c r="Z14583" s="17"/>
      <c r="AA14583" s="17"/>
    </row>
    <row r="14584" spans="19:27" ht="12.75" x14ac:dyDescent="0.2">
      <c r="S14584" s="19"/>
      <c r="Z14584" s="17"/>
      <c r="AA14584" s="17"/>
    </row>
    <row r="14585" spans="19:27" ht="12.75" x14ac:dyDescent="0.2">
      <c r="S14585" s="19"/>
      <c r="Z14585" s="17"/>
      <c r="AA14585" s="17"/>
    </row>
    <row r="14586" spans="19:27" ht="12.75" x14ac:dyDescent="0.2">
      <c r="S14586" s="19"/>
      <c r="Z14586" s="17"/>
      <c r="AA14586" s="17"/>
    </row>
    <row r="14587" spans="19:27" ht="12.75" x14ac:dyDescent="0.2">
      <c r="S14587" s="19"/>
      <c r="Z14587" s="17"/>
      <c r="AA14587" s="17"/>
    </row>
    <row r="14588" spans="19:27" ht="12.75" x14ac:dyDescent="0.2">
      <c r="S14588" s="19"/>
      <c r="Z14588" s="17"/>
      <c r="AA14588" s="17"/>
    </row>
    <row r="14589" spans="19:27" ht="12.75" x14ac:dyDescent="0.2">
      <c r="S14589" s="19"/>
      <c r="Z14589" s="17"/>
      <c r="AA14589" s="17"/>
    </row>
    <row r="14590" spans="19:27" ht="12.75" x14ac:dyDescent="0.2">
      <c r="S14590" s="19"/>
      <c r="Z14590" s="17"/>
      <c r="AA14590" s="17"/>
    </row>
    <row r="14591" spans="19:27" ht="12.75" x14ac:dyDescent="0.2">
      <c r="S14591" s="19"/>
      <c r="Z14591" s="17"/>
      <c r="AA14591" s="17"/>
    </row>
    <row r="14592" spans="19:27" ht="12.75" x14ac:dyDescent="0.2">
      <c r="S14592" s="19"/>
      <c r="Z14592" s="17"/>
      <c r="AA14592" s="17"/>
    </row>
    <row r="14593" spans="19:27" ht="12.75" x14ac:dyDescent="0.2">
      <c r="S14593" s="19"/>
      <c r="Z14593" s="17"/>
      <c r="AA14593" s="17"/>
    </row>
    <row r="14594" spans="19:27" ht="12.75" x14ac:dyDescent="0.2">
      <c r="S14594" s="19"/>
      <c r="Z14594" s="17"/>
      <c r="AA14594" s="17"/>
    </row>
    <row r="14595" spans="19:27" ht="12.75" x14ac:dyDescent="0.2">
      <c r="S14595" s="19"/>
      <c r="Z14595" s="17"/>
      <c r="AA14595" s="17"/>
    </row>
    <row r="14596" spans="19:27" ht="12.75" x14ac:dyDescent="0.2">
      <c r="S14596" s="19"/>
      <c r="Z14596" s="17"/>
      <c r="AA14596" s="17"/>
    </row>
    <row r="14597" spans="19:27" ht="12.75" x14ac:dyDescent="0.2">
      <c r="S14597" s="19"/>
      <c r="Z14597" s="17"/>
      <c r="AA14597" s="17"/>
    </row>
    <row r="14598" spans="19:27" ht="12.75" x14ac:dyDescent="0.2">
      <c r="S14598" s="19"/>
      <c r="Z14598" s="17"/>
      <c r="AA14598" s="17"/>
    </row>
    <row r="14599" spans="19:27" ht="12.75" x14ac:dyDescent="0.2">
      <c r="S14599" s="19"/>
      <c r="Z14599" s="17"/>
      <c r="AA14599" s="17"/>
    </row>
    <row r="14600" spans="19:27" ht="12.75" x14ac:dyDescent="0.2">
      <c r="S14600" s="19"/>
      <c r="Z14600" s="17"/>
      <c r="AA14600" s="17"/>
    </row>
    <row r="14601" spans="19:27" ht="12.75" x14ac:dyDescent="0.2">
      <c r="S14601" s="19"/>
      <c r="Z14601" s="17"/>
      <c r="AA14601" s="17"/>
    </row>
    <row r="14602" spans="19:27" ht="12.75" x14ac:dyDescent="0.2">
      <c r="S14602" s="19"/>
      <c r="Z14602" s="17"/>
      <c r="AA14602" s="17"/>
    </row>
    <row r="14603" spans="19:27" ht="12.75" x14ac:dyDescent="0.2">
      <c r="S14603" s="19"/>
      <c r="Z14603" s="17"/>
      <c r="AA14603" s="17"/>
    </row>
    <row r="14604" spans="19:27" ht="12.75" x14ac:dyDescent="0.2">
      <c r="S14604" s="19"/>
      <c r="Z14604" s="17"/>
      <c r="AA14604" s="17"/>
    </row>
    <row r="14605" spans="19:27" ht="12.75" x14ac:dyDescent="0.2">
      <c r="S14605" s="19"/>
      <c r="Z14605" s="17"/>
      <c r="AA14605" s="17"/>
    </row>
    <row r="14606" spans="19:27" ht="12.75" x14ac:dyDescent="0.2">
      <c r="S14606" s="19"/>
      <c r="Z14606" s="17"/>
      <c r="AA14606" s="17"/>
    </row>
    <row r="14607" spans="19:27" ht="12.75" x14ac:dyDescent="0.2">
      <c r="S14607" s="19"/>
      <c r="Z14607" s="17"/>
      <c r="AA14607" s="17"/>
    </row>
    <row r="14608" spans="19:27" ht="12.75" x14ac:dyDescent="0.2">
      <c r="S14608" s="19"/>
      <c r="Z14608" s="17"/>
      <c r="AA14608" s="17"/>
    </row>
    <row r="14609" spans="19:27" ht="12.75" x14ac:dyDescent="0.2">
      <c r="S14609" s="19"/>
      <c r="Z14609" s="17"/>
      <c r="AA14609" s="17"/>
    </row>
    <row r="14610" spans="19:27" ht="12.75" x14ac:dyDescent="0.2">
      <c r="S14610" s="19"/>
      <c r="Z14610" s="17"/>
      <c r="AA14610" s="17"/>
    </row>
    <row r="14611" spans="19:27" ht="12.75" x14ac:dyDescent="0.2">
      <c r="S14611" s="19"/>
      <c r="Z14611" s="17"/>
      <c r="AA14611" s="17"/>
    </row>
    <row r="14612" spans="19:27" ht="12.75" x14ac:dyDescent="0.2">
      <c r="S14612" s="19"/>
      <c r="Z14612" s="17"/>
      <c r="AA14612" s="17"/>
    </row>
    <row r="14613" spans="19:27" ht="12.75" x14ac:dyDescent="0.2">
      <c r="S14613" s="19"/>
      <c r="Z14613" s="17"/>
      <c r="AA14613" s="17"/>
    </row>
    <row r="14614" spans="19:27" ht="12.75" x14ac:dyDescent="0.2">
      <c r="S14614" s="19"/>
      <c r="Z14614" s="17"/>
      <c r="AA14614" s="17"/>
    </row>
    <row r="14615" spans="19:27" ht="12.75" x14ac:dyDescent="0.2">
      <c r="S14615" s="19"/>
      <c r="Z14615" s="17"/>
      <c r="AA14615" s="17"/>
    </row>
    <row r="14616" spans="19:27" ht="12.75" x14ac:dyDescent="0.2">
      <c r="S14616" s="19"/>
      <c r="Z14616" s="17"/>
      <c r="AA14616" s="17"/>
    </row>
    <row r="14617" spans="19:27" ht="12.75" x14ac:dyDescent="0.2">
      <c r="S14617" s="19"/>
      <c r="Z14617" s="17"/>
      <c r="AA14617" s="17"/>
    </row>
    <row r="14618" spans="19:27" ht="12.75" x14ac:dyDescent="0.2">
      <c r="S14618" s="19"/>
      <c r="Z14618" s="17"/>
      <c r="AA14618" s="17"/>
    </row>
    <row r="14619" spans="19:27" ht="12.75" x14ac:dyDescent="0.2">
      <c r="S14619" s="19"/>
      <c r="Z14619" s="17"/>
      <c r="AA14619" s="17"/>
    </row>
    <row r="14620" spans="19:27" ht="12.75" x14ac:dyDescent="0.2">
      <c r="S14620" s="19"/>
      <c r="Z14620" s="17"/>
      <c r="AA14620" s="17"/>
    </row>
    <row r="14621" spans="19:27" ht="12.75" x14ac:dyDescent="0.2">
      <c r="S14621" s="19"/>
      <c r="Z14621" s="17"/>
      <c r="AA14621" s="17"/>
    </row>
    <row r="14622" spans="19:27" ht="12.75" x14ac:dyDescent="0.2">
      <c r="S14622" s="19"/>
      <c r="Z14622" s="17"/>
      <c r="AA14622" s="17"/>
    </row>
    <row r="14623" spans="19:27" ht="12.75" x14ac:dyDescent="0.2">
      <c r="S14623" s="19"/>
      <c r="Z14623" s="17"/>
      <c r="AA14623" s="17"/>
    </row>
    <row r="14624" spans="19:27" ht="12.75" x14ac:dyDescent="0.2">
      <c r="S14624" s="19"/>
      <c r="Z14624" s="17"/>
      <c r="AA14624" s="17"/>
    </row>
    <row r="14625" spans="19:27" ht="12.75" x14ac:dyDescent="0.2">
      <c r="S14625" s="19"/>
      <c r="Z14625" s="17"/>
      <c r="AA14625" s="17"/>
    </row>
    <row r="14626" spans="19:27" ht="12.75" x14ac:dyDescent="0.2">
      <c r="S14626" s="19"/>
      <c r="Z14626" s="17"/>
      <c r="AA14626" s="17"/>
    </row>
    <row r="14627" spans="19:27" ht="12.75" x14ac:dyDescent="0.2">
      <c r="S14627" s="19"/>
      <c r="Z14627" s="17"/>
      <c r="AA14627" s="17"/>
    </row>
    <row r="14628" spans="19:27" ht="12.75" x14ac:dyDescent="0.2">
      <c r="S14628" s="19"/>
      <c r="Z14628" s="17"/>
      <c r="AA14628" s="17"/>
    </row>
    <row r="14629" spans="19:27" ht="12.75" x14ac:dyDescent="0.2">
      <c r="S14629" s="19"/>
      <c r="Z14629" s="17"/>
      <c r="AA14629" s="17"/>
    </row>
    <row r="14630" spans="19:27" ht="12.75" x14ac:dyDescent="0.2">
      <c r="S14630" s="19"/>
      <c r="Z14630" s="17"/>
      <c r="AA14630" s="17"/>
    </row>
    <row r="14631" spans="19:27" ht="12.75" x14ac:dyDescent="0.2">
      <c r="S14631" s="19"/>
      <c r="Z14631" s="17"/>
      <c r="AA14631" s="17"/>
    </row>
    <row r="14632" spans="19:27" ht="12.75" x14ac:dyDescent="0.2">
      <c r="S14632" s="19"/>
      <c r="Z14632" s="17"/>
      <c r="AA14632" s="17"/>
    </row>
    <row r="14633" spans="19:27" ht="12.75" x14ac:dyDescent="0.2">
      <c r="S14633" s="19"/>
      <c r="Z14633" s="17"/>
      <c r="AA14633" s="17"/>
    </row>
    <row r="14634" spans="19:27" ht="12.75" x14ac:dyDescent="0.2">
      <c r="S14634" s="19"/>
      <c r="Z14634" s="17"/>
      <c r="AA14634" s="17"/>
    </row>
    <row r="14635" spans="19:27" ht="12.75" x14ac:dyDescent="0.2">
      <c r="S14635" s="19"/>
      <c r="Z14635" s="17"/>
      <c r="AA14635" s="17"/>
    </row>
    <row r="14636" spans="19:27" ht="12.75" x14ac:dyDescent="0.2">
      <c r="S14636" s="19"/>
      <c r="Z14636" s="17"/>
      <c r="AA14636" s="17"/>
    </row>
    <row r="14637" spans="19:27" ht="12.75" x14ac:dyDescent="0.2">
      <c r="S14637" s="19"/>
      <c r="Z14637" s="17"/>
      <c r="AA14637" s="17"/>
    </row>
    <row r="14638" spans="19:27" ht="12.75" x14ac:dyDescent="0.2">
      <c r="S14638" s="19"/>
      <c r="Z14638" s="17"/>
      <c r="AA14638" s="17"/>
    </row>
    <row r="14639" spans="19:27" ht="12.75" x14ac:dyDescent="0.2">
      <c r="S14639" s="19"/>
      <c r="Z14639" s="17"/>
      <c r="AA14639" s="17"/>
    </row>
    <row r="14640" spans="19:27" ht="12.75" x14ac:dyDescent="0.2">
      <c r="S14640" s="19"/>
      <c r="Z14640" s="17"/>
      <c r="AA14640" s="17"/>
    </row>
    <row r="14641" spans="19:27" ht="12.75" x14ac:dyDescent="0.2">
      <c r="S14641" s="19"/>
      <c r="Z14641" s="17"/>
      <c r="AA14641" s="17"/>
    </row>
    <row r="14642" spans="19:27" ht="12.75" x14ac:dyDescent="0.2">
      <c r="S14642" s="19"/>
      <c r="Z14642" s="17"/>
      <c r="AA14642" s="17"/>
    </row>
    <row r="14643" spans="19:27" ht="12.75" x14ac:dyDescent="0.2">
      <c r="S14643" s="19"/>
      <c r="Z14643" s="17"/>
      <c r="AA14643" s="17"/>
    </row>
    <row r="14644" spans="19:27" ht="12.75" x14ac:dyDescent="0.2">
      <c r="S14644" s="19"/>
      <c r="Z14644" s="17"/>
      <c r="AA14644" s="17"/>
    </row>
    <row r="14645" spans="19:27" ht="12.75" x14ac:dyDescent="0.2">
      <c r="S14645" s="19"/>
      <c r="Z14645" s="17"/>
      <c r="AA14645" s="17"/>
    </row>
    <row r="14646" spans="19:27" ht="12.75" x14ac:dyDescent="0.2">
      <c r="S14646" s="19"/>
      <c r="Z14646" s="17"/>
      <c r="AA14646" s="17"/>
    </row>
    <row r="14647" spans="19:27" ht="12.75" x14ac:dyDescent="0.2">
      <c r="S14647" s="19"/>
      <c r="Z14647" s="17"/>
      <c r="AA14647" s="17"/>
    </row>
    <row r="14648" spans="19:27" ht="12.75" x14ac:dyDescent="0.2">
      <c r="S14648" s="19"/>
      <c r="Z14648" s="17"/>
      <c r="AA14648" s="17"/>
    </row>
    <row r="14649" spans="19:27" ht="12.75" x14ac:dyDescent="0.2">
      <c r="S14649" s="19"/>
      <c r="Z14649" s="17"/>
      <c r="AA14649" s="17"/>
    </row>
    <row r="14650" spans="19:27" ht="12.75" x14ac:dyDescent="0.2">
      <c r="S14650" s="19"/>
      <c r="Z14650" s="17"/>
      <c r="AA14650" s="17"/>
    </row>
    <row r="14651" spans="19:27" ht="12.75" x14ac:dyDescent="0.2">
      <c r="S14651" s="19"/>
      <c r="Z14651" s="17"/>
      <c r="AA14651" s="17"/>
    </row>
    <row r="14652" spans="19:27" ht="12.75" x14ac:dyDescent="0.2">
      <c r="S14652" s="19"/>
      <c r="Z14652" s="17"/>
      <c r="AA14652" s="17"/>
    </row>
    <row r="14653" spans="19:27" ht="12.75" x14ac:dyDescent="0.2">
      <c r="S14653" s="19"/>
      <c r="Z14653" s="17"/>
      <c r="AA14653" s="17"/>
    </row>
    <row r="14654" spans="19:27" ht="12.75" x14ac:dyDescent="0.2">
      <c r="S14654" s="19"/>
      <c r="Z14654" s="17"/>
      <c r="AA14654" s="17"/>
    </row>
    <row r="14655" spans="19:27" ht="12.75" x14ac:dyDescent="0.2">
      <c r="S14655" s="19"/>
      <c r="Z14655" s="17"/>
      <c r="AA14655" s="17"/>
    </row>
    <row r="14656" spans="19:27" ht="12.75" x14ac:dyDescent="0.2">
      <c r="S14656" s="19"/>
      <c r="Z14656" s="17"/>
      <c r="AA14656" s="17"/>
    </row>
    <row r="14657" spans="19:27" ht="12.75" x14ac:dyDescent="0.2">
      <c r="S14657" s="19"/>
      <c r="Z14657" s="17"/>
      <c r="AA14657" s="17"/>
    </row>
    <row r="14658" spans="19:27" ht="12.75" x14ac:dyDescent="0.2">
      <c r="S14658" s="19"/>
      <c r="Z14658" s="17"/>
      <c r="AA14658" s="17"/>
    </row>
    <row r="14659" spans="19:27" ht="12.75" x14ac:dyDescent="0.2">
      <c r="S14659" s="19"/>
      <c r="Z14659" s="17"/>
      <c r="AA14659" s="17"/>
    </row>
    <row r="14660" spans="19:27" ht="12.75" x14ac:dyDescent="0.2">
      <c r="S14660" s="19"/>
      <c r="Z14660" s="17"/>
      <c r="AA14660" s="17"/>
    </row>
    <row r="14661" spans="19:27" ht="12.75" x14ac:dyDescent="0.2">
      <c r="S14661" s="19"/>
      <c r="Z14661" s="17"/>
      <c r="AA14661" s="17"/>
    </row>
    <row r="14662" spans="19:27" ht="12.75" x14ac:dyDescent="0.2">
      <c r="S14662" s="19"/>
      <c r="Z14662" s="17"/>
      <c r="AA14662" s="17"/>
    </row>
    <row r="14663" spans="19:27" ht="12.75" x14ac:dyDescent="0.2">
      <c r="S14663" s="19"/>
      <c r="Z14663" s="17"/>
      <c r="AA14663" s="17"/>
    </row>
    <row r="14664" spans="19:27" ht="12.75" x14ac:dyDescent="0.2">
      <c r="S14664" s="19"/>
      <c r="Z14664" s="17"/>
      <c r="AA14664" s="17"/>
    </row>
    <row r="14665" spans="19:27" ht="12.75" x14ac:dyDescent="0.2">
      <c r="S14665" s="19"/>
      <c r="Z14665" s="17"/>
      <c r="AA14665" s="17"/>
    </row>
    <row r="14666" spans="19:27" ht="12.75" x14ac:dyDescent="0.2">
      <c r="S14666" s="19"/>
      <c r="Z14666" s="17"/>
      <c r="AA14666" s="17"/>
    </row>
    <row r="14667" spans="19:27" ht="12.75" x14ac:dyDescent="0.2">
      <c r="S14667" s="19"/>
      <c r="Z14667" s="17"/>
      <c r="AA14667" s="17"/>
    </row>
    <row r="14668" spans="19:27" ht="12.75" x14ac:dyDescent="0.2">
      <c r="S14668" s="19"/>
      <c r="Z14668" s="17"/>
      <c r="AA14668" s="17"/>
    </row>
    <row r="14669" spans="19:27" ht="12.75" x14ac:dyDescent="0.2">
      <c r="S14669" s="19"/>
      <c r="Z14669" s="17"/>
      <c r="AA14669" s="17"/>
    </row>
    <row r="14670" spans="19:27" ht="12.75" x14ac:dyDescent="0.2">
      <c r="S14670" s="19"/>
      <c r="Z14670" s="17"/>
      <c r="AA14670" s="17"/>
    </row>
    <row r="14671" spans="19:27" ht="12.75" x14ac:dyDescent="0.2">
      <c r="S14671" s="19"/>
      <c r="Z14671" s="17"/>
      <c r="AA14671" s="17"/>
    </row>
    <row r="14672" spans="19:27" ht="12.75" x14ac:dyDescent="0.2">
      <c r="S14672" s="19"/>
      <c r="Z14672" s="17"/>
      <c r="AA14672" s="17"/>
    </row>
    <row r="14673" spans="19:27" ht="12.75" x14ac:dyDescent="0.2">
      <c r="S14673" s="19"/>
      <c r="Z14673" s="17"/>
      <c r="AA14673" s="17"/>
    </row>
    <row r="14674" spans="19:27" ht="12.75" x14ac:dyDescent="0.2">
      <c r="S14674" s="19"/>
      <c r="Z14674" s="17"/>
      <c r="AA14674" s="17"/>
    </row>
    <row r="14675" spans="19:27" ht="12.75" x14ac:dyDescent="0.2">
      <c r="S14675" s="19"/>
      <c r="Z14675" s="17"/>
      <c r="AA14675" s="17"/>
    </row>
    <row r="14676" spans="19:27" ht="12.75" x14ac:dyDescent="0.2">
      <c r="S14676" s="19"/>
      <c r="Z14676" s="17"/>
      <c r="AA14676" s="17"/>
    </row>
    <row r="14677" spans="19:27" ht="12.75" x14ac:dyDescent="0.2">
      <c r="S14677" s="19"/>
      <c r="Z14677" s="17"/>
      <c r="AA14677" s="17"/>
    </row>
    <row r="14678" spans="19:27" ht="12.75" x14ac:dyDescent="0.2">
      <c r="S14678" s="19"/>
      <c r="Z14678" s="17"/>
      <c r="AA14678" s="17"/>
    </row>
    <row r="14679" spans="19:27" ht="12.75" x14ac:dyDescent="0.2">
      <c r="S14679" s="19"/>
      <c r="Z14679" s="17"/>
      <c r="AA14679" s="17"/>
    </row>
    <row r="14680" spans="19:27" ht="12.75" x14ac:dyDescent="0.2">
      <c r="S14680" s="19"/>
      <c r="Z14680" s="17"/>
      <c r="AA14680" s="17"/>
    </row>
    <row r="14681" spans="19:27" ht="12.75" x14ac:dyDescent="0.2">
      <c r="S14681" s="19"/>
      <c r="Z14681" s="17"/>
      <c r="AA14681" s="17"/>
    </row>
    <row r="14682" spans="19:27" ht="12.75" x14ac:dyDescent="0.2">
      <c r="S14682" s="19"/>
      <c r="Z14682" s="17"/>
      <c r="AA14682" s="17"/>
    </row>
    <row r="14683" spans="19:27" ht="12.75" x14ac:dyDescent="0.2">
      <c r="S14683" s="19"/>
      <c r="Z14683" s="17"/>
      <c r="AA14683" s="17"/>
    </row>
    <row r="14684" spans="19:27" ht="12.75" x14ac:dyDescent="0.2">
      <c r="S14684" s="19"/>
      <c r="Z14684" s="17"/>
      <c r="AA14684" s="17"/>
    </row>
    <row r="14685" spans="19:27" ht="12.75" x14ac:dyDescent="0.2">
      <c r="S14685" s="19"/>
      <c r="Z14685" s="17"/>
      <c r="AA14685" s="17"/>
    </row>
    <row r="14686" spans="19:27" ht="12.75" x14ac:dyDescent="0.2">
      <c r="S14686" s="19"/>
      <c r="Z14686" s="17"/>
      <c r="AA14686" s="17"/>
    </row>
    <row r="14687" spans="19:27" ht="12.75" x14ac:dyDescent="0.2">
      <c r="S14687" s="19"/>
      <c r="Z14687" s="17"/>
      <c r="AA14687" s="17"/>
    </row>
    <row r="14688" spans="19:27" ht="12.75" x14ac:dyDescent="0.2">
      <c r="S14688" s="19"/>
      <c r="Z14688" s="17"/>
      <c r="AA14688" s="17"/>
    </row>
    <row r="14689" spans="19:27" ht="12.75" x14ac:dyDescent="0.2">
      <c r="S14689" s="19"/>
      <c r="Z14689" s="17"/>
      <c r="AA14689" s="17"/>
    </row>
    <row r="14690" spans="19:27" ht="12.75" x14ac:dyDescent="0.2">
      <c r="S14690" s="19"/>
      <c r="Z14690" s="17"/>
      <c r="AA14690" s="17"/>
    </row>
    <row r="14691" spans="19:27" ht="12.75" x14ac:dyDescent="0.2">
      <c r="S14691" s="19"/>
      <c r="Z14691" s="17"/>
      <c r="AA14691" s="17"/>
    </row>
    <row r="14692" spans="19:27" ht="12.75" x14ac:dyDescent="0.2">
      <c r="S14692" s="19"/>
      <c r="Z14692" s="17"/>
      <c r="AA14692" s="17"/>
    </row>
    <row r="14693" spans="19:27" ht="12.75" x14ac:dyDescent="0.2">
      <c r="S14693" s="19"/>
      <c r="Z14693" s="17"/>
      <c r="AA14693" s="17"/>
    </row>
    <row r="14694" spans="19:27" ht="12.75" x14ac:dyDescent="0.2">
      <c r="S14694" s="19"/>
      <c r="Z14694" s="17"/>
      <c r="AA14694" s="17"/>
    </row>
    <row r="14695" spans="19:27" ht="12.75" x14ac:dyDescent="0.2">
      <c r="S14695" s="19"/>
      <c r="Z14695" s="17"/>
      <c r="AA14695" s="17"/>
    </row>
    <row r="14696" spans="19:27" ht="12.75" x14ac:dyDescent="0.2">
      <c r="S14696" s="19"/>
      <c r="Z14696" s="17"/>
      <c r="AA14696" s="17"/>
    </row>
    <row r="14697" spans="19:27" ht="12.75" x14ac:dyDescent="0.2">
      <c r="S14697" s="19"/>
      <c r="Z14697" s="17"/>
      <c r="AA14697" s="17"/>
    </row>
    <row r="14698" spans="19:27" ht="12.75" x14ac:dyDescent="0.2">
      <c r="S14698" s="19"/>
      <c r="Z14698" s="17"/>
      <c r="AA14698" s="17"/>
    </row>
    <row r="14699" spans="19:27" ht="12.75" x14ac:dyDescent="0.2">
      <c r="S14699" s="19"/>
      <c r="Z14699" s="17"/>
      <c r="AA14699" s="17"/>
    </row>
    <row r="14700" spans="19:27" ht="12.75" x14ac:dyDescent="0.2">
      <c r="S14700" s="19"/>
      <c r="Z14700" s="17"/>
      <c r="AA14700" s="17"/>
    </row>
    <row r="14701" spans="19:27" ht="12.75" x14ac:dyDescent="0.2">
      <c r="S14701" s="19"/>
      <c r="Z14701" s="17"/>
      <c r="AA14701" s="17"/>
    </row>
    <row r="14702" spans="19:27" ht="12.75" x14ac:dyDescent="0.2">
      <c r="S14702" s="19"/>
      <c r="Z14702" s="17"/>
      <c r="AA14702" s="17"/>
    </row>
    <row r="14703" spans="19:27" ht="12.75" x14ac:dyDescent="0.2">
      <c r="S14703" s="19"/>
      <c r="Z14703" s="17"/>
      <c r="AA14703" s="17"/>
    </row>
    <row r="14704" spans="19:27" ht="12.75" x14ac:dyDescent="0.2">
      <c r="S14704" s="19"/>
      <c r="Z14704" s="17"/>
      <c r="AA14704" s="17"/>
    </row>
    <row r="14705" spans="19:27" ht="12.75" x14ac:dyDescent="0.2">
      <c r="S14705" s="19"/>
      <c r="Z14705" s="17"/>
      <c r="AA14705" s="17"/>
    </row>
    <row r="14706" spans="19:27" ht="12.75" x14ac:dyDescent="0.2">
      <c r="S14706" s="19"/>
      <c r="Z14706" s="17"/>
      <c r="AA14706" s="17"/>
    </row>
    <row r="14707" spans="19:27" ht="12.75" x14ac:dyDescent="0.2">
      <c r="S14707" s="19"/>
      <c r="Z14707" s="17"/>
      <c r="AA14707" s="17"/>
    </row>
    <row r="14708" spans="19:27" ht="12.75" x14ac:dyDescent="0.2">
      <c r="S14708" s="19"/>
      <c r="Z14708" s="17"/>
      <c r="AA14708" s="17"/>
    </row>
    <row r="14709" spans="19:27" ht="12.75" x14ac:dyDescent="0.2">
      <c r="S14709" s="19"/>
      <c r="Z14709" s="17"/>
      <c r="AA14709" s="17"/>
    </row>
    <row r="14710" spans="19:27" ht="12.75" x14ac:dyDescent="0.2">
      <c r="S14710" s="19"/>
      <c r="Z14710" s="17"/>
      <c r="AA14710" s="17"/>
    </row>
    <row r="14711" spans="19:27" ht="12.75" x14ac:dyDescent="0.2">
      <c r="S14711" s="19"/>
      <c r="Z14711" s="17"/>
      <c r="AA14711" s="17"/>
    </row>
    <row r="14712" spans="19:27" ht="12.75" x14ac:dyDescent="0.2">
      <c r="S14712" s="19"/>
      <c r="Z14712" s="17"/>
      <c r="AA14712" s="17"/>
    </row>
    <row r="14713" spans="19:27" ht="12.75" x14ac:dyDescent="0.2">
      <c r="S14713" s="19"/>
      <c r="Z14713" s="17"/>
      <c r="AA14713" s="17"/>
    </row>
    <row r="14714" spans="19:27" ht="12.75" x14ac:dyDescent="0.2">
      <c r="S14714" s="19"/>
      <c r="Z14714" s="17"/>
      <c r="AA14714" s="17"/>
    </row>
    <row r="14715" spans="19:27" ht="12.75" x14ac:dyDescent="0.2">
      <c r="S14715" s="19"/>
      <c r="Z14715" s="17"/>
      <c r="AA14715" s="17"/>
    </row>
    <row r="14716" spans="19:27" ht="12.75" x14ac:dyDescent="0.2">
      <c r="S14716" s="19"/>
      <c r="Z14716" s="17"/>
      <c r="AA14716" s="17"/>
    </row>
    <row r="14717" spans="19:27" ht="12.75" x14ac:dyDescent="0.2">
      <c r="S14717" s="19"/>
      <c r="Z14717" s="17"/>
      <c r="AA14717" s="17"/>
    </row>
    <row r="14718" spans="19:27" ht="12.75" x14ac:dyDescent="0.2">
      <c r="S14718" s="19"/>
      <c r="Z14718" s="17"/>
      <c r="AA14718" s="17"/>
    </row>
    <row r="14719" spans="19:27" ht="12.75" x14ac:dyDescent="0.2">
      <c r="S14719" s="19"/>
      <c r="Z14719" s="17"/>
      <c r="AA14719" s="17"/>
    </row>
    <row r="14720" spans="19:27" ht="12.75" x14ac:dyDescent="0.2">
      <c r="S14720" s="19"/>
      <c r="Z14720" s="17"/>
      <c r="AA14720" s="17"/>
    </row>
    <row r="14721" spans="19:27" ht="12.75" x14ac:dyDescent="0.2">
      <c r="S14721" s="19"/>
      <c r="Z14721" s="17"/>
      <c r="AA14721" s="17"/>
    </row>
    <row r="14722" spans="19:27" ht="12.75" x14ac:dyDescent="0.2">
      <c r="S14722" s="19"/>
      <c r="Z14722" s="17"/>
      <c r="AA14722" s="17"/>
    </row>
    <row r="14723" spans="19:27" ht="12.75" x14ac:dyDescent="0.2">
      <c r="S14723" s="19"/>
      <c r="Z14723" s="17"/>
      <c r="AA14723" s="17"/>
    </row>
    <row r="14724" spans="19:27" ht="12.75" x14ac:dyDescent="0.2">
      <c r="S14724" s="19"/>
      <c r="Z14724" s="17"/>
      <c r="AA14724" s="17"/>
    </row>
    <row r="14725" spans="19:27" ht="12.75" x14ac:dyDescent="0.2">
      <c r="S14725" s="19"/>
      <c r="Z14725" s="17"/>
      <c r="AA14725" s="17"/>
    </row>
    <row r="14726" spans="19:27" ht="12.75" x14ac:dyDescent="0.2">
      <c r="S14726" s="19"/>
      <c r="Z14726" s="17"/>
      <c r="AA14726" s="17"/>
    </row>
    <row r="14727" spans="19:27" ht="12.75" x14ac:dyDescent="0.2">
      <c r="S14727" s="19"/>
      <c r="Z14727" s="17"/>
      <c r="AA14727" s="17"/>
    </row>
    <row r="14728" spans="19:27" ht="12.75" x14ac:dyDescent="0.2">
      <c r="S14728" s="19"/>
      <c r="Z14728" s="17"/>
      <c r="AA14728" s="17"/>
    </row>
    <row r="14729" spans="19:27" ht="12.75" x14ac:dyDescent="0.2">
      <c r="S14729" s="19"/>
      <c r="Z14729" s="17"/>
      <c r="AA14729" s="17"/>
    </row>
    <row r="14730" spans="19:27" ht="12.75" x14ac:dyDescent="0.2">
      <c r="S14730" s="19"/>
      <c r="Z14730" s="17"/>
      <c r="AA14730" s="17"/>
    </row>
    <row r="14731" spans="19:27" ht="12.75" x14ac:dyDescent="0.2">
      <c r="S14731" s="19"/>
      <c r="Z14731" s="17"/>
      <c r="AA14731" s="17"/>
    </row>
    <row r="14732" spans="19:27" ht="12.75" x14ac:dyDescent="0.2">
      <c r="S14732" s="19"/>
      <c r="Z14732" s="17"/>
      <c r="AA14732" s="17"/>
    </row>
    <row r="14733" spans="19:27" ht="12.75" x14ac:dyDescent="0.2">
      <c r="S14733" s="19"/>
      <c r="Z14733" s="17"/>
      <c r="AA14733" s="17"/>
    </row>
    <row r="14734" spans="19:27" ht="12.75" x14ac:dyDescent="0.2">
      <c r="S14734" s="19"/>
      <c r="Z14734" s="17"/>
      <c r="AA14734" s="17"/>
    </row>
    <row r="14735" spans="19:27" ht="12.75" x14ac:dyDescent="0.2">
      <c r="S14735" s="19"/>
      <c r="Z14735" s="17"/>
      <c r="AA14735" s="17"/>
    </row>
    <row r="14736" spans="19:27" ht="12.75" x14ac:dyDescent="0.2">
      <c r="S14736" s="19"/>
      <c r="Z14736" s="17"/>
      <c r="AA14736" s="17"/>
    </row>
    <row r="14737" spans="19:27" ht="12.75" x14ac:dyDescent="0.2">
      <c r="S14737" s="19"/>
      <c r="Z14737" s="17"/>
      <c r="AA14737" s="17"/>
    </row>
    <row r="14738" spans="19:27" ht="12.75" x14ac:dyDescent="0.2">
      <c r="S14738" s="19"/>
      <c r="Z14738" s="17"/>
      <c r="AA14738" s="17"/>
    </row>
    <row r="14739" spans="19:27" ht="12.75" x14ac:dyDescent="0.2">
      <c r="S14739" s="19"/>
      <c r="Z14739" s="17"/>
      <c r="AA14739" s="17"/>
    </row>
    <row r="14740" spans="19:27" ht="12.75" x14ac:dyDescent="0.2">
      <c r="S14740" s="19"/>
      <c r="Z14740" s="17"/>
      <c r="AA14740" s="17"/>
    </row>
    <row r="14741" spans="19:27" ht="12.75" x14ac:dyDescent="0.2">
      <c r="S14741" s="19"/>
      <c r="Z14741" s="17"/>
      <c r="AA14741" s="17"/>
    </row>
    <row r="14742" spans="19:27" ht="12.75" x14ac:dyDescent="0.2">
      <c r="S14742" s="19"/>
      <c r="Z14742" s="17"/>
      <c r="AA14742" s="17"/>
    </row>
    <row r="14743" spans="19:27" ht="12.75" x14ac:dyDescent="0.2">
      <c r="S14743" s="19"/>
      <c r="Z14743" s="17"/>
      <c r="AA14743" s="17"/>
    </row>
    <row r="14744" spans="19:27" ht="12.75" x14ac:dyDescent="0.2">
      <c r="S14744" s="19"/>
      <c r="Z14744" s="17"/>
      <c r="AA14744" s="17"/>
    </row>
    <row r="14745" spans="19:27" ht="12.75" x14ac:dyDescent="0.2">
      <c r="S14745" s="19"/>
      <c r="Z14745" s="17"/>
      <c r="AA14745" s="17"/>
    </row>
    <row r="14746" spans="19:27" ht="12.75" x14ac:dyDescent="0.2">
      <c r="S14746" s="19"/>
      <c r="Z14746" s="17"/>
      <c r="AA14746" s="17"/>
    </row>
    <row r="14747" spans="19:27" ht="12.75" x14ac:dyDescent="0.2">
      <c r="S14747" s="19"/>
      <c r="Z14747" s="17"/>
      <c r="AA14747" s="17"/>
    </row>
    <row r="14748" spans="19:27" ht="12.75" x14ac:dyDescent="0.2">
      <c r="S14748" s="19"/>
      <c r="Z14748" s="17"/>
      <c r="AA14748" s="17"/>
    </row>
    <row r="14749" spans="19:27" ht="12.75" x14ac:dyDescent="0.2">
      <c r="S14749" s="19"/>
      <c r="Z14749" s="17"/>
      <c r="AA14749" s="17"/>
    </row>
    <row r="14750" spans="19:27" ht="12.75" x14ac:dyDescent="0.2">
      <c r="S14750" s="19"/>
      <c r="Z14750" s="17"/>
      <c r="AA14750" s="17"/>
    </row>
    <row r="14751" spans="19:27" ht="12.75" x14ac:dyDescent="0.2">
      <c r="S14751" s="19"/>
      <c r="Z14751" s="17"/>
      <c r="AA14751" s="17"/>
    </row>
    <row r="14752" spans="19:27" ht="12.75" x14ac:dyDescent="0.2">
      <c r="S14752" s="19"/>
      <c r="Z14752" s="17"/>
      <c r="AA14752" s="17"/>
    </row>
    <row r="14753" spans="19:27" ht="12.75" x14ac:dyDescent="0.2">
      <c r="S14753" s="19"/>
      <c r="Z14753" s="17"/>
      <c r="AA14753" s="17"/>
    </row>
    <row r="14754" spans="19:27" ht="12.75" x14ac:dyDescent="0.2">
      <c r="S14754" s="19"/>
      <c r="Z14754" s="17"/>
      <c r="AA14754" s="17"/>
    </row>
    <row r="14755" spans="19:27" ht="12.75" x14ac:dyDescent="0.2">
      <c r="S14755" s="19"/>
      <c r="Z14755" s="17"/>
      <c r="AA14755" s="17"/>
    </row>
    <row r="14756" spans="19:27" ht="12.75" x14ac:dyDescent="0.2">
      <c r="S14756" s="19"/>
      <c r="Z14756" s="17"/>
      <c r="AA14756" s="17"/>
    </row>
    <row r="14757" spans="19:27" ht="12.75" x14ac:dyDescent="0.2">
      <c r="S14757" s="19"/>
      <c r="Z14757" s="17"/>
      <c r="AA14757" s="17"/>
    </row>
    <row r="14758" spans="19:27" ht="12.75" x14ac:dyDescent="0.2">
      <c r="S14758" s="19"/>
      <c r="Z14758" s="17"/>
      <c r="AA14758" s="17"/>
    </row>
    <row r="14759" spans="19:27" ht="12.75" x14ac:dyDescent="0.2">
      <c r="S14759" s="19"/>
      <c r="Z14759" s="17"/>
      <c r="AA14759" s="17"/>
    </row>
    <row r="14760" spans="19:27" ht="12.75" x14ac:dyDescent="0.2">
      <c r="S14760" s="19"/>
      <c r="Z14760" s="17"/>
      <c r="AA14760" s="17"/>
    </row>
    <row r="14761" spans="19:27" ht="12.75" x14ac:dyDescent="0.2">
      <c r="S14761" s="19"/>
      <c r="Z14761" s="17"/>
      <c r="AA14761" s="17"/>
    </row>
    <row r="14762" spans="19:27" ht="12.75" x14ac:dyDescent="0.2">
      <c r="S14762" s="19"/>
      <c r="Z14762" s="17"/>
      <c r="AA14762" s="17"/>
    </row>
    <row r="14763" spans="19:27" ht="12.75" x14ac:dyDescent="0.2">
      <c r="S14763" s="19"/>
      <c r="Z14763" s="17"/>
      <c r="AA14763" s="17"/>
    </row>
    <row r="14764" spans="19:27" ht="12.75" x14ac:dyDescent="0.2">
      <c r="S14764" s="19"/>
      <c r="Z14764" s="17"/>
      <c r="AA14764" s="17"/>
    </row>
    <row r="14765" spans="19:27" ht="12.75" x14ac:dyDescent="0.2">
      <c r="S14765" s="19"/>
      <c r="Z14765" s="17"/>
      <c r="AA14765" s="17"/>
    </row>
    <row r="14766" spans="19:27" ht="12.75" x14ac:dyDescent="0.2">
      <c r="S14766" s="19"/>
      <c r="Z14766" s="17"/>
      <c r="AA14766" s="17"/>
    </row>
    <row r="14767" spans="19:27" ht="12.75" x14ac:dyDescent="0.2">
      <c r="S14767" s="19"/>
      <c r="Z14767" s="17"/>
      <c r="AA14767" s="17"/>
    </row>
    <row r="14768" spans="19:27" ht="12.75" x14ac:dyDescent="0.2">
      <c r="S14768" s="19"/>
      <c r="Z14768" s="17"/>
      <c r="AA14768" s="17"/>
    </row>
    <row r="14769" spans="19:27" ht="12.75" x14ac:dyDescent="0.2">
      <c r="S14769" s="19"/>
      <c r="Z14769" s="17"/>
      <c r="AA14769" s="17"/>
    </row>
    <row r="14770" spans="19:27" ht="12.75" x14ac:dyDescent="0.2">
      <c r="S14770" s="19"/>
      <c r="Z14770" s="17"/>
      <c r="AA14770" s="17"/>
    </row>
    <row r="14771" spans="19:27" ht="12.75" x14ac:dyDescent="0.2">
      <c r="S14771" s="19"/>
      <c r="Z14771" s="17"/>
      <c r="AA14771" s="17"/>
    </row>
    <row r="14772" spans="19:27" ht="12.75" x14ac:dyDescent="0.2">
      <c r="S14772" s="19"/>
      <c r="Z14772" s="17"/>
      <c r="AA14772" s="17"/>
    </row>
    <row r="14773" spans="19:27" ht="12.75" x14ac:dyDescent="0.2">
      <c r="S14773" s="19"/>
      <c r="Z14773" s="17"/>
      <c r="AA14773" s="17"/>
    </row>
    <row r="14774" spans="19:27" ht="12.75" x14ac:dyDescent="0.2">
      <c r="S14774" s="19"/>
      <c r="Z14774" s="17"/>
      <c r="AA14774" s="17"/>
    </row>
    <row r="14775" spans="19:27" ht="12.75" x14ac:dyDescent="0.2">
      <c r="S14775" s="19"/>
      <c r="Z14775" s="17"/>
      <c r="AA14775" s="17"/>
    </row>
    <row r="14776" spans="19:27" ht="12.75" x14ac:dyDescent="0.2">
      <c r="S14776" s="19"/>
      <c r="Z14776" s="17"/>
      <c r="AA14776" s="17"/>
    </row>
    <row r="14777" spans="19:27" ht="12.75" x14ac:dyDescent="0.2">
      <c r="S14777" s="19"/>
      <c r="Z14777" s="17"/>
      <c r="AA14777" s="17"/>
    </row>
    <row r="14778" spans="19:27" ht="12.75" x14ac:dyDescent="0.2">
      <c r="S14778" s="19"/>
      <c r="Z14778" s="17"/>
      <c r="AA14778" s="17"/>
    </row>
    <row r="14779" spans="19:27" ht="12.75" x14ac:dyDescent="0.2">
      <c r="S14779" s="19"/>
      <c r="Z14779" s="17"/>
      <c r="AA14779" s="17"/>
    </row>
    <row r="14780" spans="19:27" ht="12.75" x14ac:dyDescent="0.2">
      <c r="S14780" s="19"/>
      <c r="Z14780" s="17"/>
      <c r="AA14780" s="17"/>
    </row>
    <row r="14781" spans="19:27" ht="12.75" x14ac:dyDescent="0.2">
      <c r="S14781" s="19"/>
      <c r="Z14781" s="17"/>
      <c r="AA14781" s="17"/>
    </row>
    <row r="14782" spans="19:27" ht="12.75" x14ac:dyDescent="0.2">
      <c r="S14782" s="19"/>
      <c r="Z14782" s="17"/>
      <c r="AA14782" s="17"/>
    </row>
    <row r="14783" spans="19:27" ht="12.75" x14ac:dyDescent="0.2">
      <c r="S14783" s="19"/>
      <c r="Z14783" s="17"/>
      <c r="AA14783" s="17"/>
    </row>
    <row r="14784" spans="19:27" ht="12.75" x14ac:dyDescent="0.2">
      <c r="S14784" s="19"/>
      <c r="Z14784" s="17"/>
      <c r="AA14784" s="17"/>
    </row>
    <row r="14785" spans="19:27" ht="12.75" x14ac:dyDescent="0.2">
      <c r="S14785" s="19"/>
      <c r="Z14785" s="17"/>
      <c r="AA14785" s="17"/>
    </row>
    <row r="14786" spans="19:27" ht="12.75" x14ac:dyDescent="0.2">
      <c r="S14786" s="19"/>
      <c r="Z14786" s="17"/>
      <c r="AA14786" s="17"/>
    </row>
    <row r="14787" spans="19:27" ht="12.75" x14ac:dyDescent="0.2">
      <c r="S14787" s="19"/>
      <c r="Z14787" s="17"/>
      <c r="AA14787" s="17"/>
    </row>
    <row r="14788" spans="19:27" ht="12.75" x14ac:dyDescent="0.2">
      <c r="S14788" s="19"/>
      <c r="Z14788" s="17"/>
      <c r="AA14788" s="17"/>
    </row>
    <row r="14789" spans="19:27" ht="12.75" x14ac:dyDescent="0.2">
      <c r="S14789" s="19"/>
      <c r="Z14789" s="17"/>
      <c r="AA14789" s="17"/>
    </row>
    <row r="14790" spans="19:27" ht="12.75" x14ac:dyDescent="0.2">
      <c r="S14790" s="19"/>
      <c r="Z14790" s="17"/>
      <c r="AA14790" s="17"/>
    </row>
    <row r="14791" spans="19:27" ht="12.75" x14ac:dyDescent="0.2">
      <c r="S14791" s="19"/>
      <c r="Z14791" s="17"/>
      <c r="AA14791" s="17"/>
    </row>
    <row r="14792" spans="19:27" ht="12.75" x14ac:dyDescent="0.2">
      <c r="S14792" s="19"/>
      <c r="Z14792" s="17"/>
      <c r="AA14792" s="17"/>
    </row>
    <row r="14793" spans="19:27" ht="12.75" x14ac:dyDescent="0.2">
      <c r="S14793" s="19"/>
      <c r="Z14793" s="17"/>
      <c r="AA14793" s="17"/>
    </row>
    <row r="14794" spans="19:27" ht="12.75" x14ac:dyDescent="0.2">
      <c r="S14794" s="19"/>
      <c r="Z14794" s="17"/>
      <c r="AA14794" s="17"/>
    </row>
    <row r="14795" spans="19:27" ht="12.75" x14ac:dyDescent="0.2">
      <c r="S14795" s="19"/>
      <c r="Z14795" s="17"/>
      <c r="AA14795" s="17"/>
    </row>
    <row r="14796" spans="19:27" ht="12.75" x14ac:dyDescent="0.2">
      <c r="S14796" s="19"/>
      <c r="Z14796" s="17"/>
      <c r="AA14796" s="17"/>
    </row>
    <row r="14797" spans="19:27" ht="12.75" x14ac:dyDescent="0.2">
      <c r="S14797" s="19"/>
      <c r="Z14797" s="17"/>
      <c r="AA14797" s="17"/>
    </row>
    <row r="14798" spans="19:27" ht="12.75" x14ac:dyDescent="0.2">
      <c r="S14798" s="19"/>
      <c r="Z14798" s="17"/>
      <c r="AA14798" s="17"/>
    </row>
    <row r="14799" spans="19:27" ht="12.75" x14ac:dyDescent="0.2">
      <c r="S14799" s="19"/>
      <c r="Z14799" s="17"/>
      <c r="AA14799" s="17"/>
    </row>
    <row r="14800" spans="19:27" ht="12.75" x14ac:dyDescent="0.2">
      <c r="S14800" s="19"/>
      <c r="Z14800" s="17"/>
      <c r="AA14800" s="17"/>
    </row>
    <row r="14801" spans="19:27" ht="12.75" x14ac:dyDescent="0.2">
      <c r="S14801" s="19"/>
      <c r="Z14801" s="17"/>
      <c r="AA14801" s="17"/>
    </row>
    <row r="14802" spans="19:27" ht="12.75" x14ac:dyDescent="0.2">
      <c r="S14802" s="19"/>
      <c r="Z14802" s="17"/>
      <c r="AA14802" s="17"/>
    </row>
    <row r="14803" spans="19:27" ht="12.75" x14ac:dyDescent="0.2">
      <c r="S14803" s="19"/>
      <c r="Z14803" s="17"/>
      <c r="AA14803" s="17"/>
    </row>
    <row r="14804" spans="19:27" ht="12.75" x14ac:dyDescent="0.2">
      <c r="S14804" s="19"/>
      <c r="Z14804" s="17"/>
      <c r="AA14804" s="17"/>
    </row>
    <row r="14805" spans="19:27" ht="12.75" x14ac:dyDescent="0.2">
      <c r="S14805" s="19"/>
      <c r="Z14805" s="17"/>
      <c r="AA14805" s="17"/>
    </row>
    <row r="14806" spans="19:27" ht="12.75" x14ac:dyDescent="0.2">
      <c r="S14806" s="19"/>
      <c r="Z14806" s="17"/>
      <c r="AA14806" s="17"/>
    </row>
    <row r="14807" spans="19:27" ht="12.75" x14ac:dyDescent="0.2">
      <c r="S14807" s="19"/>
      <c r="Z14807" s="17"/>
      <c r="AA14807" s="17"/>
    </row>
    <row r="14808" spans="19:27" ht="12.75" x14ac:dyDescent="0.2">
      <c r="S14808" s="19"/>
      <c r="Z14808" s="17"/>
      <c r="AA14808" s="17"/>
    </row>
    <row r="14809" spans="19:27" ht="12.75" x14ac:dyDescent="0.2">
      <c r="S14809" s="19"/>
      <c r="Z14809" s="17"/>
      <c r="AA14809" s="17"/>
    </row>
    <row r="14810" spans="19:27" ht="12.75" x14ac:dyDescent="0.2">
      <c r="S14810" s="19"/>
      <c r="Z14810" s="17"/>
      <c r="AA14810" s="17"/>
    </row>
    <row r="14811" spans="19:27" ht="12.75" x14ac:dyDescent="0.2">
      <c r="S14811" s="19"/>
      <c r="Z14811" s="17"/>
      <c r="AA14811" s="17"/>
    </row>
    <row r="14812" spans="19:27" ht="12.75" x14ac:dyDescent="0.2">
      <c r="S14812" s="19"/>
      <c r="Z14812" s="17"/>
      <c r="AA14812" s="17"/>
    </row>
    <row r="14813" spans="19:27" ht="12.75" x14ac:dyDescent="0.2">
      <c r="S14813" s="19"/>
      <c r="Z14813" s="17"/>
      <c r="AA14813" s="17"/>
    </row>
    <row r="14814" spans="19:27" ht="12.75" x14ac:dyDescent="0.2">
      <c r="S14814" s="19"/>
      <c r="Z14814" s="17"/>
      <c r="AA14814" s="17"/>
    </row>
    <row r="14815" spans="19:27" ht="12.75" x14ac:dyDescent="0.2">
      <c r="S14815" s="19"/>
      <c r="Z14815" s="17"/>
      <c r="AA14815" s="17"/>
    </row>
    <row r="14816" spans="19:27" ht="12.75" x14ac:dyDescent="0.2">
      <c r="S14816" s="19"/>
      <c r="Z14816" s="17"/>
      <c r="AA14816" s="17"/>
    </row>
    <row r="14817" spans="19:27" ht="12.75" x14ac:dyDescent="0.2">
      <c r="S14817" s="19"/>
      <c r="Z14817" s="17"/>
      <c r="AA14817" s="17"/>
    </row>
    <row r="14818" spans="19:27" ht="12.75" x14ac:dyDescent="0.2">
      <c r="S14818" s="19"/>
      <c r="Z14818" s="17"/>
      <c r="AA14818" s="17"/>
    </row>
    <row r="14819" spans="19:27" ht="12.75" x14ac:dyDescent="0.2">
      <c r="S14819" s="19"/>
      <c r="Z14819" s="17"/>
      <c r="AA14819" s="17"/>
    </row>
    <row r="14820" spans="19:27" ht="12.75" x14ac:dyDescent="0.2">
      <c r="S14820" s="19"/>
      <c r="Z14820" s="17"/>
      <c r="AA14820" s="17"/>
    </row>
    <row r="14821" spans="19:27" ht="12.75" x14ac:dyDescent="0.2">
      <c r="S14821" s="19"/>
      <c r="Z14821" s="17"/>
      <c r="AA14821" s="17"/>
    </row>
    <row r="14822" spans="19:27" ht="12.75" x14ac:dyDescent="0.2">
      <c r="S14822" s="19"/>
      <c r="Z14822" s="17"/>
      <c r="AA14822" s="17"/>
    </row>
    <row r="14823" spans="19:27" ht="12.75" x14ac:dyDescent="0.2">
      <c r="S14823" s="19"/>
      <c r="Z14823" s="17"/>
      <c r="AA14823" s="17"/>
    </row>
    <row r="14824" spans="19:27" ht="12.75" x14ac:dyDescent="0.2">
      <c r="S14824" s="19"/>
      <c r="Z14824" s="17"/>
      <c r="AA14824" s="17"/>
    </row>
    <row r="14825" spans="19:27" ht="12.75" x14ac:dyDescent="0.2">
      <c r="S14825" s="19"/>
      <c r="Z14825" s="17"/>
      <c r="AA14825" s="17"/>
    </row>
    <row r="14826" spans="19:27" ht="12.75" x14ac:dyDescent="0.2">
      <c r="S14826" s="19"/>
      <c r="Z14826" s="17"/>
      <c r="AA14826" s="17"/>
    </row>
    <row r="14827" spans="19:27" ht="12.75" x14ac:dyDescent="0.2">
      <c r="S14827" s="19"/>
      <c r="Z14827" s="17"/>
      <c r="AA14827" s="17"/>
    </row>
    <row r="14828" spans="19:27" ht="12.75" x14ac:dyDescent="0.2">
      <c r="S14828" s="19"/>
      <c r="Z14828" s="17"/>
      <c r="AA14828" s="17"/>
    </row>
    <row r="14829" spans="19:27" ht="12.75" x14ac:dyDescent="0.2">
      <c r="S14829" s="19"/>
      <c r="Z14829" s="17"/>
      <c r="AA14829" s="17"/>
    </row>
    <row r="14830" spans="19:27" ht="12.75" x14ac:dyDescent="0.2">
      <c r="S14830" s="19"/>
      <c r="Z14830" s="17"/>
      <c r="AA14830" s="17"/>
    </row>
    <row r="14831" spans="19:27" ht="12.75" x14ac:dyDescent="0.2">
      <c r="S14831" s="19"/>
      <c r="Z14831" s="17"/>
      <c r="AA14831" s="17"/>
    </row>
    <row r="14832" spans="19:27" ht="12.75" x14ac:dyDescent="0.2">
      <c r="S14832" s="19"/>
      <c r="Z14832" s="17"/>
      <c r="AA14832" s="17"/>
    </row>
    <row r="14833" spans="19:27" ht="12.75" x14ac:dyDescent="0.2">
      <c r="S14833" s="19"/>
      <c r="Z14833" s="17"/>
      <c r="AA14833" s="17"/>
    </row>
    <row r="14834" spans="19:27" ht="12.75" x14ac:dyDescent="0.2">
      <c r="S14834" s="19"/>
      <c r="Z14834" s="17"/>
      <c r="AA14834" s="17"/>
    </row>
    <row r="14835" spans="19:27" ht="12.75" x14ac:dyDescent="0.2">
      <c r="S14835" s="19"/>
      <c r="Z14835" s="17"/>
      <c r="AA14835" s="17"/>
    </row>
    <row r="14836" spans="19:27" ht="12.75" x14ac:dyDescent="0.2">
      <c r="S14836" s="19"/>
      <c r="Z14836" s="17"/>
      <c r="AA14836" s="17"/>
    </row>
    <row r="14837" spans="19:27" ht="12.75" x14ac:dyDescent="0.2">
      <c r="S14837" s="19"/>
      <c r="Z14837" s="17"/>
      <c r="AA14837" s="17"/>
    </row>
    <row r="14838" spans="19:27" ht="12.75" x14ac:dyDescent="0.2">
      <c r="S14838" s="19"/>
      <c r="Z14838" s="17"/>
      <c r="AA14838" s="17"/>
    </row>
    <row r="14839" spans="19:27" ht="12.75" x14ac:dyDescent="0.2">
      <c r="S14839" s="19"/>
      <c r="Z14839" s="17"/>
      <c r="AA14839" s="17"/>
    </row>
    <row r="14840" spans="19:27" ht="12.75" x14ac:dyDescent="0.2">
      <c r="S14840" s="19"/>
      <c r="Z14840" s="17"/>
      <c r="AA14840" s="17"/>
    </row>
    <row r="14841" spans="19:27" ht="12.75" x14ac:dyDescent="0.2">
      <c r="S14841" s="19"/>
      <c r="Z14841" s="17"/>
      <c r="AA14841" s="17"/>
    </row>
    <row r="14842" spans="19:27" ht="12.75" x14ac:dyDescent="0.2">
      <c r="S14842" s="19"/>
      <c r="Z14842" s="17"/>
      <c r="AA14842" s="17"/>
    </row>
    <row r="14843" spans="19:27" ht="12.75" x14ac:dyDescent="0.2">
      <c r="S14843" s="19"/>
      <c r="Z14843" s="17"/>
      <c r="AA14843" s="17"/>
    </row>
    <row r="14844" spans="19:27" ht="12.75" x14ac:dyDescent="0.2">
      <c r="S14844" s="19"/>
      <c r="Z14844" s="17"/>
      <c r="AA14844" s="17"/>
    </row>
    <row r="14845" spans="19:27" ht="12.75" x14ac:dyDescent="0.2">
      <c r="S14845" s="19"/>
      <c r="Z14845" s="17"/>
      <c r="AA14845" s="17"/>
    </row>
    <row r="14846" spans="19:27" ht="12.75" x14ac:dyDescent="0.2">
      <c r="S14846" s="19"/>
      <c r="Z14846" s="17"/>
      <c r="AA14846" s="17"/>
    </row>
    <row r="14847" spans="19:27" ht="12.75" x14ac:dyDescent="0.2">
      <c r="S14847" s="19"/>
      <c r="Z14847" s="17"/>
      <c r="AA14847" s="17"/>
    </row>
    <row r="14848" spans="19:27" ht="12.75" x14ac:dyDescent="0.2">
      <c r="S14848" s="19"/>
      <c r="Z14848" s="17"/>
      <c r="AA14848" s="17"/>
    </row>
    <row r="14849" spans="19:27" ht="12.75" x14ac:dyDescent="0.2">
      <c r="S14849" s="19"/>
      <c r="Z14849" s="17"/>
      <c r="AA14849" s="17"/>
    </row>
    <row r="14850" spans="19:27" ht="12.75" x14ac:dyDescent="0.2">
      <c r="S14850" s="19"/>
      <c r="Z14850" s="17"/>
      <c r="AA14850" s="17"/>
    </row>
    <row r="14851" spans="19:27" ht="12.75" x14ac:dyDescent="0.2">
      <c r="S14851" s="19"/>
      <c r="Z14851" s="17"/>
      <c r="AA14851" s="17"/>
    </row>
    <row r="14852" spans="19:27" ht="12.75" x14ac:dyDescent="0.2">
      <c r="S14852" s="19"/>
      <c r="Z14852" s="17"/>
      <c r="AA14852" s="17"/>
    </row>
    <row r="14853" spans="19:27" ht="12.75" x14ac:dyDescent="0.2">
      <c r="S14853" s="19"/>
      <c r="Z14853" s="17"/>
      <c r="AA14853" s="17"/>
    </row>
    <row r="14854" spans="19:27" ht="12.75" x14ac:dyDescent="0.2">
      <c r="S14854" s="19"/>
      <c r="Z14854" s="17"/>
      <c r="AA14854" s="17"/>
    </row>
    <row r="14855" spans="19:27" ht="12.75" x14ac:dyDescent="0.2">
      <c r="S14855" s="19"/>
      <c r="Z14855" s="17"/>
      <c r="AA14855" s="17"/>
    </row>
    <row r="14856" spans="19:27" ht="12.75" x14ac:dyDescent="0.2">
      <c r="S14856" s="19"/>
      <c r="Z14856" s="17"/>
      <c r="AA14856" s="17"/>
    </row>
    <row r="14857" spans="19:27" ht="12.75" x14ac:dyDescent="0.2">
      <c r="S14857" s="19"/>
      <c r="Z14857" s="17"/>
      <c r="AA14857" s="17"/>
    </row>
    <row r="14858" spans="19:27" ht="12.75" x14ac:dyDescent="0.2">
      <c r="S14858" s="19"/>
      <c r="Z14858" s="17"/>
      <c r="AA14858" s="17"/>
    </row>
    <row r="14859" spans="19:27" ht="12.75" x14ac:dyDescent="0.2">
      <c r="S14859" s="19"/>
      <c r="Z14859" s="17"/>
      <c r="AA14859" s="17"/>
    </row>
    <row r="14860" spans="19:27" ht="12.75" x14ac:dyDescent="0.2">
      <c r="S14860" s="19"/>
      <c r="Z14860" s="17"/>
      <c r="AA14860" s="17"/>
    </row>
    <row r="14861" spans="19:27" ht="12.75" x14ac:dyDescent="0.2">
      <c r="S14861" s="19"/>
      <c r="Z14861" s="17"/>
      <c r="AA14861" s="17"/>
    </row>
    <row r="14862" spans="19:27" ht="12.75" x14ac:dyDescent="0.2">
      <c r="S14862" s="19"/>
      <c r="Z14862" s="17"/>
      <c r="AA14862" s="17"/>
    </row>
    <row r="14863" spans="19:27" ht="12.75" x14ac:dyDescent="0.2">
      <c r="S14863" s="19"/>
      <c r="Z14863" s="17"/>
      <c r="AA14863" s="17"/>
    </row>
    <row r="14864" spans="19:27" ht="12.75" x14ac:dyDescent="0.2">
      <c r="S14864" s="19"/>
      <c r="Z14864" s="17"/>
      <c r="AA14864" s="17"/>
    </row>
    <row r="14865" spans="19:27" ht="12.75" x14ac:dyDescent="0.2">
      <c r="S14865" s="19"/>
      <c r="Z14865" s="17"/>
      <c r="AA14865" s="17"/>
    </row>
    <row r="14866" spans="19:27" ht="12.75" x14ac:dyDescent="0.2">
      <c r="S14866" s="19"/>
      <c r="Z14866" s="17"/>
      <c r="AA14866" s="17"/>
    </row>
    <row r="14867" spans="19:27" ht="12.75" x14ac:dyDescent="0.2">
      <c r="S14867" s="19"/>
      <c r="Z14867" s="17"/>
      <c r="AA14867" s="17"/>
    </row>
    <row r="14868" spans="19:27" ht="12.75" x14ac:dyDescent="0.2">
      <c r="S14868" s="19"/>
      <c r="Z14868" s="17"/>
      <c r="AA14868" s="17"/>
    </row>
    <row r="14869" spans="19:27" ht="12.75" x14ac:dyDescent="0.2">
      <c r="S14869" s="19"/>
      <c r="Z14869" s="17"/>
      <c r="AA14869" s="17"/>
    </row>
    <row r="14870" spans="19:27" ht="12.75" x14ac:dyDescent="0.2">
      <c r="S14870" s="19"/>
      <c r="Z14870" s="17"/>
      <c r="AA14870" s="17"/>
    </row>
    <row r="14871" spans="19:27" ht="12.75" x14ac:dyDescent="0.2">
      <c r="S14871" s="19"/>
      <c r="Z14871" s="17"/>
      <c r="AA14871" s="17"/>
    </row>
    <row r="14872" spans="19:27" ht="12.75" x14ac:dyDescent="0.2">
      <c r="S14872" s="19"/>
      <c r="Z14872" s="17"/>
      <c r="AA14872" s="17"/>
    </row>
    <row r="14873" spans="19:27" ht="12.75" x14ac:dyDescent="0.2">
      <c r="S14873" s="19"/>
      <c r="Z14873" s="17"/>
      <c r="AA14873" s="17"/>
    </row>
    <row r="14874" spans="19:27" ht="12.75" x14ac:dyDescent="0.2">
      <c r="S14874" s="19"/>
      <c r="Z14874" s="17"/>
      <c r="AA14874" s="17"/>
    </row>
    <row r="14875" spans="19:27" ht="12.75" x14ac:dyDescent="0.2">
      <c r="S14875" s="19"/>
      <c r="Z14875" s="17"/>
      <c r="AA14875" s="17"/>
    </row>
    <row r="14876" spans="19:27" ht="12.75" x14ac:dyDescent="0.2">
      <c r="S14876" s="19"/>
      <c r="Z14876" s="17"/>
      <c r="AA14876" s="17"/>
    </row>
    <row r="14877" spans="19:27" ht="12.75" x14ac:dyDescent="0.2">
      <c r="S14877" s="19"/>
      <c r="Z14877" s="17"/>
      <c r="AA14877" s="17"/>
    </row>
    <row r="14878" spans="19:27" ht="12.75" x14ac:dyDescent="0.2">
      <c r="S14878" s="19"/>
      <c r="Z14878" s="17"/>
      <c r="AA14878" s="17"/>
    </row>
    <row r="14879" spans="19:27" ht="12.75" x14ac:dyDescent="0.2">
      <c r="S14879" s="19"/>
      <c r="Z14879" s="17"/>
      <c r="AA14879" s="17"/>
    </row>
    <row r="14880" spans="19:27" ht="12.75" x14ac:dyDescent="0.2">
      <c r="S14880" s="19"/>
      <c r="Z14880" s="17"/>
      <c r="AA14880" s="17"/>
    </row>
    <row r="14881" spans="19:27" ht="12.75" x14ac:dyDescent="0.2">
      <c r="S14881" s="19"/>
      <c r="Z14881" s="17"/>
      <c r="AA14881" s="17"/>
    </row>
    <row r="14882" spans="19:27" ht="12.75" x14ac:dyDescent="0.2">
      <c r="S14882" s="19"/>
      <c r="Z14882" s="17"/>
      <c r="AA14882" s="17"/>
    </row>
    <row r="14883" spans="19:27" ht="12.75" x14ac:dyDescent="0.2">
      <c r="S14883" s="19"/>
      <c r="Z14883" s="17"/>
      <c r="AA14883" s="17"/>
    </row>
    <row r="14884" spans="19:27" ht="12.75" x14ac:dyDescent="0.2">
      <c r="S14884" s="19"/>
      <c r="Z14884" s="17"/>
      <c r="AA14884" s="17"/>
    </row>
    <row r="14885" spans="19:27" ht="12.75" x14ac:dyDescent="0.2">
      <c r="S14885" s="19"/>
      <c r="Z14885" s="17"/>
      <c r="AA14885" s="17"/>
    </row>
    <row r="14886" spans="19:27" ht="12.75" x14ac:dyDescent="0.2">
      <c r="S14886" s="19"/>
      <c r="Z14886" s="17"/>
      <c r="AA14886" s="17"/>
    </row>
    <row r="14887" spans="19:27" ht="12.75" x14ac:dyDescent="0.2">
      <c r="S14887" s="19"/>
      <c r="Z14887" s="17"/>
      <c r="AA14887" s="17"/>
    </row>
    <row r="14888" spans="19:27" ht="12.75" x14ac:dyDescent="0.2">
      <c r="S14888" s="19"/>
      <c r="Z14888" s="17"/>
      <c r="AA14888" s="17"/>
    </row>
    <row r="14889" spans="19:27" ht="12.75" x14ac:dyDescent="0.2">
      <c r="S14889" s="19"/>
      <c r="Z14889" s="17"/>
      <c r="AA14889" s="17"/>
    </row>
    <row r="14890" spans="19:27" ht="12.75" x14ac:dyDescent="0.2">
      <c r="S14890" s="19"/>
      <c r="Z14890" s="17"/>
      <c r="AA14890" s="17"/>
    </row>
    <row r="14891" spans="19:27" ht="12.75" x14ac:dyDescent="0.2">
      <c r="S14891" s="19"/>
      <c r="Z14891" s="17"/>
      <c r="AA14891" s="17"/>
    </row>
    <row r="14892" spans="19:27" ht="12.75" x14ac:dyDescent="0.2">
      <c r="S14892" s="19"/>
      <c r="Z14892" s="17"/>
      <c r="AA14892" s="17"/>
    </row>
    <row r="14893" spans="19:27" ht="12.75" x14ac:dyDescent="0.2">
      <c r="S14893" s="19"/>
      <c r="Z14893" s="17"/>
      <c r="AA14893" s="17"/>
    </row>
    <row r="14894" spans="19:27" ht="12.75" x14ac:dyDescent="0.2">
      <c r="S14894" s="19"/>
      <c r="Z14894" s="17"/>
      <c r="AA14894" s="17"/>
    </row>
    <row r="14895" spans="19:27" ht="12.75" x14ac:dyDescent="0.2">
      <c r="S14895" s="19"/>
      <c r="Z14895" s="17"/>
      <c r="AA14895" s="17"/>
    </row>
    <row r="14896" spans="19:27" ht="12.75" x14ac:dyDescent="0.2">
      <c r="S14896" s="19"/>
      <c r="Z14896" s="17"/>
      <c r="AA14896" s="17"/>
    </row>
    <row r="14897" spans="19:27" ht="12.75" x14ac:dyDescent="0.2">
      <c r="S14897" s="19"/>
      <c r="Z14897" s="17"/>
      <c r="AA14897" s="17"/>
    </row>
    <row r="14898" spans="19:27" ht="12.75" x14ac:dyDescent="0.2">
      <c r="S14898" s="19"/>
      <c r="Z14898" s="17"/>
      <c r="AA14898" s="17"/>
    </row>
    <row r="14899" spans="19:27" ht="12.75" x14ac:dyDescent="0.2">
      <c r="S14899" s="19"/>
      <c r="Z14899" s="17"/>
      <c r="AA14899" s="17"/>
    </row>
    <row r="14900" spans="19:27" ht="12.75" x14ac:dyDescent="0.2">
      <c r="S14900" s="19"/>
      <c r="Z14900" s="17"/>
      <c r="AA14900" s="17"/>
    </row>
    <row r="14901" spans="19:27" ht="12.75" x14ac:dyDescent="0.2">
      <c r="S14901" s="19"/>
      <c r="Z14901" s="17"/>
      <c r="AA14901" s="17"/>
    </row>
    <row r="14902" spans="19:27" ht="12.75" x14ac:dyDescent="0.2">
      <c r="S14902" s="19"/>
      <c r="Z14902" s="17"/>
      <c r="AA14902" s="17"/>
    </row>
    <row r="14903" spans="19:27" ht="12.75" x14ac:dyDescent="0.2">
      <c r="S14903" s="19"/>
      <c r="Z14903" s="17"/>
      <c r="AA14903" s="17"/>
    </row>
    <row r="14904" spans="19:27" ht="12.75" x14ac:dyDescent="0.2">
      <c r="S14904" s="19"/>
      <c r="Z14904" s="17"/>
      <c r="AA14904" s="17"/>
    </row>
    <row r="14905" spans="19:27" ht="12.75" x14ac:dyDescent="0.2">
      <c r="S14905" s="19"/>
      <c r="Z14905" s="17"/>
      <c r="AA14905" s="17"/>
    </row>
    <row r="14906" spans="19:27" ht="12.75" x14ac:dyDescent="0.2">
      <c r="S14906" s="19"/>
      <c r="Z14906" s="17"/>
      <c r="AA14906" s="17"/>
    </row>
    <row r="14907" spans="19:27" ht="12.75" x14ac:dyDescent="0.2">
      <c r="S14907" s="19"/>
      <c r="Z14907" s="17"/>
      <c r="AA14907" s="17"/>
    </row>
    <row r="14908" spans="19:27" ht="12.75" x14ac:dyDescent="0.2">
      <c r="S14908" s="19"/>
      <c r="Z14908" s="17"/>
      <c r="AA14908" s="17"/>
    </row>
    <row r="14909" spans="19:27" ht="12.75" x14ac:dyDescent="0.2">
      <c r="S14909" s="19"/>
      <c r="Z14909" s="17"/>
      <c r="AA14909" s="17"/>
    </row>
    <row r="14910" spans="19:27" ht="12.75" x14ac:dyDescent="0.2">
      <c r="S14910" s="19"/>
      <c r="Z14910" s="17"/>
      <c r="AA14910" s="17"/>
    </row>
    <row r="14911" spans="19:27" ht="12.75" x14ac:dyDescent="0.2">
      <c r="S14911" s="19"/>
      <c r="Z14911" s="17"/>
      <c r="AA14911" s="17"/>
    </row>
    <row r="14912" spans="19:27" ht="12.75" x14ac:dyDescent="0.2">
      <c r="S14912" s="19"/>
      <c r="Z14912" s="17"/>
      <c r="AA14912" s="17"/>
    </row>
    <row r="14913" spans="19:27" ht="12.75" x14ac:dyDescent="0.2">
      <c r="S14913" s="19"/>
      <c r="Z14913" s="17"/>
      <c r="AA14913" s="17"/>
    </row>
    <row r="14914" spans="19:27" ht="12.75" x14ac:dyDescent="0.2">
      <c r="S14914" s="19"/>
      <c r="Z14914" s="17"/>
      <c r="AA14914" s="17"/>
    </row>
    <row r="14915" spans="19:27" ht="12.75" x14ac:dyDescent="0.2">
      <c r="S14915" s="19"/>
      <c r="Z14915" s="17"/>
      <c r="AA14915" s="17"/>
    </row>
    <row r="14916" spans="19:27" ht="12.75" x14ac:dyDescent="0.2">
      <c r="S14916" s="19"/>
      <c r="Z14916" s="17"/>
      <c r="AA14916" s="17"/>
    </row>
    <row r="14917" spans="19:27" ht="12.75" x14ac:dyDescent="0.2">
      <c r="S14917" s="19"/>
      <c r="Z14917" s="17"/>
      <c r="AA14917" s="17"/>
    </row>
    <row r="14918" spans="19:27" ht="12.75" x14ac:dyDescent="0.2">
      <c r="S14918" s="19"/>
      <c r="Z14918" s="17"/>
      <c r="AA14918" s="17"/>
    </row>
    <row r="14919" spans="19:27" ht="12.75" x14ac:dyDescent="0.2">
      <c r="S14919" s="19"/>
      <c r="Z14919" s="17"/>
      <c r="AA14919" s="17"/>
    </row>
    <row r="14920" spans="19:27" ht="12.75" x14ac:dyDescent="0.2">
      <c r="S14920" s="19"/>
      <c r="Z14920" s="17"/>
      <c r="AA14920" s="17"/>
    </row>
    <row r="14921" spans="19:27" ht="12.75" x14ac:dyDescent="0.2">
      <c r="S14921" s="19"/>
      <c r="Z14921" s="17"/>
      <c r="AA14921" s="17"/>
    </row>
    <row r="14922" spans="19:27" ht="12.75" x14ac:dyDescent="0.2">
      <c r="S14922" s="19"/>
      <c r="Z14922" s="17"/>
      <c r="AA14922" s="17"/>
    </row>
    <row r="14923" spans="19:27" ht="12.75" x14ac:dyDescent="0.2">
      <c r="S14923" s="19"/>
      <c r="Z14923" s="17"/>
      <c r="AA14923" s="17"/>
    </row>
    <row r="14924" spans="19:27" ht="12.75" x14ac:dyDescent="0.2">
      <c r="S14924" s="19"/>
      <c r="Z14924" s="17"/>
      <c r="AA14924" s="17"/>
    </row>
    <row r="14925" spans="19:27" ht="12.75" x14ac:dyDescent="0.2">
      <c r="S14925" s="19"/>
      <c r="Z14925" s="17"/>
      <c r="AA14925" s="17"/>
    </row>
    <row r="14926" spans="19:27" ht="12.75" x14ac:dyDescent="0.2">
      <c r="S14926" s="19"/>
      <c r="Z14926" s="17"/>
      <c r="AA14926" s="17"/>
    </row>
    <row r="14927" spans="19:27" ht="12.75" x14ac:dyDescent="0.2">
      <c r="S14927" s="19"/>
      <c r="Z14927" s="17"/>
      <c r="AA14927" s="17"/>
    </row>
    <row r="14928" spans="19:27" ht="12.75" x14ac:dyDescent="0.2">
      <c r="S14928" s="19"/>
      <c r="Z14928" s="17"/>
      <c r="AA14928" s="17"/>
    </row>
    <row r="14929" spans="19:27" ht="12.75" x14ac:dyDescent="0.2">
      <c r="S14929" s="19"/>
      <c r="Z14929" s="17"/>
      <c r="AA14929" s="17"/>
    </row>
    <row r="14930" spans="19:27" ht="12.75" x14ac:dyDescent="0.2">
      <c r="S14930" s="19"/>
      <c r="Z14930" s="17"/>
      <c r="AA14930" s="17"/>
    </row>
    <row r="14931" spans="19:27" ht="12.75" x14ac:dyDescent="0.2">
      <c r="S14931" s="19"/>
      <c r="Z14931" s="17"/>
      <c r="AA14931" s="17"/>
    </row>
    <row r="14932" spans="19:27" ht="12.75" x14ac:dyDescent="0.2">
      <c r="S14932" s="19"/>
      <c r="Z14932" s="17"/>
      <c r="AA14932" s="17"/>
    </row>
    <row r="14933" spans="19:27" ht="12.75" x14ac:dyDescent="0.2">
      <c r="S14933" s="19"/>
      <c r="Z14933" s="17"/>
      <c r="AA14933" s="17"/>
    </row>
    <row r="14934" spans="19:27" ht="12.75" x14ac:dyDescent="0.2">
      <c r="S14934" s="19"/>
      <c r="Z14934" s="17"/>
      <c r="AA14934" s="17"/>
    </row>
    <row r="14935" spans="19:27" ht="12.75" x14ac:dyDescent="0.2">
      <c r="S14935" s="19"/>
      <c r="Z14935" s="17"/>
      <c r="AA14935" s="17"/>
    </row>
    <row r="14936" spans="19:27" ht="12.75" x14ac:dyDescent="0.2">
      <c r="S14936" s="19"/>
      <c r="Z14936" s="17"/>
      <c r="AA14936" s="17"/>
    </row>
    <row r="14937" spans="19:27" ht="12.75" x14ac:dyDescent="0.2">
      <c r="S14937" s="19"/>
      <c r="Z14937" s="17"/>
      <c r="AA14937" s="17"/>
    </row>
    <row r="14938" spans="19:27" ht="12.75" x14ac:dyDescent="0.2">
      <c r="S14938" s="19"/>
      <c r="Z14938" s="17"/>
      <c r="AA14938" s="17"/>
    </row>
    <row r="14939" spans="19:27" ht="12.75" x14ac:dyDescent="0.2">
      <c r="S14939" s="19"/>
      <c r="Z14939" s="17"/>
      <c r="AA14939" s="17"/>
    </row>
    <row r="14940" spans="19:27" ht="12.75" x14ac:dyDescent="0.2">
      <c r="S14940" s="19"/>
      <c r="Z14940" s="17"/>
      <c r="AA14940" s="17"/>
    </row>
    <row r="14941" spans="19:27" ht="12.75" x14ac:dyDescent="0.2">
      <c r="S14941" s="19"/>
      <c r="Z14941" s="17"/>
      <c r="AA14941" s="17"/>
    </row>
    <row r="14942" spans="19:27" ht="12.75" x14ac:dyDescent="0.2">
      <c r="S14942" s="19"/>
      <c r="Z14942" s="17"/>
      <c r="AA14942" s="17"/>
    </row>
    <row r="14943" spans="19:27" ht="12.75" x14ac:dyDescent="0.2">
      <c r="S14943" s="19"/>
      <c r="Z14943" s="17"/>
      <c r="AA14943" s="17"/>
    </row>
    <row r="14944" spans="19:27" ht="12.75" x14ac:dyDescent="0.2">
      <c r="S14944" s="19"/>
      <c r="Z14944" s="17"/>
      <c r="AA14944" s="17"/>
    </row>
    <row r="14945" spans="19:27" ht="12.75" x14ac:dyDescent="0.2">
      <c r="S14945" s="19"/>
      <c r="Z14945" s="17"/>
      <c r="AA14945" s="17"/>
    </row>
    <row r="14946" spans="19:27" ht="12.75" x14ac:dyDescent="0.2">
      <c r="S14946" s="19"/>
      <c r="Z14946" s="17"/>
      <c r="AA14946" s="17"/>
    </row>
    <row r="14947" spans="19:27" ht="12.75" x14ac:dyDescent="0.2">
      <c r="S14947" s="19"/>
      <c r="Z14947" s="17"/>
      <c r="AA14947" s="17"/>
    </row>
    <row r="14948" spans="19:27" ht="12.75" x14ac:dyDescent="0.2">
      <c r="S14948" s="19"/>
      <c r="Z14948" s="17"/>
      <c r="AA14948" s="17"/>
    </row>
    <row r="14949" spans="19:27" ht="12.75" x14ac:dyDescent="0.2">
      <c r="S14949" s="19"/>
      <c r="Z14949" s="17"/>
      <c r="AA14949" s="17"/>
    </row>
    <row r="14950" spans="19:27" ht="12.75" x14ac:dyDescent="0.2">
      <c r="S14950" s="19"/>
      <c r="Z14950" s="17"/>
      <c r="AA14950" s="17"/>
    </row>
    <row r="14951" spans="19:27" ht="12.75" x14ac:dyDescent="0.2">
      <c r="S14951" s="19"/>
      <c r="Z14951" s="17"/>
      <c r="AA14951" s="17"/>
    </row>
    <row r="14952" spans="19:27" ht="12.75" x14ac:dyDescent="0.2">
      <c r="S14952" s="19"/>
      <c r="Z14952" s="17"/>
      <c r="AA14952" s="17"/>
    </row>
    <row r="14953" spans="19:27" ht="12.75" x14ac:dyDescent="0.2">
      <c r="S14953" s="19"/>
      <c r="Z14953" s="17"/>
      <c r="AA14953" s="17"/>
    </row>
    <row r="14954" spans="19:27" ht="12.75" x14ac:dyDescent="0.2">
      <c r="S14954" s="19"/>
      <c r="Z14954" s="17"/>
      <c r="AA14954" s="17"/>
    </row>
    <row r="14955" spans="19:27" ht="12.75" x14ac:dyDescent="0.2">
      <c r="S14955" s="19"/>
      <c r="Z14955" s="17"/>
      <c r="AA14955" s="17"/>
    </row>
    <row r="14956" spans="19:27" ht="12.75" x14ac:dyDescent="0.2">
      <c r="S14956" s="19"/>
      <c r="Z14956" s="17"/>
      <c r="AA14956" s="17"/>
    </row>
    <row r="14957" spans="19:27" ht="12.75" x14ac:dyDescent="0.2">
      <c r="S14957" s="19"/>
      <c r="Z14957" s="17"/>
      <c r="AA14957" s="17"/>
    </row>
    <row r="14958" spans="19:27" ht="12.75" x14ac:dyDescent="0.2">
      <c r="S14958" s="19"/>
      <c r="Z14958" s="17"/>
      <c r="AA14958" s="17"/>
    </row>
    <row r="14959" spans="19:27" ht="12.75" x14ac:dyDescent="0.2">
      <c r="S14959" s="19"/>
      <c r="Z14959" s="17"/>
      <c r="AA14959" s="17"/>
    </row>
    <row r="14960" spans="19:27" ht="12.75" x14ac:dyDescent="0.2">
      <c r="S14960" s="19"/>
      <c r="Z14960" s="17"/>
      <c r="AA14960" s="17"/>
    </row>
    <row r="14961" spans="19:27" ht="12.75" x14ac:dyDescent="0.2">
      <c r="S14961" s="19"/>
      <c r="Z14961" s="17"/>
      <c r="AA14961" s="17"/>
    </row>
    <row r="14962" spans="19:27" ht="12.75" x14ac:dyDescent="0.2">
      <c r="S14962" s="19"/>
      <c r="Z14962" s="17"/>
      <c r="AA14962" s="17"/>
    </row>
    <row r="14963" spans="19:27" ht="12.75" x14ac:dyDescent="0.2">
      <c r="S14963" s="19"/>
      <c r="Z14963" s="17"/>
      <c r="AA14963" s="17"/>
    </row>
    <row r="14964" spans="19:27" ht="12.75" x14ac:dyDescent="0.2">
      <c r="S14964" s="19"/>
      <c r="Z14964" s="17"/>
      <c r="AA14964" s="17"/>
    </row>
    <row r="14965" spans="19:27" ht="12.75" x14ac:dyDescent="0.2">
      <c r="S14965" s="19"/>
      <c r="Z14965" s="17"/>
      <c r="AA14965" s="17"/>
    </row>
    <row r="14966" spans="19:27" ht="12.75" x14ac:dyDescent="0.2">
      <c r="S14966" s="19"/>
      <c r="Z14966" s="17"/>
      <c r="AA14966" s="17"/>
    </row>
    <row r="14967" spans="19:27" ht="12.75" x14ac:dyDescent="0.2">
      <c r="S14967" s="19"/>
      <c r="Z14967" s="17"/>
      <c r="AA14967" s="17"/>
    </row>
    <row r="14968" spans="19:27" ht="12.75" x14ac:dyDescent="0.2">
      <c r="S14968" s="19"/>
      <c r="Z14968" s="17"/>
      <c r="AA14968" s="17"/>
    </row>
    <row r="14969" spans="19:27" ht="12.75" x14ac:dyDescent="0.2">
      <c r="S14969" s="19"/>
      <c r="Z14969" s="17"/>
      <c r="AA14969" s="17"/>
    </row>
    <row r="14970" spans="19:27" ht="12.75" x14ac:dyDescent="0.2">
      <c r="S14970" s="19"/>
      <c r="Z14970" s="17"/>
      <c r="AA14970" s="17"/>
    </row>
    <row r="14971" spans="19:27" ht="12.75" x14ac:dyDescent="0.2">
      <c r="S14971" s="19"/>
      <c r="Z14971" s="17"/>
      <c r="AA14971" s="17"/>
    </row>
    <row r="14972" spans="19:27" ht="12.75" x14ac:dyDescent="0.2">
      <c r="S14972" s="19"/>
      <c r="Z14972" s="17"/>
      <c r="AA14972" s="17"/>
    </row>
    <row r="14973" spans="19:27" ht="12.75" x14ac:dyDescent="0.2">
      <c r="S14973" s="19"/>
      <c r="Z14973" s="17"/>
      <c r="AA14973" s="17"/>
    </row>
    <row r="14974" spans="19:27" ht="12.75" x14ac:dyDescent="0.2">
      <c r="S14974" s="19"/>
      <c r="Z14974" s="17"/>
      <c r="AA14974" s="17"/>
    </row>
    <row r="14975" spans="19:27" ht="12.75" x14ac:dyDescent="0.2">
      <c r="S14975" s="19"/>
      <c r="Z14975" s="17"/>
      <c r="AA14975" s="17"/>
    </row>
    <row r="14976" spans="19:27" ht="12.75" x14ac:dyDescent="0.2">
      <c r="S14976" s="19"/>
      <c r="Z14976" s="17"/>
      <c r="AA14976" s="17"/>
    </row>
    <row r="14977" spans="19:27" ht="12.75" x14ac:dyDescent="0.2">
      <c r="S14977" s="19"/>
      <c r="Z14977" s="17"/>
      <c r="AA14977" s="17"/>
    </row>
    <row r="14978" spans="19:27" ht="12.75" x14ac:dyDescent="0.2">
      <c r="S14978" s="19"/>
      <c r="Z14978" s="17"/>
      <c r="AA14978" s="17"/>
    </row>
    <row r="14979" spans="19:27" ht="12.75" x14ac:dyDescent="0.2">
      <c r="S14979" s="19"/>
      <c r="Z14979" s="17"/>
      <c r="AA14979" s="17"/>
    </row>
    <row r="14980" spans="19:27" ht="12.75" x14ac:dyDescent="0.2">
      <c r="S14980" s="19"/>
      <c r="Z14980" s="17"/>
      <c r="AA14980" s="17"/>
    </row>
    <row r="14981" spans="19:27" ht="12.75" x14ac:dyDescent="0.2">
      <c r="S14981" s="19"/>
      <c r="Z14981" s="17"/>
      <c r="AA14981" s="17"/>
    </row>
    <row r="14982" spans="19:27" ht="12.75" x14ac:dyDescent="0.2">
      <c r="S14982" s="19"/>
      <c r="Z14982" s="17"/>
      <c r="AA14982" s="17"/>
    </row>
    <row r="14983" spans="19:27" ht="12.75" x14ac:dyDescent="0.2">
      <c r="S14983" s="19"/>
      <c r="Z14983" s="17"/>
      <c r="AA14983" s="17"/>
    </row>
    <row r="14984" spans="19:27" ht="12.75" x14ac:dyDescent="0.2">
      <c r="S14984" s="19"/>
      <c r="Z14984" s="17"/>
      <c r="AA14984" s="17"/>
    </row>
    <row r="14985" spans="19:27" ht="12.75" x14ac:dyDescent="0.2">
      <c r="S14985" s="19"/>
      <c r="Z14985" s="17"/>
      <c r="AA14985" s="17"/>
    </row>
    <row r="14986" spans="19:27" ht="12.75" x14ac:dyDescent="0.2">
      <c r="S14986" s="19"/>
      <c r="Z14986" s="17"/>
      <c r="AA14986" s="17"/>
    </row>
    <row r="14987" spans="19:27" ht="12.75" x14ac:dyDescent="0.2">
      <c r="S14987" s="19"/>
      <c r="Z14987" s="17"/>
      <c r="AA14987" s="17"/>
    </row>
    <row r="14988" spans="19:27" ht="12.75" x14ac:dyDescent="0.2">
      <c r="S14988" s="19"/>
      <c r="Z14988" s="17"/>
      <c r="AA14988" s="17"/>
    </row>
    <row r="14989" spans="19:27" ht="12.75" x14ac:dyDescent="0.2">
      <c r="S14989" s="19"/>
      <c r="Z14989" s="17"/>
      <c r="AA14989" s="17"/>
    </row>
    <row r="14990" spans="19:27" ht="12.75" x14ac:dyDescent="0.2">
      <c r="S14990" s="19"/>
      <c r="Z14990" s="17"/>
      <c r="AA14990" s="17"/>
    </row>
    <row r="14991" spans="19:27" ht="12.75" x14ac:dyDescent="0.2">
      <c r="S14991" s="19"/>
      <c r="Z14991" s="17"/>
      <c r="AA14991" s="17"/>
    </row>
    <row r="14992" spans="19:27" ht="12.75" x14ac:dyDescent="0.2">
      <c r="S14992" s="19"/>
      <c r="Z14992" s="17"/>
      <c r="AA14992" s="17"/>
    </row>
    <row r="14993" spans="19:27" ht="12.75" x14ac:dyDescent="0.2">
      <c r="S14993" s="19"/>
      <c r="Z14993" s="17"/>
      <c r="AA14993" s="17"/>
    </row>
    <row r="14994" spans="19:27" ht="12.75" x14ac:dyDescent="0.2">
      <c r="S14994" s="19"/>
      <c r="Z14994" s="17"/>
      <c r="AA14994" s="17"/>
    </row>
    <row r="14995" spans="19:27" ht="12.75" x14ac:dyDescent="0.2">
      <c r="S14995" s="19"/>
      <c r="Z14995" s="17"/>
      <c r="AA14995" s="17"/>
    </row>
    <row r="14996" spans="19:27" ht="12.75" x14ac:dyDescent="0.2">
      <c r="S14996" s="19"/>
      <c r="Z14996" s="17"/>
      <c r="AA14996" s="17"/>
    </row>
    <row r="14997" spans="19:27" ht="12.75" x14ac:dyDescent="0.2">
      <c r="S14997" s="19"/>
      <c r="Z14997" s="17"/>
      <c r="AA14997" s="17"/>
    </row>
    <row r="14998" spans="19:27" ht="12.75" x14ac:dyDescent="0.2">
      <c r="S14998" s="19"/>
      <c r="Z14998" s="17"/>
      <c r="AA14998" s="17"/>
    </row>
    <row r="14999" spans="19:27" ht="12.75" x14ac:dyDescent="0.2">
      <c r="S14999" s="19"/>
      <c r="Z14999" s="17"/>
      <c r="AA14999" s="17"/>
    </row>
    <row r="15000" spans="19:27" ht="12.75" x14ac:dyDescent="0.2">
      <c r="S15000" s="19"/>
      <c r="Z15000" s="17"/>
      <c r="AA15000" s="17"/>
    </row>
    <row r="15001" spans="19:27" ht="12.75" x14ac:dyDescent="0.2">
      <c r="S15001" s="19"/>
      <c r="Z15001" s="17"/>
      <c r="AA15001" s="17"/>
    </row>
    <row r="15002" spans="19:27" ht="12.75" x14ac:dyDescent="0.2">
      <c r="S15002" s="19"/>
      <c r="Z15002" s="17"/>
      <c r="AA15002" s="17"/>
    </row>
    <row r="15003" spans="19:27" ht="12.75" x14ac:dyDescent="0.2">
      <c r="S15003" s="19"/>
      <c r="Z15003" s="17"/>
      <c r="AA15003" s="17"/>
    </row>
    <row r="15004" spans="19:27" ht="12.75" x14ac:dyDescent="0.2">
      <c r="S15004" s="19"/>
      <c r="Z15004" s="17"/>
      <c r="AA15004" s="17"/>
    </row>
    <row r="15005" spans="19:27" ht="12.75" x14ac:dyDescent="0.2">
      <c r="S15005" s="19"/>
      <c r="Z15005" s="17"/>
      <c r="AA15005" s="17"/>
    </row>
    <row r="15006" spans="19:27" ht="12.75" x14ac:dyDescent="0.2">
      <c r="S15006" s="19"/>
      <c r="Z15006" s="17"/>
      <c r="AA15006" s="17"/>
    </row>
    <row r="15007" spans="19:27" ht="12.75" x14ac:dyDescent="0.2">
      <c r="S15007" s="19"/>
      <c r="Z15007" s="17"/>
      <c r="AA15007" s="17"/>
    </row>
    <row r="15008" spans="19:27" ht="12.75" x14ac:dyDescent="0.2">
      <c r="S15008" s="19"/>
      <c r="Z15008" s="17"/>
      <c r="AA15008" s="17"/>
    </row>
    <row r="15009" spans="19:27" ht="12.75" x14ac:dyDescent="0.2">
      <c r="S15009" s="19"/>
      <c r="Z15009" s="17"/>
      <c r="AA15009" s="17"/>
    </row>
    <row r="15010" spans="19:27" ht="12.75" x14ac:dyDescent="0.2">
      <c r="S15010" s="19"/>
      <c r="Z15010" s="17"/>
      <c r="AA15010" s="17"/>
    </row>
    <row r="15011" spans="19:27" ht="12.75" x14ac:dyDescent="0.2">
      <c r="S15011" s="19"/>
      <c r="Z15011" s="17"/>
      <c r="AA15011" s="17"/>
    </row>
    <row r="15012" spans="19:27" ht="12.75" x14ac:dyDescent="0.2">
      <c r="S15012" s="19"/>
      <c r="Z15012" s="17"/>
      <c r="AA15012" s="17"/>
    </row>
    <row r="15013" spans="19:27" ht="12.75" x14ac:dyDescent="0.2">
      <c r="S15013" s="19"/>
      <c r="Z15013" s="17"/>
      <c r="AA15013" s="17"/>
    </row>
    <row r="15014" spans="19:27" ht="12.75" x14ac:dyDescent="0.2">
      <c r="S15014" s="19"/>
      <c r="Z15014" s="17"/>
      <c r="AA15014" s="17"/>
    </row>
    <row r="15015" spans="19:27" ht="12.75" x14ac:dyDescent="0.2">
      <c r="S15015" s="19"/>
      <c r="Z15015" s="17"/>
      <c r="AA15015" s="17"/>
    </row>
    <row r="15016" spans="19:27" ht="12.75" x14ac:dyDescent="0.2">
      <c r="S15016" s="19"/>
      <c r="Z15016" s="17"/>
      <c r="AA15016" s="17"/>
    </row>
    <row r="15017" spans="19:27" ht="12.75" x14ac:dyDescent="0.2">
      <c r="S15017" s="19"/>
      <c r="Z15017" s="17"/>
      <c r="AA15017" s="17"/>
    </row>
    <row r="15018" spans="19:27" ht="12.75" x14ac:dyDescent="0.2">
      <c r="S15018" s="19"/>
      <c r="Z15018" s="17"/>
      <c r="AA15018" s="17"/>
    </row>
    <row r="15019" spans="19:27" ht="12.75" x14ac:dyDescent="0.2">
      <c r="S15019" s="19"/>
      <c r="Z15019" s="17"/>
      <c r="AA15019" s="17"/>
    </row>
    <row r="15020" spans="19:27" ht="12.75" x14ac:dyDescent="0.2">
      <c r="S15020" s="19"/>
      <c r="Z15020" s="17"/>
      <c r="AA15020" s="17"/>
    </row>
    <row r="15021" spans="19:27" ht="12.75" x14ac:dyDescent="0.2">
      <c r="S15021" s="19"/>
      <c r="Z15021" s="17"/>
      <c r="AA15021" s="17"/>
    </row>
    <row r="15022" spans="19:27" ht="12.75" x14ac:dyDescent="0.2">
      <c r="S15022" s="19"/>
      <c r="Z15022" s="17"/>
      <c r="AA15022" s="17"/>
    </row>
    <row r="15023" spans="19:27" ht="12.75" x14ac:dyDescent="0.2">
      <c r="S15023" s="19"/>
      <c r="Z15023" s="17"/>
      <c r="AA15023" s="17"/>
    </row>
    <row r="15024" spans="19:27" ht="12.75" x14ac:dyDescent="0.2">
      <c r="S15024" s="19"/>
      <c r="Z15024" s="17"/>
      <c r="AA15024" s="17"/>
    </row>
    <row r="15025" spans="19:27" ht="12.75" x14ac:dyDescent="0.2">
      <c r="S15025" s="19"/>
      <c r="Z15025" s="17"/>
      <c r="AA15025" s="17"/>
    </row>
    <row r="15026" spans="19:27" ht="12.75" x14ac:dyDescent="0.2">
      <c r="S15026" s="19"/>
      <c r="Z15026" s="17"/>
      <c r="AA15026" s="17"/>
    </row>
    <row r="15027" spans="19:27" ht="12.75" x14ac:dyDescent="0.2">
      <c r="S15027" s="19"/>
      <c r="Z15027" s="17"/>
      <c r="AA15027" s="17"/>
    </row>
    <row r="15028" spans="19:27" ht="12.75" x14ac:dyDescent="0.2">
      <c r="S15028" s="19"/>
      <c r="Z15028" s="17"/>
      <c r="AA15028" s="17"/>
    </row>
    <row r="15029" spans="19:27" ht="12.75" x14ac:dyDescent="0.2">
      <c r="S15029" s="19"/>
      <c r="Z15029" s="17"/>
      <c r="AA15029" s="17"/>
    </row>
    <row r="15030" spans="19:27" ht="12.75" x14ac:dyDescent="0.2">
      <c r="S15030" s="19"/>
      <c r="Z15030" s="17"/>
      <c r="AA15030" s="17"/>
    </row>
    <row r="15031" spans="19:27" ht="12.75" x14ac:dyDescent="0.2">
      <c r="S15031" s="19"/>
      <c r="Z15031" s="17"/>
      <c r="AA15031" s="17"/>
    </row>
    <row r="15032" spans="19:27" ht="12.75" x14ac:dyDescent="0.2">
      <c r="S15032" s="19"/>
      <c r="Z15032" s="17"/>
      <c r="AA15032" s="17"/>
    </row>
    <row r="15033" spans="19:27" ht="12.75" x14ac:dyDescent="0.2">
      <c r="S15033" s="19"/>
      <c r="Z15033" s="17"/>
      <c r="AA15033" s="17"/>
    </row>
    <row r="15034" spans="19:27" ht="12.75" x14ac:dyDescent="0.2">
      <c r="S15034" s="19"/>
      <c r="Z15034" s="17"/>
      <c r="AA15034" s="17"/>
    </row>
    <row r="15035" spans="19:27" ht="12.75" x14ac:dyDescent="0.2">
      <c r="S15035" s="19"/>
      <c r="Z15035" s="17"/>
      <c r="AA15035" s="17"/>
    </row>
    <row r="15036" spans="19:27" ht="12.75" x14ac:dyDescent="0.2">
      <c r="S15036" s="19"/>
      <c r="Z15036" s="17"/>
      <c r="AA15036" s="17"/>
    </row>
    <row r="15037" spans="19:27" ht="12.75" x14ac:dyDescent="0.2">
      <c r="S15037" s="19"/>
      <c r="Z15037" s="17"/>
      <c r="AA15037" s="17"/>
    </row>
    <row r="15038" spans="19:27" ht="12.75" x14ac:dyDescent="0.2">
      <c r="S15038" s="19"/>
      <c r="Z15038" s="17"/>
      <c r="AA15038" s="17"/>
    </row>
    <row r="15039" spans="19:27" ht="12.75" x14ac:dyDescent="0.2">
      <c r="S15039" s="19"/>
      <c r="Z15039" s="17"/>
      <c r="AA15039" s="17"/>
    </row>
    <row r="15040" spans="19:27" ht="12.75" x14ac:dyDescent="0.2">
      <c r="S15040" s="19"/>
      <c r="Z15040" s="17"/>
      <c r="AA15040" s="17"/>
    </row>
    <row r="15041" spans="19:27" ht="12.75" x14ac:dyDescent="0.2">
      <c r="S15041" s="19"/>
      <c r="Z15041" s="17"/>
      <c r="AA15041" s="17"/>
    </row>
    <row r="15042" spans="19:27" ht="12.75" x14ac:dyDescent="0.2">
      <c r="S15042" s="19"/>
      <c r="Z15042" s="17"/>
      <c r="AA15042" s="17"/>
    </row>
    <row r="15043" spans="19:27" ht="12.75" x14ac:dyDescent="0.2">
      <c r="S15043" s="19"/>
      <c r="Z15043" s="17"/>
      <c r="AA15043" s="17"/>
    </row>
    <row r="15044" spans="19:27" ht="12.75" x14ac:dyDescent="0.2">
      <c r="S15044" s="19"/>
      <c r="Z15044" s="17"/>
      <c r="AA15044" s="17"/>
    </row>
    <row r="15045" spans="19:27" ht="12.75" x14ac:dyDescent="0.2">
      <c r="S15045" s="19"/>
      <c r="Z15045" s="17"/>
      <c r="AA15045" s="17"/>
    </row>
    <row r="15046" spans="19:27" ht="12.75" x14ac:dyDescent="0.2">
      <c r="S15046" s="19"/>
      <c r="Z15046" s="17"/>
      <c r="AA15046" s="17"/>
    </row>
    <row r="15047" spans="19:27" ht="12.75" x14ac:dyDescent="0.2">
      <c r="S15047" s="19"/>
      <c r="Z15047" s="17"/>
      <c r="AA15047" s="17"/>
    </row>
    <row r="15048" spans="19:27" ht="12.75" x14ac:dyDescent="0.2">
      <c r="S15048" s="19"/>
      <c r="Z15048" s="17"/>
      <c r="AA15048" s="17"/>
    </row>
    <row r="15049" spans="19:27" ht="12.75" x14ac:dyDescent="0.2">
      <c r="S15049" s="19"/>
      <c r="Z15049" s="17"/>
      <c r="AA15049" s="17"/>
    </row>
    <row r="15050" spans="19:27" ht="12.75" x14ac:dyDescent="0.2">
      <c r="S15050" s="19"/>
      <c r="Z15050" s="17"/>
      <c r="AA15050" s="17"/>
    </row>
    <row r="15051" spans="19:27" ht="12.75" x14ac:dyDescent="0.2">
      <c r="S15051" s="19"/>
      <c r="Z15051" s="17"/>
      <c r="AA15051" s="17"/>
    </row>
    <row r="15052" spans="19:27" ht="12.75" x14ac:dyDescent="0.2">
      <c r="S15052" s="19"/>
      <c r="Z15052" s="17"/>
      <c r="AA15052" s="17"/>
    </row>
    <row r="15053" spans="19:27" ht="12.75" x14ac:dyDescent="0.2">
      <c r="S15053" s="19"/>
      <c r="Z15053" s="17"/>
      <c r="AA15053" s="17"/>
    </row>
    <row r="15054" spans="19:27" ht="12.75" x14ac:dyDescent="0.2">
      <c r="S15054" s="19"/>
      <c r="Z15054" s="17"/>
      <c r="AA15054" s="17"/>
    </row>
    <row r="15055" spans="19:27" ht="12.75" x14ac:dyDescent="0.2">
      <c r="S15055" s="19"/>
      <c r="Z15055" s="17"/>
      <c r="AA15055" s="17"/>
    </row>
    <row r="15056" spans="19:27" ht="12.75" x14ac:dyDescent="0.2">
      <c r="S15056" s="19"/>
      <c r="Z15056" s="17"/>
      <c r="AA15056" s="17"/>
    </row>
    <row r="15057" spans="19:27" ht="12.75" x14ac:dyDescent="0.2">
      <c r="S15057" s="19"/>
      <c r="Z15057" s="17"/>
      <c r="AA15057" s="17"/>
    </row>
    <row r="15058" spans="19:27" ht="12.75" x14ac:dyDescent="0.2">
      <c r="S15058" s="19"/>
      <c r="Z15058" s="17"/>
      <c r="AA15058" s="17"/>
    </row>
    <row r="15059" spans="19:27" ht="12.75" x14ac:dyDescent="0.2">
      <c r="S15059" s="19"/>
      <c r="Z15059" s="17"/>
      <c r="AA15059" s="17"/>
    </row>
    <row r="15060" spans="19:27" ht="12.75" x14ac:dyDescent="0.2">
      <c r="S15060" s="19"/>
      <c r="Z15060" s="17"/>
      <c r="AA15060" s="17"/>
    </row>
    <row r="15061" spans="19:27" ht="12.75" x14ac:dyDescent="0.2">
      <c r="S15061" s="19"/>
      <c r="Z15061" s="17"/>
      <c r="AA15061" s="17"/>
    </row>
    <row r="15062" spans="19:27" ht="12.75" x14ac:dyDescent="0.2">
      <c r="S15062" s="19"/>
      <c r="Z15062" s="17"/>
      <c r="AA15062" s="17"/>
    </row>
    <row r="15063" spans="19:27" ht="12.75" x14ac:dyDescent="0.2">
      <c r="S15063" s="19"/>
      <c r="Z15063" s="17"/>
      <c r="AA15063" s="17"/>
    </row>
    <row r="15064" spans="19:27" ht="12.75" x14ac:dyDescent="0.2">
      <c r="S15064" s="19"/>
      <c r="Z15064" s="17"/>
      <c r="AA15064" s="17"/>
    </row>
    <row r="15065" spans="19:27" ht="12.75" x14ac:dyDescent="0.2">
      <c r="S15065" s="19"/>
      <c r="Z15065" s="17"/>
      <c r="AA15065" s="17"/>
    </row>
    <row r="15066" spans="19:27" ht="12.75" x14ac:dyDescent="0.2">
      <c r="S15066" s="19"/>
      <c r="Z15066" s="17"/>
      <c r="AA15066" s="17"/>
    </row>
    <row r="15067" spans="19:27" ht="12.75" x14ac:dyDescent="0.2">
      <c r="S15067" s="19"/>
      <c r="Z15067" s="17"/>
      <c r="AA15067" s="17"/>
    </row>
    <row r="15068" spans="19:27" ht="12.75" x14ac:dyDescent="0.2">
      <c r="S15068" s="19"/>
      <c r="Z15068" s="17"/>
      <c r="AA15068" s="17"/>
    </row>
    <row r="15069" spans="19:27" ht="12.75" x14ac:dyDescent="0.2">
      <c r="S15069" s="19"/>
      <c r="Z15069" s="17"/>
      <c r="AA15069" s="17"/>
    </row>
    <row r="15070" spans="19:27" ht="12.75" x14ac:dyDescent="0.2">
      <c r="S15070" s="19"/>
      <c r="Z15070" s="17"/>
      <c r="AA15070" s="17"/>
    </row>
    <row r="15071" spans="19:27" ht="12.75" x14ac:dyDescent="0.2">
      <c r="S15071" s="19"/>
      <c r="Z15071" s="17"/>
      <c r="AA15071" s="17"/>
    </row>
    <row r="15072" spans="19:27" ht="12.75" x14ac:dyDescent="0.2">
      <c r="S15072" s="19"/>
      <c r="Z15072" s="17"/>
      <c r="AA15072" s="17"/>
    </row>
    <row r="15073" spans="19:27" ht="12.75" x14ac:dyDescent="0.2">
      <c r="S15073" s="19"/>
      <c r="Z15073" s="17"/>
      <c r="AA15073" s="17"/>
    </row>
    <row r="15074" spans="19:27" ht="12.75" x14ac:dyDescent="0.2">
      <c r="S15074" s="19"/>
      <c r="Z15074" s="17"/>
      <c r="AA15074" s="17"/>
    </row>
    <row r="15075" spans="19:27" ht="12.75" x14ac:dyDescent="0.2">
      <c r="S15075" s="19"/>
      <c r="Z15075" s="17"/>
      <c r="AA15075" s="17"/>
    </row>
    <row r="15076" spans="19:27" ht="12.75" x14ac:dyDescent="0.2">
      <c r="S15076" s="19"/>
      <c r="Z15076" s="17"/>
      <c r="AA15076" s="17"/>
    </row>
    <row r="15077" spans="19:27" ht="12.75" x14ac:dyDescent="0.2">
      <c r="S15077" s="19"/>
      <c r="Z15077" s="17"/>
      <c r="AA15077" s="17"/>
    </row>
    <row r="15078" spans="19:27" ht="12.75" x14ac:dyDescent="0.2">
      <c r="S15078" s="19"/>
      <c r="Z15078" s="17"/>
      <c r="AA15078" s="17"/>
    </row>
    <row r="15079" spans="19:27" ht="12.75" x14ac:dyDescent="0.2">
      <c r="S15079" s="19"/>
      <c r="Z15079" s="17"/>
      <c r="AA15079" s="17"/>
    </row>
    <row r="15080" spans="19:27" ht="12.75" x14ac:dyDescent="0.2">
      <c r="S15080" s="19"/>
      <c r="Z15080" s="17"/>
      <c r="AA15080" s="17"/>
    </row>
    <row r="15081" spans="19:27" ht="12.75" x14ac:dyDescent="0.2">
      <c r="S15081" s="19"/>
      <c r="Z15081" s="17"/>
      <c r="AA15081" s="17"/>
    </row>
    <row r="15082" spans="19:27" ht="12.75" x14ac:dyDescent="0.2">
      <c r="S15082" s="19"/>
      <c r="Z15082" s="17"/>
      <c r="AA15082" s="17"/>
    </row>
    <row r="15083" spans="19:27" ht="12.75" x14ac:dyDescent="0.2">
      <c r="S15083" s="19"/>
      <c r="Z15083" s="17"/>
      <c r="AA15083" s="17"/>
    </row>
    <row r="15084" spans="19:27" ht="12.75" x14ac:dyDescent="0.2">
      <c r="S15084" s="19"/>
      <c r="Z15084" s="17"/>
      <c r="AA15084" s="17"/>
    </row>
    <row r="15085" spans="19:27" ht="12.75" x14ac:dyDescent="0.2">
      <c r="S15085" s="19"/>
      <c r="Z15085" s="17"/>
      <c r="AA15085" s="17"/>
    </row>
    <row r="15086" spans="19:27" ht="12.75" x14ac:dyDescent="0.2">
      <c r="S15086" s="19"/>
      <c r="Z15086" s="17"/>
      <c r="AA15086" s="17"/>
    </row>
    <row r="15087" spans="19:27" ht="12.75" x14ac:dyDescent="0.2">
      <c r="S15087" s="19"/>
      <c r="Z15087" s="17"/>
      <c r="AA15087" s="17"/>
    </row>
    <row r="15088" spans="19:27" ht="12.75" x14ac:dyDescent="0.2">
      <c r="S15088" s="19"/>
      <c r="Z15088" s="17"/>
      <c r="AA15088" s="17"/>
    </row>
    <row r="15089" spans="19:27" ht="12.75" x14ac:dyDescent="0.2">
      <c r="S15089" s="19"/>
      <c r="Z15089" s="17"/>
      <c r="AA15089" s="17"/>
    </row>
    <row r="15090" spans="19:27" ht="12.75" x14ac:dyDescent="0.2">
      <c r="S15090" s="19"/>
      <c r="Z15090" s="17"/>
      <c r="AA15090" s="17"/>
    </row>
    <row r="15091" spans="19:27" ht="12.75" x14ac:dyDescent="0.2">
      <c r="S15091" s="19"/>
      <c r="Z15091" s="17"/>
      <c r="AA15091" s="17"/>
    </row>
    <row r="15092" spans="19:27" ht="12.75" x14ac:dyDescent="0.2">
      <c r="S15092" s="19"/>
      <c r="Z15092" s="17"/>
      <c r="AA15092" s="17"/>
    </row>
    <row r="15093" spans="19:27" ht="12.75" x14ac:dyDescent="0.2">
      <c r="S15093" s="19"/>
      <c r="Z15093" s="17"/>
      <c r="AA15093" s="17"/>
    </row>
    <row r="15094" spans="19:27" ht="12.75" x14ac:dyDescent="0.2">
      <c r="S15094" s="19"/>
      <c r="Z15094" s="17"/>
      <c r="AA15094" s="17"/>
    </row>
    <row r="15095" spans="19:27" ht="12.75" x14ac:dyDescent="0.2">
      <c r="S15095" s="19"/>
      <c r="Z15095" s="17"/>
      <c r="AA15095" s="17"/>
    </row>
    <row r="15096" spans="19:27" ht="12.75" x14ac:dyDescent="0.2">
      <c r="S15096" s="19"/>
      <c r="Z15096" s="17"/>
      <c r="AA15096" s="17"/>
    </row>
    <row r="15097" spans="19:27" ht="12.75" x14ac:dyDescent="0.2">
      <c r="S15097" s="19"/>
      <c r="Z15097" s="17"/>
      <c r="AA15097" s="17"/>
    </row>
    <row r="15098" spans="19:27" ht="12.75" x14ac:dyDescent="0.2">
      <c r="S15098" s="19"/>
      <c r="Z15098" s="17"/>
      <c r="AA15098" s="17"/>
    </row>
    <row r="15099" spans="19:27" ht="12.75" x14ac:dyDescent="0.2">
      <c r="S15099" s="19"/>
      <c r="Z15099" s="17"/>
      <c r="AA15099" s="17"/>
    </row>
    <row r="15100" spans="19:27" ht="12.75" x14ac:dyDescent="0.2">
      <c r="S15100" s="19"/>
      <c r="Z15100" s="17"/>
      <c r="AA15100" s="17"/>
    </row>
    <row r="15101" spans="19:27" ht="12.75" x14ac:dyDescent="0.2">
      <c r="S15101" s="19"/>
      <c r="Z15101" s="17"/>
      <c r="AA15101" s="17"/>
    </row>
    <row r="15102" spans="19:27" ht="12.75" x14ac:dyDescent="0.2">
      <c r="S15102" s="19"/>
      <c r="Z15102" s="17"/>
      <c r="AA15102" s="17"/>
    </row>
    <row r="15103" spans="19:27" ht="12.75" x14ac:dyDescent="0.2">
      <c r="S15103" s="19"/>
      <c r="Z15103" s="17"/>
      <c r="AA15103" s="17"/>
    </row>
    <row r="15104" spans="19:27" ht="12.75" x14ac:dyDescent="0.2">
      <c r="S15104" s="19"/>
      <c r="Z15104" s="17"/>
      <c r="AA15104" s="17"/>
    </row>
    <row r="15105" spans="19:27" ht="12.75" x14ac:dyDescent="0.2">
      <c r="S15105" s="19"/>
      <c r="Z15105" s="17"/>
      <c r="AA15105" s="17"/>
    </row>
    <row r="15106" spans="19:27" ht="12.75" x14ac:dyDescent="0.2">
      <c r="S15106" s="19"/>
      <c r="Z15106" s="17"/>
      <c r="AA15106" s="17"/>
    </row>
    <row r="15107" spans="19:27" ht="12.75" x14ac:dyDescent="0.2">
      <c r="S15107" s="19"/>
      <c r="Z15107" s="17"/>
      <c r="AA15107" s="17"/>
    </row>
    <row r="15108" spans="19:27" ht="12.75" x14ac:dyDescent="0.2">
      <c r="S15108" s="19"/>
      <c r="Z15108" s="17"/>
      <c r="AA15108" s="17"/>
    </row>
    <row r="15109" spans="19:27" ht="12.75" x14ac:dyDescent="0.2">
      <c r="S15109" s="19"/>
      <c r="Z15109" s="17"/>
      <c r="AA15109" s="17"/>
    </row>
    <row r="15110" spans="19:27" ht="12.75" x14ac:dyDescent="0.2">
      <c r="S15110" s="19"/>
      <c r="Z15110" s="17"/>
      <c r="AA15110" s="17"/>
    </row>
    <row r="15111" spans="19:27" ht="12.75" x14ac:dyDescent="0.2">
      <c r="S15111" s="19"/>
      <c r="Z15111" s="17"/>
      <c r="AA15111" s="17"/>
    </row>
    <row r="15112" spans="19:27" ht="12.75" x14ac:dyDescent="0.2">
      <c r="S15112" s="19"/>
      <c r="Z15112" s="17"/>
      <c r="AA15112" s="17"/>
    </row>
    <row r="15113" spans="19:27" ht="12.75" x14ac:dyDescent="0.2">
      <c r="S15113" s="19"/>
      <c r="Z15113" s="17"/>
      <c r="AA15113" s="17"/>
    </row>
    <row r="15114" spans="19:27" ht="12.75" x14ac:dyDescent="0.2">
      <c r="S15114" s="19"/>
      <c r="Z15114" s="17"/>
      <c r="AA15114" s="17"/>
    </row>
    <row r="15115" spans="19:27" ht="12.75" x14ac:dyDescent="0.2">
      <c r="S15115" s="19"/>
      <c r="Z15115" s="17"/>
      <c r="AA15115" s="17"/>
    </row>
    <row r="15116" spans="19:27" ht="12.75" x14ac:dyDescent="0.2">
      <c r="S15116" s="19"/>
      <c r="Z15116" s="17"/>
      <c r="AA15116" s="17"/>
    </row>
    <row r="15117" spans="19:27" ht="12.75" x14ac:dyDescent="0.2">
      <c r="S15117" s="19"/>
      <c r="Z15117" s="17"/>
      <c r="AA15117" s="17"/>
    </row>
    <row r="15118" spans="19:27" ht="12.75" x14ac:dyDescent="0.2">
      <c r="S15118" s="19"/>
      <c r="Z15118" s="17"/>
      <c r="AA15118" s="17"/>
    </row>
    <row r="15119" spans="19:27" ht="12.75" x14ac:dyDescent="0.2">
      <c r="S15119" s="19"/>
      <c r="Z15119" s="17"/>
      <c r="AA15119" s="17"/>
    </row>
    <row r="15120" spans="19:27" ht="12.75" x14ac:dyDescent="0.2">
      <c r="S15120" s="19"/>
      <c r="Z15120" s="17"/>
      <c r="AA15120" s="17"/>
    </row>
    <row r="15121" spans="19:27" ht="12.75" x14ac:dyDescent="0.2">
      <c r="S15121" s="19"/>
      <c r="Z15121" s="17"/>
      <c r="AA15121" s="17"/>
    </row>
    <row r="15122" spans="19:27" ht="12.75" x14ac:dyDescent="0.2">
      <c r="S15122" s="19"/>
      <c r="Z15122" s="17"/>
      <c r="AA15122" s="17"/>
    </row>
    <row r="15123" spans="19:27" ht="12.75" x14ac:dyDescent="0.2">
      <c r="S15123" s="19"/>
      <c r="Z15123" s="17"/>
      <c r="AA15123" s="17"/>
    </row>
    <row r="15124" spans="19:27" ht="12.75" x14ac:dyDescent="0.2">
      <c r="S15124" s="19"/>
      <c r="Z15124" s="17"/>
      <c r="AA15124" s="17"/>
    </row>
    <row r="15125" spans="19:27" ht="12.75" x14ac:dyDescent="0.2">
      <c r="S15125" s="19"/>
      <c r="Z15125" s="17"/>
      <c r="AA15125" s="17"/>
    </row>
    <row r="15126" spans="19:27" ht="12.75" x14ac:dyDescent="0.2">
      <c r="S15126" s="19"/>
      <c r="Z15126" s="17"/>
      <c r="AA15126" s="17"/>
    </row>
    <row r="15127" spans="19:27" ht="12.75" x14ac:dyDescent="0.2">
      <c r="S15127" s="19"/>
      <c r="Z15127" s="17"/>
      <c r="AA15127" s="17"/>
    </row>
    <row r="15128" spans="19:27" ht="12.75" x14ac:dyDescent="0.2">
      <c r="S15128" s="19"/>
      <c r="Z15128" s="17"/>
      <c r="AA15128" s="17"/>
    </row>
    <row r="15129" spans="19:27" ht="12.75" x14ac:dyDescent="0.2">
      <c r="S15129" s="19"/>
      <c r="Z15129" s="17"/>
      <c r="AA15129" s="17"/>
    </row>
    <row r="15130" spans="19:27" ht="12.75" x14ac:dyDescent="0.2">
      <c r="S15130" s="19"/>
      <c r="Z15130" s="17"/>
      <c r="AA15130" s="17"/>
    </row>
    <row r="15131" spans="19:27" ht="12.75" x14ac:dyDescent="0.2">
      <c r="S15131" s="19"/>
      <c r="Z15131" s="17"/>
      <c r="AA15131" s="17"/>
    </row>
    <row r="15132" spans="19:27" ht="12.75" x14ac:dyDescent="0.2">
      <c r="S15132" s="19"/>
      <c r="Z15132" s="17"/>
      <c r="AA15132" s="17"/>
    </row>
    <row r="15133" spans="19:27" ht="12.75" x14ac:dyDescent="0.2">
      <c r="S15133" s="19"/>
      <c r="Z15133" s="17"/>
      <c r="AA15133" s="17"/>
    </row>
    <row r="15134" spans="19:27" ht="12.75" x14ac:dyDescent="0.2">
      <c r="S15134" s="19"/>
      <c r="Z15134" s="17"/>
      <c r="AA15134" s="17"/>
    </row>
    <row r="15135" spans="19:27" ht="12.75" x14ac:dyDescent="0.2">
      <c r="S15135" s="19"/>
      <c r="Z15135" s="17"/>
      <c r="AA15135" s="17"/>
    </row>
    <row r="15136" spans="19:27" ht="12.75" x14ac:dyDescent="0.2">
      <c r="S15136" s="19"/>
      <c r="Z15136" s="17"/>
      <c r="AA15136" s="17"/>
    </row>
    <row r="15137" spans="19:27" ht="12.75" x14ac:dyDescent="0.2">
      <c r="S15137" s="19"/>
      <c r="Z15137" s="17"/>
      <c r="AA15137" s="17"/>
    </row>
    <row r="15138" spans="19:27" ht="12.75" x14ac:dyDescent="0.2">
      <c r="S15138" s="19"/>
      <c r="Z15138" s="17"/>
      <c r="AA15138" s="17"/>
    </row>
    <row r="15139" spans="19:27" ht="12.75" x14ac:dyDescent="0.2">
      <c r="S15139" s="19"/>
      <c r="Z15139" s="17"/>
      <c r="AA15139" s="17"/>
    </row>
    <row r="15140" spans="19:27" ht="12.75" x14ac:dyDescent="0.2">
      <c r="S15140" s="19"/>
      <c r="Z15140" s="17"/>
      <c r="AA15140" s="17"/>
    </row>
    <row r="15141" spans="19:27" ht="12.75" x14ac:dyDescent="0.2">
      <c r="S15141" s="19"/>
      <c r="Z15141" s="17"/>
      <c r="AA15141" s="17"/>
    </row>
    <row r="15142" spans="19:27" ht="12.75" x14ac:dyDescent="0.2">
      <c r="S15142" s="19"/>
      <c r="Z15142" s="17"/>
      <c r="AA15142" s="17"/>
    </row>
    <row r="15143" spans="19:27" ht="12.75" x14ac:dyDescent="0.2">
      <c r="S15143" s="19"/>
      <c r="Z15143" s="17"/>
      <c r="AA15143" s="17"/>
    </row>
    <row r="15144" spans="19:27" ht="12.75" x14ac:dyDescent="0.2">
      <c r="S15144" s="19"/>
      <c r="Z15144" s="17"/>
      <c r="AA15144" s="17"/>
    </row>
    <row r="15145" spans="19:27" ht="12.75" x14ac:dyDescent="0.2">
      <c r="S15145" s="19"/>
      <c r="Z15145" s="17"/>
      <c r="AA15145" s="17"/>
    </row>
    <row r="15146" spans="19:27" ht="12.75" x14ac:dyDescent="0.2">
      <c r="S15146" s="19"/>
      <c r="Z15146" s="17"/>
      <c r="AA15146" s="17"/>
    </row>
    <row r="15147" spans="19:27" ht="12.75" x14ac:dyDescent="0.2">
      <c r="S15147" s="19"/>
      <c r="Z15147" s="17"/>
      <c r="AA15147" s="17"/>
    </row>
    <row r="15148" spans="19:27" ht="12.75" x14ac:dyDescent="0.2">
      <c r="S15148" s="19"/>
      <c r="Z15148" s="17"/>
      <c r="AA15148" s="17"/>
    </row>
    <row r="15149" spans="19:27" ht="12.75" x14ac:dyDescent="0.2">
      <c r="S15149" s="19"/>
      <c r="Z15149" s="17"/>
      <c r="AA15149" s="17"/>
    </row>
    <row r="15150" spans="19:27" ht="12.75" x14ac:dyDescent="0.2">
      <c r="S15150" s="19"/>
      <c r="Z15150" s="17"/>
      <c r="AA15150" s="17"/>
    </row>
    <row r="15151" spans="19:27" ht="12.75" x14ac:dyDescent="0.2">
      <c r="S15151" s="19"/>
      <c r="Z15151" s="17"/>
      <c r="AA15151" s="17"/>
    </row>
    <row r="15152" spans="19:27" ht="12.75" x14ac:dyDescent="0.2">
      <c r="S15152" s="19"/>
      <c r="Z15152" s="17"/>
      <c r="AA15152" s="17"/>
    </row>
    <row r="15153" spans="19:27" ht="12.75" x14ac:dyDescent="0.2">
      <c r="S15153" s="19"/>
      <c r="Z15153" s="17"/>
      <c r="AA15153" s="17"/>
    </row>
    <row r="15154" spans="19:27" ht="12.75" x14ac:dyDescent="0.2">
      <c r="S15154" s="19"/>
      <c r="Z15154" s="17"/>
      <c r="AA15154" s="17"/>
    </row>
    <row r="15155" spans="19:27" ht="12.75" x14ac:dyDescent="0.2">
      <c r="S15155" s="19"/>
      <c r="Z15155" s="17"/>
      <c r="AA15155" s="17"/>
    </row>
    <row r="15156" spans="19:27" ht="12.75" x14ac:dyDescent="0.2">
      <c r="S15156" s="19"/>
      <c r="Z15156" s="17"/>
      <c r="AA15156" s="17"/>
    </row>
    <row r="15157" spans="19:27" ht="12.75" x14ac:dyDescent="0.2">
      <c r="S15157" s="19"/>
      <c r="Z15157" s="17"/>
      <c r="AA15157" s="17"/>
    </row>
    <row r="15158" spans="19:27" ht="12.75" x14ac:dyDescent="0.2">
      <c r="S15158" s="19"/>
      <c r="Z15158" s="17"/>
      <c r="AA15158" s="17"/>
    </row>
    <row r="15159" spans="19:27" ht="12.75" x14ac:dyDescent="0.2">
      <c r="S15159" s="19"/>
      <c r="Z15159" s="17"/>
      <c r="AA15159" s="17"/>
    </row>
    <row r="15160" spans="19:27" ht="12.75" x14ac:dyDescent="0.2">
      <c r="S15160" s="19"/>
      <c r="Z15160" s="17"/>
      <c r="AA15160" s="17"/>
    </row>
    <row r="15161" spans="19:27" ht="12.75" x14ac:dyDescent="0.2">
      <c r="S15161" s="19"/>
      <c r="Z15161" s="17"/>
      <c r="AA15161" s="17"/>
    </row>
    <row r="15162" spans="19:27" ht="12.75" x14ac:dyDescent="0.2">
      <c r="S15162" s="19"/>
      <c r="Z15162" s="17"/>
      <c r="AA15162" s="17"/>
    </row>
    <row r="15163" spans="19:27" ht="12.75" x14ac:dyDescent="0.2">
      <c r="S15163" s="19"/>
      <c r="Z15163" s="17"/>
      <c r="AA15163" s="17"/>
    </row>
    <row r="15164" spans="19:27" ht="12.75" x14ac:dyDescent="0.2">
      <c r="S15164" s="19"/>
      <c r="Z15164" s="17"/>
      <c r="AA15164" s="17"/>
    </row>
    <row r="15165" spans="19:27" ht="12.75" x14ac:dyDescent="0.2">
      <c r="S15165" s="19"/>
      <c r="Z15165" s="17"/>
      <c r="AA15165" s="17"/>
    </row>
    <row r="15166" spans="19:27" ht="12.75" x14ac:dyDescent="0.2">
      <c r="S15166" s="19"/>
      <c r="Z15166" s="17"/>
      <c r="AA15166" s="17"/>
    </row>
    <row r="15167" spans="19:27" ht="12.75" x14ac:dyDescent="0.2">
      <c r="S15167" s="19"/>
      <c r="Z15167" s="17"/>
      <c r="AA15167" s="17"/>
    </row>
    <row r="15168" spans="19:27" ht="12.75" x14ac:dyDescent="0.2">
      <c r="S15168" s="19"/>
      <c r="Z15168" s="17"/>
      <c r="AA15168" s="17"/>
    </row>
    <row r="15169" spans="19:27" ht="12.75" x14ac:dyDescent="0.2">
      <c r="S15169" s="19"/>
      <c r="Z15169" s="17"/>
      <c r="AA15169" s="17"/>
    </row>
    <row r="15170" spans="19:27" ht="12.75" x14ac:dyDescent="0.2">
      <c r="S15170" s="19"/>
      <c r="Z15170" s="17"/>
      <c r="AA15170" s="17"/>
    </row>
    <row r="15171" spans="19:27" ht="12.75" x14ac:dyDescent="0.2">
      <c r="S15171" s="19"/>
      <c r="Z15171" s="17"/>
      <c r="AA15171" s="17"/>
    </row>
    <row r="15172" spans="19:27" ht="12.75" x14ac:dyDescent="0.2">
      <c r="S15172" s="19"/>
      <c r="Z15172" s="17"/>
      <c r="AA15172" s="17"/>
    </row>
    <row r="15173" spans="19:27" ht="12.75" x14ac:dyDescent="0.2">
      <c r="S15173" s="19"/>
      <c r="Z15173" s="17"/>
      <c r="AA15173" s="17"/>
    </row>
    <row r="15174" spans="19:27" ht="12.75" x14ac:dyDescent="0.2">
      <c r="S15174" s="19"/>
      <c r="Z15174" s="17"/>
      <c r="AA15174" s="17"/>
    </row>
    <row r="15175" spans="19:27" ht="12.75" x14ac:dyDescent="0.2">
      <c r="S15175" s="19"/>
      <c r="Z15175" s="17"/>
      <c r="AA15175" s="17"/>
    </row>
    <row r="15176" spans="19:27" ht="12.75" x14ac:dyDescent="0.2">
      <c r="S15176" s="19"/>
      <c r="Z15176" s="17"/>
      <c r="AA15176" s="17"/>
    </row>
    <row r="15177" spans="19:27" ht="12.75" x14ac:dyDescent="0.2">
      <c r="S15177" s="19"/>
      <c r="Z15177" s="17"/>
      <c r="AA15177" s="17"/>
    </row>
    <row r="15178" spans="19:27" ht="12.75" x14ac:dyDescent="0.2">
      <c r="S15178" s="19"/>
      <c r="Z15178" s="17"/>
      <c r="AA15178" s="17"/>
    </row>
    <row r="15179" spans="19:27" ht="12.75" x14ac:dyDescent="0.2">
      <c r="S15179" s="19"/>
      <c r="Z15179" s="17"/>
      <c r="AA15179" s="17"/>
    </row>
    <row r="15180" spans="19:27" ht="12.75" x14ac:dyDescent="0.2">
      <c r="S15180" s="19"/>
      <c r="Z15180" s="17"/>
      <c r="AA15180" s="17"/>
    </row>
    <row r="15181" spans="19:27" ht="12.75" x14ac:dyDescent="0.2">
      <c r="S15181" s="19"/>
      <c r="Z15181" s="17"/>
      <c r="AA15181" s="17"/>
    </row>
    <row r="15182" spans="19:27" ht="12.75" x14ac:dyDescent="0.2">
      <c r="S15182" s="19"/>
      <c r="Z15182" s="17"/>
      <c r="AA15182" s="17"/>
    </row>
    <row r="15183" spans="19:27" ht="12.75" x14ac:dyDescent="0.2">
      <c r="S15183" s="19"/>
      <c r="Z15183" s="17"/>
      <c r="AA15183" s="17"/>
    </row>
    <row r="15184" spans="19:27" ht="12.75" x14ac:dyDescent="0.2">
      <c r="S15184" s="19"/>
      <c r="Z15184" s="17"/>
      <c r="AA15184" s="17"/>
    </row>
    <row r="15185" spans="19:27" ht="12.75" x14ac:dyDescent="0.2">
      <c r="S15185" s="19"/>
      <c r="Z15185" s="17"/>
      <c r="AA15185" s="17"/>
    </row>
    <row r="15186" spans="19:27" ht="12.75" x14ac:dyDescent="0.2">
      <c r="S15186" s="19"/>
      <c r="Z15186" s="17"/>
      <c r="AA15186" s="17"/>
    </row>
    <row r="15187" spans="19:27" ht="12.75" x14ac:dyDescent="0.2">
      <c r="S15187" s="19"/>
      <c r="Z15187" s="17"/>
      <c r="AA15187" s="17"/>
    </row>
    <row r="15188" spans="19:27" ht="12.75" x14ac:dyDescent="0.2">
      <c r="S15188" s="19"/>
      <c r="Z15188" s="17"/>
      <c r="AA15188" s="17"/>
    </row>
    <row r="15189" spans="19:27" ht="12.75" x14ac:dyDescent="0.2">
      <c r="S15189" s="19"/>
      <c r="Z15189" s="17"/>
      <c r="AA15189" s="17"/>
    </row>
    <row r="15190" spans="19:27" ht="12.75" x14ac:dyDescent="0.2">
      <c r="S15190" s="19"/>
      <c r="Z15190" s="17"/>
      <c r="AA15190" s="17"/>
    </row>
    <row r="15191" spans="19:27" ht="12.75" x14ac:dyDescent="0.2">
      <c r="S15191" s="19"/>
      <c r="Z15191" s="17"/>
      <c r="AA15191" s="17"/>
    </row>
    <row r="15192" spans="19:27" ht="12.75" x14ac:dyDescent="0.2">
      <c r="S15192" s="19"/>
      <c r="Z15192" s="17"/>
      <c r="AA15192" s="17"/>
    </row>
    <row r="15193" spans="19:27" ht="12.75" x14ac:dyDescent="0.2">
      <c r="S15193" s="19"/>
      <c r="Z15193" s="17"/>
      <c r="AA15193" s="17"/>
    </row>
    <row r="15194" spans="19:27" ht="12.75" x14ac:dyDescent="0.2">
      <c r="S15194" s="19"/>
      <c r="Z15194" s="17"/>
      <c r="AA15194" s="17"/>
    </row>
    <row r="15195" spans="19:27" ht="12.75" x14ac:dyDescent="0.2">
      <c r="S15195" s="19"/>
      <c r="Z15195" s="17"/>
      <c r="AA15195" s="17"/>
    </row>
    <row r="15196" spans="19:27" ht="12.75" x14ac:dyDescent="0.2">
      <c r="S15196" s="19"/>
      <c r="Z15196" s="17"/>
      <c r="AA15196" s="17"/>
    </row>
    <row r="15197" spans="19:27" ht="12.75" x14ac:dyDescent="0.2">
      <c r="S15197" s="19"/>
      <c r="Z15197" s="17"/>
      <c r="AA15197" s="17"/>
    </row>
    <row r="15198" spans="19:27" ht="12.75" x14ac:dyDescent="0.2">
      <c r="S15198" s="19"/>
      <c r="Z15198" s="17"/>
      <c r="AA15198" s="17"/>
    </row>
    <row r="15199" spans="19:27" ht="12.75" x14ac:dyDescent="0.2">
      <c r="S15199" s="19"/>
      <c r="Z15199" s="17"/>
      <c r="AA15199" s="17"/>
    </row>
    <row r="15200" spans="19:27" ht="12.75" x14ac:dyDescent="0.2">
      <c r="S15200" s="19"/>
      <c r="Z15200" s="17"/>
      <c r="AA15200" s="17"/>
    </row>
    <row r="15201" spans="19:27" ht="12.75" x14ac:dyDescent="0.2">
      <c r="S15201" s="19"/>
      <c r="Z15201" s="17"/>
      <c r="AA15201" s="17"/>
    </row>
    <row r="15202" spans="19:27" ht="12.75" x14ac:dyDescent="0.2">
      <c r="S15202" s="19"/>
      <c r="Z15202" s="17"/>
      <c r="AA15202" s="17"/>
    </row>
    <row r="15203" spans="19:27" ht="12.75" x14ac:dyDescent="0.2">
      <c r="S15203" s="19"/>
      <c r="Z15203" s="17"/>
      <c r="AA15203" s="17"/>
    </row>
    <row r="15204" spans="19:27" ht="12.75" x14ac:dyDescent="0.2">
      <c r="S15204" s="19"/>
      <c r="Z15204" s="17"/>
      <c r="AA15204" s="17"/>
    </row>
    <row r="15205" spans="19:27" ht="12.75" x14ac:dyDescent="0.2">
      <c r="S15205" s="19"/>
      <c r="Z15205" s="17"/>
      <c r="AA15205" s="17"/>
    </row>
    <row r="15206" spans="19:27" ht="12.75" x14ac:dyDescent="0.2">
      <c r="S15206" s="19"/>
      <c r="Z15206" s="17"/>
      <c r="AA15206" s="17"/>
    </row>
    <row r="15207" spans="19:27" ht="12.75" x14ac:dyDescent="0.2">
      <c r="S15207" s="19"/>
      <c r="Z15207" s="17"/>
      <c r="AA15207" s="17"/>
    </row>
    <row r="15208" spans="19:27" ht="12.75" x14ac:dyDescent="0.2">
      <c r="S15208" s="19"/>
      <c r="Z15208" s="17"/>
      <c r="AA15208" s="17"/>
    </row>
    <row r="15209" spans="19:27" ht="12.75" x14ac:dyDescent="0.2">
      <c r="S15209" s="19"/>
      <c r="Z15209" s="17"/>
      <c r="AA15209" s="17"/>
    </row>
    <row r="15210" spans="19:27" ht="12.75" x14ac:dyDescent="0.2">
      <c r="S15210" s="19"/>
      <c r="Z15210" s="17"/>
      <c r="AA15210" s="17"/>
    </row>
    <row r="15211" spans="19:27" ht="12.75" x14ac:dyDescent="0.2">
      <c r="S15211" s="19"/>
      <c r="Z15211" s="17"/>
      <c r="AA15211" s="17"/>
    </row>
    <row r="15212" spans="19:27" ht="12.75" x14ac:dyDescent="0.2">
      <c r="S15212" s="19"/>
      <c r="Z15212" s="17"/>
      <c r="AA15212" s="17"/>
    </row>
    <row r="15213" spans="19:27" ht="12.75" x14ac:dyDescent="0.2">
      <c r="S15213" s="19"/>
      <c r="Z15213" s="17"/>
      <c r="AA15213" s="17"/>
    </row>
    <row r="15214" spans="19:27" ht="12.75" x14ac:dyDescent="0.2">
      <c r="S15214" s="19"/>
      <c r="Z15214" s="17"/>
      <c r="AA15214" s="17"/>
    </row>
    <row r="15215" spans="19:27" ht="12.75" x14ac:dyDescent="0.2">
      <c r="S15215" s="19"/>
      <c r="Z15215" s="17"/>
      <c r="AA15215" s="17"/>
    </row>
    <row r="15216" spans="19:27" ht="12.75" x14ac:dyDescent="0.2">
      <c r="S15216" s="19"/>
      <c r="Z15216" s="17"/>
      <c r="AA15216" s="17"/>
    </row>
    <row r="15217" spans="19:27" ht="12.75" x14ac:dyDescent="0.2">
      <c r="S15217" s="19"/>
      <c r="Z15217" s="17"/>
      <c r="AA15217" s="17"/>
    </row>
    <row r="15218" spans="19:27" ht="12.75" x14ac:dyDescent="0.2">
      <c r="S15218" s="19"/>
      <c r="Z15218" s="17"/>
      <c r="AA15218" s="17"/>
    </row>
    <row r="15219" spans="19:27" ht="12.75" x14ac:dyDescent="0.2">
      <c r="S15219" s="19"/>
      <c r="Z15219" s="17"/>
      <c r="AA15219" s="17"/>
    </row>
    <row r="15220" spans="19:27" ht="12.75" x14ac:dyDescent="0.2">
      <c r="S15220" s="19"/>
      <c r="Z15220" s="17"/>
      <c r="AA15220" s="17"/>
    </row>
    <row r="15221" spans="19:27" ht="12.75" x14ac:dyDescent="0.2">
      <c r="S15221" s="19"/>
      <c r="Z15221" s="17"/>
      <c r="AA15221" s="17"/>
    </row>
    <row r="15222" spans="19:27" ht="12.75" x14ac:dyDescent="0.2">
      <c r="S15222" s="19"/>
      <c r="Z15222" s="17"/>
      <c r="AA15222" s="17"/>
    </row>
    <row r="15223" spans="19:27" ht="12.75" x14ac:dyDescent="0.2">
      <c r="S15223" s="19"/>
      <c r="Z15223" s="17"/>
      <c r="AA15223" s="17"/>
    </row>
    <row r="15224" spans="19:27" ht="12.75" x14ac:dyDescent="0.2">
      <c r="S15224" s="19"/>
      <c r="Z15224" s="17"/>
      <c r="AA15224" s="17"/>
    </row>
    <row r="15225" spans="19:27" ht="12.75" x14ac:dyDescent="0.2">
      <c r="S15225" s="19"/>
      <c r="Z15225" s="17"/>
      <c r="AA15225" s="17"/>
    </row>
    <row r="15226" spans="19:27" ht="12.75" x14ac:dyDescent="0.2">
      <c r="S15226" s="19"/>
      <c r="Z15226" s="17"/>
      <c r="AA15226" s="17"/>
    </row>
    <row r="15227" spans="19:27" ht="12.75" x14ac:dyDescent="0.2">
      <c r="S15227" s="19"/>
      <c r="Z15227" s="17"/>
      <c r="AA15227" s="17"/>
    </row>
    <row r="15228" spans="19:27" ht="12.75" x14ac:dyDescent="0.2">
      <c r="S15228" s="19"/>
      <c r="Z15228" s="17"/>
      <c r="AA15228" s="17"/>
    </row>
    <row r="15229" spans="19:27" ht="12.75" x14ac:dyDescent="0.2">
      <c r="S15229" s="19"/>
      <c r="Z15229" s="17"/>
      <c r="AA15229" s="17"/>
    </row>
    <row r="15230" spans="19:27" ht="12.75" x14ac:dyDescent="0.2">
      <c r="S15230" s="19"/>
      <c r="Z15230" s="17"/>
      <c r="AA15230" s="17"/>
    </row>
    <row r="15231" spans="19:27" ht="12.75" x14ac:dyDescent="0.2">
      <c r="S15231" s="19"/>
      <c r="Z15231" s="17"/>
      <c r="AA15231" s="17"/>
    </row>
    <row r="15232" spans="19:27" ht="12.75" x14ac:dyDescent="0.2">
      <c r="S15232" s="19"/>
      <c r="Z15232" s="17"/>
      <c r="AA15232" s="17"/>
    </row>
    <row r="15233" spans="19:27" ht="12.75" x14ac:dyDescent="0.2">
      <c r="S15233" s="19"/>
      <c r="Z15233" s="17"/>
      <c r="AA15233" s="17"/>
    </row>
    <row r="15234" spans="19:27" ht="12.75" x14ac:dyDescent="0.2">
      <c r="S15234" s="19"/>
      <c r="Z15234" s="17"/>
      <c r="AA15234" s="17"/>
    </row>
    <row r="15235" spans="19:27" ht="12.75" x14ac:dyDescent="0.2">
      <c r="S15235" s="19"/>
      <c r="Z15235" s="17"/>
      <c r="AA15235" s="17"/>
    </row>
    <row r="15236" spans="19:27" ht="12.75" x14ac:dyDescent="0.2">
      <c r="S15236" s="19"/>
      <c r="Z15236" s="17"/>
      <c r="AA15236" s="17"/>
    </row>
    <row r="15237" spans="19:27" ht="12.75" x14ac:dyDescent="0.2">
      <c r="S15237" s="19"/>
      <c r="Z15237" s="17"/>
      <c r="AA15237" s="17"/>
    </row>
    <row r="15238" spans="19:27" ht="12.75" x14ac:dyDescent="0.2">
      <c r="S15238" s="19"/>
      <c r="Z15238" s="17"/>
      <c r="AA15238" s="17"/>
    </row>
    <row r="15239" spans="19:27" ht="12.75" x14ac:dyDescent="0.2">
      <c r="S15239" s="19"/>
      <c r="Z15239" s="17"/>
      <c r="AA15239" s="17"/>
    </row>
    <row r="15240" spans="19:27" ht="12.75" x14ac:dyDescent="0.2">
      <c r="S15240" s="19"/>
      <c r="Z15240" s="17"/>
      <c r="AA15240" s="17"/>
    </row>
    <row r="15241" spans="19:27" ht="12.75" x14ac:dyDescent="0.2">
      <c r="S15241" s="19"/>
      <c r="Z15241" s="17"/>
      <c r="AA15241" s="17"/>
    </row>
    <row r="15242" spans="19:27" ht="12.75" x14ac:dyDescent="0.2">
      <c r="S15242" s="19"/>
      <c r="Z15242" s="17"/>
      <c r="AA15242" s="17"/>
    </row>
    <row r="15243" spans="19:27" ht="12.75" x14ac:dyDescent="0.2">
      <c r="S15243" s="19"/>
      <c r="Z15243" s="17"/>
      <c r="AA15243" s="17"/>
    </row>
    <row r="15244" spans="19:27" ht="12.75" x14ac:dyDescent="0.2">
      <c r="S15244" s="19"/>
      <c r="Z15244" s="17"/>
      <c r="AA15244" s="17"/>
    </row>
    <row r="15245" spans="19:27" ht="12.75" x14ac:dyDescent="0.2">
      <c r="S15245" s="19"/>
      <c r="Z15245" s="17"/>
      <c r="AA15245" s="17"/>
    </row>
    <row r="15246" spans="19:27" ht="12.75" x14ac:dyDescent="0.2">
      <c r="S15246" s="19"/>
      <c r="Z15246" s="17"/>
      <c r="AA15246" s="17"/>
    </row>
    <row r="15247" spans="19:27" ht="12.75" x14ac:dyDescent="0.2">
      <c r="S15247" s="19"/>
      <c r="Z15247" s="17"/>
      <c r="AA15247" s="17"/>
    </row>
    <row r="15248" spans="19:27" ht="12.75" x14ac:dyDescent="0.2">
      <c r="S15248" s="19"/>
      <c r="Z15248" s="17"/>
      <c r="AA15248" s="17"/>
    </row>
    <row r="15249" spans="19:27" ht="12.75" x14ac:dyDescent="0.2">
      <c r="S15249" s="19"/>
      <c r="Z15249" s="17"/>
      <c r="AA15249" s="17"/>
    </row>
    <row r="15250" spans="19:27" ht="12.75" x14ac:dyDescent="0.2">
      <c r="S15250" s="19"/>
      <c r="Z15250" s="17"/>
      <c r="AA15250" s="17"/>
    </row>
    <row r="15251" spans="19:27" ht="12.75" x14ac:dyDescent="0.2">
      <c r="S15251" s="19"/>
      <c r="Z15251" s="17"/>
      <c r="AA15251" s="17"/>
    </row>
    <row r="15252" spans="19:27" ht="12.75" x14ac:dyDescent="0.2">
      <c r="S15252" s="19"/>
      <c r="Z15252" s="17"/>
      <c r="AA15252" s="17"/>
    </row>
    <row r="15253" spans="19:27" ht="12.75" x14ac:dyDescent="0.2">
      <c r="S15253" s="19"/>
      <c r="Z15253" s="17"/>
      <c r="AA15253" s="17"/>
    </row>
    <row r="15254" spans="19:27" ht="12.75" x14ac:dyDescent="0.2">
      <c r="S15254" s="19"/>
      <c r="Z15254" s="17"/>
      <c r="AA15254" s="17"/>
    </row>
    <row r="15255" spans="19:27" ht="12.75" x14ac:dyDescent="0.2">
      <c r="S15255" s="19"/>
      <c r="Z15255" s="17"/>
      <c r="AA15255" s="17"/>
    </row>
    <row r="15256" spans="19:27" ht="12.75" x14ac:dyDescent="0.2">
      <c r="S15256" s="19"/>
      <c r="Z15256" s="17"/>
      <c r="AA15256" s="17"/>
    </row>
    <row r="15257" spans="19:27" ht="12.75" x14ac:dyDescent="0.2">
      <c r="S15257" s="19"/>
      <c r="Z15257" s="17"/>
      <c r="AA15257" s="17"/>
    </row>
    <row r="15258" spans="19:27" ht="12.75" x14ac:dyDescent="0.2">
      <c r="S15258" s="19"/>
      <c r="Z15258" s="17"/>
      <c r="AA15258" s="17"/>
    </row>
    <row r="15259" spans="19:27" ht="12.75" x14ac:dyDescent="0.2">
      <c r="S15259" s="19"/>
      <c r="Z15259" s="17"/>
      <c r="AA15259" s="17"/>
    </row>
    <row r="15260" spans="19:27" ht="12.75" x14ac:dyDescent="0.2">
      <c r="S15260" s="19"/>
      <c r="Z15260" s="17"/>
      <c r="AA15260" s="17"/>
    </row>
    <row r="15261" spans="19:27" ht="12.75" x14ac:dyDescent="0.2">
      <c r="S15261" s="19"/>
      <c r="Z15261" s="17"/>
      <c r="AA15261" s="17"/>
    </row>
    <row r="15262" spans="19:27" ht="12.75" x14ac:dyDescent="0.2">
      <c r="S15262" s="19"/>
      <c r="Z15262" s="17"/>
      <c r="AA15262" s="17"/>
    </row>
    <row r="15263" spans="19:27" ht="12.75" x14ac:dyDescent="0.2">
      <c r="S15263" s="19"/>
      <c r="Z15263" s="17"/>
      <c r="AA15263" s="17"/>
    </row>
    <row r="15264" spans="19:27" ht="12.75" x14ac:dyDescent="0.2">
      <c r="S15264" s="19"/>
      <c r="Z15264" s="17"/>
      <c r="AA15264" s="17"/>
    </row>
    <row r="15265" spans="19:27" ht="12.75" x14ac:dyDescent="0.2">
      <c r="S15265" s="19"/>
      <c r="Z15265" s="17"/>
      <c r="AA15265" s="17"/>
    </row>
    <row r="15266" spans="19:27" ht="12.75" x14ac:dyDescent="0.2">
      <c r="S15266" s="19"/>
      <c r="Z15266" s="17"/>
      <c r="AA15266" s="17"/>
    </row>
    <row r="15267" spans="19:27" ht="12.75" x14ac:dyDescent="0.2">
      <c r="S15267" s="19"/>
      <c r="Z15267" s="17"/>
      <c r="AA15267" s="17"/>
    </row>
    <row r="15268" spans="19:27" ht="12.75" x14ac:dyDescent="0.2">
      <c r="S15268" s="19"/>
      <c r="Z15268" s="17"/>
      <c r="AA15268" s="17"/>
    </row>
    <row r="15269" spans="19:27" ht="12.75" x14ac:dyDescent="0.2">
      <c r="S15269" s="19"/>
      <c r="Z15269" s="17"/>
      <c r="AA15269" s="17"/>
    </row>
    <row r="15270" spans="19:27" ht="12.75" x14ac:dyDescent="0.2">
      <c r="S15270" s="19"/>
      <c r="Z15270" s="17"/>
      <c r="AA15270" s="17"/>
    </row>
    <row r="15271" spans="19:27" ht="12.75" x14ac:dyDescent="0.2">
      <c r="S15271" s="19"/>
      <c r="Z15271" s="17"/>
      <c r="AA15271" s="17"/>
    </row>
    <row r="15272" spans="19:27" ht="12.75" x14ac:dyDescent="0.2">
      <c r="S15272" s="19"/>
      <c r="Z15272" s="17"/>
      <c r="AA15272" s="17"/>
    </row>
    <row r="15273" spans="19:27" ht="12.75" x14ac:dyDescent="0.2">
      <c r="S15273" s="19"/>
      <c r="Z15273" s="17"/>
      <c r="AA15273" s="17"/>
    </row>
    <row r="15274" spans="19:27" ht="12.75" x14ac:dyDescent="0.2">
      <c r="S15274" s="19"/>
      <c r="Z15274" s="17"/>
      <c r="AA15274" s="17"/>
    </row>
    <row r="15275" spans="19:27" ht="12.75" x14ac:dyDescent="0.2">
      <c r="S15275" s="19"/>
      <c r="Z15275" s="17"/>
      <c r="AA15275" s="17"/>
    </row>
    <row r="15276" spans="19:27" ht="12.75" x14ac:dyDescent="0.2">
      <c r="S15276" s="19"/>
      <c r="Z15276" s="17"/>
      <c r="AA15276" s="17"/>
    </row>
    <row r="15277" spans="19:27" ht="12.75" x14ac:dyDescent="0.2">
      <c r="S15277" s="19"/>
      <c r="Z15277" s="17"/>
      <c r="AA15277" s="17"/>
    </row>
    <row r="15278" spans="19:27" ht="12.75" x14ac:dyDescent="0.2">
      <c r="S15278" s="19"/>
      <c r="Z15278" s="17"/>
      <c r="AA15278" s="17"/>
    </row>
    <row r="15279" spans="19:27" ht="12.75" x14ac:dyDescent="0.2">
      <c r="S15279" s="19"/>
      <c r="Z15279" s="17"/>
      <c r="AA15279" s="17"/>
    </row>
    <row r="15280" spans="19:27" ht="12.75" x14ac:dyDescent="0.2">
      <c r="S15280" s="19"/>
      <c r="Z15280" s="17"/>
      <c r="AA15280" s="17"/>
    </row>
    <row r="15281" spans="19:27" ht="12.75" x14ac:dyDescent="0.2">
      <c r="S15281" s="19"/>
      <c r="Z15281" s="17"/>
      <c r="AA15281" s="17"/>
    </row>
    <row r="15282" spans="19:27" ht="12.75" x14ac:dyDescent="0.2">
      <c r="S15282" s="19"/>
      <c r="Z15282" s="17"/>
      <c r="AA15282" s="17"/>
    </row>
    <row r="15283" spans="19:27" ht="12.75" x14ac:dyDescent="0.2">
      <c r="S15283" s="19"/>
      <c r="Z15283" s="17"/>
      <c r="AA15283" s="17"/>
    </row>
    <row r="15284" spans="19:27" ht="12.75" x14ac:dyDescent="0.2">
      <c r="S15284" s="19"/>
      <c r="Z15284" s="17"/>
      <c r="AA15284" s="17"/>
    </row>
    <row r="15285" spans="19:27" ht="12.75" x14ac:dyDescent="0.2">
      <c r="S15285" s="19"/>
      <c r="Z15285" s="17"/>
      <c r="AA15285" s="17"/>
    </row>
    <row r="15286" spans="19:27" ht="12.75" x14ac:dyDescent="0.2">
      <c r="S15286" s="19"/>
      <c r="Z15286" s="17"/>
      <c r="AA15286" s="17"/>
    </row>
    <row r="15287" spans="19:27" ht="12.75" x14ac:dyDescent="0.2">
      <c r="S15287" s="19"/>
      <c r="Z15287" s="17"/>
      <c r="AA15287" s="17"/>
    </row>
    <row r="15288" spans="19:27" ht="12.75" x14ac:dyDescent="0.2">
      <c r="S15288" s="19"/>
      <c r="Z15288" s="17"/>
      <c r="AA15288" s="17"/>
    </row>
    <row r="15289" spans="19:27" ht="12.75" x14ac:dyDescent="0.2">
      <c r="S15289" s="19"/>
      <c r="Z15289" s="17"/>
      <c r="AA15289" s="17"/>
    </row>
    <row r="15290" spans="19:27" ht="12.75" x14ac:dyDescent="0.2">
      <c r="S15290" s="19"/>
      <c r="Z15290" s="17"/>
      <c r="AA15290" s="17"/>
    </row>
    <row r="15291" spans="19:27" ht="12.75" x14ac:dyDescent="0.2">
      <c r="S15291" s="19"/>
      <c r="Z15291" s="17"/>
      <c r="AA15291" s="17"/>
    </row>
    <row r="15292" spans="19:27" ht="12.75" x14ac:dyDescent="0.2">
      <c r="S15292" s="19"/>
      <c r="Z15292" s="17"/>
      <c r="AA15292" s="17"/>
    </row>
    <row r="15293" spans="19:27" ht="12.75" x14ac:dyDescent="0.2">
      <c r="S15293" s="19"/>
      <c r="Z15293" s="17"/>
      <c r="AA15293" s="17"/>
    </row>
    <row r="15294" spans="19:27" ht="12.75" x14ac:dyDescent="0.2">
      <c r="S15294" s="19"/>
      <c r="Z15294" s="17"/>
      <c r="AA15294" s="17"/>
    </row>
    <row r="15295" spans="19:27" ht="12.75" x14ac:dyDescent="0.2">
      <c r="S15295" s="19"/>
      <c r="Z15295" s="17"/>
      <c r="AA15295" s="17"/>
    </row>
    <row r="15296" spans="19:27" ht="12.75" x14ac:dyDescent="0.2">
      <c r="S15296" s="19"/>
      <c r="Z15296" s="17"/>
      <c r="AA15296" s="17"/>
    </row>
    <row r="15297" spans="19:27" ht="12.75" x14ac:dyDescent="0.2">
      <c r="S15297" s="19"/>
      <c r="Z15297" s="17"/>
      <c r="AA15297" s="17"/>
    </row>
    <row r="15298" spans="19:27" ht="12.75" x14ac:dyDescent="0.2">
      <c r="S15298" s="19"/>
      <c r="Z15298" s="17"/>
      <c r="AA15298" s="17"/>
    </row>
    <row r="15299" spans="19:27" ht="12.75" x14ac:dyDescent="0.2">
      <c r="S15299" s="19"/>
      <c r="Z15299" s="17"/>
      <c r="AA15299" s="17"/>
    </row>
    <row r="15300" spans="19:27" ht="12.75" x14ac:dyDescent="0.2">
      <c r="S15300" s="19"/>
      <c r="Z15300" s="17"/>
      <c r="AA15300" s="17"/>
    </row>
    <row r="15301" spans="19:27" ht="12.75" x14ac:dyDescent="0.2">
      <c r="S15301" s="19"/>
      <c r="Z15301" s="17"/>
      <c r="AA15301" s="17"/>
    </row>
    <row r="15302" spans="19:27" ht="12.75" x14ac:dyDescent="0.2">
      <c r="S15302" s="19"/>
      <c r="Z15302" s="17"/>
      <c r="AA15302" s="17"/>
    </row>
    <row r="15303" spans="19:27" ht="12.75" x14ac:dyDescent="0.2">
      <c r="S15303" s="19"/>
      <c r="Z15303" s="17"/>
      <c r="AA15303" s="17"/>
    </row>
    <row r="15304" spans="19:27" ht="12.75" x14ac:dyDescent="0.2">
      <c r="S15304" s="19"/>
      <c r="Z15304" s="17"/>
      <c r="AA15304" s="17"/>
    </row>
    <row r="15305" spans="19:27" ht="12.75" x14ac:dyDescent="0.2">
      <c r="S15305" s="19"/>
      <c r="Z15305" s="17"/>
      <c r="AA15305" s="17"/>
    </row>
    <row r="15306" spans="19:27" ht="12.75" x14ac:dyDescent="0.2">
      <c r="S15306" s="19"/>
      <c r="Z15306" s="17"/>
      <c r="AA15306" s="17"/>
    </row>
    <row r="15307" spans="19:27" ht="12.75" x14ac:dyDescent="0.2">
      <c r="S15307" s="19"/>
      <c r="Z15307" s="17"/>
      <c r="AA15307" s="17"/>
    </row>
    <row r="15308" spans="19:27" ht="12.75" x14ac:dyDescent="0.2">
      <c r="S15308" s="19"/>
      <c r="Z15308" s="17"/>
      <c r="AA15308" s="17"/>
    </row>
    <row r="15309" spans="19:27" ht="12.75" x14ac:dyDescent="0.2">
      <c r="S15309" s="19"/>
      <c r="Z15309" s="17"/>
      <c r="AA15309" s="17"/>
    </row>
    <row r="15310" spans="19:27" ht="12.75" x14ac:dyDescent="0.2">
      <c r="S15310" s="19"/>
      <c r="Z15310" s="17"/>
      <c r="AA15310" s="17"/>
    </row>
    <row r="15311" spans="19:27" ht="12.75" x14ac:dyDescent="0.2">
      <c r="S15311" s="19"/>
      <c r="Z15311" s="17"/>
      <c r="AA15311" s="17"/>
    </row>
    <row r="15312" spans="19:27" ht="12.75" x14ac:dyDescent="0.2">
      <c r="S15312" s="19"/>
      <c r="Z15312" s="17"/>
      <c r="AA15312" s="17"/>
    </row>
    <row r="15313" spans="19:27" ht="12.75" x14ac:dyDescent="0.2">
      <c r="S15313" s="19"/>
      <c r="Z15313" s="17"/>
      <c r="AA15313" s="17"/>
    </row>
    <row r="15314" spans="19:27" ht="12.75" x14ac:dyDescent="0.2">
      <c r="S15314" s="19"/>
      <c r="Z15314" s="17"/>
      <c r="AA15314" s="17"/>
    </row>
    <row r="15315" spans="19:27" ht="12.75" x14ac:dyDescent="0.2">
      <c r="S15315" s="19"/>
      <c r="Z15315" s="17"/>
      <c r="AA15315" s="17"/>
    </row>
    <row r="15316" spans="19:27" ht="12.75" x14ac:dyDescent="0.2">
      <c r="S15316" s="19"/>
      <c r="Z15316" s="17"/>
      <c r="AA15316" s="17"/>
    </row>
    <row r="15317" spans="19:27" ht="12.75" x14ac:dyDescent="0.2">
      <c r="S15317" s="19"/>
      <c r="Z15317" s="17"/>
      <c r="AA15317" s="17"/>
    </row>
    <row r="15318" spans="19:27" ht="12.75" x14ac:dyDescent="0.2">
      <c r="S15318" s="19"/>
      <c r="Z15318" s="17"/>
      <c r="AA15318" s="17"/>
    </row>
    <row r="15319" spans="19:27" ht="12.75" x14ac:dyDescent="0.2">
      <c r="S15319" s="19"/>
      <c r="Z15319" s="17"/>
      <c r="AA15319" s="17"/>
    </row>
    <row r="15320" spans="19:27" ht="12.75" x14ac:dyDescent="0.2">
      <c r="S15320" s="19"/>
      <c r="Z15320" s="17"/>
      <c r="AA15320" s="17"/>
    </row>
    <row r="15321" spans="19:27" ht="12.75" x14ac:dyDescent="0.2">
      <c r="S15321" s="19"/>
      <c r="Z15321" s="17"/>
      <c r="AA15321" s="17"/>
    </row>
    <row r="15322" spans="19:27" ht="12.75" x14ac:dyDescent="0.2">
      <c r="S15322" s="19"/>
      <c r="Z15322" s="17"/>
      <c r="AA15322" s="17"/>
    </row>
    <row r="15323" spans="19:27" ht="12.75" x14ac:dyDescent="0.2">
      <c r="S15323" s="19"/>
      <c r="Z15323" s="17"/>
      <c r="AA15323" s="17"/>
    </row>
    <row r="15324" spans="19:27" ht="12.75" x14ac:dyDescent="0.2">
      <c r="S15324" s="19"/>
      <c r="Z15324" s="17"/>
      <c r="AA15324" s="17"/>
    </row>
    <row r="15325" spans="19:27" ht="12.75" x14ac:dyDescent="0.2">
      <c r="S15325" s="19"/>
      <c r="Z15325" s="17"/>
      <c r="AA15325" s="17"/>
    </row>
    <row r="15326" spans="19:27" ht="12.75" x14ac:dyDescent="0.2">
      <c r="S15326" s="19"/>
      <c r="Z15326" s="17"/>
      <c r="AA15326" s="17"/>
    </row>
    <row r="15327" spans="19:27" ht="12.75" x14ac:dyDescent="0.2">
      <c r="S15327" s="19"/>
      <c r="Z15327" s="17"/>
      <c r="AA15327" s="17"/>
    </row>
    <row r="15328" spans="19:27" ht="12.75" x14ac:dyDescent="0.2">
      <c r="S15328" s="19"/>
      <c r="Z15328" s="17"/>
      <c r="AA15328" s="17"/>
    </row>
    <row r="15329" spans="19:27" ht="12.75" x14ac:dyDescent="0.2">
      <c r="S15329" s="19"/>
      <c r="Z15329" s="17"/>
      <c r="AA15329" s="17"/>
    </row>
    <row r="15330" spans="19:27" ht="12.75" x14ac:dyDescent="0.2">
      <c r="S15330" s="19"/>
      <c r="Z15330" s="17"/>
      <c r="AA15330" s="17"/>
    </row>
    <row r="15331" spans="19:27" ht="12.75" x14ac:dyDescent="0.2">
      <c r="S15331" s="19"/>
      <c r="Z15331" s="17"/>
      <c r="AA15331" s="17"/>
    </row>
    <row r="15332" spans="19:27" ht="12.75" x14ac:dyDescent="0.2">
      <c r="S15332" s="19"/>
      <c r="Z15332" s="17"/>
      <c r="AA15332" s="17"/>
    </row>
    <row r="15333" spans="19:27" ht="12.75" x14ac:dyDescent="0.2">
      <c r="S15333" s="19"/>
      <c r="Z15333" s="17"/>
      <c r="AA15333" s="17"/>
    </row>
    <row r="15334" spans="19:27" ht="12.75" x14ac:dyDescent="0.2">
      <c r="S15334" s="19"/>
      <c r="Z15334" s="17"/>
      <c r="AA15334" s="17"/>
    </row>
    <row r="15335" spans="19:27" ht="12.75" x14ac:dyDescent="0.2">
      <c r="S15335" s="19"/>
      <c r="Z15335" s="17"/>
      <c r="AA15335" s="17"/>
    </row>
    <row r="15336" spans="19:27" ht="12.75" x14ac:dyDescent="0.2">
      <c r="S15336" s="19"/>
      <c r="Z15336" s="17"/>
      <c r="AA15336" s="17"/>
    </row>
    <row r="15337" spans="19:27" ht="12.75" x14ac:dyDescent="0.2">
      <c r="S15337" s="19"/>
      <c r="Z15337" s="17"/>
      <c r="AA15337" s="17"/>
    </row>
    <row r="15338" spans="19:27" ht="12.75" x14ac:dyDescent="0.2">
      <c r="S15338" s="19"/>
      <c r="Z15338" s="17"/>
      <c r="AA15338" s="17"/>
    </row>
    <row r="15339" spans="19:27" ht="12.75" x14ac:dyDescent="0.2">
      <c r="S15339" s="19"/>
      <c r="Z15339" s="17"/>
      <c r="AA15339" s="17"/>
    </row>
    <row r="15340" spans="19:27" ht="12.75" x14ac:dyDescent="0.2">
      <c r="S15340" s="19"/>
      <c r="Z15340" s="17"/>
      <c r="AA15340" s="17"/>
    </row>
    <row r="15341" spans="19:27" ht="12.75" x14ac:dyDescent="0.2">
      <c r="S15341" s="19"/>
      <c r="Z15341" s="17"/>
      <c r="AA15341" s="17"/>
    </row>
    <row r="15342" spans="19:27" ht="12.75" x14ac:dyDescent="0.2">
      <c r="S15342" s="19"/>
      <c r="Z15342" s="17"/>
      <c r="AA15342" s="17"/>
    </row>
    <row r="15343" spans="19:27" ht="12.75" x14ac:dyDescent="0.2">
      <c r="S15343" s="19"/>
      <c r="Z15343" s="17"/>
      <c r="AA15343" s="17"/>
    </row>
    <row r="15344" spans="19:27" ht="12.75" x14ac:dyDescent="0.2">
      <c r="S15344" s="19"/>
      <c r="Z15344" s="17"/>
      <c r="AA15344" s="17"/>
    </row>
    <row r="15345" spans="19:27" ht="12.75" x14ac:dyDescent="0.2">
      <c r="S15345" s="19"/>
      <c r="Z15345" s="17"/>
      <c r="AA15345" s="17"/>
    </row>
    <row r="15346" spans="19:27" ht="12.75" x14ac:dyDescent="0.2">
      <c r="S15346" s="19"/>
      <c r="Z15346" s="17"/>
      <c r="AA15346" s="17"/>
    </row>
    <row r="15347" spans="19:27" ht="12.75" x14ac:dyDescent="0.2">
      <c r="S15347" s="19"/>
      <c r="Z15347" s="17"/>
      <c r="AA15347" s="17"/>
    </row>
    <row r="15348" spans="19:27" ht="12.75" x14ac:dyDescent="0.2">
      <c r="S15348" s="19"/>
      <c r="Z15348" s="17"/>
      <c r="AA15348" s="17"/>
    </row>
    <row r="15349" spans="19:27" ht="12.75" x14ac:dyDescent="0.2">
      <c r="S15349" s="19"/>
      <c r="Z15349" s="17"/>
      <c r="AA15349" s="17"/>
    </row>
    <row r="15350" spans="19:27" ht="12.75" x14ac:dyDescent="0.2">
      <c r="S15350" s="19"/>
      <c r="Z15350" s="17"/>
      <c r="AA15350" s="17"/>
    </row>
    <row r="15351" spans="19:27" ht="12.75" x14ac:dyDescent="0.2">
      <c r="S15351" s="19"/>
      <c r="Z15351" s="17"/>
      <c r="AA15351" s="17"/>
    </row>
    <row r="15352" spans="19:27" ht="12.75" x14ac:dyDescent="0.2">
      <c r="S15352" s="19"/>
      <c r="Z15352" s="17"/>
      <c r="AA15352" s="17"/>
    </row>
    <row r="15353" spans="19:27" ht="12.75" x14ac:dyDescent="0.2">
      <c r="S15353" s="19"/>
      <c r="Z15353" s="17"/>
      <c r="AA15353" s="17"/>
    </row>
    <row r="15354" spans="19:27" ht="12.75" x14ac:dyDescent="0.2">
      <c r="S15354" s="19"/>
      <c r="Z15354" s="17"/>
      <c r="AA15354" s="17"/>
    </row>
    <row r="15355" spans="19:27" ht="12.75" x14ac:dyDescent="0.2">
      <c r="S15355" s="19"/>
      <c r="Z15355" s="17"/>
      <c r="AA15355" s="17"/>
    </row>
    <row r="15356" spans="19:27" ht="12.75" x14ac:dyDescent="0.2">
      <c r="S15356" s="19"/>
      <c r="Z15356" s="17"/>
      <c r="AA15356" s="17"/>
    </row>
    <row r="15357" spans="19:27" ht="12.75" x14ac:dyDescent="0.2">
      <c r="S15357" s="19"/>
      <c r="Z15357" s="17"/>
      <c r="AA15357" s="17"/>
    </row>
    <row r="15358" spans="19:27" ht="12.75" x14ac:dyDescent="0.2">
      <c r="S15358" s="19"/>
      <c r="Z15358" s="17"/>
      <c r="AA15358" s="17"/>
    </row>
    <row r="15359" spans="19:27" ht="12.75" x14ac:dyDescent="0.2">
      <c r="S15359" s="19"/>
      <c r="Z15359" s="17"/>
      <c r="AA15359" s="17"/>
    </row>
    <row r="15360" spans="19:27" ht="12.75" x14ac:dyDescent="0.2">
      <c r="S15360" s="19"/>
      <c r="Z15360" s="17"/>
      <c r="AA15360" s="17"/>
    </row>
    <row r="15361" spans="19:27" ht="12.75" x14ac:dyDescent="0.2">
      <c r="S15361" s="19"/>
      <c r="Z15361" s="17"/>
      <c r="AA15361" s="17"/>
    </row>
    <row r="15362" spans="19:27" ht="12.75" x14ac:dyDescent="0.2">
      <c r="S15362" s="19"/>
      <c r="Z15362" s="17"/>
      <c r="AA15362" s="17"/>
    </row>
    <row r="15363" spans="19:27" ht="12.75" x14ac:dyDescent="0.2">
      <c r="S15363" s="19"/>
      <c r="Z15363" s="17"/>
      <c r="AA15363" s="17"/>
    </row>
    <row r="15364" spans="19:27" ht="12.75" x14ac:dyDescent="0.2">
      <c r="S15364" s="19"/>
      <c r="Z15364" s="17"/>
      <c r="AA15364" s="17"/>
    </row>
    <row r="15365" spans="19:27" ht="12.75" x14ac:dyDescent="0.2">
      <c r="S15365" s="19"/>
      <c r="Z15365" s="17"/>
      <c r="AA15365" s="17"/>
    </row>
    <row r="15366" spans="19:27" ht="12.75" x14ac:dyDescent="0.2">
      <c r="S15366" s="19"/>
      <c r="Z15366" s="17"/>
      <c r="AA15366" s="17"/>
    </row>
    <row r="15367" spans="19:27" ht="12.75" x14ac:dyDescent="0.2">
      <c r="S15367" s="19"/>
      <c r="Z15367" s="17"/>
      <c r="AA15367" s="17"/>
    </row>
    <row r="15368" spans="19:27" ht="12.75" x14ac:dyDescent="0.2">
      <c r="S15368" s="19"/>
      <c r="Z15368" s="17"/>
      <c r="AA15368" s="17"/>
    </row>
    <row r="15369" spans="19:27" ht="12.75" x14ac:dyDescent="0.2">
      <c r="S15369" s="19"/>
      <c r="Z15369" s="17"/>
      <c r="AA15369" s="17"/>
    </row>
    <row r="15370" spans="19:27" ht="12.75" x14ac:dyDescent="0.2">
      <c r="S15370" s="19"/>
      <c r="Z15370" s="17"/>
      <c r="AA15370" s="17"/>
    </row>
    <row r="15371" spans="19:27" ht="12.75" x14ac:dyDescent="0.2">
      <c r="S15371" s="19"/>
      <c r="Z15371" s="17"/>
      <c r="AA15371" s="17"/>
    </row>
    <row r="15372" spans="19:27" ht="12.75" x14ac:dyDescent="0.2">
      <c r="S15372" s="19"/>
      <c r="Z15372" s="17"/>
      <c r="AA15372" s="17"/>
    </row>
    <row r="15373" spans="19:27" ht="12.75" x14ac:dyDescent="0.2">
      <c r="S15373" s="19"/>
      <c r="Z15373" s="17"/>
      <c r="AA15373" s="17"/>
    </row>
    <row r="15374" spans="19:27" ht="12.75" x14ac:dyDescent="0.2">
      <c r="S15374" s="19"/>
      <c r="Z15374" s="17"/>
      <c r="AA15374" s="17"/>
    </row>
    <row r="15375" spans="19:27" ht="12.75" x14ac:dyDescent="0.2">
      <c r="S15375" s="19"/>
      <c r="Z15375" s="17"/>
      <c r="AA15375" s="17"/>
    </row>
    <row r="15376" spans="19:27" ht="12.75" x14ac:dyDescent="0.2">
      <c r="S15376" s="19"/>
      <c r="Z15376" s="17"/>
      <c r="AA15376" s="17"/>
    </row>
    <row r="15377" spans="19:27" ht="12.75" x14ac:dyDescent="0.2">
      <c r="S15377" s="19"/>
      <c r="Z15377" s="17"/>
      <c r="AA15377" s="17"/>
    </row>
    <row r="15378" spans="19:27" ht="12.75" x14ac:dyDescent="0.2">
      <c r="S15378" s="19"/>
      <c r="Z15378" s="17"/>
      <c r="AA15378" s="17"/>
    </row>
    <row r="15379" spans="19:27" ht="12.75" x14ac:dyDescent="0.2">
      <c r="S15379" s="19"/>
      <c r="Z15379" s="17"/>
      <c r="AA15379" s="17"/>
    </row>
    <row r="15380" spans="19:27" ht="12.75" x14ac:dyDescent="0.2">
      <c r="S15380" s="19"/>
      <c r="Z15380" s="17"/>
      <c r="AA15380" s="17"/>
    </row>
    <row r="15381" spans="19:27" ht="12.75" x14ac:dyDescent="0.2">
      <c r="S15381" s="19"/>
      <c r="Z15381" s="17"/>
      <c r="AA15381" s="17"/>
    </row>
    <row r="15382" spans="19:27" ht="12.75" x14ac:dyDescent="0.2">
      <c r="S15382" s="19"/>
      <c r="Z15382" s="17"/>
      <c r="AA15382" s="17"/>
    </row>
    <row r="15383" spans="19:27" ht="12.75" x14ac:dyDescent="0.2">
      <c r="S15383" s="19"/>
      <c r="Z15383" s="17"/>
      <c r="AA15383" s="17"/>
    </row>
    <row r="15384" spans="19:27" ht="12.75" x14ac:dyDescent="0.2">
      <c r="S15384" s="19"/>
      <c r="Z15384" s="17"/>
      <c r="AA15384" s="17"/>
    </row>
    <row r="15385" spans="19:27" ht="12.75" x14ac:dyDescent="0.2">
      <c r="S15385" s="19"/>
      <c r="Z15385" s="17"/>
      <c r="AA15385" s="17"/>
    </row>
    <row r="15386" spans="19:27" ht="12.75" x14ac:dyDescent="0.2">
      <c r="S15386" s="19"/>
      <c r="Z15386" s="17"/>
      <c r="AA15386" s="17"/>
    </row>
    <row r="15387" spans="19:27" ht="12.75" x14ac:dyDescent="0.2">
      <c r="S15387" s="19"/>
      <c r="Z15387" s="17"/>
      <c r="AA15387" s="17"/>
    </row>
    <row r="15388" spans="19:27" ht="12.75" x14ac:dyDescent="0.2">
      <c r="S15388" s="19"/>
      <c r="Z15388" s="17"/>
      <c r="AA15388" s="17"/>
    </row>
    <row r="15389" spans="19:27" ht="12.75" x14ac:dyDescent="0.2">
      <c r="S15389" s="19"/>
      <c r="Z15389" s="17"/>
      <c r="AA15389" s="17"/>
    </row>
    <row r="15390" spans="19:27" ht="12.75" x14ac:dyDescent="0.2">
      <c r="S15390" s="19"/>
      <c r="Z15390" s="17"/>
      <c r="AA15390" s="17"/>
    </row>
    <row r="15391" spans="19:27" ht="12.75" x14ac:dyDescent="0.2">
      <c r="S15391" s="19"/>
      <c r="Z15391" s="17"/>
      <c r="AA15391" s="17"/>
    </row>
    <row r="15392" spans="19:27" ht="12.75" x14ac:dyDescent="0.2">
      <c r="S15392" s="19"/>
      <c r="Z15392" s="17"/>
      <c r="AA15392" s="17"/>
    </row>
    <row r="15393" spans="19:27" ht="12.75" x14ac:dyDescent="0.2">
      <c r="S15393" s="19"/>
      <c r="Z15393" s="17"/>
      <c r="AA15393" s="17"/>
    </row>
    <row r="15394" spans="19:27" ht="12.75" x14ac:dyDescent="0.2">
      <c r="S15394" s="19"/>
      <c r="Z15394" s="17"/>
      <c r="AA15394" s="17"/>
    </row>
    <row r="15395" spans="19:27" ht="12.75" x14ac:dyDescent="0.2">
      <c r="S15395" s="19"/>
      <c r="Z15395" s="17"/>
      <c r="AA15395" s="17"/>
    </row>
    <row r="15396" spans="19:27" ht="12.75" x14ac:dyDescent="0.2">
      <c r="S15396" s="19"/>
      <c r="Z15396" s="17"/>
      <c r="AA15396" s="17"/>
    </row>
    <row r="15397" spans="19:27" ht="12.75" x14ac:dyDescent="0.2">
      <c r="S15397" s="19"/>
      <c r="Z15397" s="17"/>
      <c r="AA15397" s="17"/>
    </row>
    <row r="15398" spans="19:27" ht="12.75" x14ac:dyDescent="0.2">
      <c r="S15398" s="19"/>
      <c r="Z15398" s="17"/>
      <c r="AA15398" s="17"/>
    </row>
    <row r="15399" spans="19:27" ht="12.75" x14ac:dyDescent="0.2">
      <c r="S15399" s="19"/>
      <c r="Z15399" s="17"/>
      <c r="AA15399" s="17"/>
    </row>
    <row r="15400" spans="19:27" ht="12.75" x14ac:dyDescent="0.2">
      <c r="S15400" s="19"/>
      <c r="Z15400" s="17"/>
      <c r="AA15400" s="17"/>
    </row>
    <row r="15401" spans="19:27" ht="12.75" x14ac:dyDescent="0.2">
      <c r="S15401" s="19"/>
      <c r="Z15401" s="17"/>
      <c r="AA15401" s="17"/>
    </row>
    <row r="15402" spans="19:27" ht="12.75" x14ac:dyDescent="0.2">
      <c r="S15402" s="19"/>
      <c r="Z15402" s="17"/>
      <c r="AA15402" s="17"/>
    </row>
    <row r="15403" spans="19:27" ht="12.75" x14ac:dyDescent="0.2">
      <c r="S15403" s="19"/>
      <c r="Z15403" s="17"/>
      <c r="AA15403" s="17"/>
    </row>
    <row r="15404" spans="19:27" ht="12.75" x14ac:dyDescent="0.2">
      <c r="S15404" s="19"/>
      <c r="Z15404" s="17"/>
      <c r="AA15404" s="17"/>
    </row>
    <row r="15405" spans="19:27" ht="12.75" x14ac:dyDescent="0.2">
      <c r="S15405" s="19"/>
      <c r="Z15405" s="17"/>
      <c r="AA15405" s="17"/>
    </row>
    <row r="15406" spans="19:27" ht="12.75" x14ac:dyDescent="0.2">
      <c r="S15406" s="19"/>
      <c r="Z15406" s="17"/>
      <c r="AA15406" s="17"/>
    </row>
    <row r="15407" spans="19:27" ht="12.75" x14ac:dyDescent="0.2">
      <c r="S15407" s="19"/>
      <c r="Z15407" s="17"/>
      <c r="AA15407" s="17"/>
    </row>
    <row r="15408" spans="19:27" ht="12.75" x14ac:dyDescent="0.2">
      <c r="S15408" s="19"/>
      <c r="Z15408" s="17"/>
      <c r="AA15408" s="17"/>
    </row>
    <row r="15409" spans="19:27" ht="12.75" x14ac:dyDescent="0.2">
      <c r="S15409" s="19"/>
      <c r="Z15409" s="17"/>
      <c r="AA15409" s="17"/>
    </row>
    <row r="15410" spans="19:27" ht="12.75" x14ac:dyDescent="0.2">
      <c r="S15410" s="19"/>
      <c r="Z15410" s="17"/>
      <c r="AA15410" s="17"/>
    </row>
    <row r="15411" spans="19:27" ht="12.75" x14ac:dyDescent="0.2">
      <c r="S15411" s="19"/>
      <c r="Z15411" s="17"/>
      <c r="AA15411" s="17"/>
    </row>
    <row r="15412" spans="19:27" ht="12.75" x14ac:dyDescent="0.2">
      <c r="S15412" s="19"/>
      <c r="Z15412" s="17"/>
      <c r="AA15412" s="17"/>
    </row>
    <row r="15413" spans="19:27" ht="12.75" x14ac:dyDescent="0.2">
      <c r="S15413" s="19"/>
      <c r="Z15413" s="17"/>
      <c r="AA15413" s="17"/>
    </row>
    <row r="15414" spans="19:27" ht="12.75" x14ac:dyDescent="0.2">
      <c r="S15414" s="19"/>
      <c r="Z15414" s="17"/>
      <c r="AA15414" s="17"/>
    </row>
    <row r="15415" spans="19:27" ht="12.75" x14ac:dyDescent="0.2">
      <c r="S15415" s="19"/>
      <c r="Z15415" s="17"/>
      <c r="AA15415" s="17"/>
    </row>
    <row r="15416" spans="19:27" ht="12.75" x14ac:dyDescent="0.2">
      <c r="S15416" s="19"/>
      <c r="Z15416" s="17"/>
      <c r="AA15416" s="17"/>
    </row>
    <row r="15417" spans="19:27" ht="12.75" x14ac:dyDescent="0.2">
      <c r="S15417" s="19"/>
      <c r="Z15417" s="17"/>
      <c r="AA15417" s="17"/>
    </row>
    <row r="15418" spans="19:27" ht="12.75" x14ac:dyDescent="0.2">
      <c r="S15418" s="19"/>
      <c r="Z15418" s="17"/>
      <c r="AA15418" s="17"/>
    </row>
    <row r="15419" spans="19:27" ht="12.75" x14ac:dyDescent="0.2">
      <c r="S15419" s="19"/>
      <c r="Z15419" s="17"/>
      <c r="AA15419" s="17"/>
    </row>
    <row r="15420" spans="19:27" ht="12.75" x14ac:dyDescent="0.2">
      <c r="S15420" s="19"/>
      <c r="Z15420" s="17"/>
      <c r="AA15420" s="17"/>
    </row>
    <row r="15421" spans="19:27" ht="12.75" x14ac:dyDescent="0.2">
      <c r="S15421" s="19"/>
      <c r="Z15421" s="17"/>
      <c r="AA15421" s="17"/>
    </row>
    <row r="15422" spans="19:27" ht="12.75" x14ac:dyDescent="0.2">
      <c r="S15422" s="19"/>
      <c r="Z15422" s="17"/>
      <c r="AA15422" s="17"/>
    </row>
    <row r="15423" spans="19:27" ht="12.75" x14ac:dyDescent="0.2">
      <c r="S15423" s="19"/>
      <c r="Z15423" s="17"/>
      <c r="AA15423" s="17"/>
    </row>
    <row r="15424" spans="19:27" ht="12.75" x14ac:dyDescent="0.2">
      <c r="S15424" s="19"/>
      <c r="Z15424" s="17"/>
      <c r="AA15424" s="17"/>
    </row>
    <row r="15425" spans="19:27" ht="12.75" x14ac:dyDescent="0.2">
      <c r="S15425" s="19"/>
      <c r="Z15425" s="17"/>
      <c r="AA15425" s="17"/>
    </row>
    <row r="15426" spans="19:27" ht="12.75" x14ac:dyDescent="0.2">
      <c r="S15426" s="19"/>
      <c r="Z15426" s="17"/>
      <c r="AA15426" s="17"/>
    </row>
    <row r="15427" spans="19:27" ht="12.75" x14ac:dyDescent="0.2">
      <c r="S15427" s="19"/>
      <c r="Z15427" s="17"/>
      <c r="AA15427" s="17"/>
    </row>
    <row r="15428" spans="19:27" ht="12.75" x14ac:dyDescent="0.2">
      <c r="S15428" s="19"/>
      <c r="Z15428" s="17"/>
      <c r="AA15428" s="17"/>
    </row>
    <row r="15429" spans="19:27" ht="12.75" x14ac:dyDescent="0.2">
      <c r="S15429" s="19"/>
      <c r="Z15429" s="17"/>
      <c r="AA15429" s="17"/>
    </row>
    <row r="15430" spans="19:27" ht="12.75" x14ac:dyDescent="0.2">
      <c r="S15430" s="19"/>
      <c r="Z15430" s="17"/>
      <c r="AA15430" s="17"/>
    </row>
    <row r="15431" spans="19:27" ht="12.75" x14ac:dyDescent="0.2">
      <c r="S15431" s="19"/>
      <c r="Z15431" s="17"/>
      <c r="AA15431" s="17"/>
    </row>
    <row r="15432" spans="19:27" ht="12.75" x14ac:dyDescent="0.2">
      <c r="S15432" s="19"/>
      <c r="Z15432" s="17"/>
      <c r="AA15432" s="17"/>
    </row>
    <row r="15433" spans="19:27" ht="12.75" x14ac:dyDescent="0.2">
      <c r="S15433" s="19"/>
      <c r="Z15433" s="17"/>
      <c r="AA15433" s="17"/>
    </row>
    <row r="15434" spans="19:27" ht="12.75" x14ac:dyDescent="0.2">
      <c r="S15434" s="19"/>
      <c r="Z15434" s="17"/>
      <c r="AA15434" s="17"/>
    </row>
    <row r="15435" spans="19:27" ht="12.75" x14ac:dyDescent="0.2">
      <c r="S15435" s="19"/>
      <c r="Z15435" s="17"/>
      <c r="AA15435" s="17"/>
    </row>
    <row r="15436" spans="19:27" ht="12.75" x14ac:dyDescent="0.2">
      <c r="S15436" s="19"/>
      <c r="Z15436" s="17"/>
      <c r="AA15436" s="17"/>
    </row>
    <row r="15437" spans="19:27" ht="12.75" x14ac:dyDescent="0.2">
      <c r="S15437" s="19"/>
      <c r="Z15437" s="17"/>
      <c r="AA15437" s="17"/>
    </row>
    <row r="15438" spans="19:27" ht="12.75" x14ac:dyDescent="0.2">
      <c r="S15438" s="19"/>
      <c r="Z15438" s="17"/>
      <c r="AA15438" s="17"/>
    </row>
    <row r="15439" spans="19:27" ht="12.75" x14ac:dyDescent="0.2">
      <c r="S15439" s="19"/>
      <c r="Z15439" s="17"/>
      <c r="AA15439" s="17"/>
    </row>
    <row r="15440" spans="19:27" ht="12.75" x14ac:dyDescent="0.2">
      <c r="S15440" s="19"/>
      <c r="Z15440" s="17"/>
      <c r="AA15440" s="17"/>
    </row>
    <row r="15441" spans="19:27" ht="12.75" x14ac:dyDescent="0.2">
      <c r="S15441" s="19"/>
      <c r="Z15441" s="17"/>
      <c r="AA15441" s="17"/>
    </row>
    <row r="15442" spans="19:27" ht="12.75" x14ac:dyDescent="0.2">
      <c r="S15442" s="19"/>
      <c r="Z15442" s="17"/>
      <c r="AA15442" s="17"/>
    </row>
    <row r="15443" spans="19:27" ht="12.75" x14ac:dyDescent="0.2">
      <c r="S15443" s="19"/>
      <c r="Z15443" s="17"/>
      <c r="AA15443" s="17"/>
    </row>
    <row r="15444" spans="19:27" ht="12.75" x14ac:dyDescent="0.2">
      <c r="S15444" s="19"/>
      <c r="Z15444" s="17"/>
      <c r="AA15444" s="17"/>
    </row>
    <row r="15445" spans="19:27" ht="12.75" x14ac:dyDescent="0.2">
      <c r="S15445" s="19"/>
      <c r="Z15445" s="17"/>
      <c r="AA15445" s="17"/>
    </row>
    <row r="15446" spans="19:27" ht="12.75" x14ac:dyDescent="0.2">
      <c r="S15446" s="19"/>
      <c r="Z15446" s="17"/>
      <c r="AA15446" s="17"/>
    </row>
    <row r="15447" spans="19:27" ht="12.75" x14ac:dyDescent="0.2">
      <c r="S15447" s="19"/>
      <c r="Z15447" s="17"/>
      <c r="AA15447" s="17"/>
    </row>
    <row r="15448" spans="19:27" ht="12.75" x14ac:dyDescent="0.2">
      <c r="S15448" s="19"/>
      <c r="Z15448" s="17"/>
      <c r="AA15448" s="17"/>
    </row>
    <row r="15449" spans="19:27" ht="12.75" x14ac:dyDescent="0.2">
      <c r="S15449" s="19"/>
      <c r="Z15449" s="17"/>
      <c r="AA15449" s="17"/>
    </row>
    <row r="15450" spans="19:27" ht="12.75" x14ac:dyDescent="0.2">
      <c r="S15450" s="19"/>
      <c r="Z15450" s="17"/>
      <c r="AA15450" s="17"/>
    </row>
    <row r="15451" spans="19:27" ht="12.75" x14ac:dyDescent="0.2">
      <c r="S15451" s="19"/>
      <c r="Z15451" s="17"/>
      <c r="AA15451" s="17"/>
    </row>
    <row r="15452" spans="19:27" ht="12.75" x14ac:dyDescent="0.2">
      <c r="S15452" s="19"/>
      <c r="Z15452" s="17"/>
      <c r="AA15452" s="17"/>
    </row>
    <row r="15453" spans="19:27" ht="12.75" x14ac:dyDescent="0.2">
      <c r="S15453" s="19"/>
      <c r="Z15453" s="17"/>
      <c r="AA15453" s="17"/>
    </row>
    <row r="15454" spans="19:27" ht="12.75" x14ac:dyDescent="0.2">
      <c r="S15454" s="19"/>
      <c r="Z15454" s="17"/>
      <c r="AA15454" s="17"/>
    </row>
    <row r="15455" spans="19:27" ht="12.75" x14ac:dyDescent="0.2">
      <c r="S15455" s="19"/>
      <c r="Z15455" s="17"/>
      <c r="AA15455" s="17"/>
    </row>
    <row r="15456" spans="19:27" ht="12.75" x14ac:dyDescent="0.2">
      <c r="S15456" s="19"/>
      <c r="Z15456" s="17"/>
      <c r="AA15456" s="17"/>
    </row>
    <row r="15457" spans="19:27" ht="12.75" x14ac:dyDescent="0.2">
      <c r="S15457" s="19"/>
      <c r="Z15457" s="17"/>
      <c r="AA15457" s="17"/>
    </row>
    <row r="15458" spans="19:27" ht="12.75" x14ac:dyDescent="0.2">
      <c r="S15458" s="19"/>
      <c r="Z15458" s="17"/>
      <c r="AA15458" s="17"/>
    </row>
    <row r="15459" spans="19:27" ht="12.75" x14ac:dyDescent="0.2">
      <c r="S15459" s="19"/>
      <c r="Z15459" s="17"/>
      <c r="AA15459" s="17"/>
    </row>
    <row r="15460" spans="19:27" ht="12.75" x14ac:dyDescent="0.2">
      <c r="S15460" s="19"/>
      <c r="Z15460" s="17"/>
      <c r="AA15460" s="17"/>
    </row>
    <row r="15461" spans="19:27" ht="12.75" x14ac:dyDescent="0.2">
      <c r="S15461" s="19"/>
      <c r="Z15461" s="17"/>
      <c r="AA15461" s="17"/>
    </row>
    <row r="15462" spans="19:27" ht="12.75" x14ac:dyDescent="0.2">
      <c r="S15462" s="19"/>
      <c r="Z15462" s="17"/>
      <c r="AA15462" s="17"/>
    </row>
    <row r="15463" spans="19:27" ht="12.75" x14ac:dyDescent="0.2">
      <c r="S15463" s="19"/>
      <c r="Z15463" s="17"/>
      <c r="AA15463" s="17"/>
    </row>
    <row r="15464" spans="19:27" ht="12.75" x14ac:dyDescent="0.2">
      <c r="S15464" s="19"/>
      <c r="Z15464" s="17"/>
      <c r="AA15464" s="17"/>
    </row>
    <row r="15465" spans="19:27" ht="12.75" x14ac:dyDescent="0.2">
      <c r="S15465" s="19"/>
      <c r="Z15465" s="17"/>
      <c r="AA15465" s="17"/>
    </row>
    <row r="15466" spans="19:27" ht="12.75" x14ac:dyDescent="0.2">
      <c r="S15466" s="19"/>
      <c r="Z15466" s="17"/>
      <c r="AA15466" s="17"/>
    </row>
    <row r="15467" spans="19:27" ht="12.75" x14ac:dyDescent="0.2">
      <c r="S15467" s="19"/>
      <c r="Z15467" s="17"/>
      <c r="AA15467" s="17"/>
    </row>
    <row r="15468" spans="19:27" ht="12.75" x14ac:dyDescent="0.2">
      <c r="S15468" s="19"/>
      <c r="Z15468" s="17"/>
      <c r="AA15468" s="17"/>
    </row>
    <row r="15469" spans="19:27" ht="12.75" x14ac:dyDescent="0.2">
      <c r="S15469" s="19"/>
      <c r="Z15469" s="17"/>
      <c r="AA15469" s="17"/>
    </row>
    <row r="15470" spans="19:27" ht="12.75" x14ac:dyDescent="0.2">
      <c r="S15470" s="19"/>
      <c r="Z15470" s="17"/>
      <c r="AA15470" s="17"/>
    </row>
    <row r="15471" spans="19:27" ht="12.75" x14ac:dyDescent="0.2">
      <c r="S15471" s="19"/>
      <c r="Z15471" s="17"/>
      <c r="AA15471" s="17"/>
    </row>
    <row r="15472" spans="19:27" ht="12.75" x14ac:dyDescent="0.2">
      <c r="S15472" s="19"/>
      <c r="Z15472" s="17"/>
      <c r="AA15472" s="17"/>
    </row>
    <row r="15473" spans="19:27" ht="12.75" x14ac:dyDescent="0.2">
      <c r="S15473" s="19"/>
      <c r="Z15473" s="17"/>
      <c r="AA15473" s="17"/>
    </row>
    <row r="15474" spans="19:27" ht="12.75" x14ac:dyDescent="0.2">
      <c r="S15474" s="19"/>
      <c r="Z15474" s="17"/>
      <c r="AA15474" s="17"/>
    </row>
    <row r="15475" spans="19:27" ht="12.75" x14ac:dyDescent="0.2">
      <c r="S15475" s="19"/>
      <c r="Z15475" s="17"/>
      <c r="AA15475" s="17"/>
    </row>
    <row r="15476" spans="19:27" ht="12.75" x14ac:dyDescent="0.2">
      <c r="S15476" s="19"/>
      <c r="Z15476" s="17"/>
      <c r="AA15476" s="17"/>
    </row>
    <row r="15477" spans="19:27" ht="12.75" x14ac:dyDescent="0.2">
      <c r="S15477" s="19"/>
      <c r="Z15477" s="17"/>
      <c r="AA15477" s="17"/>
    </row>
    <row r="15478" spans="19:27" ht="12.75" x14ac:dyDescent="0.2">
      <c r="S15478" s="19"/>
      <c r="Z15478" s="17"/>
      <c r="AA15478" s="17"/>
    </row>
    <row r="15479" spans="19:27" ht="12.75" x14ac:dyDescent="0.2">
      <c r="S15479" s="19"/>
      <c r="Z15479" s="17"/>
      <c r="AA15479" s="17"/>
    </row>
    <row r="15480" spans="19:27" ht="12.75" x14ac:dyDescent="0.2">
      <c r="S15480" s="19"/>
      <c r="Z15480" s="17"/>
      <c r="AA15480" s="17"/>
    </row>
    <row r="15481" spans="19:27" ht="12.75" x14ac:dyDescent="0.2">
      <c r="S15481" s="19"/>
      <c r="Z15481" s="17"/>
      <c r="AA15481" s="17"/>
    </row>
    <row r="15482" spans="19:27" ht="12.75" x14ac:dyDescent="0.2">
      <c r="S15482" s="19"/>
      <c r="Z15482" s="17"/>
      <c r="AA15482" s="17"/>
    </row>
    <row r="15483" spans="19:27" ht="12.75" x14ac:dyDescent="0.2">
      <c r="S15483" s="19"/>
      <c r="Z15483" s="17"/>
      <c r="AA15483" s="17"/>
    </row>
    <row r="15484" spans="19:27" ht="12.75" x14ac:dyDescent="0.2">
      <c r="S15484" s="19"/>
      <c r="Z15484" s="17"/>
      <c r="AA15484" s="17"/>
    </row>
    <row r="15485" spans="19:27" ht="12.75" x14ac:dyDescent="0.2">
      <c r="S15485" s="19"/>
      <c r="Z15485" s="17"/>
      <c r="AA15485" s="17"/>
    </row>
    <row r="15486" spans="19:27" ht="12.75" x14ac:dyDescent="0.2">
      <c r="S15486" s="19"/>
      <c r="Z15486" s="17"/>
      <c r="AA15486" s="17"/>
    </row>
    <row r="15487" spans="19:27" ht="12.75" x14ac:dyDescent="0.2">
      <c r="S15487" s="19"/>
      <c r="Z15487" s="17"/>
      <c r="AA15487" s="17"/>
    </row>
    <row r="15488" spans="19:27" ht="12.75" x14ac:dyDescent="0.2">
      <c r="S15488" s="19"/>
      <c r="Z15488" s="17"/>
      <c r="AA15488" s="17"/>
    </row>
    <row r="15489" spans="19:27" ht="12.75" x14ac:dyDescent="0.2">
      <c r="S15489" s="19"/>
      <c r="Z15489" s="17"/>
      <c r="AA15489" s="17"/>
    </row>
    <row r="15490" spans="19:27" ht="12.75" x14ac:dyDescent="0.2">
      <c r="S15490" s="19"/>
      <c r="Z15490" s="17"/>
      <c r="AA15490" s="17"/>
    </row>
    <row r="15491" spans="19:27" ht="12.75" x14ac:dyDescent="0.2">
      <c r="S15491" s="19"/>
      <c r="Z15491" s="17"/>
      <c r="AA15491" s="17"/>
    </row>
    <row r="15492" spans="19:27" ht="12.75" x14ac:dyDescent="0.2">
      <c r="S15492" s="19"/>
      <c r="Z15492" s="17"/>
      <c r="AA15492" s="17"/>
    </row>
    <row r="15493" spans="19:27" ht="12.75" x14ac:dyDescent="0.2">
      <c r="S15493" s="19"/>
      <c r="Z15493" s="17"/>
      <c r="AA15493" s="17"/>
    </row>
    <row r="15494" spans="19:27" ht="12.75" x14ac:dyDescent="0.2">
      <c r="S15494" s="19"/>
      <c r="Z15494" s="17"/>
      <c r="AA15494" s="17"/>
    </row>
    <row r="15495" spans="19:27" ht="12.75" x14ac:dyDescent="0.2">
      <c r="S15495" s="19"/>
      <c r="Z15495" s="17"/>
      <c r="AA15495" s="17"/>
    </row>
    <row r="15496" spans="19:27" ht="12.75" x14ac:dyDescent="0.2">
      <c r="S15496" s="19"/>
      <c r="Z15496" s="17"/>
      <c r="AA15496" s="17"/>
    </row>
    <row r="15497" spans="19:27" ht="12.75" x14ac:dyDescent="0.2">
      <c r="S15497" s="19"/>
      <c r="Z15497" s="17"/>
      <c r="AA15497" s="17"/>
    </row>
    <row r="15498" spans="19:27" ht="12.75" x14ac:dyDescent="0.2">
      <c r="S15498" s="19"/>
      <c r="Z15498" s="17"/>
      <c r="AA15498" s="17"/>
    </row>
    <row r="15499" spans="19:27" ht="12.75" x14ac:dyDescent="0.2">
      <c r="S15499" s="19"/>
      <c r="Z15499" s="17"/>
      <c r="AA15499" s="17"/>
    </row>
    <row r="15500" spans="19:27" ht="12.75" x14ac:dyDescent="0.2">
      <c r="S15500" s="19"/>
      <c r="Z15500" s="17"/>
      <c r="AA15500" s="17"/>
    </row>
    <row r="15501" spans="19:27" ht="12.75" x14ac:dyDescent="0.2">
      <c r="S15501" s="19"/>
      <c r="Z15501" s="17"/>
      <c r="AA15501" s="17"/>
    </row>
    <row r="15502" spans="19:27" ht="12.75" x14ac:dyDescent="0.2">
      <c r="S15502" s="19"/>
      <c r="Z15502" s="17"/>
      <c r="AA15502" s="17"/>
    </row>
    <row r="15503" spans="19:27" ht="12.75" x14ac:dyDescent="0.2">
      <c r="S15503" s="19"/>
      <c r="Z15503" s="17"/>
      <c r="AA15503" s="17"/>
    </row>
    <row r="15504" spans="19:27" ht="12.75" x14ac:dyDescent="0.2">
      <c r="S15504" s="19"/>
      <c r="Z15504" s="17"/>
      <c r="AA15504" s="17"/>
    </row>
    <row r="15505" spans="19:27" ht="12.75" x14ac:dyDescent="0.2">
      <c r="S15505" s="19"/>
      <c r="Z15505" s="17"/>
      <c r="AA15505" s="17"/>
    </row>
    <row r="15506" spans="19:27" ht="12.75" x14ac:dyDescent="0.2">
      <c r="S15506" s="19"/>
      <c r="Z15506" s="17"/>
      <c r="AA15506" s="17"/>
    </row>
    <row r="15507" spans="19:27" ht="12.75" x14ac:dyDescent="0.2">
      <c r="S15507" s="19"/>
      <c r="Z15507" s="17"/>
      <c r="AA15507" s="17"/>
    </row>
    <row r="15508" spans="19:27" ht="12.75" x14ac:dyDescent="0.2">
      <c r="S15508" s="19"/>
      <c r="Z15508" s="17"/>
      <c r="AA15508" s="17"/>
    </row>
    <row r="15509" spans="19:27" ht="12.75" x14ac:dyDescent="0.2">
      <c r="S15509" s="19"/>
      <c r="Z15509" s="17"/>
      <c r="AA15509" s="17"/>
    </row>
    <row r="15510" spans="19:27" ht="12.75" x14ac:dyDescent="0.2">
      <c r="S15510" s="19"/>
      <c r="Z15510" s="17"/>
      <c r="AA15510" s="17"/>
    </row>
    <row r="15511" spans="19:27" ht="12.75" x14ac:dyDescent="0.2">
      <c r="S15511" s="19"/>
      <c r="Z15511" s="17"/>
      <c r="AA15511" s="17"/>
    </row>
    <row r="15512" spans="19:27" ht="12.75" x14ac:dyDescent="0.2">
      <c r="S15512" s="19"/>
      <c r="Z15512" s="17"/>
      <c r="AA15512" s="17"/>
    </row>
    <row r="15513" spans="19:27" ht="12.75" x14ac:dyDescent="0.2">
      <c r="S15513" s="19"/>
      <c r="Z15513" s="17"/>
      <c r="AA15513" s="17"/>
    </row>
    <row r="15514" spans="19:27" ht="12.75" x14ac:dyDescent="0.2">
      <c r="S15514" s="19"/>
      <c r="Z15514" s="17"/>
      <c r="AA15514" s="17"/>
    </row>
    <row r="15515" spans="19:27" ht="12.75" x14ac:dyDescent="0.2">
      <c r="S15515" s="19"/>
      <c r="Z15515" s="17"/>
      <c r="AA15515" s="17"/>
    </row>
    <row r="15516" spans="19:27" ht="12.75" x14ac:dyDescent="0.2">
      <c r="S15516" s="19"/>
      <c r="Z15516" s="17"/>
      <c r="AA15516" s="17"/>
    </row>
    <row r="15517" spans="19:27" ht="12.75" x14ac:dyDescent="0.2">
      <c r="S15517" s="19"/>
      <c r="Z15517" s="17"/>
      <c r="AA15517" s="17"/>
    </row>
    <row r="15518" spans="19:27" ht="12.75" x14ac:dyDescent="0.2">
      <c r="S15518" s="19"/>
      <c r="Z15518" s="17"/>
      <c r="AA15518" s="17"/>
    </row>
    <row r="15519" spans="19:27" ht="12.75" x14ac:dyDescent="0.2">
      <c r="S15519" s="19"/>
      <c r="Z15519" s="17"/>
      <c r="AA15519" s="17"/>
    </row>
    <row r="15520" spans="19:27" ht="12.75" x14ac:dyDescent="0.2">
      <c r="S15520" s="19"/>
      <c r="Z15520" s="17"/>
      <c r="AA15520" s="17"/>
    </row>
    <row r="15521" spans="19:27" ht="12.75" x14ac:dyDescent="0.2">
      <c r="S15521" s="19"/>
      <c r="Z15521" s="17"/>
      <c r="AA15521" s="17"/>
    </row>
    <row r="15522" spans="19:27" ht="12.75" x14ac:dyDescent="0.2">
      <c r="S15522" s="19"/>
      <c r="Z15522" s="17"/>
      <c r="AA15522" s="17"/>
    </row>
    <row r="15523" spans="19:27" ht="12.75" x14ac:dyDescent="0.2">
      <c r="S15523" s="19"/>
      <c r="Z15523" s="17"/>
      <c r="AA15523" s="17"/>
    </row>
    <row r="15524" spans="19:27" ht="12.75" x14ac:dyDescent="0.2">
      <c r="S15524" s="19"/>
      <c r="Z15524" s="17"/>
      <c r="AA15524" s="17"/>
    </row>
    <row r="15525" spans="19:27" ht="12.75" x14ac:dyDescent="0.2">
      <c r="S15525" s="19"/>
      <c r="Z15525" s="17"/>
      <c r="AA15525" s="17"/>
    </row>
    <row r="15526" spans="19:27" ht="12.75" x14ac:dyDescent="0.2">
      <c r="S15526" s="19"/>
      <c r="Z15526" s="17"/>
      <c r="AA15526" s="17"/>
    </row>
    <row r="15527" spans="19:27" ht="12.75" x14ac:dyDescent="0.2">
      <c r="S15527" s="19"/>
      <c r="Z15527" s="17"/>
      <c r="AA15527" s="17"/>
    </row>
    <row r="15528" spans="19:27" ht="12.75" x14ac:dyDescent="0.2">
      <c r="S15528" s="19"/>
      <c r="Z15528" s="17"/>
      <c r="AA15528" s="17"/>
    </row>
    <row r="15529" spans="19:27" ht="12.75" x14ac:dyDescent="0.2">
      <c r="S15529" s="19"/>
      <c r="Z15529" s="17"/>
      <c r="AA15529" s="17"/>
    </row>
    <row r="15530" spans="19:27" ht="12.75" x14ac:dyDescent="0.2">
      <c r="S15530" s="19"/>
      <c r="Z15530" s="17"/>
      <c r="AA15530" s="17"/>
    </row>
    <row r="15531" spans="19:27" ht="12.75" x14ac:dyDescent="0.2">
      <c r="S15531" s="19"/>
      <c r="Z15531" s="17"/>
      <c r="AA15531" s="17"/>
    </row>
    <row r="15532" spans="19:27" ht="12.75" x14ac:dyDescent="0.2">
      <c r="S15532" s="19"/>
      <c r="Z15532" s="17"/>
      <c r="AA15532" s="17"/>
    </row>
    <row r="15533" spans="19:27" ht="12.75" x14ac:dyDescent="0.2">
      <c r="S15533" s="19"/>
      <c r="Z15533" s="17"/>
      <c r="AA15533" s="17"/>
    </row>
    <row r="15534" spans="19:27" ht="12.75" x14ac:dyDescent="0.2">
      <c r="S15534" s="19"/>
      <c r="Z15534" s="17"/>
      <c r="AA15534" s="17"/>
    </row>
    <row r="15535" spans="19:27" ht="12.75" x14ac:dyDescent="0.2">
      <c r="S15535" s="19"/>
      <c r="Z15535" s="17"/>
      <c r="AA15535" s="17"/>
    </row>
    <row r="15536" spans="19:27" ht="12.75" x14ac:dyDescent="0.2">
      <c r="S15536" s="19"/>
      <c r="Z15536" s="17"/>
      <c r="AA15536" s="17"/>
    </row>
    <row r="15537" spans="19:27" ht="12.75" x14ac:dyDescent="0.2">
      <c r="S15537" s="19"/>
      <c r="Z15537" s="17"/>
      <c r="AA15537" s="17"/>
    </row>
    <row r="15538" spans="19:27" ht="12.75" x14ac:dyDescent="0.2">
      <c r="S15538" s="19"/>
      <c r="Z15538" s="17"/>
      <c r="AA15538" s="17"/>
    </row>
    <row r="15539" spans="19:27" ht="12.75" x14ac:dyDescent="0.2">
      <c r="S15539" s="19"/>
      <c r="Z15539" s="17"/>
      <c r="AA15539" s="17"/>
    </row>
    <row r="15540" spans="19:27" ht="12.75" x14ac:dyDescent="0.2">
      <c r="S15540" s="19"/>
      <c r="Z15540" s="17"/>
      <c r="AA15540" s="17"/>
    </row>
    <row r="15541" spans="19:27" ht="12.75" x14ac:dyDescent="0.2">
      <c r="S15541" s="19"/>
      <c r="Z15541" s="17"/>
      <c r="AA15541" s="17"/>
    </row>
    <row r="15542" spans="19:27" ht="12.75" x14ac:dyDescent="0.2">
      <c r="S15542" s="19"/>
      <c r="Z15542" s="17"/>
      <c r="AA15542" s="17"/>
    </row>
    <row r="15543" spans="19:27" ht="12.75" x14ac:dyDescent="0.2">
      <c r="S15543" s="19"/>
      <c r="Z15543" s="17"/>
      <c r="AA15543" s="17"/>
    </row>
    <row r="15544" spans="19:27" ht="12.75" x14ac:dyDescent="0.2">
      <c r="S15544" s="19"/>
      <c r="Z15544" s="17"/>
      <c r="AA15544" s="17"/>
    </row>
    <row r="15545" spans="19:27" ht="12.75" x14ac:dyDescent="0.2">
      <c r="S15545" s="19"/>
      <c r="Z15545" s="17"/>
      <c r="AA15545" s="17"/>
    </row>
    <row r="15546" spans="19:27" ht="12.75" x14ac:dyDescent="0.2">
      <c r="S15546" s="19"/>
      <c r="Z15546" s="17"/>
      <c r="AA15546" s="17"/>
    </row>
    <row r="15547" spans="19:27" ht="12.75" x14ac:dyDescent="0.2">
      <c r="S15547" s="19"/>
      <c r="Z15547" s="17"/>
      <c r="AA15547" s="17"/>
    </row>
    <row r="15548" spans="19:27" ht="12.75" x14ac:dyDescent="0.2">
      <c r="S15548" s="19"/>
      <c r="Z15548" s="17"/>
      <c r="AA15548" s="17"/>
    </row>
    <row r="15549" spans="19:27" ht="12.75" x14ac:dyDescent="0.2">
      <c r="S15549" s="19"/>
      <c r="Z15549" s="17"/>
      <c r="AA15549" s="17"/>
    </row>
    <row r="15550" spans="19:27" ht="12.75" x14ac:dyDescent="0.2">
      <c r="S15550" s="19"/>
      <c r="Z15550" s="17"/>
      <c r="AA15550" s="17"/>
    </row>
    <row r="15551" spans="19:27" ht="12.75" x14ac:dyDescent="0.2">
      <c r="S15551" s="19"/>
      <c r="Z15551" s="17"/>
      <c r="AA15551" s="17"/>
    </row>
    <row r="15552" spans="19:27" ht="12.75" x14ac:dyDescent="0.2">
      <c r="S15552" s="19"/>
      <c r="Z15552" s="17"/>
      <c r="AA15552" s="17"/>
    </row>
    <row r="15553" spans="19:27" ht="12.75" x14ac:dyDescent="0.2">
      <c r="S15553" s="19"/>
      <c r="Z15553" s="17"/>
      <c r="AA15553" s="17"/>
    </row>
    <row r="15554" spans="19:27" ht="12.75" x14ac:dyDescent="0.2">
      <c r="S15554" s="19"/>
      <c r="Z15554" s="17"/>
      <c r="AA15554" s="17"/>
    </row>
    <row r="15555" spans="19:27" ht="12.75" x14ac:dyDescent="0.2">
      <c r="S15555" s="19"/>
      <c r="Z15555" s="17"/>
      <c r="AA15555" s="17"/>
    </row>
    <row r="15556" spans="19:27" ht="12.75" x14ac:dyDescent="0.2">
      <c r="S15556" s="19"/>
      <c r="Z15556" s="17"/>
      <c r="AA15556" s="17"/>
    </row>
    <row r="15557" spans="19:27" ht="12.75" x14ac:dyDescent="0.2">
      <c r="S15557" s="19"/>
      <c r="Z15557" s="17"/>
      <c r="AA15557" s="17"/>
    </row>
    <row r="15558" spans="19:27" ht="12.75" x14ac:dyDescent="0.2">
      <c r="S15558" s="19"/>
      <c r="Z15558" s="17"/>
      <c r="AA15558" s="17"/>
    </row>
    <row r="15559" spans="19:27" ht="12.75" x14ac:dyDescent="0.2">
      <c r="S15559" s="19"/>
      <c r="Z15559" s="17"/>
      <c r="AA15559" s="17"/>
    </row>
    <row r="15560" spans="19:27" ht="12.75" x14ac:dyDescent="0.2">
      <c r="S15560" s="19"/>
      <c r="Z15560" s="17"/>
      <c r="AA15560" s="17"/>
    </row>
    <row r="15561" spans="19:27" ht="12.75" x14ac:dyDescent="0.2">
      <c r="S15561" s="19"/>
      <c r="Z15561" s="17"/>
      <c r="AA15561" s="17"/>
    </row>
    <row r="15562" spans="19:27" ht="12.75" x14ac:dyDescent="0.2">
      <c r="S15562" s="19"/>
      <c r="Z15562" s="17"/>
      <c r="AA15562" s="17"/>
    </row>
    <row r="15563" spans="19:27" ht="12.75" x14ac:dyDescent="0.2">
      <c r="S15563" s="19"/>
      <c r="Z15563" s="17"/>
      <c r="AA15563" s="17"/>
    </row>
    <row r="15564" spans="19:27" ht="12.75" x14ac:dyDescent="0.2">
      <c r="S15564" s="19"/>
      <c r="Z15564" s="17"/>
      <c r="AA15564" s="17"/>
    </row>
    <row r="15565" spans="19:27" ht="12.75" x14ac:dyDescent="0.2">
      <c r="S15565" s="19"/>
      <c r="Z15565" s="17"/>
      <c r="AA15565" s="17"/>
    </row>
    <row r="15566" spans="19:27" ht="12.75" x14ac:dyDescent="0.2">
      <c r="S15566" s="19"/>
      <c r="Z15566" s="17"/>
      <c r="AA15566" s="17"/>
    </row>
    <row r="15567" spans="19:27" ht="12.75" x14ac:dyDescent="0.2">
      <c r="S15567" s="19"/>
      <c r="Z15567" s="17"/>
      <c r="AA15567" s="17"/>
    </row>
    <row r="15568" spans="19:27" ht="12.75" x14ac:dyDescent="0.2">
      <c r="S15568" s="19"/>
      <c r="Z15568" s="17"/>
      <c r="AA15568" s="17"/>
    </row>
    <row r="15569" spans="19:27" ht="12.75" x14ac:dyDescent="0.2">
      <c r="S15569" s="19"/>
      <c r="Z15569" s="17"/>
      <c r="AA15569" s="17"/>
    </row>
    <row r="15570" spans="19:27" ht="12.75" x14ac:dyDescent="0.2">
      <c r="S15570" s="19"/>
      <c r="Z15570" s="17"/>
      <c r="AA15570" s="17"/>
    </row>
    <row r="15571" spans="19:27" ht="12.75" x14ac:dyDescent="0.2">
      <c r="S15571" s="19"/>
      <c r="Z15571" s="17"/>
      <c r="AA15571" s="17"/>
    </row>
    <row r="15572" spans="19:27" ht="12.75" x14ac:dyDescent="0.2">
      <c r="S15572" s="19"/>
      <c r="Z15572" s="17"/>
      <c r="AA15572" s="17"/>
    </row>
    <row r="15573" spans="19:27" ht="12.75" x14ac:dyDescent="0.2">
      <c r="S15573" s="19"/>
      <c r="Z15573" s="17"/>
      <c r="AA15573" s="17"/>
    </row>
    <row r="15574" spans="19:27" ht="12.75" x14ac:dyDescent="0.2">
      <c r="S15574" s="19"/>
      <c r="Z15574" s="17"/>
      <c r="AA15574" s="17"/>
    </row>
    <row r="15575" spans="19:27" ht="12.75" x14ac:dyDescent="0.2">
      <c r="S15575" s="19"/>
      <c r="Z15575" s="17"/>
      <c r="AA15575" s="17"/>
    </row>
    <row r="15576" spans="19:27" ht="12.75" x14ac:dyDescent="0.2">
      <c r="S15576" s="19"/>
      <c r="Z15576" s="17"/>
      <c r="AA15576" s="17"/>
    </row>
    <row r="15577" spans="19:27" ht="12.75" x14ac:dyDescent="0.2">
      <c r="S15577" s="19"/>
      <c r="Z15577" s="17"/>
      <c r="AA15577" s="17"/>
    </row>
    <row r="15578" spans="19:27" ht="12.75" x14ac:dyDescent="0.2">
      <c r="S15578" s="19"/>
      <c r="Z15578" s="17"/>
      <c r="AA15578" s="17"/>
    </row>
    <row r="15579" spans="19:27" ht="12.75" x14ac:dyDescent="0.2">
      <c r="S15579" s="19"/>
      <c r="Z15579" s="17"/>
      <c r="AA15579" s="17"/>
    </row>
    <row r="15580" spans="19:27" ht="12.75" x14ac:dyDescent="0.2">
      <c r="S15580" s="19"/>
      <c r="Z15580" s="17"/>
      <c r="AA15580" s="17"/>
    </row>
    <row r="15581" spans="19:27" ht="12.75" x14ac:dyDescent="0.2">
      <c r="S15581" s="19"/>
      <c r="Z15581" s="17"/>
      <c r="AA15581" s="17"/>
    </row>
    <row r="15582" spans="19:27" ht="12.75" x14ac:dyDescent="0.2">
      <c r="S15582" s="19"/>
      <c r="Z15582" s="17"/>
      <c r="AA15582" s="17"/>
    </row>
    <row r="15583" spans="19:27" ht="12.75" x14ac:dyDescent="0.2">
      <c r="S15583" s="19"/>
      <c r="Z15583" s="17"/>
      <c r="AA15583" s="17"/>
    </row>
    <row r="15584" spans="19:27" ht="12.75" x14ac:dyDescent="0.2">
      <c r="S15584" s="19"/>
      <c r="Z15584" s="17"/>
      <c r="AA15584" s="17"/>
    </row>
    <row r="15585" spans="19:27" ht="12.75" x14ac:dyDescent="0.2">
      <c r="S15585" s="19"/>
      <c r="Z15585" s="17"/>
      <c r="AA15585" s="17"/>
    </row>
    <row r="15586" spans="19:27" ht="12.75" x14ac:dyDescent="0.2">
      <c r="S15586" s="19"/>
      <c r="Z15586" s="17"/>
      <c r="AA15586" s="17"/>
    </row>
    <row r="15587" spans="19:27" ht="12.75" x14ac:dyDescent="0.2">
      <c r="S15587" s="19"/>
      <c r="Z15587" s="17"/>
      <c r="AA15587" s="17"/>
    </row>
    <row r="15588" spans="19:27" ht="12.75" x14ac:dyDescent="0.2">
      <c r="S15588" s="19"/>
      <c r="Z15588" s="17"/>
      <c r="AA15588" s="17"/>
    </row>
    <row r="15589" spans="19:27" ht="12.75" x14ac:dyDescent="0.2">
      <c r="S15589" s="19"/>
      <c r="Z15589" s="17"/>
      <c r="AA15589" s="17"/>
    </row>
    <row r="15590" spans="19:27" ht="12.75" x14ac:dyDescent="0.2">
      <c r="S15590" s="19"/>
      <c r="Z15590" s="17"/>
      <c r="AA15590" s="17"/>
    </row>
    <row r="15591" spans="19:27" ht="12.75" x14ac:dyDescent="0.2">
      <c r="S15591" s="19"/>
      <c r="Z15591" s="17"/>
      <c r="AA15591" s="17"/>
    </row>
    <row r="15592" spans="19:27" ht="12.75" x14ac:dyDescent="0.2">
      <c r="S15592" s="19"/>
      <c r="Z15592" s="17"/>
      <c r="AA15592" s="17"/>
    </row>
    <row r="15593" spans="19:27" ht="12.75" x14ac:dyDescent="0.2">
      <c r="S15593" s="19"/>
      <c r="Z15593" s="17"/>
      <c r="AA15593" s="17"/>
    </row>
    <row r="15594" spans="19:27" ht="12.75" x14ac:dyDescent="0.2">
      <c r="S15594" s="19"/>
      <c r="Z15594" s="17"/>
      <c r="AA15594" s="17"/>
    </row>
    <row r="15595" spans="19:27" ht="12.75" x14ac:dyDescent="0.2">
      <c r="S15595" s="19"/>
      <c r="Z15595" s="17"/>
      <c r="AA15595" s="17"/>
    </row>
    <row r="15596" spans="19:27" ht="12.75" x14ac:dyDescent="0.2">
      <c r="S15596" s="19"/>
      <c r="Z15596" s="17"/>
      <c r="AA15596" s="17"/>
    </row>
    <row r="15597" spans="19:27" ht="12.75" x14ac:dyDescent="0.2">
      <c r="S15597" s="19"/>
      <c r="Z15597" s="17"/>
      <c r="AA15597" s="17"/>
    </row>
    <row r="15598" spans="19:27" ht="12.75" x14ac:dyDescent="0.2">
      <c r="S15598" s="19"/>
      <c r="Z15598" s="17"/>
      <c r="AA15598" s="17"/>
    </row>
    <row r="15599" spans="19:27" ht="12.75" x14ac:dyDescent="0.2">
      <c r="S15599" s="19"/>
      <c r="Z15599" s="17"/>
      <c r="AA15599" s="17"/>
    </row>
    <row r="15600" spans="19:27" ht="12.75" x14ac:dyDescent="0.2">
      <c r="S15600" s="19"/>
      <c r="Z15600" s="17"/>
      <c r="AA15600" s="17"/>
    </row>
    <row r="15601" spans="19:27" ht="12.75" x14ac:dyDescent="0.2">
      <c r="S15601" s="19"/>
      <c r="Z15601" s="17"/>
      <c r="AA15601" s="17"/>
    </row>
    <row r="15602" spans="19:27" ht="12.75" x14ac:dyDescent="0.2">
      <c r="S15602" s="19"/>
      <c r="Z15602" s="17"/>
      <c r="AA15602" s="17"/>
    </row>
    <row r="15603" spans="19:27" ht="12.75" x14ac:dyDescent="0.2">
      <c r="S15603" s="19"/>
      <c r="Z15603" s="17"/>
      <c r="AA15603" s="17"/>
    </row>
    <row r="15604" spans="19:27" ht="12.75" x14ac:dyDescent="0.2">
      <c r="S15604" s="19"/>
      <c r="Z15604" s="17"/>
      <c r="AA15604" s="17"/>
    </row>
    <row r="15605" spans="19:27" ht="12.75" x14ac:dyDescent="0.2">
      <c r="S15605" s="19"/>
      <c r="Z15605" s="17"/>
      <c r="AA15605" s="17"/>
    </row>
    <row r="15606" spans="19:27" ht="12.75" x14ac:dyDescent="0.2">
      <c r="S15606" s="19"/>
      <c r="Z15606" s="17"/>
      <c r="AA15606" s="17"/>
    </row>
    <row r="15607" spans="19:27" ht="12.75" x14ac:dyDescent="0.2">
      <c r="S15607" s="19"/>
      <c r="Z15607" s="17"/>
      <c r="AA15607" s="17"/>
    </row>
    <row r="15608" spans="19:27" ht="12.75" x14ac:dyDescent="0.2">
      <c r="S15608" s="19"/>
      <c r="Z15608" s="17"/>
      <c r="AA15608" s="17"/>
    </row>
    <row r="15609" spans="19:27" ht="12.75" x14ac:dyDescent="0.2">
      <c r="S15609" s="19"/>
      <c r="Z15609" s="17"/>
      <c r="AA15609" s="17"/>
    </row>
    <row r="15610" spans="19:27" ht="12.75" x14ac:dyDescent="0.2">
      <c r="S15610" s="19"/>
      <c r="Z15610" s="17"/>
      <c r="AA15610" s="17"/>
    </row>
    <row r="15611" spans="19:27" ht="12.75" x14ac:dyDescent="0.2">
      <c r="S15611" s="19"/>
      <c r="Z15611" s="17"/>
      <c r="AA15611" s="17"/>
    </row>
    <row r="15612" spans="19:27" ht="12.75" x14ac:dyDescent="0.2">
      <c r="S15612" s="19"/>
      <c r="Z15612" s="17"/>
      <c r="AA15612" s="17"/>
    </row>
    <row r="15613" spans="19:27" ht="12.75" x14ac:dyDescent="0.2">
      <c r="S15613" s="19"/>
      <c r="Z15613" s="17"/>
      <c r="AA15613" s="17"/>
    </row>
    <row r="15614" spans="19:27" ht="12.75" x14ac:dyDescent="0.2">
      <c r="S15614" s="19"/>
      <c r="Z15614" s="17"/>
      <c r="AA15614" s="17"/>
    </row>
    <row r="15615" spans="19:27" ht="12.75" x14ac:dyDescent="0.2">
      <c r="S15615" s="19"/>
      <c r="Z15615" s="17"/>
      <c r="AA15615" s="17"/>
    </row>
    <row r="15616" spans="19:27" ht="12.75" x14ac:dyDescent="0.2">
      <c r="S15616" s="19"/>
      <c r="Z15616" s="17"/>
      <c r="AA15616" s="17"/>
    </row>
    <row r="15617" spans="19:27" ht="12.75" x14ac:dyDescent="0.2">
      <c r="S15617" s="19"/>
      <c r="Z15617" s="17"/>
      <c r="AA15617" s="17"/>
    </row>
    <row r="15618" spans="19:27" ht="12.75" x14ac:dyDescent="0.2">
      <c r="S15618" s="19"/>
      <c r="Z15618" s="17"/>
      <c r="AA15618" s="17"/>
    </row>
    <row r="15619" spans="19:27" ht="12.75" x14ac:dyDescent="0.2">
      <c r="S15619" s="19"/>
      <c r="Z15619" s="17"/>
      <c r="AA15619" s="17"/>
    </row>
    <row r="15620" spans="19:27" ht="12.75" x14ac:dyDescent="0.2">
      <c r="S15620" s="19"/>
      <c r="Z15620" s="17"/>
      <c r="AA15620" s="17"/>
    </row>
    <row r="15621" spans="19:27" ht="12.75" x14ac:dyDescent="0.2">
      <c r="S15621" s="19"/>
      <c r="Z15621" s="17"/>
      <c r="AA15621" s="17"/>
    </row>
    <row r="15622" spans="19:27" ht="12.75" x14ac:dyDescent="0.2">
      <c r="S15622" s="19"/>
      <c r="Z15622" s="17"/>
      <c r="AA15622" s="17"/>
    </row>
    <row r="15623" spans="19:27" ht="12.75" x14ac:dyDescent="0.2">
      <c r="S15623" s="19"/>
      <c r="Z15623" s="17"/>
      <c r="AA15623" s="17"/>
    </row>
    <row r="15624" spans="19:27" ht="12.75" x14ac:dyDescent="0.2">
      <c r="S15624" s="19"/>
      <c r="Z15624" s="17"/>
      <c r="AA15624" s="17"/>
    </row>
    <row r="15625" spans="19:27" ht="12.75" x14ac:dyDescent="0.2">
      <c r="S15625" s="19"/>
      <c r="Z15625" s="17"/>
      <c r="AA15625" s="17"/>
    </row>
    <row r="15626" spans="19:27" ht="12.75" x14ac:dyDescent="0.2">
      <c r="S15626" s="19"/>
      <c r="Z15626" s="17"/>
      <c r="AA15626" s="17"/>
    </row>
    <row r="15627" spans="19:27" ht="12.75" x14ac:dyDescent="0.2">
      <c r="S15627" s="19"/>
      <c r="Z15627" s="17"/>
      <c r="AA15627" s="17"/>
    </row>
    <row r="15628" spans="19:27" ht="12.75" x14ac:dyDescent="0.2">
      <c r="S15628" s="19"/>
      <c r="Z15628" s="17"/>
      <c r="AA15628" s="17"/>
    </row>
    <row r="15629" spans="19:27" ht="12.75" x14ac:dyDescent="0.2">
      <c r="S15629" s="19"/>
      <c r="Z15629" s="17"/>
      <c r="AA15629" s="17"/>
    </row>
    <row r="15630" spans="19:27" ht="12.75" x14ac:dyDescent="0.2">
      <c r="S15630" s="19"/>
      <c r="Z15630" s="17"/>
      <c r="AA15630" s="17"/>
    </row>
    <row r="15631" spans="19:27" ht="12.75" x14ac:dyDescent="0.2">
      <c r="S15631" s="19"/>
      <c r="Z15631" s="17"/>
      <c r="AA15631" s="17"/>
    </row>
    <row r="15632" spans="19:27" ht="12.75" x14ac:dyDescent="0.2">
      <c r="S15632" s="19"/>
      <c r="Z15632" s="17"/>
      <c r="AA15632" s="17"/>
    </row>
    <row r="15633" spans="19:27" ht="12.75" x14ac:dyDescent="0.2">
      <c r="S15633" s="19"/>
      <c r="Z15633" s="17"/>
      <c r="AA15633" s="17"/>
    </row>
    <row r="15634" spans="19:27" ht="12.75" x14ac:dyDescent="0.2">
      <c r="S15634" s="19"/>
      <c r="Z15634" s="17"/>
      <c r="AA15634" s="17"/>
    </row>
    <row r="15635" spans="19:27" ht="12.75" x14ac:dyDescent="0.2">
      <c r="S15635" s="19"/>
      <c r="Z15635" s="17"/>
      <c r="AA15635" s="17"/>
    </row>
    <row r="15636" spans="19:27" ht="12.75" x14ac:dyDescent="0.2">
      <c r="S15636" s="19"/>
      <c r="Z15636" s="17"/>
      <c r="AA15636" s="17"/>
    </row>
    <row r="15637" spans="19:27" ht="12.75" x14ac:dyDescent="0.2">
      <c r="S15637" s="19"/>
      <c r="Z15637" s="17"/>
      <c r="AA15637" s="17"/>
    </row>
    <row r="15638" spans="19:27" ht="12.75" x14ac:dyDescent="0.2">
      <c r="S15638" s="19"/>
      <c r="Z15638" s="17"/>
      <c r="AA15638" s="17"/>
    </row>
    <row r="15639" spans="19:27" ht="12.75" x14ac:dyDescent="0.2">
      <c r="S15639" s="19"/>
      <c r="Z15639" s="17"/>
      <c r="AA15639" s="17"/>
    </row>
    <row r="15640" spans="19:27" ht="12.75" x14ac:dyDescent="0.2">
      <c r="S15640" s="19"/>
      <c r="Z15640" s="17"/>
      <c r="AA15640" s="17"/>
    </row>
    <row r="15641" spans="19:27" ht="12.75" x14ac:dyDescent="0.2">
      <c r="S15641" s="19"/>
      <c r="Z15641" s="17"/>
      <c r="AA15641" s="17"/>
    </row>
    <row r="15642" spans="19:27" ht="12.75" x14ac:dyDescent="0.2">
      <c r="S15642" s="19"/>
      <c r="Z15642" s="17"/>
      <c r="AA15642" s="17"/>
    </row>
    <row r="15643" spans="19:27" ht="12.75" x14ac:dyDescent="0.2">
      <c r="S15643" s="19"/>
      <c r="Z15643" s="17"/>
      <c r="AA15643" s="17"/>
    </row>
    <row r="15644" spans="19:27" ht="12.75" x14ac:dyDescent="0.2">
      <c r="S15644" s="19"/>
      <c r="Z15644" s="17"/>
      <c r="AA15644" s="17"/>
    </row>
    <row r="15645" spans="19:27" ht="12.75" x14ac:dyDescent="0.2">
      <c r="S15645" s="19"/>
      <c r="Z15645" s="17"/>
      <c r="AA15645" s="17"/>
    </row>
    <row r="15646" spans="19:27" ht="12.75" x14ac:dyDescent="0.2">
      <c r="S15646" s="19"/>
      <c r="Z15646" s="17"/>
      <c r="AA15646" s="17"/>
    </row>
    <row r="15647" spans="19:27" ht="12.75" x14ac:dyDescent="0.2">
      <c r="S15647" s="19"/>
      <c r="Z15647" s="17"/>
      <c r="AA15647" s="17"/>
    </row>
    <row r="15648" spans="19:27" ht="12.75" x14ac:dyDescent="0.2">
      <c r="S15648" s="19"/>
      <c r="Z15648" s="17"/>
      <c r="AA15648" s="17"/>
    </row>
    <row r="15649" spans="19:27" ht="12.75" x14ac:dyDescent="0.2">
      <c r="S15649" s="19"/>
      <c r="Z15649" s="17"/>
      <c r="AA15649" s="17"/>
    </row>
    <row r="15650" spans="19:27" ht="12.75" x14ac:dyDescent="0.2">
      <c r="S15650" s="19"/>
      <c r="Z15650" s="17"/>
      <c r="AA15650" s="17"/>
    </row>
    <row r="15651" spans="19:27" ht="12.75" x14ac:dyDescent="0.2">
      <c r="S15651" s="19"/>
      <c r="Z15651" s="17"/>
      <c r="AA15651" s="17"/>
    </row>
    <row r="15652" spans="19:27" ht="12.75" x14ac:dyDescent="0.2">
      <c r="S15652" s="19"/>
      <c r="Z15652" s="17"/>
      <c r="AA15652" s="17"/>
    </row>
    <row r="15653" spans="19:27" ht="12.75" x14ac:dyDescent="0.2">
      <c r="S15653" s="19"/>
      <c r="Z15653" s="17"/>
      <c r="AA15653" s="17"/>
    </row>
    <row r="15654" spans="19:27" ht="12.75" x14ac:dyDescent="0.2">
      <c r="S15654" s="19"/>
      <c r="Z15654" s="17"/>
      <c r="AA15654" s="17"/>
    </row>
    <row r="15655" spans="19:27" ht="12.75" x14ac:dyDescent="0.2">
      <c r="S15655" s="19"/>
      <c r="Z15655" s="17"/>
      <c r="AA15655" s="17"/>
    </row>
    <row r="15656" spans="19:27" ht="12.75" x14ac:dyDescent="0.2">
      <c r="S15656" s="19"/>
      <c r="Z15656" s="17"/>
      <c r="AA15656" s="17"/>
    </row>
    <row r="15657" spans="19:27" ht="12.75" x14ac:dyDescent="0.2">
      <c r="S15657" s="19"/>
      <c r="Z15657" s="17"/>
      <c r="AA15657" s="17"/>
    </row>
    <row r="15658" spans="19:27" ht="12.75" x14ac:dyDescent="0.2">
      <c r="S15658" s="19"/>
      <c r="Z15658" s="17"/>
      <c r="AA15658" s="17"/>
    </row>
    <row r="15659" spans="19:27" ht="12.75" x14ac:dyDescent="0.2">
      <c r="S15659" s="19"/>
      <c r="Z15659" s="17"/>
      <c r="AA15659" s="17"/>
    </row>
    <row r="15660" spans="19:27" ht="12.75" x14ac:dyDescent="0.2">
      <c r="S15660" s="19"/>
      <c r="Z15660" s="17"/>
      <c r="AA15660" s="17"/>
    </row>
    <row r="15661" spans="19:27" ht="12.75" x14ac:dyDescent="0.2">
      <c r="S15661" s="19"/>
      <c r="Z15661" s="17"/>
      <c r="AA15661" s="17"/>
    </row>
    <row r="15662" spans="19:27" ht="12.75" x14ac:dyDescent="0.2">
      <c r="S15662" s="19"/>
      <c r="Z15662" s="17"/>
      <c r="AA15662" s="17"/>
    </row>
    <row r="15663" spans="19:27" ht="12.75" x14ac:dyDescent="0.2">
      <c r="S15663" s="19"/>
      <c r="Z15663" s="17"/>
      <c r="AA15663" s="17"/>
    </row>
    <row r="15664" spans="19:27" ht="12.75" x14ac:dyDescent="0.2">
      <c r="S15664" s="19"/>
      <c r="Z15664" s="17"/>
      <c r="AA15664" s="17"/>
    </row>
    <row r="15665" spans="19:27" ht="12.75" x14ac:dyDescent="0.2">
      <c r="S15665" s="19"/>
      <c r="Z15665" s="17"/>
      <c r="AA15665" s="17"/>
    </row>
    <row r="15666" spans="19:27" ht="12.75" x14ac:dyDescent="0.2">
      <c r="S15666" s="19"/>
      <c r="Z15666" s="17"/>
      <c r="AA15666" s="17"/>
    </row>
    <row r="15667" spans="19:27" ht="12.75" x14ac:dyDescent="0.2">
      <c r="S15667" s="19"/>
      <c r="Z15667" s="17"/>
      <c r="AA15667" s="17"/>
    </row>
    <row r="15668" spans="19:27" ht="12.75" x14ac:dyDescent="0.2">
      <c r="S15668" s="19"/>
      <c r="Z15668" s="17"/>
      <c r="AA15668" s="17"/>
    </row>
    <row r="15669" spans="19:27" ht="12.75" x14ac:dyDescent="0.2">
      <c r="S15669" s="19"/>
      <c r="Z15669" s="17"/>
      <c r="AA15669" s="17"/>
    </row>
    <row r="15670" spans="19:27" ht="12.75" x14ac:dyDescent="0.2">
      <c r="S15670" s="19"/>
      <c r="Z15670" s="17"/>
      <c r="AA15670" s="17"/>
    </row>
    <row r="15671" spans="19:27" ht="12.75" x14ac:dyDescent="0.2">
      <c r="S15671" s="19"/>
      <c r="Z15671" s="17"/>
      <c r="AA15671" s="17"/>
    </row>
    <row r="15672" spans="19:27" ht="12.75" x14ac:dyDescent="0.2">
      <c r="S15672" s="19"/>
      <c r="Z15672" s="17"/>
      <c r="AA15672" s="17"/>
    </row>
    <row r="15673" spans="19:27" ht="12.75" x14ac:dyDescent="0.2">
      <c r="S15673" s="19"/>
      <c r="Z15673" s="17"/>
      <c r="AA15673" s="17"/>
    </row>
    <row r="15674" spans="19:27" ht="12.75" x14ac:dyDescent="0.2">
      <c r="S15674" s="19"/>
      <c r="Z15674" s="17"/>
      <c r="AA15674" s="17"/>
    </row>
    <row r="15675" spans="19:27" ht="12.75" x14ac:dyDescent="0.2">
      <c r="S15675" s="19"/>
      <c r="Z15675" s="17"/>
      <c r="AA15675" s="17"/>
    </row>
    <row r="15676" spans="19:27" ht="12.75" x14ac:dyDescent="0.2">
      <c r="S15676" s="19"/>
      <c r="Z15676" s="17"/>
      <c r="AA15676" s="17"/>
    </row>
    <row r="15677" spans="19:27" ht="12.75" x14ac:dyDescent="0.2">
      <c r="S15677" s="19"/>
      <c r="Z15677" s="17"/>
      <c r="AA15677" s="17"/>
    </row>
    <row r="15678" spans="19:27" ht="12.75" x14ac:dyDescent="0.2">
      <c r="S15678" s="19"/>
      <c r="Z15678" s="17"/>
      <c r="AA15678" s="17"/>
    </row>
    <row r="15679" spans="19:27" ht="12.75" x14ac:dyDescent="0.2">
      <c r="S15679" s="19"/>
      <c r="Z15679" s="17"/>
      <c r="AA15679" s="17"/>
    </row>
    <row r="15680" spans="19:27" ht="12.75" x14ac:dyDescent="0.2">
      <c r="S15680" s="19"/>
      <c r="Z15680" s="17"/>
      <c r="AA15680" s="17"/>
    </row>
    <row r="15681" spans="19:27" ht="12.75" x14ac:dyDescent="0.2">
      <c r="S15681" s="19"/>
      <c r="Z15681" s="17"/>
      <c r="AA15681" s="17"/>
    </row>
    <row r="15682" spans="19:27" ht="12.75" x14ac:dyDescent="0.2">
      <c r="S15682" s="19"/>
      <c r="Z15682" s="17"/>
      <c r="AA15682" s="17"/>
    </row>
    <row r="15683" spans="19:27" ht="12.75" x14ac:dyDescent="0.2">
      <c r="S15683" s="19"/>
      <c r="Z15683" s="17"/>
      <c r="AA15683" s="17"/>
    </row>
    <row r="15684" spans="19:27" ht="12.75" x14ac:dyDescent="0.2">
      <c r="S15684" s="19"/>
      <c r="Z15684" s="17"/>
      <c r="AA15684" s="17"/>
    </row>
    <row r="15685" spans="19:27" ht="12.75" x14ac:dyDescent="0.2">
      <c r="S15685" s="19"/>
      <c r="Z15685" s="17"/>
      <c r="AA15685" s="17"/>
    </row>
    <row r="15686" spans="19:27" ht="12.75" x14ac:dyDescent="0.2">
      <c r="S15686" s="19"/>
      <c r="Z15686" s="17"/>
      <c r="AA15686" s="17"/>
    </row>
    <row r="15687" spans="19:27" ht="12.75" x14ac:dyDescent="0.2">
      <c r="S15687" s="19"/>
      <c r="Z15687" s="17"/>
      <c r="AA15687" s="17"/>
    </row>
    <row r="15688" spans="19:27" ht="12.75" x14ac:dyDescent="0.2">
      <c r="S15688" s="19"/>
      <c r="Z15688" s="17"/>
      <c r="AA15688" s="17"/>
    </row>
    <row r="15689" spans="19:27" ht="12.75" x14ac:dyDescent="0.2">
      <c r="S15689" s="19"/>
      <c r="Z15689" s="17"/>
      <c r="AA15689" s="17"/>
    </row>
    <row r="15690" spans="19:27" ht="12.75" x14ac:dyDescent="0.2">
      <c r="S15690" s="19"/>
      <c r="Z15690" s="17"/>
      <c r="AA15690" s="17"/>
    </row>
    <row r="15691" spans="19:27" ht="12.75" x14ac:dyDescent="0.2">
      <c r="S15691" s="19"/>
      <c r="Z15691" s="17"/>
      <c r="AA15691" s="17"/>
    </row>
    <row r="15692" spans="19:27" ht="12.75" x14ac:dyDescent="0.2">
      <c r="S15692" s="19"/>
      <c r="Z15692" s="17"/>
      <c r="AA15692" s="17"/>
    </row>
    <row r="15693" spans="19:27" ht="12.75" x14ac:dyDescent="0.2">
      <c r="S15693" s="19"/>
      <c r="Z15693" s="17"/>
      <c r="AA15693" s="17"/>
    </row>
    <row r="15694" spans="19:27" ht="12.75" x14ac:dyDescent="0.2">
      <c r="S15694" s="19"/>
      <c r="Z15694" s="17"/>
      <c r="AA15694" s="17"/>
    </row>
    <row r="15695" spans="19:27" ht="12.75" x14ac:dyDescent="0.2">
      <c r="S15695" s="19"/>
      <c r="Z15695" s="17"/>
      <c r="AA15695" s="17"/>
    </row>
    <row r="15696" spans="19:27" ht="12.75" x14ac:dyDescent="0.2">
      <c r="S15696" s="19"/>
      <c r="Z15696" s="17"/>
      <c r="AA15696" s="17"/>
    </row>
    <row r="15697" spans="19:27" ht="12.75" x14ac:dyDescent="0.2">
      <c r="S15697" s="19"/>
      <c r="Z15697" s="17"/>
      <c r="AA15697" s="17"/>
    </row>
    <row r="15698" spans="19:27" ht="12.75" x14ac:dyDescent="0.2">
      <c r="S15698" s="19"/>
      <c r="Z15698" s="17"/>
      <c r="AA15698" s="17"/>
    </row>
    <row r="15699" spans="19:27" ht="12.75" x14ac:dyDescent="0.2">
      <c r="S15699" s="19"/>
      <c r="Z15699" s="17"/>
      <c r="AA15699" s="17"/>
    </row>
    <row r="15700" spans="19:27" ht="12.75" x14ac:dyDescent="0.2">
      <c r="S15700" s="19"/>
      <c r="Z15700" s="17"/>
      <c r="AA15700" s="17"/>
    </row>
    <row r="15701" spans="19:27" ht="12.75" x14ac:dyDescent="0.2">
      <c r="S15701" s="19"/>
      <c r="Z15701" s="17"/>
      <c r="AA15701" s="17"/>
    </row>
    <row r="15702" spans="19:27" ht="12.75" x14ac:dyDescent="0.2">
      <c r="S15702" s="19"/>
      <c r="Z15702" s="17"/>
      <c r="AA15702" s="17"/>
    </row>
    <row r="15703" spans="19:27" ht="12.75" x14ac:dyDescent="0.2">
      <c r="S15703" s="19"/>
      <c r="Z15703" s="17"/>
      <c r="AA15703" s="17"/>
    </row>
    <row r="15704" spans="19:27" ht="12.75" x14ac:dyDescent="0.2">
      <c r="S15704" s="19"/>
      <c r="Z15704" s="17"/>
      <c r="AA15704" s="17"/>
    </row>
    <row r="15705" spans="19:27" ht="12.75" x14ac:dyDescent="0.2">
      <c r="S15705" s="19"/>
      <c r="Z15705" s="17"/>
      <c r="AA15705" s="17"/>
    </row>
    <row r="15706" spans="19:27" ht="12.75" x14ac:dyDescent="0.2">
      <c r="S15706" s="19"/>
      <c r="Z15706" s="17"/>
      <c r="AA15706" s="17"/>
    </row>
    <row r="15707" spans="19:27" ht="12.75" x14ac:dyDescent="0.2">
      <c r="S15707" s="19"/>
      <c r="Z15707" s="17"/>
      <c r="AA15707" s="17"/>
    </row>
    <row r="15708" spans="19:27" ht="12.75" x14ac:dyDescent="0.2">
      <c r="S15708" s="19"/>
      <c r="Z15708" s="17"/>
      <c r="AA15708" s="17"/>
    </row>
    <row r="15709" spans="19:27" ht="12.75" x14ac:dyDescent="0.2">
      <c r="S15709" s="19"/>
      <c r="Z15709" s="17"/>
      <c r="AA15709" s="17"/>
    </row>
    <row r="15710" spans="19:27" ht="12.75" x14ac:dyDescent="0.2">
      <c r="S15710" s="19"/>
      <c r="Z15710" s="17"/>
      <c r="AA15710" s="17"/>
    </row>
    <row r="15711" spans="19:27" ht="12.75" x14ac:dyDescent="0.2">
      <c r="S15711" s="19"/>
      <c r="Z15711" s="17"/>
      <c r="AA15711" s="17"/>
    </row>
    <row r="15712" spans="19:27" ht="12.75" x14ac:dyDescent="0.2">
      <c r="S15712" s="19"/>
      <c r="Z15712" s="17"/>
      <c r="AA15712" s="17"/>
    </row>
    <row r="15713" spans="19:27" ht="12.75" x14ac:dyDescent="0.2">
      <c r="S15713" s="19"/>
      <c r="Z15713" s="17"/>
      <c r="AA15713" s="17"/>
    </row>
    <row r="15714" spans="19:27" ht="12.75" x14ac:dyDescent="0.2">
      <c r="S15714" s="19"/>
      <c r="Z15714" s="17"/>
      <c r="AA15714" s="17"/>
    </row>
    <row r="15715" spans="19:27" ht="12.75" x14ac:dyDescent="0.2">
      <c r="S15715" s="19"/>
      <c r="Z15715" s="17"/>
      <c r="AA15715" s="17"/>
    </row>
    <row r="15716" spans="19:27" ht="12.75" x14ac:dyDescent="0.2">
      <c r="S15716" s="19"/>
      <c r="Z15716" s="17"/>
      <c r="AA15716" s="17"/>
    </row>
    <row r="15717" spans="19:27" ht="12.75" x14ac:dyDescent="0.2">
      <c r="S15717" s="19"/>
      <c r="Z15717" s="17"/>
      <c r="AA15717" s="17"/>
    </row>
    <row r="15718" spans="19:27" ht="12.75" x14ac:dyDescent="0.2">
      <c r="S15718" s="19"/>
      <c r="Z15718" s="17"/>
      <c r="AA15718" s="17"/>
    </row>
    <row r="15719" spans="19:27" ht="12.75" x14ac:dyDescent="0.2">
      <c r="S15719" s="19"/>
      <c r="Z15719" s="17"/>
      <c r="AA15719" s="17"/>
    </row>
    <row r="15720" spans="19:27" ht="12.75" x14ac:dyDescent="0.2">
      <c r="S15720" s="19"/>
      <c r="Z15720" s="17"/>
      <c r="AA15720" s="17"/>
    </row>
    <row r="15721" spans="19:27" ht="12.75" x14ac:dyDescent="0.2">
      <c r="S15721" s="19"/>
      <c r="Z15721" s="17"/>
      <c r="AA15721" s="17"/>
    </row>
    <row r="15722" spans="19:27" ht="12.75" x14ac:dyDescent="0.2">
      <c r="S15722" s="19"/>
      <c r="Z15722" s="17"/>
      <c r="AA15722" s="17"/>
    </row>
    <row r="15723" spans="19:27" ht="12.75" x14ac:dyDescent="0.2">
      <c r="S15723" s="19"/>
      <c r="Z15723" s="17"/>
      <c r="AA15723" s="17"/>
    </row>
    <row r="15724" spans="19:27" ht="12.75" x14ac:dyDescent="0.2">
      <c r="S15724" s="19"/>
      <c r="Z15724" s="17"/>
      <c r="AA15724" s="17"/>
    </row>
    <row r="15725" spans="19:27" ht="12.75" x14ac:dyDescent="0.2">
      <c r="S15725" s="19"/>
      <c r="Z15725" s="17"/>
      <c r="AA15725" s="17"/>
    </row>
    <row r="15726" spans="19:27" ht="12.75" x14ac:dyDescent="0.2">
      <c r="S15726" s="19"/>
      <c r="Z15726" s="17"/>
      <c r="AA15726" s="17"/>
    </row>
    <row r="15727" spans="19:27" ht="12.75" x14ac:dyDescent="0.2">
      <c r="S15727" s="19"/>
      <c r="Z15727" s="17"/>
      <c r="AA15727" s="17"/>
    </row>
    <row r="15728" spans="19:27" ht="12.75" x14ac:dyDescent="0.2">
      <c r="S15728" s="19"/>
      <c r="Z15728" s="17"/>
      <c r="AA15728" s="17"/>
    </row>
    <row r="15729" spans="19:27" ht="12.75" x14ac:dyDescent="0.2">
      <c r="S15729" s="19"/>
      <c r="Z15729" s="17"/>
      <c r="AA15729" s="17"/>
    </row>
    <row r="15730" spans="19:27" ht="12.75" x14ac:dyDescent="0.2">
      <c r="S15730" s="19"/>
      <c r="Z15730" s="17"/>
      <c r="AA15730" s="17"/>
    </row>
    <row r="15731" spans="19:27" ht="12.75" x14ac:dyDescent="0.2">
      <c r="S15731" s="19"/>
      <c r="Z15731" s="17"/>
      <c r="AA15731" s="17"/>
    </row>
    <row r="15732" spans="19:27" ht="12.75" x14ac:dyDescent="0.2">
      <c r="S15732" s="19"/>
      <c r="Z15732" s="17"/>
      <c r="AA15732" s="17"/>
    </row>
    <row r="15733" spans="19:27" ht="12.75" x14ac:dyDescent="0.2">
      <c r="S15733" s="19"/>
      <c r="Z15733" s="17"/>
      <c r="AA15733" s="17"/>
    </row>
    <row r="15734" spans="19:27" ht="12.75" x14ac:dyDescent="0.2">
      <c r="S15734" s="19"/>
      <c r="Z15734" s="17"/>
      <c r="AA15734" s="17"/>
    </row>
    <row r="15735" spans="19:27" ht="12.75" x14ac:dyDescent="0.2">
      <c r="S15735" s="19"/>
      <c r="Z15735" s="17"/>
      <c r="AA15735" s="17"/>
    </row>
    <row r="15736" spans="19:27" ht="12.75" x14ac:dyDescent="0.2">
      <c r="S15736" s="19"/>
      <c r="Z15736" s="17"/>
      <c r="AA15736" s="17"/>
    </row>
    <row r="15737" spans="19:27" ht="12.75" x14ac:dyDescent="0.2">
      <c r="S15737" s="19"/>
      <c r="Z15737" s="17"/>
      <c r="AA15737" s="17"/>
    </row>
    <row r="15738" spans="19:27" ht="12.75" x14ac:dyDescent="0.2">
      <c r="S15738" s="19"/>
      <c r="Z15738" s="17"/>
      <c r="AA15738" s="17"/>
    </row>
    <row r="15739" spans="19:27" ht="12.75" x14ac:dyDescent="0.2">
      <c r="S15739" s="19"/>
      <c r="Z15739" s="17"/>
      <c r="AA15739" s="17"/>
    </row>
    <row r="15740" spans="19:27" ht="12.75" x14ac:dyDescent="0.2">
      <c r="S15740" s="19"/>
      <c r="Z15740" s="17"/>
      <c r="AA15740" s="17"/>
    </row>
    <row r="15741" spans="19:27" ht="12.75" x14ac:dyDescent="0.2">
      <c r="S15741" s="19"/>
      <c r="Z15741" s="17"/>
      <c r="AA15741" s="17"/>
    </row>
    <row r="15742" spans="19:27" ht="12.75" x14ac:dyDescent="0.2">
      <c r="S15742" s="19"/>
      <c r="Z15742" s="17"/>
      <c r="AA15742" s="17"/>
    </row>
    <row r="15743" spans="19:27" ht="12.75" x14ac:dyDescent="0.2">
      <c r="S15743" s="19"/>
      <c r="Z15743" s="17"/>
      <c r="AA15743" s="17"/>
    </row>
    <row r="15744" spans="19:27" ht="12.75" x14ac:dyDescent="0.2">
      <c r="S15744" s="19"/>
      <c r="Z15744" s="17"/>
      <c r="AA15744" s="17"/>
    </row>
    <row r="15745" spans="19:27" ht="12.75" x14ac:dyDescent="0.2">
      <c r="S15745" s="19"/>
      <c r="Z15745" s="17"/>
      <c r="AA15745" s="17"/>
    </row>
    <row r="15746" spans="19:27" ht="12.75" x14ac:dyDescent="0.2">
      <c r="S15746" s="19"/>
      <c r="Z15746" s="17"/>
      <c r="AA15746" s="17"/>
    </row>
    <row r="15747" spans="19:27" ht="12.75" x14ac:dyDescent="0.2">
      <c r="S15747" s="19"/>
      <c r="Z15747" s="17"/>
      <c r="AA15747" s="17"/>
    </row>
    <row r="15748" spans="19:27" ht="12.75" x14ac:dyDescent="0.2">
      <c r="S15748" s="19"/>
      <c r="Z15748" s="17"/>
      <c r="AA15748" s="17"/>
    </row>
    <row r="15749" spans="19:27" ht="12.75" x14ac:dyDescent="0.2">
      <c r="S15749" s="19"/>
      <c r="Z15749" s="17"/>
      <c r="AA15749" s="17"/>
    </row>
    <row r="15750" spans="19:27" ht="12.75" x14ac:dyDescent="0.2">
      <c r="S15750" s="19"/>
      <c r="Z15750" s="17"/>
      <c r="AA15750" s="17"/>
    </row>
    <row r="15751" spans="19:27" ht="12.75" x14ac:dyDescent="0.2">
      <c r="S15751" s="19"/>
      <c r="Z15751" s="17"/>
      <c r="AA15751" s="17"/>
    </row>
    <row r="15752" spans="19:27" ht="12.75" x14ac:dyDescent="0.2">
      <c r="S15752" s="19"/>
      <c r="Z15752" s="17"/>
      <c r="AA15752" s="17"/>
    </row>
    <row r="15753" spans="19:27" ht="12.75" x14ac:dyDescent="0.2">
      <c r="S15753" s="19"/>
      <c r="Z15753" s="17"/>
      <c r="AA15753" s="17"/>
    </row>
    <row r="15754" spans="19:27" ht="12.75" x14ac:dyDescent="0.2">
      <c r="S15754" s="19"/>
      <c r="Z15754" s="17"/>
      <c r="AA15754" s="17"/>
    </row>
    <row r="15755" spans="19:27" ht="12.75" x14ac:dyDescent="0.2">
      <c r="S15755" s="19"/>
      <c r="Z15755" s="17"/>
      <c r="AA15755" s="17"/>
    </row>
    <row r="15756" spans="19:27" ht="12.75" x14ac:dyDescent="0.2">
      <c r="S15756" s="19"/>
      <c r="Z15756" s="17"/>
      <c r="AA15756" s="17"/>
    </row>
    <row r="15757" spans="19:27" ht="12.75" x14ac:dyDescent="0.2">
      <c r="S15757" s="19"/>
      <c r="Z15757" s="17"/>
      <c r="AA15757" s="17"/>
    </row>
    <row r="15758" spans="19:27" ht="12.75" x14ac:dyDescent="0.2">
      <c r="S15758" s="19"/>
      <c r="Z15758" s="17"/>
      <c r="AA15758" s="17"/>
    </row>
    <row r="15759" spans="19:27" ht="12.75" x14ac:dyDescent="0.2">
      <c r="S15759" s="19"/>
      <c r="Z15759" s="17"/>
      <c r="AA15759" s="17"/>
    </row>
    <row r="15760" spans="19:27" ht="12.75" x14ac:dyDescent="0.2">
      <c r="S15760" s="19"/>
      <c r="Z15760" s="17"/>
      <c r="AA15760" s="17"/>
    </row>
    <row r="15761" spans="19:27" ht="12.75" x14ac:dyDescent="0.2">
      <c r="S15761" s="19"/>
      <c r="Z15761" s="17"/>
      <c r="AA15761" s="17"/>
    </row>
    <row r="15762" spans="19:27" ht="12.75" x14ac:dyDescent="0.2">
      <c r="S15762" s="19"/>
      <c r="Z15762" s="17"/>
      <c r="AA15762" s="17"/>
    </row>
    <row r="15763" spans="19:27" ht="12.75" x14ac:dyDescent="0.2">
      <c r="S15763" s="19"/>
      <c r="Z15763" s="17"/>
      <c r="AA15763" s="17"/>
    </row>
    <row r="15764" spans="19:27" ht="12.75" x14ac:dyDescent="0.2">
      <c r="S15764" s="19"/>
      <c r="Z15764" s="17"/>
      <c r="AA15764" s="17"/>
    </row>
    <row r="15765" spans="19:27" ht="12.75" x14ac:dyDescent="0.2">
      <c r="S15765" s="19"/>
      <c r="Z15765" s="17"/>
      <c r="AA15765" s="17"/>
    </row>
    <row r="15766" spans="19:27" ht="12.75" x14ac:dyDescent="0.2">
      <c r="S15766" s="19"/>
      <c r="Z15766" s="17"/>
      <c r="AA15766" s="17"/>
    </row>
    <row r="15767" spans="19:27" ht="12.75" x14ac:dyDescent="0.2">
      <c r="S15767" s="19"/>
      <c r="Z15767" s="17"/>
      <c r="AA15767" s="17"/>
    </row>
    <row r="15768" spans="19:27" ht="12.75" x14ac:dyDescent="0.2">
      <c r="S15768" s="19"/>
      <c r="Z15768" s="17"/>
      <c r="AA15768" s="17"/>
    </row>
    <row r="15769" spans="19:27" ht="12.75" x14ac:dyDescent="0.2">
      <c r="S15769" s="19"/>
      <c r="Z15769" s="17"/>
      <c r="AA15769" s="17"/>
    </row>
    <row r="15770" spans="19:27" ht="12.75" x14ac:dyDescent="0.2">
      <c r="S15770" s="19"/>
      <c r="Z15770" s="17"/>
      <c r="AA15770" s="17"/>
    </row>
    <row r="15771" spans="19:27" ht="12.75" x14ac:dyDescent="0.2">
      <c r="S15771" s="19"/>
      <c r="Z15771" s="17"/>
      <c r="AA15771" s="17"/>
    </row>
    <row r="15772" spans="19:27" ht="12.75" x14ac:dyDescent="0.2">
      <c r="S15772" s="19"/>
      <c r="Z15772" s="17"/>
      <c r="AA15772" s="17"/>
    </row>
    <row r="15773" spans="19:27" ht="12.75" x14ac:dyDescent="0.2">
      <c r="S15773" s="19"/>
      <c r="Z15773" s="17"/>
      <c r="AA15773" s="17"/>
    </row>
    <row r="15774" spans="19:27" ht="12.75" x14ac:dyDescent="0.2">
      <c r="S15774" s="19"/>
      <c r="Z15774" s="17"/>
      <c r="AA15774" s="17"/>
    </row>
    <row r="15775" spans="19:27" ht="12.75" x14ac:dyDescent="0.2">
      <c r="S15775" s="19"/>
      <c r="Z15775" s="17"/>
      <c r="AA15775" s="17"/>
    </row>
    <row r="15776" spans="19:27" ht="12.75" x14ac:dyDescent="0.2">
      <c r="S15776" s="19"/>
      <c r="Z15776" s="17"/>
      <c r="AA15776" s="17"/>
    </row>
    <row r="15777" spans="19:27" ht="12.75" x14ac:dyDescent="0.2">
      <c r="S15777" s="19"/>
      <c r="Z15777" s="17"/>
      <c r="AA15777" s="17"/>
    </row>
    <row r="15778" spans="19:27" ht="12.75" x14ac:dyDescent="0.2">
      <c r="S15778" s="19"/>
      <c r="Z15778" s="17"/>
      <c r="AA15778" s="17"/>
    </row>
    <row r="15779" spans="19:27" ht="12.75" x14ac:dyDescent="0.2">
      <c r="S15779" s="19"/>
      <c r="Z15779" s="17"/>
      <c r="AA15779" s="17"/>
    </row>
    <row r="15780" spans="19:27" ht="12.75" x14ac:dyDescent="0.2">
      <c r="S15780" s="19"/>
      <c r="Z15780" s="17"/>
      <c r="AA15780" s="17"/>
    </row>
    <row r="15781" spans="19:27" ht="12.75" x14ac:dyDescent="0.2">
      <c r="S15781" s="19"/>
      <c r="Z15781" s="17"/>
      <c r="AA15781" s="17"/>
    </row>
    <row r="15782" spans="19:27" ht="12.75" x14ac:dyDescent="0.2">
      <c r="S15782" s="19"/>
      <c r="Z15782" s="17"/>
      <c r="AA15782" s="17"/>
    </row>
    <row r="15783" spans="19:27" ht="12.75" x14ac:dyDescent="0.2">
      <c r="S15783" s="19"/>
      <c r="Z15783" s="17"/>
      <c r="AA15783" s="17"/>
    </row>
    <row r="15784" spans="19:27" ht="12.75" x14ac:dyDescent="0.2">
      <c r="S15784" s="19"/>
      <c r="Z15784" s="17"/>
      <c r="AA15784" s="17"/>
    </row>
    <row r="15785" spans="19:27" ht="12.75" x14ac:dyDescent="0.2">
      <c r="S15785" s="19"/>
      <c r="Z15785" s="17"/>
      <c r="AA15785" s="17"/>
    </row>
    <row r="15786" spans="19:27" ht="12.75" x14ac:dyDescent="0.2">
      <c r="S15786" s="19"/>
      <c r="Z15786" s="17"/>
      <c r="AA15786" s="17"/>
    </row>
    <row r="15787" spans="19:27" ht="12.75" x14ac:dyDescent="0.2">
      <c r="S15787" s="19"/>
      <c r="Z15787" s="17"/>
      <c r="AA15787" s="17"/>
    </row>
    <row r="15788" spans="19:27" ht="12.75" x14ac:dyDescent="0.2">
      <c r="S15788" s="19"/>
      <c r="Z15788" s="17"/>
      <c r="AA15788" s="17"/>
    </row>
    <row r="15789" spans="19:27" ht="12.75" x14ac:dyDescent="0.2">
      <c r="S15789" s="19"/>
      <c r="Z15789" s="17"/>
      <c r="AA15789" s="17"/>
    </row>
    <row r="15790" spans="19:27" ht="12.75" x14ac:dyDescent="0.2">
      <c r="S15790" s="19"/>
      <c r="Z15790" s="17"/>
      <c r="AA15790" s="17"/>
    </row>
    <row r="15791" spans="19:27" ht="12.75" x14ac:dyDescent="0.2">
      <c r="S15791" s="19"/>
      <c r="Z15791" s="17"/>
      <c r="AA15791" s="17"/>
    </row>
    <row r="15792" spans="19:27" ht="12.75" x14ac:dyDescent="0.2">
      <c r="S15792" s="19"/>
      <c r="Z15792" s="17"/>
      <c r="AA15792" s="17"/>
    </row>
    <row r="15793" spans="19:27" ht="12.75" x14ac:dyDescent="0.2">
      <c r="S15793" s="19"/>
      <c r="Z15793" s="17"/>
      <c r="AA15793" s="17"/>
    </row>
    <row r="15794" spans="19:27" ht="12.75" x14ac:dyDescent="0.2">
      <c r="S15794" s="19"/>
      <c r="Z15794" s="17"/>
      <c r="AA15794" s="17"/>
    </row>
    <row r="15795" spans="19:27" ht="12.75" x14ac:dyDescent="0.2">
      <c r="S15795" s="19"/>
      <c r="Z15795" s="17"/>
      <c r="AA15795" s="17"/>
    </row>
    <row r="15796" spans="19:27" ht="12.75" x14ac:dyDescent="0.2">
      <c r="S15796" s="19"/>
      <c r="Z15796" s="17"/>
      <c r="AA15796" s="17"/>
    </row>
    <row r="15797" spans="19:27" ht="12.75" x14ac:dyDescent="0.2">
      <c r="S15797" s="19"/>
      <c r="Z15797" s="17"/>
      <c r="AA15797" s="17"/>
    </row>
    <row r="15798" spans="19:27" ht="12.75" x14ac:dyDescent="0.2">
      <c r="S15798" s="19"/>
      <c r="Z15798" s="17"/>
      <c r="AA15798" s="17"/>
    </row>
    <row r="15799" spans="19:27" ht="12.75" x14ac:dyDescent="0.2">
      <c r="S15799" s="19"/>
      <c r="Z15799" s="17"/>
      <c r="AA15799" s="17"/>
    </row>
    <row r="15800" spans="19:27" ht="12.75" x14ac:dyDescent="0.2">
      <c r="S15800" s="19"/>
      <c r="Z15800" s="17"/>
      <c r="AA15800" s="17"/>
    </row>
    <row r="15801" spans="19:27" ht="12.75" x14ac:dyDescent="0.2">
      <c r="S15801" s="19"/>
      <c r="Z15801" s="17"/>
      <c r="AA15801" s="17"/>
    </row>
    <row r="15802" spans="19:27" ht="12.75" x14ac:dyDescent="0.2">
      <c r="S15802" s="19"/>
      <c r="Z15802" s="17"/>
      <c r="AA15802" s="17"/>
    </row>
    <row r="15803" spans="19:27" ht="12.75" x14ac:dyDescent="0.2">
      <c r="S15803" s="19"/>
      <c r="Z15803" s="17"/>
      <c r="AA15803" s="17"/>
    </row>
    <row r="15804" spans="19:27" ht="12.75" x14ac:dyDescent="0.2">
      <c r="S15804" s="19"/>
      <c r="Z15804" s="17"/>
      <c r="AA15804" s="17"/>
    </row>
    <row r="15805" spans="19:27" ht="12.75" x14ac:dyDescent="0.2">
      <c r="S15805" s="19"/>
      <c r="Z15805" s="17"/>
      <c r="AA15805" s="17"/>
    </row>
    <row r="15806" spans="19:27" ht="12.75" x14ac:dyDescent="0.2">
      <c r="S15806" s="19"/>
      <c r="Z15806" s="17"/>
      <c r="AA15806" s="17"/>
    </row>
    <row r="15807" spans="19:27" ht="12.75" x14ac:dyDescent="0.2">
      <c r="S15807" s="19"/>
      <c r="Z15807" s="17"/>
      <c r="AA15807" s="17"/>
    </row>
    <row r="15808" spans="19:27" ht="12.75" x14ac:dyDescent="0.2">
      <c r="S15808" s="19"/>
      <c r="Z15808" s="17"/>
      <c r="AA15808" s="17"/>
    </row>
    <row r="15809" spans="19:27" ht="12.75" x14ac:dyDescent="0.2">
      <c r="S15809" s="19"/>
      <c r="Z15809" s="17"/>
      <c r="AA15809" s="17"/>
    </row>
    <row r="15810" spans="19:27" ht="12.75" x14ac:dyDescent="0.2">
      <c r="S15810" s="19"/>
      <c r="Z15810" s="17"/>
      <c r="AA15810" s="17"/>
    </row>
    <row r="15811" spans="19:27" ht="12.75" x14ac:dyDescent="0.2">
      <c r="S15811" s="19"/>
      <c r="Z15811" s="17"/>
      <c r="AA15811" s="17"/>
    </row>
    <row r="15812" spans="19:27" ht="12.75" x14ac:dyDescent="0.2">
      <c r="S15812" s="19"/>
      <c r="Z15812" s="17"/>
      <c r="AA15812" s="17"/>
    </row>
    <row r="15813" spans="19:27" ht="12.75" x14ac:dyDescent="0.2">
      <c r="S15813" s="19"/>
      <c r="Z15813" s="17"/>
      <c r="AA15813" s="17"/>
    </row>
    <row r="15814" spans="19:27" ht="12.75" x14ac:dyDescent="0.2">
      <c r="S15814" s="19"/>
      <c r="Z15814" s="17"/>
      <c r="AA15814" s="17"/>
    </row>
    <row r="15815" spans="19:27" ht="12.75" x14ac:dyDescent="0.2">
      <c r="S15815" s="19"/>
      <c r="Z15815" s="17"/>
      <c r="AA15815" s="17"/>
    </row>
    <row r="15816" spans="19:27" ht="12.75" x14ac:dyDescent="0.2">
      <c r="S15816" s="19"/>
      <c r="Z15816" s="17"/>
      <c r="AA15816" s="17"/>
    </row>
    <row r="15817" spans="19:27" ht="12.75" x14ac:dyDescent="0.2">
      <c r="S15817" s="19"/>
      <c r="Z15817" s="17"/>
      <c r="AA15817" s="17"/>
    </row>
    <row r="15818" spans="19:27" ht="12.75" x14ac:dyDescent="0.2">
      <c r="S15818" s="19"/>
      <c r="Z15818" s="17"/>
      <c r="AA15818" s="17"/>
    </row>
    <row r="15819" spans="19:27" ht="12.75" x14ac:dyDescent="0.2">
      <c r="S15819" s="19"/>
      <c r="Z15819" s="17"/>
      <c r="AA15819" s="17"/>
    </row>
    <row r="15820" spans="19:27" ht="12.75" x14ac:dyDescent="0.2">
      <c r="S15820" s="19"/>
      <c r="Z15820" s="17"/>
      <c r="AA15820" s="17"/>
    </row>
    <row r="15821" spans="19:27" ht="12.75" x14ac:dyDescent="0.2">
      <c r="S15821" s="19"/>
      <c r="Z15821" s="17"/>
      <c r="AA15821" s="17"/>
    </row>
    <row r="15822" spans="19:27" ht="12.75" x14ac:dyDescent="0.2">
      <c r="S15822" s="19"/>
      <c r="Z15822" s="17"/>
      <c r="AA15822" s="17"/>
    </row>
    <row r="15823" spans="19:27" ht="12.75" x14ac:dyDescent="0.2">
      <c r="S15823" s="19"/>
      <c r="Z15823" s="17"/>
      <c r="AA15823" s="17"/>
    </row>
    <row r="15824" spans="19:27" ht="12.75" x14ac:dyDescent="0.2">
      <c r="S15824" s="19"/>
      <c r="Z15824" s="17"/>
      <c r="AA15824" s="17"/>
    </row>
    <row r="15825" spans="19:27" ht="12.75" x14ac:dyDescent="0.2">
      <c r="S15825" s="19"/>
      <c r="Z15825" s="17"/>
      <c r="AA15825" s="17"/>
    </row>
    <row r="15826" spans="19:27" ht="12.75" x14ac:dyDescent="0.2">
      <c r="S15826" s="19"/>
      <c r="Z15826" s="17"/>
      <c r="AA15826" s="17"/>
    </row>
    <row r="15827" spans="19:27" ht="12.75" x14ac:dyDescent="0.2">
      <c r="S15827" s="19"/>
      <c r="Z15827" s="17"/>
      <c r="AA15827" s="17"/>
    </row>
    <row r="15828" spans="19:27" ht="12.75" x14ac:dyDescent="0.2">
      <c r="S15828" s="19"/>
      <c r="Z15828" s="17"/>
      <c r="AA15828" s="17"/>
    </row>
    <row r="15829" spans="19:27" ht="12.75" x14ac:dyDescent="0.2">
      <c r="S15829" s="19"/>
      <c r="Z15829" s="17"/>
      <c r="AA15829" s="17"/>
    </row>
    <row r="15830" spans="19:27" ht="12.75" x14ac:dyDescent="0.2">
      <c r="S15830" s="19"/>
      <c r="Z15830" s="17"/>
      <c r="AA15830" s="17"/>
    </row>
    <row r="15831" spans="19:27" ht="12.75" x14ac:dyDescent="0.2">
      <c r="S15831" s="19"/>
      <c r="Z15831" s="17"/>
      <c r="AA15831" s="17"/>
    </row>
    <row r="15832" spans="19:27" ht="12.75" x14ac:dyDescent="0.2">
      <c r="S15832" s="19"/>
      <c r="Z15832" s="17"/>
      <c r="AA15832" s="17"/>
    </row>
    <row r="15833" spans="19:27" ht="12.75" x14ac:dyDescent="0.2">
      <c r="S15833" s="19"/>
      <c r="Z15833" s="17"/>
      <c r="AA15833" s="17"/>
    </row>
    <row r="15834" spans="19:27" ht="12.75" x14ac:dyDescent="0.2">
      <c r="S15834" s="19"/>
      <c r="Z15834" s="17"/>
      <c r="AA15834" s="17"/>
    </row>
    <row r="15835" spans="19:27" ht="12.75" x14ac:dyDescent="0.2">
      <c r="S15835" s="19"/>
      <c r="Z15835" s="17"/>
      <c r="AA15835" s="17"/>
    </row>
    <row r="15836" spans="19:27" ht="12.75" x14ac:dyDescent="0.2">
      <c r="S15836" s="19"/>
      <c r="Z15836" s="17"/>
      <c r="AA15836" s="17"/>
    </row>
    <row r="15837" spans="19:27" ht="12.75" x14ac:dyDescent="0.2">
      <c r="S15837" s="19"/>
      <c r="Z15837" s="17"/>
      <c r="AA15837" s="17"/>
    </row>
    <row r="15838" spans="19:27" ht="12.75" x14ac:dyDescent="0.2">
      <c r="S15838" s="19"/>
      <c r="Z15838" s="17"/>
      <c r="AA15838" s="17"/>
    </row>
    <row r="15839" spans="19:27" ht="12.75" x14ac:dyDescent="0.2">
      <c r="S15839" s="19"/>
      <c r="Z15839" s="17"/>
      <c r="AA15839" s="17"/>
    </row>
    <row r="15840" spans="19:27" ht="12.75" x14ac:dyDescent="0.2">
      <c r="S15840" s="19"/>
      <c r="Z15840" s="17"/>
      <c r="AA15840" s="17"/>
    </row>
    <row r="15841" spans="19:27" ht="12.75" x14ac:dyDescent="0.2">
      <c r="S15841" s="19"/>
      <c r="Z15841" s="17"/>
      <c r="AA15841" s="17"/>
    </row>
    <row r="15842" spans="19:27" ht="12.75" x14ac:dyDescent="0.2">
      <c r="S15842" s="19"/>
      <c r="Z15842" s="17"/>
      <c r="AA15842" s="17"/>
    </row>
    <row r="15843" spans="19:27" ht="12.75" x14ac:dyDescent="0.2">
      <c r="S15843" s="19"/>
      <c r="Z15843" s="17"/>
      <c r="AA15843" s="17"/>
    </row>
    <row r="15844" spans="19:27" ht="12.75" x14ac:dyDescent="0.2">
      <c r="S15844" s="19"/>
      <c r="Z15844" s="17"/>
      <c r="AA15844" s="17"/>
    </row>
    <row r="15845" spans="19:27" ht="12.75" x14ac:dyDescent="0.2">
      <c r="S15845" s="19"/>
      <c r="Z15845" s="17"/>
      <c r="AA15845" s="17"/>
    </row>
    <row r="15846" spans="19:27" ht="12.75" x14ac:dyDescent="0.2">
      <c r="S15846" s="19"/>
      <c r="Z15846" s="17"/>
      <c r="AA15846" s="17"/>
    </row>
    <row r="15847" spans="19:27" ht="12.75" x14ac:dyDescent="0.2">
      <c r="S15847" s="19"/>
      <c r="Z15847" s="17"/>
      <c r="AA15847" s="17"/>
    </row>
    <row r="15848" spans="19:27" ht="12.75" x14ac:dyDescent="0.2">
      <c r="S15848" s="19"/>
      <c r="Z15848" s="17"/>
      <c r="AA15848" s="17"/>
    </row>
    <row r="15849" spans="19:27" ht="12.75" x14ac:dyDescent="0.2">
      <c r="S15849" s="19"/>
      <c r="Z15849" s="17"/>
      <c r="AA15849" s="17"/>
    </row>
    <row r="15850" spans="19:27" ht="12.75" x14ac:dyDescent="0.2">
      <c r="S15850" s="19"/>
      <c r="Z15850" s="17"/>
      <c r="AA15850" s="17"/>
    </row>
    <row r="15851" spans="19:27" ht="12.75" x14ac:dyDescent="0.2">
      <c r="S15851" s="19"/>
      <c r="Z15851" s="17"/>
      <c r="AA15851" s="17"/>
    </row>
    <row r="15852" spans="19:27" ht="12.75" x14ac:dyDescent="0.2">
      <c r="S15852" s="19"/>
      <c r="Z15852" s="17"/>
      <c r="AA15852" s="17"/>
    </row>
    <row r="15853" spans="19:27" ht="12.75" x14ac:dyDescent="0.2">
      <c r="S15853" s="19"/>
      <c r="Z15853" s="17"/>
      <c r="AA15853" s="17"/>
    </row>
    <row r="15854" spans="19:27" ht="12.75" x14ac:dyDescent="0.2">
      <c r="S15854" s="19"/>
      <c r="Z15854" s="17"/>
      <c r="AA15854" s="17"/>
    </row>
    <row r="15855" spans="19:27" ht="12.75" x14ac:dyDescent="0.2">
      <c r="S15855" s="19"/>
      <c r="Z15855" s="17"/>
      <c r="AA15855" s="17"/>
    </row>
    <row r="15856" spans="19:27" ht="12.75" x14ac:dyDescent="0.2">
      <c r="S15856" s="19"/>
      <c r="Z15856" s="17"/>
      <c r="AA15856" s="17"/>
    </row>
    <row r="15857" spans="19:27" ht="12.75" x14ac:dyDescent="0.2">
      <c r="S15857" s="19"/>
      <c r="Z15857" s="17"/>
      <c r="AA15857" s="17"/>
    </row>
    <row r="15858" spans="19:27" ht="12.75" x14ac:dyDescent="0.2">
      <c r="S15858" s="19"/>
      <c r="Z15858" s="17"/>
      <c r="AA15858" s="17"/>
    </row>
    <row r="15859" spans="19:27" ht="12.75" x14ac:dyDescent="0.2">
      <c r="S15859" s="19"/>
      <c r="Z15859" s="17"/>
      <c r="AA15859" s="17"/>
    </row>
    <row r="15860" spans="19:27" ht="12.75" x14ac:dyDescent="0.2">
      <c r="S15860" s="19"/>
      <c r="Z15860" s="17"/>
      <c r="AA15860" s="17"/>
    </row>
    <row r="15861" spans="19:27" ht="12.75" x14ac:dyDescent="0.2">
      <c r="S15861" s="19"/>
      <c r="Z15861" s="17"/>
      <c r="AA15861" s="17"/>
    </row>
    <row r="15862" spans="19:27" ht="12.75" x14ac:dyDescent="0.2">
      <c r="S15862" s="19"/>
      <c r="Z15862" s="17"/>
      <c r="AA15862" s="17"/>
    </row>
    <row r="15863" spans="19:27" ht="12.75" x14ac:dyDescent="0.2">
      <c r="S15863" s="19"/>
      <c r="Z15863" s="17"/>
      <c r="AA15863" s="17"/>
    </row>
    <row r="15864" spans="19:27" ht="12.75" x14ac:dyDescent="0.2">
      <c r="S15864" s="19"/>
      <c r="Z15864" s="17"/>
      <c r="AA15864" s="17"/>
    </row>
    <row r="15865" spans="19:27" ht="12.75" x14ac:dyDescent="0.2">
      <c r="S15865" s="19"/>
      <c r="Z15865" s="17"/>
      <c r="AA15865" s="17"/>
    </row>
    <row r="15866" spans="19:27" ht="12.75" x14ac:dyDescent="0.2">
      <c r="S15866" s="19"/>
      <c r="Z15866" s="17"/>
      <c r="AA15866" s="17"/>
    </row>
    <row r="15867" spans="19:27" ht="12.75" x14ac:dyDescent="0.2">
      <c r="S15867" s="19"/>
      <c r="Z15867" s="17"/>
      <c r="AA15867" s="17"/>
    </row>
    <row r="15868" spans="19:27" ht="12.75" x14ac:dyDescent="0.2">
      <c r="S15868" s="19"/>
      <c r="Z15868" s="17"/>
      <c r="AA15868" s="17"/>
    </row>
    <row r="15869" spans="19:27" ht="12.75" x14ac:dyDescent="0.2">
      <c r="S15869" s="19"/>
      <c r="Z15869" s="17"/>
      <c r="AA15869" s="17"/>
    </row>
    <row r="15870" spans="19:27" ht="12.75" x14ac:dyDescent="0.2">
      <c r="S15870" s="19"/>
      <c r="Z15870" s="17"/>
      <c r="AA15870" s="17"/>
    </row>
    <row r="15871" spans="19:27" ht="12.75" x14ac:dyDescent="0.2">
      <c r="S15871" s="19"/>
      <c r="Z15871" s="17"/>
      <c r="AA15871" s="17"/>
    </row>
    <row r="15872" spans="19:27" ht="12.75" x14ac:dyDescent="0.2">
      <c r="S15872" s="19"/>
      <c r="Z15872" s="17"/>
      <c r="AA15872" s="17"/>
    </row>
    <row r="15873" spans="19:27" ht="12.75" x14ac:dyDescent="0.2">
      <c r="S15873" s="19"/>
      <c r="Z15873" s="17"/>
      <c r="AA15873" s="17"/>
    </row>
    <row r="15874" spans="19:27" ht="12.75" x14ac:dyDescent="0.2">
      <c r="S15874" s="19"/>
      <c r="Z15874" s="17"/>
      <c r="AA15874" s="17"/>
    </row>
    <row r="15875" spans="19:27" ht="12.75" x14ac:dyDescent="0.2">
      <c r="S15875" s="19"/>
      <c r="Z15875" s="17"/>
      <c r="AA15875" s="17"/>
    </row>
    <row r="15876" spans="19:27" ht="12.75" x14ac:dyDescent="0.2">
      <c r="S15876" s="19"/>
      <c r="Z15876" s="17"/>
      <c r="AA15876" s="17"/>
    </row>
    <row r="15877" spans="19:27" ht="12.75" x14ac:dyDescent="0.2">
      <c r="S15877" s="19"/>
      <c r="Z15877" s="17"/>
      <c r="AA15877" s="17"/>
    </row>
    <row r="15878" spans="19:27" ht="12.75" x14ac:dyDescent="0.2">
      <c r="S15878" s="19"/>
      <c r="Z15878" s="17"/>
      <c r="AA15878" s="17"/>
    </row>
    <row r="15879" spans="19:27" ht="12.75" x14ac:dyDescent="0.2">
      <c r="S15879" s="19"/>
      <c r="Z15879" s="17"/>
      <c r="AA15879" s="17"/>
    </row>
    <row r="15880" spans="19:27" ht="12.75" x14ac:dyDescent="0.2">
      <c r="S15880" s="19"/>
      <c r="Z15880" s="17"/>
      <c r="AA15880" s="17"/>
    </row>
    <row r="15881" spans="19:27" ht="12.75" x14ac:dyDescent="0.2">
      <c r="S15881" s="19"/>
      <c r="Z15881" s="17"/>
      <c r="AA15881" s="17"/>
    </row>
    <row r="15882" spans="19:27" ht="12.75" x14ac:dyDescent="0.2">
      <c r="S15882" s="19"/>
      <c r="Z15882" s="17"/>
      <c r="AA15882" s="17"/>
    </row>
    <row r="15883" spans="19:27" ht="12.75" x14ac:dyDescent="0.2">
      <c r="S15883" s="19"/>
      <c r="Z15883" s="17"/>
      <c r="AA15883" s="17"/>
    </row>
    <row r="15884" spans="19:27" ht="12.75" x14ac:dyDescent="0.2">
      <c r="S15884" s="19"/>
      <c r="Z15884" s="17"/>
      <c r="AA15884" s="17"/>
    </row>
    <row r="15885" spans="19:27" ht="12.75" x14ac:dyDescent="0.2">
      <c r="S15885" s="19"/>
      <c r="Z15885" s="17"/>
      <c r="AA15885" s="17"/>
    </row>
    <row r="15886" spans="19:27" ht="12.75" x14ac:dyDescent="0.2">
      <c r="S15886" s="19"/>
      <c r="Z15886" s="17"/>
      <c r="AA15886" s="17"/>
    </row>
    <row r="15887" spans="19:27" ht="12.75" x14ac:dyDescent="0.2">
      <c r="S15887" s="19"/>
      <c r="Z15887" s="17"/>
      <c r="AA15887" s="17"/>
    </row>
    <row r="15888" spans="19:27" ht="12.75" x14ac:dyDescent="0.2">
      <c r="S15888" s="19"/>
      <c r="Z15888" s="17"/>
      <c r="AA15888" s="17"/>
    </row>
    <row r="15889" spans="19:27" ht="12.75" x14ac:dyDescent="0.2">
      <c r="S15889" s="19"/>
      <c r="Z15889" s="17"/>
      <c r="AA15889" s="17"/>
    </row>
    <row r="15890" spans="19:27" ht="12.75" x14ac:dyDescent="0.2">
      <c r="S15890" s="19"/>
      <c r="Z15890" s="17"/>
      <c r="AA15890" s="17"/>
    </row>
    <row r="15891" spans="19:27" ht="12.75" x14ac:dyDescent="0.2">
      <c r="S15891" s="19"/>
      <c r="Z15891" s="17"/>
      <c r="AA15891" s="17"/>
    </row>
    <row r="15892" spans="19:27" ht="12.75" x14ac:dyDescent="0.2">
      <c r="S15892" s="19"/>
      <c r="Z15892" s="17"/>
      <c r="AA15892" s="17"/>
    </row>
    <row r="15893" spans="19:27" ht="12.75" x14ac:dyDescent="0.2">
      <c r="S15893" s="19"/>
      <c r="Z15893" s="17"/>
      <c r="AA15893" s="17"/>
    </row>
    <row r="15894" spans="19:27" ht="12.75" x14ac:dyDescent="0.2">
      <c r="S15894" s="19"/>
      <c r="Z15894" s="17"/>
      <c r="AA15894" s="17"/>
    </row>
    <row r="15895" spans="19:27" ht="12.75" x14ac:dyDescent="0.2">
      <c r="S15895" s="19"/>
      <c r="Z15895" s="17"/>
      <c r="AA15895" s="17"/>
    </row>
    <row r="15896" spans="19:27" ht="12.75" x14ac:dyDescent="0.2">
      <c r="S15896" s="19"/>
      <c r="Z15896" s="17"/>
      <c r="AA15896" s="17"/>
    </row>
    <row r="15897" spans="19:27" ht="12.75" x14ac:dyDescent="0.2">
      <c r="S15897" s="19"/>
      <c r="Z15897" s="17"/>
      <c r="AA15897" s="17"/>
    </row>
    <row r="15898" spans="19:27" ht="12.75" x14ac:dyDescent="0.2">
      <c r="S15898" s="19"/>
      <c r="Z15898" s="17"/>
      <c r="AA15898" s="17"/>
    </row>
    <row r="15899" spans="19:27" ht="12.75" x14ac:dyDescent="0.2">
      <c r="S15899" s="19"/>
      <c r="Z15899" s="17"/>
      <c r="AA15899" s="17"/>
    </row>
    <row r="15900" spans="19:27" ht="12.75" x14ac:dyDescent="0.2">
      <c r="S15900" s="19"/>
      <c r="Z15900" s="17"/>
      <c r="AA15900" s="17"/>
    </row>
    <row r="15901" spans="19:27" ht="12.75" x14ac:dyDescent="0.2">
      <c r="S15901" s="19"/>
      <c r="Z15901" s="17"/>
      <c r="AA15901" s="17"/>
    </row>
    <row r="15902" spans="19:27" ht="12.75" x14ac:dyDescent="0.2">
      <c r="S15902" s="19"/>
      <c r="Z15902" s="17"/>
      <c r="AA15902" s="17"/>
    </row>
    <row r="15903" spans="19:27" ht="12.75" x14ac:dyDescent="0.2">
      <c r="S15903" s="19"/>
      <c r="Z15903" s="17"/>
      <c r="AA15903" s="17"/>
    </row>
    <row r="15904" spans="19:27" ht="12.75" x14ac:dyDescent="0.2">
      <c r="S15904" s="19"/>
      <c r="Z15904" s="17"/>
      <c r="AA15904" s="17"/>
    </row>
    <row r="15905" spans="19:27" ht="12.75" x14ac:dyDescent="0.2">
      <c r="S15905" s="19"/>
      <c r="Z15905" s="17"/>
      <c r="AA15905" s="17"/>
    </row>
    <row r="15906" spans="19:27" ht="12.75" x14ac:dyDescent="0.2">
      <c r="S15906" s="19"/>
      <c r="Z15906" s="17"/>
      <c r="AA15906" s="17"/>
    </row>
    <row r="15907" spans="19:27" ht="12.75" x14ac:dyDescent="0.2">
      <c r="S15907" s="19"/>
      <c r="Z15907" s="17"/>
      <c r="AA15907" s="17"/>
    </row>
    <row r="15908" spans="19:27" ht="12.75" x14ac:dyDescent="0.2">
      <c r="S15908" s="19"/>
      <c r="Z15908" s="17"/>
      <c r="AA15908" s="17"/>
    </row>
    <row r="15909" spans="19:27" ht="12.75" x14ac:dyDescent="0.2">
      <c r="S15909" s="19"/>
      <c r="Z15909" s="17"/>
      <c r="AA15909" s="17"/>
    </row>
    <row r="15910" spans="19:27" ht="12.75" x14ac:dyDescent="0.2">
      <c r="S15910" s="19"/>
      <c r="Z15910" s="17"/>
      <c r="AA15910" s="17"/>
    </row>
    <row r="15911" spans="19:27" ht="12.75" x14ac:dyDescent="0.2">
      <c r="S15911" s="19"/>
      <c r="Z15911" s="17"/>
      <c r="AA15911" s="17"/>
    </row>
    <row r="15912" spans="19:27" ht="12.75" x14ac:dyDescent="0.2">
      <c r="S15912" s="19"/>
      <c r="Z15912" s="17"/>
      <c r="AA15912" s="17"/>
    </row>
    <row r="15913" spans="19:27" ht="12.75" x14ac:dyDescent="0.2">
      <c r="S15913" s="19"/>
      <c r="Z15913" s="17"/>
      <c r="AA15913" s="17"/>
    </row>
    <row r="15914" spans="19:27" ht="12.75" x14ac:dyDescent="0.2">
      <c r="S15914" s="19"/>
      <c r="Z15914" s="17"/>
      <c r="AA15914" s="17"/>
    </row>
    <row r="15915" spans="19:27" ht="12.75" x14ac:dyDescent="0.2">
      <c r="S15915" s="19"/>
      <c r="Z15915" s="17"/>
      <c r="AA15915" s="17"/>
    </row>
    <row r="15916" spans="19:27" ht="12.75" x14ac:dyDescent="0.2">
      <c r="S15916" s="19"/>
      <c r="Z15916" s="17"/>
      <c r="AA15916" s="17"/>
    </row>
    <row r="15917" spans="19:27" ht="12.75" x14ac:dyDescent="0.2">
      <c r="S15917" s="19"/>
      <c r="Z15917" s="17"/>
      <c r="AA15917" s="17"/>
    </row>
    <row r="15918" spans="19:27" ht="12.75" x14ac:dyDescent="0.2">
      <c r="S15918" s="19"/>
      <c r="Z15918" s="17"/>
      <c r="AA15918" s="17"/>
    </row>
    <row r="15919" spans="19:27" ht="12.75" x14ac:dyDescent="0.2">
      <c r="S15919" s="19"/>
      <c r="Z15919" s="17"/>
      <c r="AA15919" s="17"/>
    </row>
    <row r="15920" spans="19:27" ht="12.75" x14ac:dyDescent="0.2">
      <c r="S15920" s="19"/>
      <c r="Z15920" s="17"/>
      <c r="AA15920" s="17"/>
    </row>
    <row r="15921" spans="19:27" ht="12.75" x14ac:dyDescent="0.2">
      <c r="S15921" s="19"/>
      <c r="Z15921" s="17"/>
      <c r="AA15921" s="17"/>
    </row>
    <row r="15922" spans="19:27" ht="12.75" x14ac:dyDescent="0.2">
      <c r="S15922" s="19"/>
      <c r="Z15922" s="17"/>
      <c r="AA15922" s="17"/>
    </row>
    <row r="15923" spans="19:27" ht="12.75" x14ac:dyDescent="0.2">
      <c r="S15923" s="19"/>
      <c r="Z15923" s="17"/>
      <c r="AA15923" s="17"/>
    </row>
    <row r="15924" spans="19:27" ht="12.75" x14ac:dyDescent="0.2">
      <c r="S15924" s="19"/>
      <c r="Z15924" s="17"/>
      <c r="AA15924" s="17"/>
    </row>
    <row r="15925" spans="19:27" ht="12.75" x14ac:dyDescent="0.2">
      <c r="S15925" s="19"/>
      <c r="Z15925" s="17"/>
      <c r="AA15925" s="17"/>
    </row>
    <row r="15926" spans="19:27" ht="12.75" x14ac:dyDescent="0.2">
      <c r="S15926" s="19"/>
      <c r="Z15926" s="17"/>
      <c r="AA15926" s="17"/>
    </row>
    <row r="15927" spans="19:27" ht="12.75" x14ac:dyDescent="0.2">
      <c r="S15927" s="19"/>
      <c r="Z15927" s="17"/>
      <c r="AA15927" s="17"/>
    </row>
    <row r="15928" spans="19:27" ht="12.75" x14ac:dyDescent="0.2">
      <c r="S15928" s="19"/>
      <c r="Z15928" s="17"/>
      <c r="AA15928" s="17"/>
    </row>
    <row r="15929" spans="19:27" ht="12.75" x14ac:dyDescent="0.2">
      <c r="S15929" s="19"/>
      <c r="Z15929" s="17"/>
      <c r="AA15929" s="17"/>
    </row>
    <row r="15930" spans="19:27" ht="12.75" x14ac:dyDescent="0.2">
      <c r="S15930" s="19"/>
      <c r="Z15930" s="17"/>
      <c r="AA15930" s="17"/>
    </row>
    <row r="15931" spans="19:27" ht="12.75" x14ac:dyDescent="0.2">
      <c r="S15931" s="19"/>
      <c r="Z15931" s="17"/>
      <c r="AA15931" s="17"/>
    </row>
    <row r="15932" spans="19:27" ht="12.75" x14ac:dyDescent="0.2">
      <c r="S15932" s="19"/>
      <c r="Z15932" s="17"/>
      <c r="AA15932" s="17"/>
    </row>
    <row r="15933" spans="19:27" ht="12.75" x14ac:dyDescent="0.2">
      <c r="S15933" s="19"/>
      <c r="Z15933" s="17"/>
      <c r="AA15933" s="17"/>
    </row>
    <row r="15934" spans="19:27" ht="12.75" x14ac:dyDescent="0.2">
      <c r="S15934" s="19"/>
      <c r="Z15934" s="17"/>
      <c r="AA15934" s="17"/>
    </row>
    <row r="15935" spans="19:27" ht="12.75" x14ac:dyDescent="0.2">
      <c r="S15935" s="19"/>
      <c r="Z15935" s="17"/>
      <c r="AA15935" s="17"/>
    </row>
    <row r="15936" spans="19:27" ht="12.75" x14ac:dyDescent="0.2">
      <c r="S15936" s="19"/>
      <c r="Z15936" s="17"/>
      <c r="AA15936" s="17"/>
    </row>
    <row r="15937" spans="19:27" ht="12.75" x14ac:dyDescent="0.2">
      <c r="S15937" s="19"/>
      <c r="Z15937" s="17"/>
      <c r="AA15937" s="17"/>
    </row>
    <row r="15938" spans="19:27" ht="12.75" x14ac:dyDescent="0.2">
      <c r="S15938" s="19"/>
      <c r="Z15938" s="17"/>
      <c r="AA15938" s="17"/>
    </row>
    <row r="15939" spans="19:27" ht="12.75" x14ac:dyDescent="0.2">
      <c r="S15939" s="19"/>
      <c r="Z15939" s="17"/>
      <c r="AA15939" s="17"/>
    </row>
    <row r="15940" spans="19:27" ht="12.75" x14ac:dyDescent="0.2">
      <c r="S15940" s="19"/>
      <c r="Z15940" s="17"/>
      <c r="AA15940" s="17"/>
    </row>
    <row r="15941" spans="19:27" ht="12.75" x14ac:dyDescent="0.2">
      <c r="S15941" s="19"/>
      <c r="Z15941" s="17"/>
      <c r="AA15941" s="17"/>
    </row>
    <row r="15942" spans="19:27" ht="12.75" x14ac:dyDescent="0.2">
      <c r="S15942" s="19"/>
      <c r="Z15942" s="17"/>
      <c r="AA15942" s="17"/>
    </row>
    <row r="15943" spans="19:27" ht="12.75" x14ac:dyDescent="0.2">
      <c r="S15943" s="19"/>
      <c r="Z15943" s="17"/>
      <c r="AA15943" s="17"/>
    </row>
    <row r="15944" spans="19:27" ht="12.75" x14ac:dyDescent="0.2">
      <c r="S15944" s="19"/>
      <c r="Z15944" s="17"/>
      <c r="AA15944" s="17"/>
    </row>
    <row r="15945" spans="19:27" ht="12.75" x14ac:dyDescent="0.2">
      <c r="S15945" s="19"/>
      <c r="Z15945" s="17"/>
      <c r="AA15945" s="17"/>
    </row>
    <row r="15946" spans="19:27" ht="12.75" x14ac:dyDescent="0.2">
      <c r="S15946" s="19"/>
      <c r="Z15946" s="17"/>
      <c r="AA15946" s="17"/>
    </row>
    <row r="15947" spans="19:27" ht="12.75" x14ac:dyDescent="0.2">
      <c r="S15947" s="19"/>
      <c r="Z15947" s="17"/>
      <c r="AA15947" s="17"/>
    </row>
    <row r="15948" spans="19:27" ht="12.75" x14ac:dyDescent="0.2">
      <c r="S15948" s="19"/>
      <c r="Z15948" s="17"/>
      <c r="AA15948" s="17"/>
    </row>
    <row r="15949" spans="19:27" ht="12.75" x14ac:dyDescent="0.2">
      <c r="S15949" s="19"/>
      <c r="Z15949" s="17"/>
      <c r="AA15949" s="17"/>
    </row>
    <row r="15950" spans="19:27" ht="12.75" x14ac:dyDescent="0.2">
      <c r="S15950" s="19"/>
      <c r="Z15950" s="17"/>
      <c r="AA15950" s="17"/>
    </row>
    <row r="15951" spans="19:27" ht="12.75" x14ac:dyDescent="0.2">
      <c r="S15951" s="19"/>
      <c r="Z15951" s="17"/>
      <c r="AA15951" s="17"/>
    </row>
    <row r="15952" spans="19:27" ht="12.75" x14ac:dyDescent="0.2">
      <c r="S15952" s="19"/>
      <c r="Z15952" s="17"/>
      <c r="AA15952" s="17"/>
    </row>
    <row r="15953" spans="19:27" ht="12.75" x14ac:dyDescent="0.2">
      <c r="S15953" s="19"/>
      <c r="Z15953" s="17"/>
      <c r="AA15953" s="17"/>
    </row>
    <row r="15954" spans="19:27" ht="12.75" x14ac:dyDescent="0.2">
      <c r="S15954" s="19"/>
      <c r="Z15954" s="17"/>
      <c r="AA15954" s="17"/>
    </row>
    <row r="15955" spans="19:27" ht="12.75" x14ac:dyDescent="0.2">
      <c r="S15955" s="19"/>
      <c r="Z15955" s="17"/>
      <c r="AA15955" s="17"/>
    </row>
    <row r="15956" spans="19:27" ht="12.75" x14ac:dyDescent="0.2">
      <c r="S15956" s="19"/>
      <c r="Z15956" s="17"/>
      <c r="AA15956" s="17"/>
    </row>
    <row r="15957" spans="19:27" ht="12.75" x14ac:dyDescent="0.2">
      <c r="S15957" s="19"/>
      <c r="Z15957" s="17"/>
      <c r="AA15957" s="17"/>
    </row>
    <row r="15958" spans="19:27" ht="12.75" x14ac:dyDescent="0.2">
      <c r="S15958" s="19"/>
      <c r="Z15958" s="17"/>
      <c r="AA15958" s="17"/>
    </row>
    <row r="15959" spans="19:27" ht="12.75" x14ac:dyDescent="0.2">
      <c r="S15959" s="19"/>
      <c r="Z15959" s="17"/>
      <c r="AA15959" s="17"/>
    </row>
    <row r="15960" spans="19:27" ht="12.75" x14ac:dyDescent="0.2">
      <c r="S15960" s="19"/>
      <c r="Z15960" s="17"/>
      <c r="AA15960" s="17"/>
    </row>
    <row r="15961" spans="19:27" ht="12.75" x14ac:dyDescent="0.2">
      <c r="S15961" s="19"/>
      <c r="Z15961" s="17"/>
      <c r="AA15961" s="17"/>
    </row>
    <row r="15962" spans="19:27" ht="12.75" x14ac:dyDescent="0.2">
      <c r="S15962" s="19"/>
      <c r="Z15962" s="17"/>
      <c r="AA15962" s="17"/>
    </row>
    <row r="15963" spans="19:27" ht="12.75" x14ac:dyDescent="0.2">
      <c r="S15963" s="19"/>
      <c r="Z15963" s="17"/>
      <c r="AA15963" s="17"/>
    </row>
    <row r="15964" spans="19:27" ht="12.75" x14ac:dyDescent="0.2">
      <c r="S15964" s="19"/>
      <c r="Z15964" s="17"/>
      <c r="AA15964" s="17"/>
    </row>
    <row r="15965" spans="19:27" ht="12.75" x14ac:dyDescent="0.2">
      <c r="S15965" s="19"/>
      <c r="Z15965" s="17"/>
      <c r="AA15965" s="17"/>
    </row>
    <row r="15966" spans="19:27" ht="12.75" x14ac:dyDescent="0.2">
      <c r="S15966" s="19"/>
      <c r="Z15966" s="17"/>
      <c r="AA15966" s="17"/>
    </row>
    <row r="15967" spans="19:27" ht="12.75" x14ac:dyDescent="0.2">
      <c r="S15967" s="19"/>
      <c r="Z15967" s="17"/>
      <c r="AA15967" s="17"/>
    </row>
    <row r="15968" spans="19:27" ht="12.75" x14ac:dyDescent="0.2">
      <c r="S15968" s="19"/>
      <c r="Z15968" s="17"/>
      <c r="AA15968" s="17"/>
    </row>
    <row r="15969" spans="19:27" ht="12.75" x14ac:dyDescent="0.2">
      <c r="S15969" s="19"/>
      <c r="Z15969" s="17"/>
      <c r="AA15969" s="17"/>
    </row>
    <row r="15970" spans="19:27" ht="12.75" x14ac:dyDescent="0.2">
      <c r="S15970" s="19"/>
      <c r="Z15970" s="17"/>
      <c r="AA15970" s="17"/>
    </row>
    <row r="15971" spans="19:27" ht="12.75" x14ac:dyDescent="0.2">
      <c r="S15971" s="19"/>
      <c r="Z15971" s="17"/>
      <c r="AA15971" s="17"/>
    </row>
    <row r="15972" spans="19:27" ht="12.75" x14ac:dyDescent="0.2">
      <c r="S15972" s="19"/>
      <c r="Z15972" s="17"/>
      <c r="AA15972" s="17"/>
    </row>
    <row r="15973" spans="19:27" ht="12.75" x14ac:dyDescent="0.2">
      <c r="S15973" s="19"/>
      <c r="Z15973" s="17"/>
      <c r="AA15973" s="17"/>
    </row>
    <row r="15974" spans="19:27" ht="12.75" x14ac:dyDescent="0.2">
      <c r="S15974" s="19"/>
      <c r="Z15974" s="17"/>
      <c r="AA15974" s="17"/>
    </row>
    <row r="15975" spans="19:27" ht="12.75" x14ac:dyDescent="0.2">
      <c r="S15975" s="19"/>
      <c r="Z15975" s="17"/>
      <c r="AA15975" s="17"/>
    </row>
    <row r="15976" spans="19:27" ht="12.75" x14ac:dyDescent="0.2">
      <c r="S15976" s="19"/>
      <c r="Z15976" s="17"/>
      <c r="AA15976" s="17"/>
    </row>
    <row r="15977" spans="19:27" ht="12.75" x14ac:dyDescent="0.2">
      <c r="S15977" s="19"/>
      <c r="Z15977" s="17"/>
      <c r="AA15977" s="17"/>
    </row>
    <row r="15978" spans="19:27" ht="12.75" x14ac:dyDescent="0.2">
      <c r="S15978" s="19"/>
      <c r="Z15978" s="17"/>
      <c r="AA15978" s="17"/>
    </row>
    <row r="15979" spans="19:27" ht="12.75" x14ac:dyDescent="0.2">
      <c r="S15979" s="19"/>
      <c r="Z15979" s="17"/>
      <c r="AA15979" s="17"/>
    </row>
    <row r="15980" spans="19:27" ht="12.75" x14ac:dyDescent="0.2">
      <c r="S15980" s="19"/>
      <c r="Z15980" s="17"/>
      <c r="AA15980" s="17"/>
    </row>
    <row r="15981" spans="19:27" ht="12.75" x14ac:dyDescent="0.2">
      <c r="S15981" s="19"/>
      <c r="Z15981" s="17"/>
      <c r="AA15981" s="17"/>
    </row>
    <row r="15982" spans="19:27" ht="12.75" x14ac:dyDescent="0.2">
      <c r="S15982" s="19"/>
      <c r="Z15982" s="17"/>
      <c r="AA15982" s="17"/>
    </row>
    <row r="15983" spans="19:27" ht="12.75" x14ac:dyDescent="0.2">
      <c r="S15983" s="19"/>
      <c r="Z15983" s="17"/>
      <c r="AA15983" s="17"/>
    </row>
    <row r="15984" spans="19:27" ht="12.75" x14ac:dyDescent="0.2">
      <c r="S15984" s="19"/>
      <c r="Z15984" s="17"/>
      <c r="AA15984" s="17"/>
    </row>
    <row r="15985" spans="19:27" ht="12.75" x14ac:dyDescent="0.2">
      <c r="S15985" s="19"/>
      <c r="Z15985" s="17"/>
      <c r="AA15985" s="17"/>
    </row>
    <row r="15986" spans="19:27" ht="12.75" x14ac:dyDescent="0.2">
      <c r="S15986" s="19"/>
      <c r="Z15986" s="17"/>
      <c r="AA15986" s="17"/>
    </row>
    <row r="15987" spans="19:27" ht="12.75" x14ac:dyDescent="0.2">
      <c r="S15987" s="19"/>
      <c r="Z15987" s="17"/>
      <c r="AA15987" s="17"/>
    </row>
    <row r="15988" spans="19:27" ht="12.75" x14ac:dyDescent="0.2">
      <c r="S15988" s="19"/>
      <c r="Z15988" s="17"/>
      <c r="AA15988" s="17"/>
    </row>
    <row r="15989" spans="19:27" ht="12.75" x14ac:dyDescent="0.2">
      <c r="S15989" s="19"/>
      <c r="Z15989" s="17"/>
      <c r="AA15989" s="17"/>
    </row>
    <row r="15990" spans="19:27" ht="12.75" x14ac:dyDescent="0.2">
      <c r="S15990" s="19"/>
      <c r="Z15990" s="17"/>
      <c r="AA15990" s="17"/>
    </row>
    <row r="15991" spans="19:27" ht="12.75" x14ac:dyDescent="0.2">
      <c r="S15991" s="19"/>
      <c r="Z15991" s="17"/>
      <c r="AA15991" s="17"/>
    </row>
    <row r="15992" spans="19:27" ht="12.75" x14ac:dyDescent="0.2">
      <c r="S15992" s="19"/>
      <c r="Z15992" s="17"/>
      <c r="AA15992" s="17"/>
    </row>
    <row r="15993" spans="19:27" ht="12.75" x14ac:dyDescent="0.2">
      <c r="S15993" s="19"/>
      <c r="Z15993" s="17"/>
      <c r="AA15993" s="17"/>
    </row>
    <row r="15994" spans="19:27" ht="12.75" x14ac:dyDescent="0.2">
      <c r="S15994" s="19"/>
      <c r="Z15994" s="17"/>
      <c r="AA15994" s="17"/>
    </row>
    <row r="15995" spans="19:27" ht="12.75" x14ac:dyDescent="0.2">
      <c r="S15995" s="19"/>
      <c r="Z15995" s="17"/>
      <c r="AA15995" s="17"/>
    </row>
    <row r="15996" spans="19:27" ht="12.75" x14ac:dyDescent="0.2">
      <c r="S15996" s="19"/>
      <c r="Z15996" s="17"/>
      <c r="AA15996" s="17"/>
    </row>
    <row r="15997" spans="19:27" ht="12.75" x14ac:dyDescent="0.2">
      <c r="S15997" s="19"/>
      <c r="Z15997" s="17"/>
      <c r="AA15997" s="17"/>
    </row>
    <row r="15998" spans="19:27" ht="12.75" x14ac:dyDescent="0.2">
      <c r="S15998" s="19"/>
      <c r="Z15998" s="17"/>
      <c r="AA15998" s="17"/>
    </row>
    <row r="15999" spans="19:27" ht="12.75" x14ac:dyDescent="0.2">
      <c r="S15999" s="19"/>
      <c r="Z15999" s="17"/>
      <c r="AA15999" s="17"/>
    </row>
    <row r="16000" spans="19:27" ht="12.75" x14ac:dyDescent="0.2">
      <c r="S16000" s="19"/>
      <c r="Z16000" s="17"/>
      <c r="AA16000" s="17"/>
    </row>
    <row r="16001" spans="19:27" ht="12.75" x14ac:dyDescent="0.2">
      <c r="S16001" s="19"/>
      <c r="Z16001" s="17"/>
      <c r="AA16001" s="17"/>
    </row>
    <row r="16002" spans="19:27" ht="12.75" x14ac:dyDescent="0.2">
      <c r="S16002" s="19"/>
      <c r="Z16002" s="17"/>
      <c r="AA16002" s="17"/>
    </row>
    <row r="16003" spans="19:27" ht="12.75" x14ac:dyDescent="0.2">
      <c r="S16003" s="19"/>
      <c r="Z16003" s="17"/>
      <c r="AA16003" s="17"/>
    </row>
    <row r="16004" spans="19:27" ht="12.75" x14ac:dyDescent="0.2">
      <c r="S16004" s="19"/>
      <c r="Z16004" s="17"/>
      <c r="AA16004" s="17"/>
    </row>
    <row r="16005" spans="19:27" ht="12.75" x14ac:dyDescent="0.2">
      <c r="S16005" s="19"/>
      <c r="Z16005" s="17"/>
      <c r="AA16005" s="17"/>
    </row>
    <row r="16006" spans="19:27" ht="12.75" x14ac:dyDescent="0.2">
      <c r="S16006" s="19"/>
      <c r="Z16006" s="17"/>
      <c r="AA16006" s="17"/>
    </row>
    <row r="16007" spans="19:27" ht="12.75" x14ac:dyDescent="0.2">
      <c r="S16007" s="19"/>
      <c r="Z16007" s="17"/>
      <c r="AA16007" s="17"/>
    </row>
    <row r="16008" spans="19:27" ht="12.75" x14ac:dyDescent="0.2">
      <c r="S16008" s="19"/>
      <c r="Z16008" s="17"/>
      <c r="AA16008" s="17"/>
    </row>
    <row r="16009" spans="19:27" ht="12.75" x14ac:dyDescent="0.2">
      <c r="S16009" s="19"/>
      <c r="Z16009" s="17"/>
      <c r="AA16009" s="17"/>
    </row>
    <row r="16010" spans="19:27" ht="12.75" x14ac:dyDescent="0.2">
      <c r="S16010" s="19"/>
      <c r="Z16010" s="17"/>
      <c r="AA16010" s="17"/>
    </row>
    <row r="16011" spans="19:27" ht="12.75" x14ac:dyDescent="0.2">
      <c r="S16011" s="19"/>
      <c r="Z16011" s="17"/>
      <c r="AA16011" s="17"/>
    </row>
    <row r="16012" spans="19:27" ht="12.75" x14ac:dyDescent="0.2">
      <c r="S16012" s="19"/>
      <c r="Z16012" s="17"/>
      <c r="AA16012" s="17"/>
    </row>
    <row r="16013" spans="19:27" ht="12.75" x14ac:dyDescent="0.2">
      <c r="S16013" s="19"/>
      <c r="Z16013" s="17"/>
      <c r="AA16013" s="17"/>
    </row>
    <row r="16014" spans="19:27" ht="12.75" x14ac:dyDescent="0.2">
      <c r="S16014" s="19"/>
      <c r="Z16014" s="17"/>
      <c r="AA16014" s="17"/>
    </row>
    <row r="16015" spans="19:27" ht="12.75" x14ac:dyDescent="0.2">
      <c r="S16015" s="19"/>
      <c r="Z16015" s="17"/>
      <c r="AA16015" s="17"/>
    </row>
    <row r="16016" spans="19:27" ht="12.75" x14ac:dyDescent="0.2">
      <c r="S16016" s="19"/>
      <c r="Z16016" s="17"/>
      <c r="AA16016" s="17"/>
    </row>
    <row r="16017" spans="19:27" ht="12.75" x14ac:dyDescent="0.2">
      <c r="S16017" s="19"/>
      <c r="Z16017" s="17"/>
      <c r="AA16017" s="17"/>
    </row>
    <row r="16018" spans="19:27" ht="12.75" x14ac:dyDescent="0.2">
      <c r="S16018" s="19"/>
      <c r="Z16018" s="17"/>
      <c r="AA16018" s="17"/>
    </row>
    <row r="16019" spans="19:27" ht="12.75" x14ac:dyDescent="0.2">
      <c r="S16019" s="19"/>
      <c r="Z16019" s="17"/>
      <c r="AA16019" s="17"/>
    </row>
    <row r="16020" spans="19:27" ht="12.75" x14ac:dyDescent="0.2">
      <c r="S16020" s="19"/>
      <c r="Z16020" s="17"/>
      <c r="AA16020" s="17"/>
    </row>
    <row r="16021" spans="19:27" ht="12.75" x14ac:dyDescent="0.2">
      <c r="S16021" s="19"/>
      <c r="Z16021" s="17"/>
      <c r="AA16021" s="17"/>
    </row>
    <row r="16022" spans="19:27" ht="12.75" x14ac:dyDescent="0.2">
      <c r="S16022" s="19"/>
      <c r="Z16022" s="17"/>
      <c r="AA16022" s="17"/>
    </row>
    <row r="16023" spans="19:27" ht="12.75" x14ac:dyDescent="0.2">
      <c r="S16023" s="19"/>
      <c r="Z16023" s="17"/>
      <c r="AA16023" s="17"/>
    </row>
    <row r="16024" spans="19:27" ht="12.75" x14ac:dyDescent="0.2">
      <c r="S16024" s="19"/>
      <c r="Z16024" s="17"/>
      <c r="AA16024" s="17"/>
    </row>
    <row r="16025" spans="19:27" ht="12.75" x14ac:dyDescent="0.2">
      <c r="S16025" s="19"/>
      <c r="Z16025" s="17"/>
      <c r="AA16025" s="17"/>
    </row>
    <row r="16026" spans="19:27" ht="12.75" x14ac:dyDescent="0.2">
      <c r="S16026" s="19"/>
      <c r="Z16026" s="17"/>
      <c r="AA16026" s="17"/>
    </row>
    <row r="16027" spans="19:27" ht="12.75" x14ac:dyDescent="0.2">
      <c r="S16027" s="19"/>
      <c r="Z16027" s="17"/>
      <c r="AA16027" s="17"/>
    </row>
    <row r="16028" spans="19:27" ht="12.75" x14ac:dyDescent="0.2">
      <c r="S16028" s="19"/>
      <c r="Z16028" s="17"/>
      <c r="AA16028" s="17"/>
    </row>
    <row r="16029" spans="19:27" ht="12.75" x14ac:dyDescent="0.2">
      <c r="S16029" s="19"/>
      <c r="Z16029" s="17"/>
      <c r="AA16029" s="17"/>
    </row>
    <row r="16030" spans="19:27" ht="12.75" x14ac:dyDescent="0.2">
      <c r="S16030" s="19"/>
      <c r="Z16030" s="17"/>
      <c r="AA16030" s="17"/>
    </row>
    <row r="16031" spans="19:27" ht="12.75" x14ac:dyDescent="0.2">
      <c r="S16031" s="19"/>
      <c r="Z16031" s="17"/>
      <c r="AA16031" s="17"/>
    </row>
    <row r="16032" spans="19:27" ht="12.75" x14ac:dyDescent="0.2">
      <c r="S16032" s="19"/>
      <c r="Z16032" s="17"/>
      <c r="AA16032" s="17"/>
    </row>
    <row r="16033" spans="19:27" ht="12.75" x14ac:dyDescent="0.2">
      <c r="S16033" s="19"/>
      <c r="Z16033" s="17"/>
      <c r="AA16033" s="17"/>
    </row>
    <row r="16034" spans="19:27" ht="12.75" x14ac:dyDescent="0.2">
      <c r="S16034" s="19"/>
      <c r="Z16034" s="17"/>
      <c r="AA16034" s="17"/>
    </row>
    <row r="16035" spans="19:27" ht="12.75" x14ac:dyDescent="0.2">
      <c r="S16035" s="19"/>
      <c r="Z16035" s="17"/>
      <c r="AA16035" s="17"/>
    </row>
    <row r="16036" spans="19:27" ht="12.75" x14ac:dyDescent="0.2">
      <c r="S16036" s="19"/>
      <c r="Z16036" s="17"/>
      <c r="AA16036" s="17"/>
    </row>
    <row r="16037" spans="19:27" ht="12.75" x14ac:dyDescent="0.2">
      <c r="S16037" s="19"/>
      <c r="Z16037" s="17"/>
      <c r="AA16037" s="17"/>
    </row>
    <row r="16038" spans="19:27" ht="12.75" x14ac:dyDescent="0.2">
      <c r="S16038" s="19"/>
      <c r="Z16038" s="17"/>
      <c r="AA16038" s="17"/>
    </row>
    <row r="16039" spans="19:27" ht="12.75" x14ac:dyDescent="0.2">
      <c r="S16039" s="19"/>
      <c r="Z16039" s="17"/>
      <c r="AA16039" s="17"/>
    </row>
    <row r="16040" spans="19:27" ht="12.75" x14ac:dyDescent="0.2">
      <c r="S16040" s="19"/>
      <c r="Z16040" s="17"/>
      <c r="AA16040" s="17"/>
    </row>
    <row r="16041" spans="19:27" ht="12.75" x14ac:dyDescent="0.2">
      <c r="S16041" s="19"/>
      <c r="Z16041" s="17"/>
      <c r="AA16041" s="17"/>
    </row>
    <row r="16042" spans="19:27" ht="12.75" x14ac:dyDescent="0.2">
      <c r="S16042" s="19"/>
      <c r="Z16042" s="17"/>
      <c r="AA16042" s="17"/>
    </row>
    <row r="16043" spans="19:27" ht="12.75" x14ac:dyDescent="0.2">
      <c r="S16043" s="19"/>
      <c r="Z16043" s="17"/>
      <c r="AA16043" s="17"/>
    </row>
    <row r="16044" spans="19:27" ht="12.75" x14ac:dyDescent="0.2">
      <c r="S16044" s="19"/>
      <c r="Z16044" s="17"/>
      <c r="AA16044" s="17"/>
    </row>
    <row r="16045" spans="19:27" ht="12.75" x14ac:dyDescent="0.2">
      <c r="S16045" s="19"/>
      <c r="Z16045" s="17"/>
      <c r="AA16045" s="17"/>
    </row>
    <row r="16046" spans="19:27" ht="12.75" x14ac:dyDescent="0.2">
      <c r="S16046" s="19"/>
      <c r="Z16046" s="17"/>
      <c r="AA16046" s="17"/>
    </row>
    <row r="16047" spans="19:27" ht="12.75" x14ac:dyDescent="0.2">
      <c r="S16047" s="19"/>
      <c r="Z16047" s="17"/>
      <c r="AA16047" s="17"/>
    </row>
    <row r="16048" spans="19:27" ht="12.75" x14ac:dyDescent="0.2">
      <c r="S16048" s="19"/>
      <c r="Z16048" s="17"/>
      <c r="AA16048" s="17"/>
    </row>
    <row r="16049" spans="19:27" ht="12.75" x14ac:dyDescent="0.2">
      <c r="S16049" s="19"/>
      <c r="Z16049" s="17"/>
      <c r="AA16049" s="17"/>
    </row>
    <row r="16050" spans="19:27" ht="12.75" x14ac:dyDescent="0.2">
      <c r="S16050" s="19"/>
      <c r="Z16050" s="17"/>
      <c r="AA16050" s="17"/>
    </row>
    <row r="16051" spans="19:27" ht="12.75" x14ac:dyDescent="0.2">
      <c r="S16051" s="19"/>
      <c r="Z16051" s="17"/>
      <c r="AA16051" s="17"/>
    </row>
    <row r="16052" spans="19:27" ht="12.75" x14ac:dyDescent="0.2">
      <c r="S16052" s="19"/>
      <c r="Z16052" s="17"/>
      <c r="AA16052" s="17"/>
    </row>
    <row r="16053" spans="19:27" ht="12.75" x14ac:dyDescent="0.2">
      <c r="S16053" s="19"/>
      <c r="Z16053" s="17"/>
      <c r="AA16053" s="17"/>
    </row>
    <row r="16054" spans="19:27" ht="12.75" x14ac:dyDescent="0.2">
      <c r="S16054" s="19"/>
      <c r="Z16054" s="17"/>
      <c r="AA16054" s="17"/>
    </row>
    <row r="16055" spans="19:27" ht="12.75" x14ac:dyDescent="0.2">
      <c r="S16055" s="19"/>
      <c r="Z16055" s="17"/>
      <c r="AA16055" s="17"/>
    </row>
    <row r="16056" spans="19:27" ht="12.75" x14ac:dyDescent="0.2">
      <c r="S16056" s="19"/>
      <c r="Z16056" s="17"/>
      <c r="AA16056" s="17"/>
    </row>
    <row r="16057" spans="19:27" ht="12.75" x14ac:dyDescent="0.2">
      <c r="S16057" s="19"/>
      <c r="Z16057" s="17"/>
      <c r="AA16057" s="17"/>
    </row>
    <row r="16058" spans="19:27" ht="12.75" x14ac:dyDescent="0.2">
      <c r="S16058" s="19"/>
      <c r="Z16058" s="17"/>
      <c r="AA16058" s="17"/>
    </row>
    <row r="16059" spans="19:27" ht="12.75" x14ac:dyDescent="0.2">
      <c r="S16059" s="19"/>
      <c r="Z16059" s="17"/>
      <c r="AA16059" s="17"/>
    </row>
    <row r="16060" spans="19:27" ht="12.75" x14ac:dyDescent="0.2">
      <c r="S16060" s="19"/>
      <c r="Z16060" s="17"/>
      <c r="AA16060" s="17"/>
    </row>
    <row r="16061" spans="19:27" ht="12.75" x14ac:dyDescent="0.2">
      <c r="S16061" s="19"/>
      <c r="Z16061" s="17"/>
      <c r="AA16061" s="17"/>
    </row>
    <row r="16062" spans="19:27" ht="12.75" x14ac:dyDescent="0.2">
      <c r="S16062" s="19"/>
      <c r="Z16062" s="17"/>
      <c r="AA16062" s="17"/>
    </row>
    <row r="16063" spans="19:27" ht="12.75" x14ac:dyDescent="0.2">
      <c r="S16063" s="19"/>
      <c r="Z16063" s="17"/>
      <c r="AA16063" s="17"/>
    </row>
    <row r="16064" spans="19:27" ht="12.75" x14ac:dyDescent="0.2">
      <c r="S16064" s="19"/>
      <c r="Z16064" s="17"/>
      <c r="AA16064" s="17"/>
    </row>
    <row r="16065" spans="19:27" ht="12.75" x14ac:dyDescent="0.2">
      <c r="S16065" s="19"/>
      <c r="Z16065" s="17"/>
      <c r="AA16065" s="17"/>
    </row>
    <row r="16066" spans="19:27" ht="12.75" x14ac:dyDescent="0.2">
      <c r="S16066" s="19"/>
      <c r="Z16066" s="17"/>
      <c r="AA16066" s="17"/>
    </row>
    <row r="16067" spans="19:27" ht="12.75" x14ac:dyDescent="0.2">
      <c r="S16067" s="19"/>
      <c r="Z16067" s="17"/>
      <c r="AA16067" s="17"/>
    </row>
    <row r="16068" spans="19:27" ht="12.75" x14ac:dyDescent="0.2">
      <c r="S16068" s="19"/>
      <c r="Z16068" s="17"/>
      <c r="AA16068" s="17"/>
    </row>
    <row r="16069" spans="19:27" ht="12.75" x14ac:dyDescent="0.2">
      <c r="S16069" s="19"/>
      <c r="Z16069" s="17"/>
      <c r="AA16069" s="17"/>
    </row>
    <row r="16070" spans="19:27" ht="12.75" x14ac:dyDescent="0.2">
      <c r="S16070" s="19"/>
      <c r="Z16070" s="17"/>
      <c r="AA16070" s="17"/>
    </row>
    <row r="16071" spans="19:27" ht="12.75" x14ac:dyDescent="0.2">
      <c r="S16071" s="19"/>
      <c r="Z16071" s="17"/>
      <c r="AA16071" s="17"/>
    </row>
    <row r="16072" spans="19:27" ht="12.75" x14ac:dyDescent="0.2">
      <c r="S16072" s="19"/>
      <c r="Z16072" s="17"/>
      <c r="AA16072" s="17"/>
    </row>
    <row r="16073" spans="19:27" ht="12.75" x14ac:dyDescent="0.2">
      <c r="S16073" s="19"/>
      <c r="Z16073" s="17"/>
      <c r="AA16073" s="17"/>
    </row>
    <row r="16074" spans="19:27" ht="12.75" x14ac:dyDescent="0.2">
      <c r="S16074" s="19"/>
      <c r="Z16074" s="17"/>
      <c r="AA16074" s="17"/>
    </row>
    <row r="16075" spans="19:27" ht="12.75" x14ac:dyDescent="0.2">
      <c r="S16075" s="19"/>
      <c r="Z16075" s="17"/>
      <c r="AA16075" s="17"/>
    </row>
    <row r="16076" spans="19:27" ht="12.75" x14ac:dyDescent="0.2">
      <c r="S16076" s="19"/>
      <c r="Z16076" s="17"/>
      <c r="AA16076" s="17"/>
    </row>
    <row r="16077" spans="19:27" ht="12.75" x14ac:dyDescent="0.2">
      <c r="S16077" s="19"/>
      <c r="Z16077" s="17"/>
      <c r="AA16077" s="17"/>
    </row>
    <row r="16078" spans="19:27" ht="12.75" x14ac:dyDescent="0.2">
      <c r="S16078" s="19"/>
      <c r="Z16078" s="17"/>
      <c r="AA16078" s="17"/>
    </row>
    <row r="16079" spans="19:27" ht="12.75" x14ac:dyDescent="0.2">
      <c r="S16079" s="19"/>
      <c r="Z16079" s="17"/>
      <c r="AA16079" s="17"/>
    </row>
    <row r="16080" spans="19:27" ht="12.75" x14ac:dyDescent="0.2">
      <c r="S16080" s="19"/>
      <c r="Z16080" s="17"/>
      <c r="AA16080" s="17"/>
    </row>
    <row r="16081" spans="19:27" ht="12.75" x14ac:dyDescent="0.2">
      <c r="S16081" s="19"/>
      <c r="Z16081" s="17"/>
      <c r="AA16081" s="17"/>
    </row>
    <row r="16082" spans="19:27" ht="12.75" x14ac:dyDescent="0.2">
      <c r="S16082" s="19"/>
      <c r="Z16082" s="17"/>
      <c r="AA16082" s="17"/>
    </row>
    <row r="16083" spans="19:27" ht="12.75" x14ac:dyDescent="0.2">
      <c r="S16083" s="19"/>
      <c r="Z16083" s="17"/>
      <c r="AA16083" s="17"/>
    </row>
    <row r="16084" spans="19:27" ht="12.75" x14ac:dyDescent="0.2">
      <c r="S16084" s="19"/>
      <c r="Z16084" s="17"/>
      <c r="AA16084" s="17"/>
    </row>
    <row r="16085" spans="19:27" ht="12.75" x14ac:dyDescent="0.2">
      <c r="S16085" s="19"/>
      <c r="Z16085" s="17"/>
      <c r="AA16085" s="17"/>
    </row>
    <row r="16086" spans="19:27" ht="12.75" x14ac:dyDescent="0.2">
      <c r="S16086" s="19"/>
      <c r="Z16086" s="17"/>
      <c r="AA16086" s="17"/>
    </row>
    <row r="16087" spans="19:27" ht="12.75" x14ac:dyDescent="0.2">
      <c r="S16087" s="19"/>
      <c r="Z16087" s="17"/>
      <c r="AA16087" s="17"/>
    </row>
    <row r="16088" spans="19:27" ht="12.75" x14ac:dyDescent="0.2">
      <c r="S16088" s="19"/>
      <c r="Z16088" s="17"/>
      <c r="AA16088" s="17"/>
    </row>
    <row r="16089" spans="19:27" ht="12.75" x14ac:dyDescent="0.2">
      <c r="S16089" s="19"/>
      <c r="Z16089" s="17"/>
      <c r="AA16089" s="17"/>
    </row>
    <row r="16090" spans="19:27" ht="12.75" x14ac:dyDescent="0.2">
      <c r="S16090" s="19"/>
      <c r="Z16090" s="17"/>
      <c r="AA16090" s="17"/>
    </row>
    <row r="16091" spans="19:27" ht="12.75" x14ac:dyDescent="0.2">
      <c r="S16091" s="19"/>
      <c r="Z16091" s="17"/>
      <c r="AA16091" s="17"/>
    </row>
    <row r="16092" spans="19:27" ht="12.75" x14ac:dyDescent="0.2">
      <c r="S16092" s="19"/>
      <c r="Z16092" s="17"/>
      <c r="AA16092" s="17"/>
    </row>
    <row r="16093" spans="19:27" ht="12.75" x14ac:dyDescent="0.2">
      <c r="S16093" s="19"/>
      <c r="Z16093" s="17"/>
      <c r="AA16093" s="17"/>
    </row>
    <row r="16094" spans="19:27" ht="12.75" x14ac:dyDescent="0.2">
      <c r="S16094" s="19"/>
      <c r="Z16094" s="17"/>
      <c r="AA16094" s="17"/>
    </row>
    <row r="16095" spans="19:27" ht="12.75" x14ac:dyDescent="0.2">
      <c r="S16095" s="19"/>
      <c r="Z16095" s="17"/>
      <c r="AA16095" s="17"/>
    </row>
    <row r="16096" spans="19:27" ht="12.75" x14ac:dyDescent="0.2">
      <c r="S16096" s="19"/>
      <c r="Z16096" s="17"/>
      <c r="AA16096" s="17"/>
    </row>
    <row r="16097" spans="19:27" ht="12.75" x14ac:dyDescent="0.2">
      <c r="S16097" s="19"/>
      <c r="Z16097" s="17"/>
      <c r="AA16097" s="17"/>
    </row>
    <row r="16098" spans="19:27" ht="12.75" x14ac:dyDescent="0.2">
      <c r="S16098" s="19"/>
      <c r="Z16098" s="17"/>
      <c r="AA16098" s="17"/>
    </row>
    <row r="16099" spans="19:27" ht="12.75" x14ac:dyDescent="0.2">
      <c r="S16099" s="19"/>
      <c r="Z16099" s="17"/>
      <c r="AA16099" s="17"/>
    </row>
    <row r="16100" spans="19:27" ht="12.75" x14ac:dyDescent="0.2">
      <c r="S16100" s="19"/>
      <c r="Z16100" s="17"/>
      <c r="AA16100" s="17"/>
    </row>
    <row r="16101" spans="19:27" ht="12.75" x14ac:dyDescent="0.2">
      <c r="S16101" s="19"/>
      <c r="Z16101" s="17"/>
      <c r="AA16101" s="17"/>
    </row>
    <row r="16102" spans="19:27" ht="12.75" x14ac:dyDescent="0.2">
      <c r="S16102" s="19"/>
      <c r="Z16102" s="17"/>
      <c r="AA16102" s="17"/>
    </row>
    <row r="16103" spans="19:27" ht="12.75" x14ac:dyDescent="0.2">
      <c r="S16103" s="19"/>
      <c r="Z16103" s="17"/>
      <c r="AA16103" s="17"/>
    </row>
    <row r="16104" spans="19:27" ht="12.75" x14ac:dyDescent="0.2">
      <c r="S16104" s="19"/>
      <c r="Z16104" s="17"/>
      <c r="AA16104" s="17"/>
    </row>
    <row r="16105" spans="19:27" ht="12.75" x14ac:dyDescent="0.2">
      <c r="S16105" s="19"/>
      <c r="Z16105" s="17"/>
      <c r="AA16105" s="17"/>
    </row>
    <row r="16106" spans="19:27" ht="12.75" x14ac:dyDescent="0.2">
      <c r="S16106" s="19"/>
      <c r="Z16106" s="17"/>
      <c r="AA16106" s="17"/>
    </row>
    <row r="16107" spans="19:27" ht="12.75" x14ac:dyDescent="0.2">
      <c r="S16107" s="19"/>
      <c r="Z16107" s="17"/>
      <c r="AA16107" s="17"/>
    </row>
    <row r="16108" spans="19:27" ht="12.75" x14ac:dyDescent="0.2">
      <c r="S16108" s="19"/>
      <c r="Z16108" s="17"/>
      <c r="AA16108" s="17"/>
    </row>
    <row r="16109" spans="19:27" ht="12.75" x14ac:dyDescent="0.2">
      <c r="S16109" s="19"/>
      <c r="Z16109" s="17"/>
      <c r="AA16109" s="17"/>
    </row>
    <row r="16110" spans="19:27" ht="12.75" x14ac:dyDescent="0.2">
      <c r="S16110" s="19"/>
      <c r="Z16110" s="17"/>
      <c r="AA16110" s="17"/>
    </row>
    <row r="16111" spans="19:27" ht="12.75" x14ac:dyDescent="0.2">
      <c r="S16111" s="19"/>
      <c r="Z16111" s="17"/>
      <c r="AA16111" s="17"/>
    </row>
    <row r="16112" spans="19:27" ht="12.75" x14ac:dyDescent="0.2">
      <c r="S16112" s="19"/>
      <c r="Z16112" s="17"/>
      <c r="AA16112" s="17"/>
    </row>
    <row r="16113" spans="19:27" ht="12.75" x14ac:dyDescent="0.2">
      <c r="S16113" s="19"/>
      <c r="Z16113" s="17"/>
      <c r="AA16113" s="17"/>
    </row>
    <row r="16114" spans="19:27" ht="12.75" x14ac:dyDescent="0.2">
      <c r="S16114" s="19"/>
      <c r="Z16114" s="17"/>
      <c r="AA16114" s="17"/>
    </row>
    <row r="16115" spans="19:27" ht="12.75" x14ac:dyDescent="0.2">
      <c r="S16115" s="19"/>
      <c r="Z16115" s="17"/>
      <c r="AA16115" s="17"/>
    </row>
    <row r="16116" spans="19:27" ht="12.75" x14ac:dyDescent="0.2">
      <c r="S16116" s="19"/>
      <c r="Z16116" s="17"/>
      <c r="AA16116" s="17"/>
    </row>
    <row r="16117" spans="19:27" ht="12.75" x14ac:dyDescent="0.2">
      <c r="S16117" s="19"/>
      <c r="Z16117" s="17"/>
      <c r="AA16117" s="17"/>
    </row>
    <row r="16118" spans="19:27" ht="12.75" x14ac:dyDescent="0.2">
      <c r="S16118" s="19"/>
      <c r="Z16118" s="17"/>
      <c r="AA16118" s="17"/>
    </row>
    <row r="16119" spans="19:27" ht="12.75" x14ac:dyDescent="0.2">
      <c r="S16119" s="19"/>
      <c r="Z16119" s="17"/>
      <c r="AA16119" s="17"/>
    </row>
    <row r="16120" spans="19:27" ht="12.75" x14ac:dyDescent="0.2">
      <c r="S16120" s="19"/>
      <c r="Z16120" s="17"/>
      <c r="AA16120" s="17"/>
    </row>
    <row r="16121" spans="19:27" ht="12.75" x14ac:dyDescent="0.2">
      <c r="S16121" s="19"/>
      <c r="Z16121" s="17"/>
      <c r="AA16121" s="17"/>
    </row>
    <row r="16122" spans="19:27" ht="12.75" x14ac:dyDescent="0.2">
      <c r="S16122" s="19"/>
      <c r="Z16122" s="17"/>
      <c r="AA16122" s="17"/>
    </row>
    <row r="16123" spans="19:27" ht="12.75" x14ac:dyDescent="0.2">
      <c r="S16123" s="19"/>
      <c r="Z16123" s="17"/>
      <c r="AA16123" s="17"/>
    </row>
    <row r="16124" spans="19:27" ht="12.75" x14ac:dyDescent="0.2">
      <c r="S16124" s="19"/>
      <c r="Z16124" s="17"/>
      <c r="AA16124" s="17"/>
    </row>
    <row r="16125" spans="19:27" ht="12.75" x14ac:dyDescent="0.2">
      <c r="S16125" s="19"/>
      <c r="Z16125" s="17"/>
      <c r="AA16125" s="17"/>
    </row>
    <row r="16126" spans="19:27" ht="12.75" x14ac:dyDescent="0.2">
      <c r="S16126" s="19"/>
      <c r="Z16126" s="17"/>
      <c r="AA16126" s="17"/>
    </row>
    <row r="16127" spans="19:27" ht="12.75" x14ac:dyDescent="0.2">
      <c r="S16127" s="19"/>
      <c r="Z16127" s="17"/>
      <c r="AA16127" s="17"/>
    </row>
    <row r="16128" spans="19:27" ht="12.75" x14ac:dyDescent="0.2">
      <c r="S16128" s="19"/>
      <c r="Z16128" s="17"/>
      <c r="AA16128" s="17"/>
    </row>
    <row r="16129" spans="19:27" ht="12.75" x14ac:dyDescent="0.2">
      <c r="S16129" s="19"/>
      <c r="Z16129" s="17"/>
      <c r="AA16129" s="17"/>
    </row>
    <row r="16130" spans="19:27" ht="12.75" x14ac:dyDescent="0.2">
      <c r="S16130" s="19"/>
      <c r="Z16130" s="17"/>
      <c r="AA16130" s="17"/>
    </row>
    <row r="16131" spans="19:27" ht="12.75" x14ac:dyDescent="0.2">
      <c r="S16131" s="19"/>
      <c r="Z16131" s="17"/>
      <c r="AA16131" s="17"/>
    </row>
    <row r="16132" spans="19:27" ht="12.75" x14ac:dyDescent="0.2">
      <c r="S16132" s="19"/>
      <c r="Z16132" s="17"/>
      <c r="AA16132" s="17"/>
    </row>
    <row r="16133" spans="19:27" ht="12.75" x14ac:dyDescent="0.2">
      <c r="S16133" s="19"/>
      <c r="Z16133" s="17"/>
      <c r="AA16133" s="17"/>
    </row>
    <row r="16134" spans="19:27" ht="12.75" x14ac:dyDescent="0.2">
      <c r="S16134" s="19"/>
      <c r="Z16134" s="17"/>
      <c r="AA16134" s="17"/>
    </row>
    <row r="16135" spans="19:27" ht="12.75" x14ac:dyDescent="0.2">
      <c r="S16135" s="19"/>
      <c r="Z16135" s="17"/>
      <c r="AA16135" s="17"/>
    </row>
    <row r="16136" spans="19:27" ht="12.75" x14ac:dyDescent="0.2">
      <c r="S16136" s="19"/>
      <c r="Z16136" s="17"/>
      <c r="AA16136" s="17"/>
    </row>
    <row r="16137" spans="19:27" ht="12.75" x14ac:dyDescent="0.2">
      <c r="S16137" s="19"/>
      <c r="Z16137" s="17"/>
      <c r="AA16137" s="17"/>
    </row>
    <row r="16138" spans="19:27" ht="12.75" x14ac:dyDescent="0.2">
      <c r="S16138" s="19"/>
      <c r="Z16138" s="17"/>
      <c r="AA16138" s="17"/>
    </row>
    <row r="16139" spans="19:27" ht="12.75" x14ac:dyDescent="0.2">
      <c r="S16139" s="19"/>
      <c r="Z16139" s="17"/>
      <c r="AA16139" s="17"/>
    </row>
    <row r="16140" spans="19:27" ht="12.75" x14ac:dyDescent="0.2">
      <c r="S16140" s="19"/>
      <c r="Z16140" s="17"/>
      <c r="AA16140" s="17"/>
    </row>
    <row r="16141" spans="19:27" ht="12.75" x14ac:dyDescent="0.2">
      <c r="S16141" s="19"/>
      <c r="Z16141" s="17"/>
      <c r="AA16141" s="17"/>
    </row>
    <row r="16142" spans="19:27" ht="12.75" x14ac:dyDescent="0.2">
      <c r="S16142" s="19"/>
      <c r="Z16142" s="17"/>
      <c r="AA16142" s="17"/>
    </row>
    <row r="16143" spans="19:27" ht="12.75" x14ac:dyDescent="0.2">
      <c r="S16143" s="19"/>
      <c r="Z16143" s="17"/>
      <c r="AA16143" s="17"/>
    </row>
    <row r="16144" spans="19:27" ht="12.75" x14ac:dyDescent="0.2">
      <c r="S16144" s="19"/>
      <c r="Z16144" s="17"/>
      <c r="AA16144" s="17"/>
    </row>
    <row r="16145" spans="19:27" ht="12.75" x14ac:dyDescent="0.2">
      <c r="S16145" s="19"/>
      <c r="Z16145" s="17"/>
      <c r="AA16145" s="17"/>
    </row>
    <row r="16146" spans="19:27" ht="12.75" x14ac:dyDescent="0.2">
      <c r="S16146" s="19"/>
      <c r="Z16146" s="17"/>
      <c r="AA16146" s="17"/>
    </row>
    <row r="16147" spans="19:27" ht="12.75" x14ac:dyDescent="0.2">
      <c r="S16147" s="19"/>
      <c r="Z16147" s="17"/>
      <c r="AA16147" s="17"/>
    </row>
    <row r="16148" spans="19:27" ht="12.75" x14ac:dyDescent="0.2">
      <c r="S16148" s="19"/>
      <c r="Z16148" s="17"/>
      <c r="AA16148" s="17"/>
    </row>
    <row r="16149" spans="19:27" ht="12.75" x14ac:dyDescent="0.2">
      <c r="S16149" s="19"/>
      <c r="Z16149" s="17"/>
      <c r="AA16149" s="17"/>
    </row>
    <row r="16150" spans="19:27" ht="12.75" x14ac:dyDescent="0.2">
      <c r="S16150" s="19"/>
      <c r="Z16150" s="17"/>
      <c r="AA16150" s="17"/>
    </row>
    <row r="16151" spans="19:27" ht="12.75" x14ac:dyDescent="0.2">
      <c r="S16151" s="19"/>
      <c r="Z16151" s="17"/>
      <c r="AA16151" s="17"/>
    </row>
    <row r="16152" spans="19:27" ht="12.75" x14ac:dyDescent="0.2">
      <c r="S16152" s="19"/>
      <c r="Z16152" s="17"/>
      <c r="AA16152" s="17"/>
    </row>
    <row r="16153" spans="19:27" ht="12.75" x14ac:dyDescent="0.2">
      <c r="S16153" s="19"/>
      <c r="Z16153" s="17"/>
      <c r="AA16153" s="17"/>
    </row>
    <row r="16154" spans="19:27" ht="12.75" x14ac:dyDescent="0.2">
      <c r="S16154" s="19"/>
      <c r="Z16154" s="17"/>
      <c r="AA16154" s="17"/>
    </row>
    <row r="16155" spans="19:27" ht="12.75" x14ac:dyDescent="0.2">
      <c r="S16155" s="19"/>
      <c r="Z16155" s="17"/>
      <c r="AA16155" s="17"/>
    </row>
    <row r="16156" spans="19:27" ht="12.75" x14ac:dyDescent="0.2">
      <c r="S16156" s="19"/>
      <c r="Z16156" s="17"/>
      <c r="AA16156" s="17"/>
    </row>
    <row r="16157" spans="19:27" ht="12.75" x14ac:dyDescent="0.2">
      <c r="S16157" s="19"/>
      <c r="Z16157" s="17"/>
      <c r="AA16157" s="17"/>
    </row>
    <row r="16158" spans="19:27" ht="12.75" x14ac:dyDescent="0.2">
      <c r="S16158" s="19"/>
      <c r="Z16158" s="17"/>
      <c r="AA16158" s="17"/>
    </row>
    <row r="16159" spans="19:27" ht="12.75" x14ac:dyDescent="0.2">
      <c r="S16159" s="19"/>
      <c r="Z16159" s="17"/>
      <c r="AA16159" s="17"/>
    </row>
    <row r="16160" spans="19:27" ht="12.75" x14ac:dyDescent="0.2">
      <c r="S16160" s="19"/>
      <c r="Z16160" s="17"/>
      <c r="AA16160" s="17"/>
    </row>
    <row r="16161" spans="19:27" ht="12.75" x14ac:dyDescent="0.2">
      <c r="S16161" s="19"/>
      <c r="Z16161" s="17"/>
      <c r="AA16161" s="17"/>
    </row>
    <row r="16162" spans="19:27" ht="12.75" x14ac:dyDescent="0.2">
      <c r="S16162" s="19"/>
      <c r="Z16162" s="17"/>
      <c r="AA16162" s="17"/>
    </row>
    <row r="16163" spans="19:27" ht="12.75" x14ac:dyDescent="0.2">
      <c r="S16163" s="19"/>
      <c r="Z16163" s="17"/>
      <c r="AA16163" s="17"/>
    </row>
    <row r="16164" spans="19:27" ht="12.75" x14ac:dyDescent="0.2">
      <c r="S16164" s="19"/>
      <c r="Z16164" s="17"/>
      <c r="AA16164" s="17"/>
    </row>
    <row r="16165" spans="19:27" ht="12.75" x14ac:dyDescent="0.2">
      <c r="S16165" s="19"/>
      <c r="Z16165" s="17"/>
      <c r="AA16165" s="17"/>
    </row>
    <row r="16166" spans="19:27" ht="12.75" x14ac:dyDescent="0.2">
      <c r="S16166" s="19"/>
      <c r="Z16166" s="17"/>
      <c r="AA16166" s="17"/>
    </row>
    <row r="16167" spans="19:27" ht="12.75" x14ac:dyDescent="0.2">
      <c r="S16167" s="19"/>
      <c r="Z16167" s="17"/>
      <c r="AA16167" s="17"/>
    </row>
    <row r="16168" spans="19:27" ht="12.75" x14ac:dyDescent="0.2">
      <c r="S16168" s="19"/>
      <c r="Z16168" s="17"/>
      <c r="AA16168" s="17"/>
    </row>
    <row r="16169" spans="19:27" ht="12.75" x14ac:dyDescent="0.2">
      <c r="S16169" s="19"/>
      <c r="Z16169" s="17"/>
      <c r="AA16169" s="17"/>
    </row>
    <row r="16170" spans="19:27" ht="12.75" x14ac:dyDescent="0.2">
      <c r="S16170" s="19"/>
      <c r="Z16170" s="17"/>
      <c r="AA16170" s="17"/>
    </row>
    <row r="16171" spans="19:27" ht="12.75" x14ac:dyDescent="0.2">
      <c r="S16171" s="19"/>
      <c r="Z16171" s="17"/>
      <c r="AA16171" s="17"/>
    </row>
    <row r="16172" spans="19:27" ht="12.75" x14ac:dyDescent="0.2">
      <c r="S16172" s="19"/>
      <c r="Z16172" s="17"/>
      <c r="AA16172" s="17"/>
    </row>
    <row r="16173" spans="19:27" ht="12.75" x14ac:dyDescent="0.2">
      <c r="S16173" s="19"/>
      <c r="Z16173" s="17"/>
      <c r="AA16173" s="17"/>
    </row>
    <row r="16174" spans="19:27" ht="12.75" x14ac:dyDescent="0.2">
      <c r="S16174" s="19"/>
      <c r="Z16174" s="17"/>
      <c r="AA16174" s="17"/>
    </row>
    <row r="16175" spans="19:27" ht="12.75" x14ac:dyDescent="0.2">
      <c r="S16175" s="19"/>
      <c r="Z16175" s="17"/>
      <c r="AA16175" s="17"/>
    </row>
    <row r="16176" spans="19:27" ht="12.75" x14ac:dyDescent="0.2">
      <c r="S16176" s="19"/>
      <c r="Z16176" s="17"/>
      <c r="AA16176" s="17"/>
    </row>
    <row r="16177" spans="19:27" ht="12.75" x14ac:dyDescent="0.2">
      <c r="S16177" s="19"/>
      <c r="Z16177" s="17"/>
      <c r="AA16177" s="17"/>
    </row>
    <row r="16178" spans="19:27" ht="12.75" x14ac:dyDescent="0.2">
      <c r="S16178" s="19"/>
      <c r="Z16178" s="17"/>
      <c r="AA16178" s="17"/>
    </row>
    <row r="16179" spans="19:27" ht="12.75" x14ac:dyDescent="0.2">
      <c r="S16179" s="19"/>
      <c r="Z16179" s="17"/>
      <c r="AA16179" s="17"/>
    </row>
    <row r="16180" spans="19:27" ht="12.75" x14ac:dyDescent="0.2">
      <c r="S16180" s="19"/>
      <c r="Z16180" s="17"/>
      <c r="AA16180" s="17"/>
    </row>
    <row r="16181" spans="19:27" ht="12.75" x14ac:dyDescent="0.2">
      <c r="S16181" s="19"/>
      <c r="Z16181" s="17"/>
      <c r="AA16181" s="17"/>
    </row>
    <row r="16182" spans="19:27" ht="12.75" x14ac:dyDescent="0.2">
      <c r="S16182" s="19"/>
      <c r="Z16182" s="17"/>
      <c r="AA16182" s="17"/>
    </row>
    <row r="16183" spans="19:27" ht="12.75" x14ac:dyDescent="0.2">
      <c r="S16183" s="19"/>
      <c r="Z16183" s="17"/>
      <c r="AA16183" s="17"/>
    </row>
    <row r="16184" spans="19:27" ht="12.75" x14ac:dyDescent="0.2">
      <c r="S16184" s="19"/>
      <c r="Z16184" s="17"/>
      <c r="AA16184" s="17"/>
    </row>
    <row r="16185" spans="19:27" ht="12.75" x14ac:dyDescent="0.2">
      <c r="S16185" s="19"/>
      <c r="Z16185" s="17"/>
      <c r="AA16185" s="17"/>
    </row>
    <row r="16186" spans="19:27" ht="12.75" x14ac:dyDescent="0.2">
      <c r="S16186" s="19"/>
      <c r="Z16186" s="17"/>
      <c r="AA16186" s="17"/>
    </row>
    <row r="16187" spans="19:27" ht="12.75" x14ac:dyDescent="0.2">
      <c r="S16187" s="19"/>
      <c r="Z16187" s="17"/>
      <c r="AA16187" s="17"/>
    </row>
    <row r="16188" spans="19:27" ht="12.75" x14ac:dyDescent="0.2">
      <c r="S16188" s="19"/>
      <c r="Z16188" s="17"/>
      <c r="AA16188" s="17"/>
    </row>
    <row r="16189" spans="19:27" ht="12.75" x14ac:dyDescent="0.2">
      <c r="S16189" s="19"/>
      <c r="Z16189" s="17"/>
      <c r="AA16189" s="17"/>
    </row>
    <row r="16190" spans="19:27" ht="12.75" x14ac:dyDescent="0.2">
      <c r="S16190" s="19"/>
      <c r="Z16190" s="17"/>
      <c r="AA16190" s="17"/>
    </row>
    <row r="16191" spans="19:27" ht="12.75" x14ac:dyDescent="0.2">
      <c r="S16191" s="19"/>
      <c r="Z16191" s="17"/>
      <c r="AA16191" s="17"/>
    </row>
    <row r="16192" spans="19:27" ht="12.75" x14ac:dyDescent="0.2">
      <c r="S16192" s="19"/>
      <c r="Z16192" s="17"/>
      <c r="AA16192" s="17"/>
    </row>
    <row r="16193" spans="19:27" ht="12.75" x14ac:dyDescent="0.2">
      <c r="S16193" s="19"/>
      <c r="Z16193" s="17"/>
      <c r="AA16193" s="17"/>
    </row>
    <row r="16194" spans="19:27" ht="12.75" x14ac:dyDescent="0.2">
      <c r="S16194" s="19"/>
      <c r="Z16194" s="17"/>
      <c r="AA16194" s="17"/>
    </row>
    <row r="16195" spans="19:27" ht="12.75" x14ac:dyDescent="0.2">
      <c r="S16195" s="19"/>
      <c r="Z16195" s="17"/>
      <c r="AA16195" s="17"/>
    </row>
    <row r="16196" spans="19:27" ht="12.75" x14ac:dyDescent="0.2">
      <c r="S16196" s="19"/>
      <c r="Z16196" s="17"/>
      <c r="AA16196" s="17"/>
    </row>
    <row r="16197" spans="19:27" ht="12.75" x14ac:dyDescent="0.2">
      <c r="S16197" s="19"/>
      <c r="Z16197" s="17"/>
      <c r="AA16197" s="17"/>
    </row>
    <row r="16198" spans="19:27" ht="12.75" x14ac:dyDescent="0.2">
      <c r="S16198" s="19"/>
      <c r="Z16198" s="17"/>
      <c r="AA16198" s="17"/>
    </row>
    <row r="16199" spans="19:27" ht="12.75" x14ac:dyDescent="0.2">
      <c r="S16199" s="19"/>
      <c r="Z16199" s="17"/>
      <c r="AA16199" s="17"/>
    </row>
    <row r="16200" spans="19:27" ht="12.75" x14ac:dyDescent="0.2">
      <c r="S16200" s="19"/>
      <c r="Z16200" s="17"/>
      <c r="AA16200" s="17"/>
    </row>
    <row r="16201" spans="19:27" ht="12.75" x14ac:dyDescent="0.2">
      <c r="S16201" s="19"/>
      <c r="Z16201" s="17"/>
      <c r="AA16201" s="17"/>
    </row>
    <row r="16202" spans="19:27" ht="12.75" x14ac:dyDescent="0.2">
      <c r="S16202" s="19"/>
      <c r="Z16202" s="17"/>
      <c r="AA16202" s="17"/>
    </row>
    <row r="16203" spans="19:27" ht="12.75" x14ac:dyDescent="0.2">
      <c r="S16203" s="19"/>
      <c r="Z16203" s="17"/>
      <c r="AA16203" s="17"/>
    </row>
    <row r="16204" spans="19:27" ht="12.75" x14ac:dyDescent="0.2">
      <c r="S16204" s="19"/>
      <c r="Z16204" s="17"/>
      <c r="AA16204" s="17"/>
    </row>
    <row r="16205" spans="19:27" ht="12.75" x14ac:dyDescent="0.2">
      <c r="S16205" s="19"/>
      <c r="Z16205" s="17"/>
      <c r="AA16205" s="17"/>
    </row>
    <row r="16206" spans="19:27" ht="12.75" x14ac:dyDescent="0.2">
      <c r="S16206" s="19"/>
      <c r="Z16206" s="17"/>
      <c r="AA16206" s="17"/>
    </row>
    <row r="16207" spans="19:27" ht="12.75" x14ac:dyDescent="0.2">
      <c r="S16207" s="19"/>
      <c r="Z16207" s="17"/>
      <c r="AA16207" s="17"/>
    </row>
    <row r="16208" spans="19:27" ht="12.75" x14ac:dyDescent="0.2">
      <c r="S16208" s="19"/>
      <c r="Z16208" s="17"/>
      <c r="AA16208" s="17"/>
    </row>
    <row r="16209" spans="19:27" ht="12.75" x14ac:dyDescent="0.2">
      <c r="S16209" s="19"/>
      <c r="Z16209" s="17"/>
      <c r="AA16209" s="17"/>
    </row>
    <row r="16210" spans="19:27" ht="12.75" x14ac:dyDescent="0.2">
      <c r="S16210" s="19"/>
      <c r="Z16210" s="17"/>
      <c r="AA16210" s="17"/>
    </row>
    <row r="16211" spans="19:27" ht="12.75" x14ac:dyDescent="0.2">
      <c r="S16211" s="19"/>
      <c r="Z16211" s="17"/>
      <c r="AA16211" s="17"/>
    </row>
    <row r="16212" spans="19:27" ht="12.75" x14ac:dyDescent="0.2">
      <c r="S16212" s="19"/>
      <c r="Z16212" s="17"/>
      <c r="AA16212" s="17"/>
    </row>
    <row r="16213" spans="19:27" ht="12.75" x14ac:dyDescent="0.2">
      <c r="S16213" s="19"/>
      <c r="Z16213" s="17"/>
      <c r="AA16213" s="17"/>
    </row>
    <row r="16214" spans="19:27" ht="12.75" x14ac:dyDescent="0.2">
      <c r="S16214" s="19"/>
      <c r="Z16214" s="17"/>
      <c r="AA16214" s="17"/>
    </row>
    <row r="16215" spans="19:27" ht="12.75" x14ac:dyDescent="0.2">
      <c r="S16215" s="19"/>
      <c r="Z16215" s="17"/>
      <c r="AA16215" s="17"/>
    </row>
    <row r="16216" spans="19:27" ht="12.75" x14ac:dyDescent="0.2">
      <c r="S16216" s="19"/>
      <c r="Z16216" s="17"/>
      <c r="AA16216" s="17"/>
    </row>
    <row r="16217" spans="19:27" ht="12.75" x14ac:dyDescent="0.2">
      <c r="S16217" s="19"/>
      <c r="Z16217" s="17"/>
      <c r="AA16217" s="17"/>
    </row>
    <row r="16218" spans="19:27" ht="12.75" x14ac:dyDescent="0.2">
      <c r="S16218" s="19"/>
      <c r="Z16218" s="17"/>
      <c r="AA16218" s="17"/>
    </row>
    <row r="16219" spans="19:27" ht="12.75" x14ac:dyDescent="0.2">
      <c r="S16219" s="19"/>
      <c r="Z16219" s="17"/>
      <c r="AA16219" s="17"/>
    </row>
    <row r="16220" spans="19:27" ht="12.75" x14ac:dyDescent="0.2">
      <c r="S16220" s="19"/>
      <c r="Z16220" s="17"/>
      <c r="AA16220" s="17"/>
    </row>
    <row r="16221" spans="19:27" ht="12.75" x14ac:dyDescent="0.2">
      <c r="S16221" s="19"/>
      <c r="Z16221" s="17"/>
      <c r="AA16221" s="17"/>
    </row>
    <row r="16222" spans="19:27" ht="12.75" x14ac:dyDescent="0.2">
      <c r="S16222" s="19"/>
      <c r="Z16222" s="17"/>
      <c r="AA16222" s="17"/>
    </row>
    <row r="16223" spans="19:27" ht="12.75" x14ac:dyDescent="0.2">
      <c r="S16223" s="19"/>
      <c r="Z16223" s="17"/>
      <c r="AA16223" s="17"/>
    </row>
    <row r="16224" spans="19:27" ht="12.75" x14ac:dyDescent="0.2">
      <c r="S16224" s="19"/>
      <c r="Z16224" s="17"/>
      <c r="AA16224" s="17"/>
    </row>
    <row r="16225" spans="19:27" ht="12.75" x14ac:dyDescent="0.2">
      <c r="S16225" s="19"/>
      <c r="Z16225" s="17"/>
      <c r="AA16225" s="17"/>
    </row>
    <row r="16226" spans="19:27" ht="12.75" x14ac:dyDescent="0.2">
      <c r="S16226" s="19"/>
      <c r="Z16226" s="17"/>
      <c r="AA16226" s="17"/>
    </row>
    <row r="16227" spans="19:27" ht="12.75" x14ac:dyDescent="0.2">
      <c r="S16227" s="19"/>
      <c r="Z16227" s="17"/>
      <c r="AA16227" s="17"/>
    </row>
    <row r="16228" spans="19:27" ht="12.75" x14ac:dyDescent="0.2">
      <c r="S16228" s="19"/>
      <c r="Z16228" s="17"/>
      <c r="AA16228" s="17"/>
    </row>
    <row r="16229" spans="19:27" ht="12.75" x14ac:dyDescent="0.2">
      <c r="S16229" s="19"/>
      <c r="Z16229" s="17"/>
      <c r="AA16229" s="17"/>
    </row>
    <row r="16230" spans="19:27" ht="12.75" x14ac:dyDescent="0.2">
      <c r="S16230" s="19"/>
      <c r="Z16230" s="17"/>
      <c r="AA16230" s="17"/>
    </row>
    <row r="16231" spans="19:27" ht="12.75" x14ac:dyDescent="0.2">
      <c r="S16231" s="19"/>
      <c r="Z16231" s="17"/>
      <c r="AA16231" s="17"/>
    </row>
    <row r="16232" spans="19:27" ht="12.75" x14ac:dyDescent="0.2">
      <c r="S16232" s="19"/>
      <c r="Z16232" s="17"/>
      <c r="AA16232" s="17"/>
    </row>
    <row r="16233" spans="19:27" ht="12.75" x14ac:dyDescent="0.2">
      <c r="S16233" s="19"/>
      <c r="Z16233" s="17"/>
      <c r="AA16233" s="17"/>
    </row>
    <row r="16234" spans="19:27" ht="12.75" x14ac:dyDescent="0.2">
      <c r="S16234" s="19"/>
      <c r="Z16234" s="17"/>
      <c r="AA16234" s="17"/>
    </row>
    <row r="16235" spans="19:27" ht="12.75" x14ac:dyDescent="0.2">
      <c r="S16235" s="19"/>
      <c r="Z16235" s="17"/>
      <c r="AA16235" s="17"/>
    </row>
    <row r="16236" spans="19:27" ht="12.75" x14ac:dyDescent="0.2">
      <c r="S16236" s="19"/>
      <c r="Z16236" s="17"/>
      <c r="AA16236" s="17"/>
    </row>
    <row r="16237" spans="19:27" ht="12.75" x14ac:dyDescent="0.2">
      <c r="S16237" s="19"/>
      <c r="Z16237" s="17"/>
      <c r="AA16237" s="17"/>
    </row>
    <row r="16238" spans="19:27" ht="12.75" x14ac:dyDescent="0.2">
      <c r="S16238" s="19"/>
      <c r="Z16238" s="17"/>
      <c r="AA16238" s="17"/>
    </row>
    <row r="16239" spans="19:27" ht="12.75" x14ac:dyDescent="0.2">
      <c r="S16239" s="19"/>
      <c r="Z16239" s="17"/>
      <c r="AA16239" s="17"/>
    </row>
    <row r="16240" spans="19:27" ht="12.75" x14ac:dyDescent="0.2">
      <c r="S16240" s="19"/>
      <c r="Z16240" s="17"/>
      <c r="AA16240" s="17"/>
    </row>
    <row r="16241" spans="19:27" ht="12.75" x14ac:dyDescent="0.2">
      <c r="S16241" s="19"/>
      <c r="Z16241" s="17"/>
      <c r="AA16241" s="17"/>
    </row>
    <row r="16242" spans="19:27" ht="12.75" x14ac:dyDescent="0.2">
      <c r="S16242" s="19"/>
      <c r="Z16242" s="17"/>
      <c r="AA16242" s="17"/>
    </row>
    <row r="16243" spans="19:27" ht="12.75" x14ac:dyDescent="0.2">
      <c r="S16243" s="19"/>
      <c r="Z16243" s="17"/>
      <c r="AA16243" s="17"/>
    </row>
    <row r="16244" spans="19:27" ht="12.75" x14ac:dyDescent="0.2">
      <c r="S16244" s="19"/>
      <c r="Z16244" s="17"/>
      <c r="AA16244" s="17"/>
    </row>
    <row r="16245" spans="19:27" ht="12.75" x14ac:dyDescent="0.2">
      <c r="S16245" s="19"/>
      <c r="Z16245" s="17"/>
      <c r="AA16245" s="17"/>
    </row>
    <row r="16246" spans="19:27" ht="12.75" x14ac:dyDescent="0.2">
      <c r="S16246" s="19"/>
      <c r="Z16246" s="17"/>
      <c r="AA16246" s="17"/>
    </row>
    <row r="16247" spans="19:27" ht="12.75" x14ac:dyDescent="0.2">
      <c r="S16247" s="19"/>
      <c r="Z16247" s="17"/>
      <c r="AA16247" s="17"/>
    </row>
    <row r="16248" spans="19:27" ht="12.75" x14ac:dyDescent="0.2">
      <c r="S16248" s="19"/>
      <c r="Z16248" s="17"/>
      <c r="AA16248" s="17"/>
    </row>
    <row r="16249" spans="19:27" ht="12.75" x14ac:dyDescent="0.2">
      <c r="S16249" s="19"/>
      <c r="Z16249" s="17"/>
      <c r="AA16249" s="17"/>
    </row>
    <row r="16250" spans="19:27" ht="12.75" x14ac:dyDescent="0.2">
      <c r="S16250" s="19"/>
      <c r="Z16250" s="17"/>
      <c r="AA16250" s="17"/>
    </row>
    <row r="16251" spans="19:27" ht="12.75" x14ac:dyDescent="0.2">
      <c r="S16251" s="19"/>
      <c r="Z16251" s="17"/>
      <c r="AA16251" s="17"/>
    </row>
    <row r="16252" spans="19:27" ht="12.75" x14ac:dyDescent="0.2">
      <c r="S16252" s="19"/>
      <c r="Z16252" s="17"/>
      <c r="AA16252" s="17"/>
    </row>
    <row r="16253" spans="19:27" ht="12.75" x14ac:dyDescent="0.2">
      <c r="S16253" s="19"/>
      <c r="Z16253" s="17"/>
      <c r="AA16253" s="17"/>
    </row>
    <row r="16254" spans="19:27" ht="12.75" x14ac:dyDescent="0.2">
      <c r="S16254" s="19"/>
      <c r="Z16254" s="17"/>
      <c r="AA16254" s="17"/>
    </row>
    <row r="16255" spans="19:27" ht="12.75" x14ac:dyDescent="0.2">
      <c r="S16255" s="19"/>
      <c r="Z16255" s="17"/>
      <c r="AA16255" s="17"/>
    </row>
    <row r="16256" spans="19:27" ht="12.75" x14ac:dyDescent="0.2">
      <c r="S16256" s="19"/>
      <c r="Z16256" s="17"/>
      <c r="AA16256" s="17"/>
    </row>
    <row r="16257" spans="19:27" ht="12.75" x14ac:dyDescent="0.2">
      <c r="S16257" s="19"/>
      <c r="Z16257" s="17"/>
      <c r="AA16257" s="17"/>
    </row>
    <row r="16258" spans="19:27" ht="12.75" x14ac:dyDescent="0.2">
      <c r="S16258" s="19"/>
      <c r="Z16258" s="17"/>
      <c r="AA16258" s="17"/>
    </row>
    <row r="16259" spans="19:27" ht="12.75" x14ac:dyDescent="0.2">
      <c r="S16259" s="19"/>
      <c r="Z16259" s="17"/>
      <c r="AA16259" s="17"/>
    </row>
    <row r="16260" spans="19:27" ht="12.75" x14ac:dyDescent="0.2">
      <c r="S16260" s="19"/>
      <c r="Z16260" s="17"/>
      <c r="AA16260" s="17"/>
    </row>
    <row r="16261" spans="19:27" ht="12.75" x14ac:dyDescent="0.2">
      <c r="S16261" s="19"/>
      <c r="Z16261" s="17"/>
      <c r="AA16261" s="17"/>
    </row>
    <row r="16262" spans="19:27" ht="12.75" x14ac:dyDescent="0.2">
      <c r="S16262" s="19"/>
      <c r="Z16262" s="17"/>
      <c r="AA16262" s="17"/>
    </row>
    <row r="16263" spans="19:27" ht="12.75" x14ac:dyDescent="0.2">
      <c r="S16263" s="19"/>
      <c r="Z16263" s="17"/>
      <c r="AA16263" s="17"/>
    </row>
    <row r="16264" spans="19:27" ht="12.75" x14ac:dyDescent="0.2">
      <c r="S16264" s="19"/>
      <c r="Z16264" s="17"/>
      <c r="AA16264" s="17"/>
    </row>
    <row r="16265" spans="19:27" ht="12.75" x14ac:dyDescent="0.2">
      <c r="S16265" s="19"/>
      <c r="Z16265" s="17"/>
      <c r="AA16265" s="17"/>
    </row>
    <row r="16266" spans="19:27" ht="12.75" x14ac:dyDescent="0.2">
      <c r="S16266" s="19"/>
      <c r="Z16266" s="17"/>
      <c r="AA16266" s="17"/>
    </row>
    <row r="16267" spans="19:27" ht="12.75" x14ac:dyDescent="0.2">
      <c r="S16267" s="19"/>
      <c r="Z16267" s="17"/>
      <c r="AA16267" s="17"/>
    </row>
    <row r="16268" spans="19:27" ht="12.75" x14ac:dyDescent="0.2">
      <c r="S16268" s="19"/>
      <c r="Z16268" s="17"/>
      <c r="AA16268" s="17"/>
    </row>
    <row r="16269" spans="19:27" ht="12.75" x14ac:dyDescent="0.2">
      <c r="S16269" s="19"/>
      <c r="Z16269" s="17"/>
      <c r="AA16269" s="17"/>
    </row>
    <row r="16270" spans="19:27" ht="12.75" x14ac:dyDescent="0.2">
      <c r="S16270" s="19"/>
      <c r="Z16270" s="17"/>
      <c r="AA16270" s="17"/>
    </row>
    <row r="16271" spans="19:27" ht="12.75" x14ac:dyDescent="0.2">
      <c r="S16271" s="19"/>
      <c r="Z16271" s="17"/>
      <c r="AA16271" s="17"/>
    </row>
    <row r="16272" spans="19:27" ht="12.75" x14ac:dyDescent="0.2">
      <c r="S16272" s="19"/>
      <c r="Z16272" s="17"/>
      <c r="AA16272" s="17"/>
    </row>
    <row r="16273" spans="19:27" ht="12.75" x14ac:dyDescent="0.2">
      <c r="S16273" s="19"/>
      <c r="Z16273" s="17"/>
      <c r="AA16273" s="17"/>
    </row>
    <row r="16274" spans="19:27" ht="12.75" x14ac:dyDescent="0.2">
      <c r="S16274" s="19"/>
      <c r="Z16274" s="17"/>
      <c r="AA16274" s="17"/>
    </row>
    <row r="16275" spans="19:27" ht="12.75" x14ac:dyDescent="0.2">
      <c r="S16275" s="19"/>
      <c r="Z16275" s="17"/>
      <c r="AA16275" s="17"/>
    </row>
    <row r="16276" spans="19:27" ht="12.75" x14ac:dyDescent="0.2">
      <c r="S16276" s="19"/>
      <c r="Z16276" s="17"/>
      <c r="AA16276" s="17"/>
    </row>
    <row r="16277" spans="19:27" ht="12.75" x14ac:dyDescent="0.2">
      <c r="S16277" s="19"/>
      <c r="Z16277" s="17"/>
      <c r="AA16277" s="17"/>
    </row>
    <row r="16278" spans="19:27" ht="12.75" x14ac:dyDescent="0.2">
      <c r="S16278" s="19"/>
      <c r="Z16278" s="17"/>
      <c r="AA16278" s="17"/>
    </row>
    <row r="16279" spans="19:27" ht="12.75" x14ac:dyDescent="0.2">
      <c r="S16279" s="19"/>
      <c r="Z16279" s="17"/>
      <c r="AA16279" s="17"/>
    </row>
    <row r="16280" spans="19:27" ht="12.75" x14ac:dyDescent="0.2">
      <c r="S16280" s="19"/>
      <c r="Z16280" s="17"/>
      <c r="AA16280" s="17"/>
    </row>
    <row r="16281" spans="19:27" ht="12.75" x14ac:dyDescent="0.2">
      <c r="S16281" s="19"/>
      <c r="Z16281" s="17"/>
      <c r="AA16281" s="17"/>
    </row>
    <row r="16282" spans="19:27" ht="12.75" x14ac:dyDescent="0.2">
      <c r="S16282" s="19"/>
      <c r="Z16282" s="17"/>
      <c r="AA16282" s="17"/>
    </row>
    <row r="16283" spans="19:27" ht="12.75" x14ac:dyDescent="0.2">
      <c r="S16283" s="19"/>
      <c r="Z16283" s="17"/>
      <c r="AA16283" s="17"/>
    </row>
    <row r="16284" spans="19:27" ht="12.75" x14ac:dyDescent="0.2">
      <c r="S16284" s="19"/>
      <c r="Z16284" s="17"/>
      <c r="AA16284" s="17"/>
    </row>
    <row r="16285" spans="19:27" ht="12.75" x14ac:dyDescent="0.2">
      <c r="S16285" s="19"/>
      <c r="Z16285" s="17"/>
      <c r="AA16285" s="17"/>
    </row>
    <row r="16286" spans="19:27" ht="12.75" x14ac:dyDescent="0.2">
      <c r="S16286" s="19"/>
      <c r="Z16286" s="17"/>
      <c r="AA16286" s="17"/>
    </row>
    <row r="16287" spans="19:27" ht="12.75" x14ac:dyDescent="0.2">
      <c r="S16287" s="19"/>
      <c r="Z16287" s="17"/>
      <c r="AA16287" s="17"/>
    </row>
    <row r="16288" spans="19:27" ht="12.75" x14ac:dyDescent="0.2">
      <c r="S16288" s="19"/>
      <c r="Z16288" s="17"/>
      <c r="AA16288" s="17"/>
    </row>
    <row r="16289" spans="19:27" ht="12.75" x14ac:dyDescent="0.2">
      <c r="S16289" s="19"/>
      <c r="Z16289" s="17"/>
      <c r="AA16289" s="17"/>
    </row>
    <row r="16290" spans="19:27" ht="12.75" x14ac:dyDescent="0.2">
      <c r="S16290" s="19"/>
      <c r="Z16290" s="17"/>
      <c r="AA16290" s="17"/>
    </row>
    <row r="16291" spans="19:27" ht="12.75" x14ac:dyDescent="0.2">
      <c r="S16291" s="19"/>
      <c r="Z16291" s="17"/>
      <c r="AA16291" s="17"/>
    </row>
    <row r="16292" spans="19:27" ht="12.75" x14ac:dyDescent="0.2">
      <c r="S16292" s="19"/>
      <c r="Z16292" s="17"/>
      <c r="AA16292" s="17"/>
    </row>
    <row r="16293" spans="19:27" ht="12.75" x14ac:dyDescent="0.2">
      <c r="S16293" s="19"/>
      <c r="Z16293" s="17"/>
      <c r="AA16293" s="17"/>
    </row>
    <row r="16294" spans="19:27" ht="12.75" x14ac:dyDescent="0.2">
      <c r="S16294" s="19"/>
      <c r="Z16294" s="17"/>
      <c r="AA16294" s="17"/>
    </row>
    <row r="16295" spans="19:27" ht="12.75" x14ac:dyDescent="0.2">
      <c r="S16295" s="19"/>
      <c r="Z16295" s="17"/>
      <c r="AA16295" s="17"/>
    </row>
    <row r="16296" spans="19:27" ht="12.75" x14ac:dyDescent="0.2">
      <c r="S16296" s="19"/>
      <c r="Z16296" s="17"/>
      <c r="AA16296" s="17"/>
    </row>
    <row r="16297" spans="19:27" ht="12.75" x14ac:dyDescent="0.2">
      <c r="S16297" s="19"/>
      <c r="Z16297" s="17"/>
      <c r="AA16297" s="17"/>
    </row>
    <row r="16298" spans="19:27" ht="12.75" x14ac:dyDescent="0.2">
      <c r="S16298" s="19"/>
      <c r="Z16298" s="17"/>
      <c r="AA16298" s="17"/>
    </row>
    <row r="16299" spans="19:27" ht="12.75" x14ac:dyDescent="0.2">
      <c r="S16299" s="19"/>
      <c r="Z16299" s="17"/>
      <c r="AA16299" s="17"/>
    </row>
    <row r="16300" spans="19:27" ht="12.75" x14ac:dyDescent="0.2">
      <c r="S16300" s="19"/>
      <c r="Z16300" s="17"/>
      <c r="AA16300" s="17"/>
    </row>
    <row r="16301" spans="19:27" ht="12.75" x14ac:dyDescent="0.2">
      <c r="S16301" s="19"/>
      <c r="Z16301" s="17"/>
      <c r="AA16301" s="17"/>
    </row>
    <row r="16302" spans="19:27" ht="12.75" x14ac:dyDescent="0.2">
      <c r="S16302" s="19"/>
      <c r="Z16302" s="17"/>
      <c r="AA16302" s="17"/>
    </row>
    <row r="16303" spans="19:27" ht="12.75" x14ac:dyDescent="0.2">
      <c r="S16303" s="19"/>
      <c r="Z16303" s="17"/>
      <c r="AA16303" s="17"/>
    </row>
    <row r="16304" spans="19:27" ht="12.75" x14ac:dyDescent="0.2">
      <c r="S16304" s="19"/>
      <c r="Z16304" s="17"/>
      <c r="AA16304" s="17"/>
    </row>
    <row r="16305" spans="19:27" ht="12.75" x14ac:dyDescent="0.2">
      <c r="S16305" s="19"/>
      <c r="Z16305" s="17"/>
      <c r="AA16305" s="17"/>
    </row>
    <row r="16306" spans="19:27" ht="12.75" x14ac:dyDescent="0.2">
      <c r="S16306" s="19"/>
      <c r="Z16306" s="17"/>
      <c r="AA16306" s="17"/>
    </row>
    <row r="16307" spans="19:27" ht="12.75" x14ac:dyDescent="0.2">
      <c r="S16307" s="19"/>
      <c r="Z16307" s="17"/>
      <c r="AA16307" s="17"/>
    </row>
    <row r="16308" spans="19:27" ht="12.75" x14ac:dyDescent="0.2">
      <c r="S16308" s="19"/>
      <c r="Z16308" s="17"/>
      <c r="AA16308" s="17"/>
    </row>
    <row r="16309" spans="19:27" ht="12.75" x14ac:dyDescent="0.2">
      <c r="S16309" s="19"/>
      <c r="Z16309" s="17"/>
      <c r="AA16309" s="17"/>
    </row>
    <row r="16310" spans="19:27" ht="12.75" x14ac:dyDescent="0.2">
      <c r="S16310" s="19"/>
      <c r="Z16310" s="17"/>
      <c r="AA16310" s="17"/>
    </row>
    <row r="16311" spans="19:27" ht="12.75" x14ac:dyDescent="0.2">
      <c r="S16311" s="19"/>
      <c r="Z16311" s="17"/>
      <c r="AA16311" s="17"/>
    </row>
    <row r="16312" spans="19:27" ht="12.75" x14ac:dyDescent="0.2">
      <c r="S16312" s="19"/>
      <c r="Z16312" s="17"/>
      <c r="AA16312" s="17"/>
    </row>
    <row r="16313" spans="19:27" ht="12.75" x14ac:dyDescent="0.2">
      <c r="S16313" s="19"/>
      <c r="Z16313" s="17"/>
      <c r="AA16313" s="17"/>
    </row>
    <row r="16314" spans="19:27" ht="12.75" x14ac:dyDescent="0.2">
      <c r="S16314" s="19"/>
      <c r="Z16314" s="17"/>
      <c r="AA16314" s="17"/>
    </row>
    <row r="16315" spans="19:27" ht="12.75" x14ac:dyDescent="0.2">
      <c r="S16315" s="19"/>
      <c r="Z16315" s="17"/>
      <c r="AA16315" s="17"/>
    </row>
    <row r="16316" spans="19:27" ht="12.75" x14ac:dyDescent="0.2">
      <c r="S16316" s="19"/>
      <c r="Z16316" s="17"/>
      <c r="AA16316" s="17"/>
    </row>
    <row r="16317" spans="19:27" ht="12.75" x14ac:dyDescent="0.2">
      <c r="S16317" s="19"/>
      <c r="Z16317" s="17"/>
      <c r="AA16317" s="17"/>
    </row>
    <row r="16318" spans="19:27" ht="12.75" x14ac:dyDescent="0.2">
      <c r="S16318" s="19"/>
      <c r="Z16318" s="17"/>
      <c r="AA16318" s="17"/>
    </row>
    <row r="16319" spans="19:27" ht="12.75" x14ac:dyDescent="0.2">
      <c r="S16319" s="19"/>
      <c r="Z16319" s="17"/>
      <c r="AA16319" s="17"/>
    </row>
    <row r="16320" spans="19:27" ht="12.75" x14ac:dyDescent="0.2">
      <c r="S16320" s="19"/>
      <c r="Z16320" s="17"/>
      <c r="AA16320" s="17"/>
    </row>
    <row r="16321" spans="19:27" ht="12.75" x14ac:dyDescent="0.2">
      <c r="S16321" s="19"/>
      <c r="Z16321" s="17"/>
      <c r="AA16321" s="17"/>
    </row>
    <row r="16322" spans="19:27" ht="12.75" x14ac:dyDescent="0.2">
      <c r="S16322" s="19"/>
      <c r="Z16322" s="17"/>
      <c r="AA16322" s="17"/>
    </row>
    <row r="16323" spans="19:27" ht="12.75" x14ac:dyDescent="0.2">
      <c r="S16323" s="19"/>
      <c r="Z16323" s="17"/>
      <c r="AA16323" s="17"/>
    </row>
    <row r="16324" spans="19:27" ht="12.75" x14ac:dyDescent="0.2">
      <c r="S16324" s="19"/>
      <c r="Z16324" s="17"/>
      <c r="AA16324" s="17"/>
    </row>
    <row r="16325" spans="19:27" ht="12.75" x14ac:dyDescent="0.2">
      <c r="S16325" s="19"/>
      <c r="Z16325" s="17"/>
      <c r="AA16325" s="17"/>
    </row>
    <row r="16326" spans="19:27" ht="12.75" x14ac:dyDescent="0.2">
      <c r="S16326" s="19"/>
      <c r="Z16326" s="17"/>
      <c r="AA16326" s="17"/>
    </row>
    <row r="16327" spans="19:27" ht="12.75" x14ac:dyDescent="0.2">
      <c r="S16327" s="19"/>
      <c r="Z16327" s="17"/>
      <c r="AA16327" s="17"/>
    </row>
    <row r="16328" spans="19:27" ht="12.75" x14ac:dyDescent="0.2">
      <c r="S16328" s="19"/>
      <c r="Z16328" s="17"/>
      <c r="AA16328" s="17"/>
    </row>
    <row r="16329" spans="19:27" ht="12.75" x14ac:dyDescent="0.2">
      <c r="S16329" s="19"/>
      <c r="Z16329" s="17"/>
      <c r="AA16329" s="17"/>
    </row>
    <row r="16330" spans="19:27" ht="12.75" x14ac:dyDescent="0.2">
      <c r="S16330" s="19"/>
      <c r="Z16330" s="17"/>
      <c r="AA16330" s="17"/>
    </row>
    <row r="16331" spans="19:27" ht="12.75" x14ac:dyDescent="0.2">
      <c r="S16331" s="19"/>
      <c r="Z16331" s="17"/>
      <c r="AA16331" s="17"/>
    </row>
    <row r="16332" spans="19:27" ht="12.75" x14ac:dyDescent="0.2">
      <c r="S16332" s="19"/>
      <c r="Z16332" s="17"/>
      <c r="AA16332" s="17"/>
    </row>
    <row r="16333" spans="19:27" ht="12.75" x14ac:dyDescent="0.2">
      <c r="S16333" s="19"/>
      <c r="Z16333" s="17"/>
      <c r="AA16333" s="17"/>
    </row>
    <row r="16334" spans="19:27" ht="12.75" x14ac:dyDescent="0.2">
      <c r="S16334" s="19"/>
      <c r="Z16334" s="17"/>
      <c r="AA16334" s="17"/>
    </row>
    <row r="16335" spans="19:27" ht="12.75" x14ac:dyDescent="0.2">
      <c r="S16335" s="19"/>
      <c r="Z16335" s="17"/>
      <c r="AA16335" s="17"/>
    </row>
    <row r="16336" spans="19:27" ht="12.75" x14ac:dyDescent="0.2">
      <c r="S16336" s="19"/>
      <c r="Z16336" s="17"/>
      <c r="AA16336" s="17"/>
    </row>
    <row r="16337" spans="19:27" ht="12.75" x14ac:dyDescent="0.2">
      <c r="S16337" s="19"/>
      <c r="Z16337" s="17"/>
      <c r="AA16337" s="17"/>
    </row>
    <row r="16338" spans="19:27" ht="12.75" x14ac:dyDescent="0.2">
      <c r="S16338" s="19"/>
      <c r="Z16338" s="17"/>
      <c r="AA16338" s="17"/>
    </row>
    <row r="16339" spans="19:27" ht="12.75" x14ac:dyDescent="0.2">
      <c r="S16339" s="19"/>
      <c r="Z16339" s="17"/>
      <c r="AA16339" s="17"/>
    </row>
    <row r="16340" spans="19:27" ht="12.75" x14ac:dyDescent="0.2">
      <c r="S16340" s="19"/>
      <c r="Z16340" s="17"/>
      <c r="AA16340" s="17"/>
    </row>
    <row r="16341" spans="19:27" ht="12.75" x14ac:dyDescent="0.2">
      <c r="S16341" s="19"/>
      <c r="Z16341" s="17"/>
      <c r="AA16341" s="17"/>
    </row>
    <row r="16342" spans="19:27" ht="12.75" x14ac:dyDescent="0.2">
      <c r="S16342" s="19"/>
      <c r="Z16342" s="17"/>
      <c r="AA16342" s="17"/>
    </row>
    <row r="16343" spans="19:27" ht="12.75" x14ac:dyDescent="0.2">
      <c r="S16343" s="19"/>
      <c r="Z16343" s="17"/>
      <c r="AA16343" s="17"/>
    </row>
    <row r="16344" spans="19:27" ht="12.75" x14ac:dyDescent="0.2">
      <c r="S16344" s="19"/>
      <c r="Z16344" s="17"/>
      <c r="AA16344" s="17"/>
    </row>
    <row r="16345" spans="19:27" ht="12.75" x14ac:dyDescent="0.2">
      <c r="S16345" s="19"/>
      <c r="Z16345" s="17"/>
      <c r="AA16345" s="17"/>
    </row>
    <row r="16346" spans="19:27" ht="12.75" x14ac:dyDescent="0.2">
      <c r="S16346" s="19"/>
      <c r="Z16346" s="17"/>
      <c r="AA16346" s="17"/>
    </row>
    <row r="16347" spans="19:27" ht="12.75" x14ac:dyDescent="0.2">
      <c r="S16347" s="19"/>
      <c r="Z16347" s="17"/>
      <c r="AA16347" s="17"/>
    </row>
    <row r="16348" spans="19:27" ht="12.75" x14ac:dyDescent="0.2">
      <c r="S16348" s="19"/>
      <c r="Z16348" s="17"/>
      <c r="AA16348" s="17"/>
    </row>
    <row r="16349" spans="19:27" ht="12.75" x14ac:dyDescent="0.2">
      <c r="S16349" s="19"/>
      <c r="Z16349" s="17"/>
      <c r="AA16349" s="17"/>
    </row>
    <row r="16350" spans="19:27" ht="12.75" x14ac:dyDescent="0.2">
      <c r="S16350" s="19"/>
      <c r="Z16350" s="17"/>
      <c r="AA16350" s="17"/>
    </row>
    <row r="16351" spans="19:27" ht="12.75" x14ac:dyDescent="0.2">
      <c r="S16351" s="19"/>
      <c r="Z16351" s="17"/>
      <c r="AA16351" s="17"/>
    </row>
    <row r="16352" spans="19:27" ht="12.75" x14ac:dyDescent="0.2">
      <c r="S16352" s="19"/>
      <c r="Z16352" s="17"/>
      <c r="AA16352" s="17"/>
    </row>
    <row r="16353" spans="19:27" ht="12.75" x14ac:dyDescent="0.2">
      <c r="S16353" s="19"/>
      <c r="Z16353" s="17"/>
      <c r="AA16353" s="17"/>
    </row>
    <row r="16354" spans="19:27" ht="12.75" x14ac:dyDescent="0.2">
      <c r="S16354" s="19"/>
      <c r="Z16354" s="17"/>
      <c r="AA16354" s="17"/>
    </row>
    <row r="16355" spans="19:27" ht="12.75" x14ac:dyDescent="0.2">
      <c r="S16355" s="19"/>
      <c r="Z16355" s="17"/>
      <c r="AA16355" s="17"/>
    </row>
    <row r="16356" spans="19:27" ht="12.75" x14ac:dyDescent="0.2">
      <c r="S16356" s="19"/>
      <c r="Z16356" s="17"/>
      <c r="AA16356" s="17"/>
    </row>
    <row r="16357" spans="19:27" ht="12.75" x14ac:dyDescent="0.2">
      <c r="S16357" s="19"/>
      <c r="Z16357" s="17"/>
      <c r="AA16357" s="17"/>
    </row>
    <row r="16358" spans="19:27" ht="12.75" x14ac:dyDescent="0.2">
      <c r="S16358" s="19"/>
      <c r="Z16358" s="17"/>
      <c r="AA16358" s="17"/>
    </row>
    <row r="16359" spans="19:27" ht="12.75" x14ac:dyDescent="0.2">
      <c r="S16359" s="19"/>
      <c r="Z16359" s="17"/>
      <c r="AA16359" s="17"/>
    </row>
    <row r="16360" spans="19:27" ht="12.75" x14ac:dyDescent="0.2">
      <c r="S16360" s="19"/>
      <c r="Z16360" s="17"/>
      <c r="AA16360" s="17"/>
    </row>
    <row r="16361" spans="19:27" ht="12.75" x14ac:dyDescent="0.2">
      <c r="S16361" s="19"/>
      <c r="Z16361" s="17"/>
      <c r="AA16361" s="17"/>
    </row>
    <row r="16362" spans="19:27" ht="12.75" x14ac:dyDescent="0.2">
      <c r="S16362" s="19"/>
      <c r="Z16362" s="17"/>
      <c r="AA16362" s="17"/>
    </row>
    <row r="16363" spans="19:27" ht="12.75" x14ac:dyDescent="0.2">
      <c r="S16363" s="19"/>
      <c r="Z16363" s="17"/>
      <c r="AA16363" s="17"/>
    </row>
    <row r="16364" spans="19:27" ht="12.75" x14ac:dyDescent="0.2">
      <c r="S16364" s="19"/>
      <c r="Z16364" s="17"/>
      <c r="AA16364" s="17"/>
    </row>
    <row r="16365" spans="19:27" ht="12.75" x14ac:dyDescent="0.2">
      <c r="S16365" s="19"/>
      <c r="Z16365" s="17"/>
      <c r="AA16365" s="17"/>
    </row>
    <row r="16366" spans="19:27" ht="12.75" x14ac:dyDescent="0.2">
      <c r="S16366" s="19"/>
      <c r="Z16366" s="17"/>
      <c r="AA16366" s="17"/>
    </row>
    <row r="16367" spans="19:27" ht="12.75" x14ac:dyDescent="0.2">
      <c r="S16367" s="19"/>
      <c r="Z16367" s="17"/>
      <c r="AA16367" s="17"/>
    </row>
    <row r="16368" spans="19:27" ht="12.75" x14ac:dyDescent="0.2">
      <c r="S16368" s="19"/>
      <c r="Z16368" s="17"/>
      <c r="AA16368" s="17"/>
    </row>
    <row r="16369" spans="19:27" ht="12.75" x14ac:dyDescent="0.2">
      <c r="S16369" s="19"/>
      <c r="Z16369" s="17"/>
      <c r="AA16369" s="17"/>
    </row>
    <row r="16370" spans="19:27" ht="12.75" x14ac:dyDescent="0.2">
      <c r="S16370" s="19"/>
      <c r="Z16370" s="17"/>
      <c r="AA16370" s="17"/>
    </row>
    <row r="16371" spans="19:27" ht="12.75" x14ac:dyDescent="0.2">
      <c r="S16371" s="19"/>
      <c r="Z16371" s="17"/>
      <c r="AA16371" s="17"/>
    </row>
    <row r="16372" spans="19:27" ht="12.75" x14ac:dyDescent="0.2">
      <c r="S16372" s="19"/>
      <c r="Z16372" s="17"/>
      <c r="AA16372" s="17"/>
    </row>
    <row r="16373" spans="19:27" ht="12.75" x14ac:dyDescent="0.2">
      <c r="S16373" s="19"/>
      <c r="Z16373" s="17"/>
      <c r="AA16373" s="17"/>
    </row>
    <row r="16374" spans="19:27" ht="12.75" x14ac:dyDescent="0.2">
      <c r="S16374" s="19"/>
      <c r="Z16374" s="17"/>
      <c r="AA16374" s="17"/>
    </row>
    <row r="16375" spans="19:27" ht="12.75" x14ac:dyDescent="0.2">
      <c r="S16375" s="19"/>
      <c r="Z16375" s="17"/>
      <c r="AA16375" s="17"/>
    </row>
    <row r="16376" spans="19:27" ht="12.75" x14ac:dyDescent="0.2">
      <c r="S16376" s="19"/>
      <c r="Z16376" s="17"/>
      <c r="AA16376" s="17"/>
    </row>
    <row r="16377" spans="19:27" ht="12.75" x14ac:dyDescent="0.2">
      <c r="S16377" s="19"/>
      <c r="Z16377" s="17"/>
      <c r="AA16377" s="17"/>
    </row>
    <row r="16378" spans="19:27" ht="12.75" x14ac:dyDescent="0.2">
      <c r="S16378" s="19"/>
      <c r="Z16378" s="17"/>
      <c r="AA16378" s="17"/>
    </row>
    <row r="16379" spans="19:27" ht="12.75" x14ac:dyDescent="0.2">
      <c r="S16379" s="19"/>
      <c r="Z16379" s="17"/>
      <c r="AA16379" s="17"/>
    </row>
    <row r="16380" spans="19:27" ht="12.75" x14ac:dyDescent="0.2">
      <c r="S16380" s="19"/>
      <c r="Z16380" s="17"/>
      <c r="AA16380" s="17"/>
    </row>
    <row r="16381" spans="19:27" ht="12.75" x14ac:dyDescent="0.2">
      <c r="S16381" s="19"/>
      <c r="Z16381" s="17"/>
      <c r="AA16381" s="17"/>
    </row>
    <row r="16382" spans="19:27" ht="12.75" x14ac:dyDescent="0.2">
      <c r="S16382" s="19"/>
      <c r="Z16382" s="17"/>
      <c r="AA16382" s="17"/>
    </row>
    <row r="16383" spans="19:27" ht="12.75" x14ac:dyDescent="0.2">
      <c r="S16383" s="19"/>
      <c r="Z16383" s="17"/>
      <c r="AA16383" s="17"/>
    </row>
    <row r="16384" spans="19:27" ht="12.75" x14ac:dyDescent="0.2">
      <c r="S16384" s="19"/>
      <c r="Z16384" s="17"/>
      <c r="AA16384" s="17"/>
    </row>
    <row r="16385" spans="19:27" ht="12.75" x14ac:dyDescent="0.2">
      <c r="S16385" s="19"/>
      <c r="Z16385" s="17"/>
      <c r="AA16385" s="17"/>
    </row>
    <row r="16386" spans="19:27" ht="12.75" x14ac:dyDescent="0.2">
      <c r="S16386" s="19"/>
      <c r="Z16386" s="17"/>
      <c r="AA16386" s="17"/>
    </row>
    <row r="16387" spans="19:27" ht="12.75" x14ac:dyDescent="0.2">
      <c r="S16387" s="19"/>
      <c r="Z16387" s="17"/>
      <c r="AA16387" s="17"/>
    </row>
    <row r="16388" spans="19:27" ht="12.75" x14ac:dyDescent="0.2">
      <c r="S16388" s="19"/>
      <c r="Z16388" s="17"/>
      <c r="AA16388" s="17"/>
    </row>
    <row r="16389" spans="19:27" ht="12.75" x14ac:dyDescent="0.2">
      <c r="S16389" s="19"/>
      <c r="Z16389" s="17"/>
      <c r="AA16389" s="17"/>
    </row>
    <row r="16390" spans="19:27" ht="12.75" x14ac:dyDescent="0.2">
      <c r="S16390" s="19"/>
      <c r="Z16390" s="17"/>
      <c r="AA16390" s="17"/>
    </row>
    <row r="16391" spans="19:27" ht="12.75" x14ac:dyDescent="0.2">
      <c r="S16391" s="19"/>
      <c r="Z16391" s="17"/>
      <c r="AA16391" s="17"/>
    </row>
    <row r="16392" spans="19:27" ht="12.75" x14ac:dyDescent="0.2">
      <c r="S16392" s="19"/>
      <c r="Z16392" s="17"/>
      <c r="AA16392" s="17"/>
    </row>
    <row r="16393" spans="19:27" ht="12.75" x14ac:dyDescent="0.2">
      <c r="S16393" s="19"/>
      <c r="Z16393" s="17"/>
      <c r="AA16393" s="17"/>
    </row>
    <row r="16394" spans="19:27" ht="12.75" x14ac:dyDescent="0.2">
      <c r="S16394" s="19"/>
      <c r="Z16394" s="17"/>
      <c r="AA16394" s="17"/>
    </row>
    <row r="16395" spans="19:27" ht="12.75" x14ac:dyDescent="0.2">
      <c r="S16395" s="19"/>
      <c r="Z16395" s="17"/>
      <c r="AA16395" s="17"/>
    </row>
    <row r="16396" spans="19:27" ht="12.75" x14ac:dyDescent="0.2">
      <c r="S16396" s="19"/>
      <c r="Z16396" s="17"/>
      <c r="AA16396" s="17"/>
    </row>
    <row r="16397" spans="19:27" ht="12.75" x14ac:dyDescent="0.2">
      <c r="S16397" s="19"/>
      <c r="Z16397" s="17"/>
      <c r="AA16397" s="17"/>
    </row>
    <row r="16398" spans="19:27" ht="12.75" x14ac:dyDescent="0.2">
      <c r="S16398" s="19"/>
      <c r="Z16398" s="17"/>
      <c r="AA16398" s="17"/>
    </row>
    <row r="16399" spans="19:27" ht="12.75" x14ac:dyDescent="0.2">
      <c r="S16399" s="19"/>
      <c r="Z16399" s="17"/>
      <c r="AA16399" s="17"/>
    </row>
    <row r="16400" spans="19:27" ht="12.75" x14ac:dyDescent="0.2">
      <c r="S16400" s="19"/>
      <c r="Z16400" s="17"/>
      <c r="AA16400" s="17"/>
    </row>
    <row r="16401" spans="19:27" ht="12.75" x14ac:dyDescent="0.2">
      <c r="S16401" s="19"/>
      <c r="Z16401" s="17"/>
      <c r="AA16401" s="17"/>
    </row>
    <row r="16402" spans="19:27" ht="12.75" x14ac:dyDescent="0.2">
      <c r="S16402" s="19"/>
      <c r="Z16402" s="17"/>
      <c r="AA16402" s="17"/>
    </row>
    <row r="16403" spans="19:27" ht="12.75" x14ac:dyDescent="0.2">
      <c r="S16403" s="19"/>
      <c r="Z16403" s="17"/>
      <c r="AA16403" s="17"/>
    </row>
    <row r="16404" spans="19:27" ht="12.75" x14ac:dyDescent="0.2">
      <c r="S16404" s="19"/>
      <c r="Z16404" s="17"/>
      <c r="AA16404" s="17"/>
    </row>
    <row r="16405" spans="19:27" ht="12.75" x14ac:dyDescent="0.2">
      <c r="S16405" s="19"/>
      <c r="Z16405" s="17"/>
      <c r="AA16405" s="17"/>
    </row>
    <row r="16406" spans="19:27" ht="12.75" x14ac:dyDescent="0.2">
      <c r="S16406" s="19"/>
      <c r="Z16406" s="17"/>
      <c r="AA16406" s="17"/>
    </row>
    <row r="16407" spans="19:27" ht="12.75" x14ac:dyDescent="0.2">
      <c r="S16407" s="19"/>
      <c r="Z16407" s="17"/>
      <c r="AA16407" s="17"/>
    </row>
    <row r="16408" spans="19:27" ht="12.75" x14ac:dyDescent="0.2">
      <c r="S16408" s="19"/>
      <c r="Z16408" s="17"/>
      <c r="AA16408" s="17"/>
    </row>
    <row r="16409" spans="19:27" ht="12.75" x14ac:dyDescent="0.2">
      <c r="S16409" s="19"/>
      <c r="Z16409" s="17"/>
      <c r="AA16409" s="17"/>
    </row>
    <row r="16410" spans="19:27" ht="12.75" x14ac:dyDescent="0.2">
      <c r="S16410" s="19"/>
      <c r="Z16410" s="17"/>
      <c r="AA16410" s="17"/>
    </row>
    <row r="16411" spans="19:27" ht="12.75" x14ac:dyDescent="0.2">
      <c r="S16411" s="19"/>
      <c r="Z16411" s="17"/>
      <c r="AA16411" s="17"/>
    </row>
    <row r="16412" spans="19:27" ht="12.75" x14ac:dyDescent="0.2">
      <c r="S16412" s="19"/>
      <c r="Z16412" s="17"/>
      <c r="AA16412" s="17"/>
    </row>
    <row r="16413" spans="19:27" ht="12.75" x14ac:dyDescent="0.2">
      <c r="S16413" s="19"/>
      <c r="Z16413" s="17"/>
      <c r="AA16413" s="17"/>
    </row>
    <row r="16414" spans="19:27" ht="12.75" x14ac:dyDescent="0.2">
      <c r="S16414" s="19"/>
      <c r="Z16414" s="17"/>
      <c r="AA16414" s="17"/>
    </row>
    <row r="16415" spans="19:27" ht="12.75" x14ac:dyDescent="0.2">
      <c r="S16415" s="19"/>
      <c r="Z16415" s="17"/>
      <c r="AA16415" s="17"/>
    </row>
    <row r="16416" spans="19:27" ht="12.75" x14ac:dyDescent="0.2">
      <c r="S16416" s="19"/>
      <c r="Z16416" s="17"/>
      <c r="AA16416" s="17"/>
    </row>
    <row r="16417" spans="19:27" ht="12.75" x14ac:dyDescent="0.2">
      <c r="S16417" s="19"/>
      <c r="Z16417" s="17"/>
      <c r="AA16417" s="17"/>
    </row>
    <row r="16418" spans="19:27" ht="12.75" x14ac:dyDescent="0.2">
      <c r="S16418" s="19"/>
      <c r="Z16418" s="17"/>
      <c r="AA16418" s="17"/>
    </row>
    <row r="16419" spans="19:27" ht="12.75" x14ac:dyDescent="0.2">
      <c r="S16419" s="19"/>
      <c r="Z16419" s="17"/>
      <c r="AA16419" s="17"/>
    </row>
    <row r="16420" spans="19:27" ht="12.75" x14ac:dyDescent="0.2">
      <c r="S16420" s="19"/>
      <c r="Z16420" s="17"/>
      <c r="AA16420" s="17"/>
    </row>
    <row r="16421" spans="19:27" ht="12.75" x14ac:dyDescent="0.2">
      <c r="S16421" s="19"/>
      <c r="Z16421" s="17"/>
      <c r="AA16421" s="17"/>
    </row>
    <row r="16422" spans="19:27" ht="12.75" x14ac:dyDescent="0.2">
      <c r="S16422" s="19"/>
      <c r="Z16422" s="17"/>
      <c r="AA16422" s="17"/>
    </row>
    <row r="16423" spans="19:27" ht="12.75" x14ac:dyDescent="0.2">
      <c r="S16423" s="19"/>
      <c r="Z16423" s="17"/>
      <c r="AA16423" s="17"/>
    </row>
    <row r="16424" spans="19:27" ht="12.75" x14ac:dyDescent="0.2">
      <c r="S16424" s="19"/>
      <c r="Z16424" s="17"/>
      <c r="AA16424" s="17"/>
    </row>
    <row r="16425" spans="19:27" ht="12.75" x14ac:dyDescent="0.2">
      <c r="S16425" s="19"/>
      <c r="Z16425" s="17"/>
      <c r="AA16425" s="17"/>
    </row>
    <row r="16426" spans="19:27" ht="12.75" x14ac:dyDescent="0.2">
      <c r="S16426" s="19"/>
      <c r="Z16426" s="17"/>
      <c r="AA16426" s="17"/>
    </row>
    <row r="16427" spans="19:27" ht="12.75" x14ac:dyDescent="0.2">
      <c r="S16427" s="19"/>
      <c r="Z16427" s="17"/>
      <c r="AA16427" s="17"/>
    </row>
    <row r="16428" spans="19:27" ht="12.75" x14ac:dyDescent="0.2">
      <c r="S16428" s="19"/>
      <c r="Z16428" s="17"/>
      <c r="AA16428" s="17"/>
    </row>
    <row r="16429" spans="19:27" ht="12.75" x14ac:dyDescent="0.2">
      <c r="S16429" s="19"/>
      <c r="Z16429" s="17"/>
      <c r="AA16429" s="17"/>
    </row>
    <row r="16430" spans="19:27" ht="12.75" x14ac:dyDescent="0.2">
      <c r="S16430" s="19"/>
      <c r="Z16430" s="17"/>
      <c r="AA16430" s="17"/>
    </row>
    <row r="16431" spans="19:27" ht="12.75" x14ac:dyDescent="0.2">
      <c r="S16431" s="19"/>
      <c r="Z16431" s="17"/>
      <c r="AA16431" s="17"/>
    </row>
    <row r="16432" spans="19:27" ht="12.75" x14ac:dyDescent="0.2">
      <c r="S16432" s="19"/>
      <c r="Z16432" s="17"/>
      <c r="AA16432" s="17"/>
    </row>
    <row r="16433" spans="19:27" ht="12.75" x14ac:dyDescent="0.2">
      <c r="S16433" s="19"/>
      <c r="Z16433" s="17"/>
      <c r="AA16433" s="17"/>
    </row>
    <row r="16434" spans="19:27" ht="12.75" x14ac:dyDescent="0.2">
      <c r="S16434" s="19"/>
      <c r="Z16434" s="17"/>
      <c r="AA16434" s="17"/>
    </row>
    <row r="16435" spans="19:27" ht="12.75" x14ac:dyDescent="0.2">
      <c r="S16435" s="19"/>
      <c r="Z16435" s="17"/>
      <c r="AA16435" s="17"/>
    </row>
    <row r="16436" spans="19:27" ht="12.75" x14ac:dyDescent="0.2">
      <c r="S16436" s="19"/>
      <c r="Z16436" s="17"/>
      <c r="AA16436" s="17"/>
    </row>
    <row r="16437" spans="19:27" ht="12.75" x14ac:dyDescent="0.2">
      <c r="S16437" s="19"/>
      <c r="Z16437" s="17"/>
      <c r="AA16437" s="17"/>
    </row>
    <row r="16438" spans="19:27" ht="12.75" x14ac:dyDescent="0.2">
      <c r="S16438" s="19"/>
      <c r="Z16438" s="17"/>
      <c r="AA16438" s="17"/>
    </row>
    <row r="16439" spans="19:27" ht="12.75" x14ac:dyDescent="0.2">
      <c r="S16439" s="19"/>
      <c r="Z16439" s="17"/>
      <c r="AA16439" s="17"/>
    </row>
    <row r="16440" spans="19:27" ht="12.75" x14ac:dyDescent="0.2">
      <c r="S16440" s="19"/>
      <c r="Z16440" s="17"/>
      <c r="AA16440" s="17"/>
    </row>
    <row r="16441" spans="19:27" ht="12.75" x14ac:dyDescent="0.2">
      <c r="S16441" s="19"/>
      <c r="Z16441" s="17"/>
      <c r="AA16441" s="17"/>
    </row>
    <row r="16442" spans="19:27" ht="12.75" x14ac:dyDescent="0.2">
      <c r="S16442" s="19"/>
      <c r="Z16442" s="17"/>
      <c r="AA16442" s="17"/>
    </row>
    <row r="16443" spans="19:27" ht="12.75" x14ac:dyDescent="0.2">
      <c r="S16443" s="19"/>
      <c r="Z16443" s="17"/>
      <c r="AA16443" s="17"/>
    </row>
    <row r="16444" spans="19:27" ht="12.75" x14ac:dyDescent="0.2">
      <c r="S16444" s="19"/>
      <c r="Z16444" s="17"/>
      <c r="AA16444" s="17"/>
    </row>
    <row r="16445" spans="19:27" ht="12.75" x14ac:dyDescent="0.2">
      <c r="S16445" s="19"/>
      <c r="Z16445" s="17"/>
      <c r="AA16445" s="17"/>
    </row>
    <row r="16446" spans="19:27" ht="12.75" x14ac:dyDescent="0.2">
      <c r="S16446" s="19"/>
      <c r="Z16446" s="17"/>
      <c r="AA16446" s="17"/>
    </row>
    <row r="16447" spans="19:27" ht="12.75" x14ac:dyDescent="0.2">
      <c r="S16447" s="19"/>
      <c r="Z16447" s="17"/>
      <c r="AA16447" s="17"/>
    </row>
    <row r="16448" spans="19:27" ht="12.75" x14ac:dyDescent="0.2">
      <c r="S16448" s="19"/>
      <c r="Z16448" s="17"/>
      <c r="AA16448" s="17"/>
    </row>
    <row r="16449" spans="19:27" ht="12.75" x14ac:dyDescent="0.2">
      <c r="S16449" s="19"/>
      <c r="Z16449" s="17"/>
      <c r="AA16449" s="17"/>
    </row>
    <row r="16450" spans="19:27" ht="12.75" x14ac:dyDescent="0.2">
      <c r="S16450" s="19"/>
      <c r="Z16450" s="17"/>
      <c r="AA16450" s="17"/>
    </row>
    <row r="16451" spans="19:27" ht="12.75" x14ac:dyDescent="0.2">
      <c r="S16451" s="19"/>
      <c r="Z16451" s="17"/>
      <c r="AA16451" s="17"/>
    </row>
    <row r="16452" spans="19:27" ht="12.75" x14ac:dyDescent="0.2">
      <c r="S16452" s="19"/>
      <c r="Z16452" s="17"/>
      <c r="AA16452" s="17"/>
    </row>
    <row r="16453" spans="19:27" ht="12.75" x14ac:dyDescent="0.2">
      <c r="S16453" s="19"/>
      <c r="Z16453" s="17"/>
      <c r="AA16453" s="17"/>
    </row>
    <row r="16454" spans="19:27" ht="12.75" x14ac:dyDescent="0.2">
      <c r="S16454" s="19"/>
      <c r="Z16454" s="17"/>
      <c r="AA16454" s="17"/>
    </row>
    <row r="16455" spans="19:27" ht="12.75" x14ac:dyDescent="0.2">
      <c r="S16455" s="19"/>
      <c r="Z16455" s="17"/>
      <c r="AA16455" s="17"/>
    </row>
    <row r="16456" spans="19:27" ht="12.75" x14ac:dyDescent="0.2">
      <c r="S16456" s="19"/>
      <c r="Z16456" s="17"/>
      <c r="AA16456" s="17"/>
    </row>
    <row r="16457" spans="19:27" ht="12.75" x14ac:dyDescent="0.2">
      <c r="S16457" s="19"/>
      <c r="Z16457" s="17"/>
      <c r="AA16457" s="17"/>
    </row>
    <row r="16458" spans="19:27" ht="12.75" x14ac:dyDescent="0.2">
      <c r="S16458" s="19"/>
      <c r="Z16458" s="17"/>
      <c r="AA16458" s="17"/>
    </row>
    <row r="16459" spans="19:27" ht="12.75" x14ac:dyDescent="0.2">
      <c r="S16459" s="19"/>
      <c r="Z16459" s="17"/>
      <c r="AA16459" s="17"/>
    </row>
    <row r="16460" spans="19:27" ht="12.75" x14ac:dyDescent="0.2">
      <c r="S16460" s="19"/>
      <c r="Z16460" s="17"/>
      <c r="AA16460" s="17"/>
    </row>
    <row r="16461" spans="19:27" ht="12.75" x14ac:dyDescent="0.2">
      <c r="S16461" s="19"/>
      <c r="Z16461" s="17"/>
      <c r="AA16461" s="17"/>
    </row>
    <row r="16462" spans="19:27" ht="12.75" x14ac:dyDescent="0.2">
      <c r="S16462" s="19"/>
      <c r="Z16462" s="17"/>
      <c r="AA16462" s="17"/>
    </row>
    <row r="16463" spans="19:27" ht="12.75" x14ac:dyDescent="0.2">
      <c r="S16463" s="19"/>
      <c r="Z16463" s="17"/>
      <c r="AA16463" s="17"/>
    </row>
    <row r="16464" spans="19:27" ht="12.75" x14ac:dyDescent="0.2">
      <c r="S16464" s="19"/>
      <c r="Z16464" s="17"/>
      <c r="AA16464" s="17"/>
    </row>
    <row r="16465" spans="19:27" ht="12.75" x14ac:dyDescent="0.2">
      <c r="S16465" s="19"/>
      <c r="Z16465" s="17"/>
      <c r="AA16465" s="17"/>
    </row>
    <row r="16466" spans="19:27" ht="12.75" x14ac:dyDescent="0.2">
      <c r="S16466" s="19"/>
      <c r="Z16466" s="17"/>
      <c r="AA16466" s="17"/>
    </row>
    <row r="16467" spans="19:27" ht="12.75" x14ac:dyDescent="0.2">
      <c r="S16467" s="19"/>
      <c r="Z16467" s="17"/>
      <c r="AA16467" s="17"/>
    </row>
    <row r="16468" spans="19:27" ht="12.75" x14ac:dyDescent="0.2">
      <c r="S16468" s="19"/>
      <c r="Z16468" s="17"/>
      <c r="AA16468" s="17"/>
    </row>
    <row r="16469" spans="19:27" ht="12.75" x14ac:dyDescent="0.2">
      <c r="S16469" s="19"/>
      <c r="Z16469" s="17"/>
      <c r="AA16469" s="17"/>
    </row>
    <row r="16470" spans="19:27" ht="12.75" x14ac:dyDescent="0.2">
      <c r="S16470" s="19"/>
      <c r="Z16470" s="17"/>
      <c r="AA16470" s="17"/>
    </row>
    <row r="16471" spans="19:27" ht="12.75" x14ac:dyDescent="0.2">
      <c r="S16471" s="19"/>
      <c r="Z16471" s="17"/>
      <c r="AA16471" s="17"/>
    </row>
    <row r="16472" spans="19:27" ht="12.75" x14ac:dyDescent="0.2">
      <c r="S16472" s="19"/>
      <c r="Z16472" s="17"/>
      <c r="AA16472" s="17"/>
    </row>
    <row r="16473" spans="19:27" ht="12.75" x14ac:dyDescent="0.2">
      <c r="S16473" s="19"/>
      <c r="Z16473" s="17"/>
      <c r="AA16473" s="17"/>
    </row>
    <row r="16474" spans="19:27" ht="12.75" x14ac:dyDescent="0.2">
      <c r="S16474" s="19"/>
      <c r="Z16474" s="17"/>
      <c r="AA16474" s="17"/>
    </row>
    <row r="16475" spans="19:27" ht="12.75" x14ac:dyDescent="0.2">
      <c r="S16475" s="19"/>
      <c r="Z16475" s="17"/>
      <c r="AA16475" s="17"/>
    </row>
    <row r="16476" spans="19:27" ht="12.75" x14ac:dyDescent="0.2">
      <c r="S16476" s="19"/>
      <c r="Z16476" s="17"/>
      <c r="AA16476" s="17"/>
    </row>
    <row r="16477" spans="19:27" ht="12.75" x14ac:dyDescent="0.2">
      <c r="S16477" s="19"/>
      <c r="Z16477" s="17"/>
      <c r="AA16477" s="17"/>
    </row>
    <row r="16478" spans="19:27" ht="12.75" x14ac:dyDescent="0.2">
      <c r="S16478" s="19"/>
      <c r="Z16478" s="17"/>
      <c r="AA16478" s="17"/>
    </row>
    <row r="16479" spans="19:27" ht="12.75" x14ac:dyDescent="0.2">
      <c r="S16479" s="19"/>
      <c r="Z16479" s="17"/>
      <c r="AA16479" s="17"/>
    </row>
    <row r="16480" spans="19:27" ht="12.75" x14ac:dyDescent="0.2">
      <c r="S16480" s="19"/>
      <c r="Z16480" s="17"/>
      <c r="AA16480" s="17"/>
    </row>
    <row r="16481" spans="19:27" ht="12.75" x14ac:dyDescent="0.2">
      <c r="S16481" s="19"/>
      <c r="Z16481" s="17"/>
      <c r="AA16481" s="17"/>
    </row>
    <row r="16482" spans="19:27" ht="12.75" x14ac:dyDescent="0.2">
      <c r="S16482" s="19"/>
      <c r="Z16482" s="17"/>
      <c r="AA16482" s="17"/>
    </row>
    <row r="16483" spans="19:27" ht="12.75" x14ac:dyDescent="0.2">
      <c r="S16483" s="19"/>
      <c r="Z16483" s="17"/>
      <c r="AA16483" s="17"/>
    </row>
    <row r="16484" spans="19:27" ht="12.75" x14ac:dyDescent="0.2">
      <c r="S16484" s="19"/>
      <c r="Z16484" s="17"/>
      <c r="AA16484" s="17"/>
    </row>
    <row r="16485" spans="19:27" ht="12.75" x14ac:dyDescent="0.2">
      <c r="S16485" s="19"/>
      <c r="Z16485" s="17"/>
      <c r="AA16485" s="17"/>
    </row>
    <row r="16486" spans="19:27" ht="12.75" x14ac:dyDescent="0.2">
      <c r="S16486" s="19"/>
      <c r="Z16486" s="17"/>
      <c r="AA16486" s="17"/>
    </row>
    <row r="16487" spans="19:27" ht="12.75" x14ac:dyDescent="0.2">
      <c r="S16487" s="19"/>
      <c r="Z16487" s="17"/>
      <c r="AA16487" s="17"/>
    </row>
    <row r="16488" spans="19:27" ht="12.75" x14ac:dyDescent="0.2">
      <c r="S16488" s="19"/>
      <c r="Z16488" s="17"/>
      <c r="AA16488" s="17"/>
    </row>
    <row r="16489" spans="19:27" ht="12.75" x14ac:dyDescent="0.2">
      <c r="S16489" s="19"/>
      <c r="Z16489" s="17"/>
      <c r="AA16489" s="17"/>
    </row>
    <row r="16490" spans="19:27" ht="12.75" x14ac:dyDescent="0.2">
      <c r="S16490" s="19"/>
      <c r="Z16490" s="17"/>
      <c r="AA16490" s="17"/>
    </row>
    <row r="16491" spans="19:27" ht="12.75" x14ac:dyDescent="0.2">
      <c r="S16491" s="19"/>
      <c r="Z16491" s="17"/>
      <c r="AA16491" s="17"/>
    </row>
    <row r="16492" spans="19:27" ht="12.75" x14ac:dyDescent="0.2">
      <c r="S16492" s="19"/>
      <c r="Z16492" s="17"/>
      <c r="AA16492" s="17"/>
    </row>
    <row r="16493" spans="19:27" ht="12.75" x14ac:dyDescent="0.2">
      <c r="S16493" s="19"/>
      <c r="Z16493" s="17"/>
      <c r="AA16493" s="17"/>
    </row>
    <row r="16494" spans="19:27" ht="12.75" x14ac:dyDescent="0.2">
      <c r="S16494" s="19"/>
      <c r="Z16494" s="17"/>
      <c r="AA16494" s="17"/>
    </row>
    <row r="16495" spans="19:27" ht="12.75" x14ac:dyDescent="0.2">
      <c r="S16495" s="19"/>
      <c r="Z16495" s="17"/>
      <c r="AA16495" s="17"/>
    </row>
    <row r="16496" spans="19:27" ht="12.75" x14ac:dyDescent="0.2">
      <c r="S16496" s="19"/>
      <c r="Z16496" s="17"/>
      <c r="AA16496" s="17"/>
    </row>
    <row r="16497" spans="19:27" ht="12.75" x14ac:dyDescent="0.2">
      <c r="S16497" s="19"/>
      <c r="Z16497" s="17"/>
      <c r="AA16497" s="17"/>
    </row>
    <row r="16498" spans="19:27" ht="12.75" x14ac:dyDescent="0.2">
      <c r="S16498" s="19"/>
      <c r="Z16498" s="17"/>
      <c r="AA16498" s="17"/>
    </row>
    <row r="16499" spans="19:27" ht="12.75" x14ac:dyDescent="0.2">
      <c r="S16499" s="19"/>
      <c r="Z16499" s="17"/>
      <c r="AA16499" s="17"/>
    </row>
    <row r="16500" spans="19:27" ht="12.75" x14ac:dyDescent="0.2">
      <c r="S16500" s="19"/>
      <c r="Z16500" s="17"/>
      <c r="AA16500" s="17"/>
    </row>
    <row r="16501" spans="19:27" ht="12.75" x14ac:dyDescent="0.2">
      <c r="S16501" s="19"/>
      <c r="Z16501" s="17"/>
      <c r="AA16501" s="17"/>
    </row>
    <row r="16502" spans="19:27" ht="12.75" x14ac:dyDescent="0.2">
      <c r="S16502" s="19"/>
      <c r="Z16502" s="17"/>
      <c r="AA16502" s="17"/>
    </row>
    <row r="16503" spans="19:27" ht="12.75" x14ac:dyDescent="0.2">
      <c r="S16503" s="19"/>
      <c r="Z16503" s="17"/>
      <c r="AA16503" s="17"/>
    </row>
    <row r="16504" spans="19:27" ht="12.75" x14ac:dyDescent="0.2">
      <c r="S16504" s="19"/>
      <c r="Z16504" s="17"/>
      <c r="AA16504" s="17"/>
    </row>
    <row r="16505" spans="19:27" ht="12.75" x14ac:dyDescent="0.2">
      <c r="S16505" s="19"/>
      <c r="Z16505" s="17"/>
      <c r="AA16505" s="17"/>
    </row>
    <row r="16506" spans="19:27" ht="12.75" x14ac:dyDescent="0.2">
      <c r="S16506" s="19"/>
      <c r="Z16506" s="17"/>
      <c r="AA16506" s="17"/>
    </row>
    <row r="16507" spans="19:27" ht="12.75" x14ac:dyDescent="0.2">
      <c r="S16507" s="19"/>
      <c r="Z16507" s="17"/>
      <c r="AA16507" s="17"/>
    </row>
    <row r="16508" spans="19:27" ht="12.75" x14ac:dyDescent="0.2">
      <c r="S16508" s="19"/>
      <c r="Z16508" s="17"/>
      <c r="AA16508" s="17"/>
    </row>
    <row r="16509" spans="19:27" ht="12.75" x14ac:dyDescent="0.2">
      <c r="S16509" s="19"/>
      <c r="Z16509" s="17"/>
      <c r="AA16509" s="17"/>
    </row>
    <row r="16510" spans="19:27" ht="12.75" x14ac:dyDescent="0.2">
      <c r="S16510" s="19"/>
      <c r="Z16510" s="17"/>
      <c r="AA16510" s="17"/>
    </row>
    <row r="16511" spans="19:27" ht="12.75" x14ac:dyDescent="0.2">
      <c r="S16511" s="19"/>
      <c r="Z16511" s="17"/>
      <c r="AA16511" s="17"/>
    </row>
    <row r="16512" spans="19:27" ht="12.75" x14ac:dyDescent="0.2">
      <c r="S16512" s="19"/>
      <c r="Z16512" s="17"/>
      <c r="AA16512" s="17"/>
    </row>
    <row r="16513" spans="19:27" ht="12.75" x14ac:dyDescent="0.2">
      <c r="S16513" s="19"/>
      <c r="Z16513" s="17"/>
      <c r="AA16513" s="17"/>
    </row>
    <row r="16514" spans="19:27" ht="12.75" x14ac:dyDescent="0.2">
      <c r="S16514" s="19"/>
      <c r="Z16514" s="17"/>
      <c r="AA16514" s="17"/>
    </row>
    <row r="16515" spans="19:27" ht="12.75" x14ac:dyDescent="0.2">
      <c r="S16515" s="19"/>
      <c r="Z16515" s="17"/>
      <c r="AA16515" s="17"/>
    </row>
    <row r="16516" spans="19:27" ht="12.75" x14ac:dyDescent="0.2">
      <c r="S16516" s="19"/>
      <c r="Z16516" s="17"/>
      <c r="AA16516" s="17"/>
    </row>
    <row r="16517" spans="19:27" ht="12.75" x14ac:dyDescent="0.2">
      <c r="S16517" s="19"/>
      <c r="Z16517" s="17"/>
      <c r="AA16517" s="17"/>
    </row>
    <row r="16518" spans="19:27" ht="12.75" x14ac:dyDescent="0.2">
      <c r="S16518" s="19"/>
      <c r="Z16518" s="17"/>
      <c r="AA16518" s="17"/>
    </row>
    <row r="16519" spans="19:27" ht="12.75" x14ac:dyDescent="0.2">
      <c r="S16519" s="19"/>
      <c r="Z16519" s="17"/>
      <c r="AA16519" s="17"/>
    </row>
    <row r="16520" spans="19:27" ht="12.75" x14ac:dyDescent="0.2">
      <c r="S16520" s="19"/>
      <c r="Z16520" s="17"/>
      <c r="AA16520" s="17"/>
    </row>
    <row r="16521" spans="19:27" ht="12.75" x14ac:dyDescent="0.2">
      <c r="S16521" s="19"/>
      <c r="Z16521" s="17"/>
      <c r="AA16521" s="17"/>
    </row>
    <row r="16522" spans="19:27" ht="12.75" x14ac:dyDescent="0.2">
      <c r="S16522" s="19"/>
      <c r="Z16522" s="17"/>
      <c r="AA16522" s="17"/>
    </row>
    <row r="16523" spans="19:27" ht="12.75" x14ac:dyDescent="0.2">
      <c r="S16523" s="19"/>
      <c r="Z16523" s="17"/>
      <c r="AA16523" s="17"/>
    </row>
    <row r="16524" spans="19:27" ht="12.75" x14ac:dyDescent="0.2">
      <c r="S16524" s="19"/>
      <c r="Z16524" s="17"/>
      <c r="AA16524" s="17"/>
    </row>
    <row r="16525" spans="19:27" ht="12.75" x14ac:dyDescent="0.2">
      <c r="S16525" s="19"/>
      <c r="Z16525" s="17"/>
      <c r="AA16525" s="17"/>
    </row>
    <row r="16526" spans="19:27" ht="12.75" x14ac:dyDescent="0.2">
      <c r="S16526" s="19"/>
      <c r="Z16526" s="17"/>
      <c r="AA16526" s="17"/>
    </row>
    <row r="16527" spans="19:27" ht="12.75" x14ac:dyDescent="0.2">
      <c r="S16527" s="19"/>
      <c r="Z16527" s="17"/>
      <c r="AA16527" s="17"/>
    </row>
    <row r="16528" spans="19:27" ht="12.75" x14ac:dyDescent="0.2">
      <c r="S16528" s="19"/>
      <c r="Z16528" s="17"/>
      <c r="AA16528" s="17"/>
    </row>
    <row r="16529" spans="19:27" ht="12.75" x14ac:dyDescent="0.2">
      <c r="S16529" s="19"/>
      <c r="Z16529" s="17"/>
      <c r="AA16529" s="17"/>
    </row>
    <row r="16530" spans="19:27" ht="12.75" x14ac:dyDescent="0.2">
      <c r="S16530" s="19"/>
      <c r="Z16530" s="17"/>
      <c r="AA16530" s="17"/>
    </row>
    <row r="16531" spans="19:27" ht="12.75" x14ac:dyDescent="0.2">
      <c r="S16531" s="19"/>
      <c r="Z16531" s="17"/>
      <c r="AA16531" s="17"/>
    </row>
    <row r="16532" spans="19:27" ht="12.75" x14ac:dyDescent="0.2">
      <c r="S16532" s="19"/>
      <c r="Z16532" s="17"/>
      <c r="AA16532" s="17"/>
    </row>
    <row r="16533" spans="19:27" ht="12.75" x14ac:dyDescent="0.2">
      <c r="S16533" s="19"/>
      <c r="Z16533" s="17"/>
      <c r="AA16533" s="17"/>
    </row>
    <row r="16534" spans="19:27" ht="12.75" x14ac:dyDescent="0.2">
      <c r="S16534" s="19"/>
      <c r="Z16534" s="17"/>
      <c r="AA16534" s="17"/>
    </row>
    <row r="16535" spans="19:27" ht="12.75" x14ac:dyDescent="0.2">
      <c r="S16535" s="19"/>
      <c r="Z16535" s="17"/>
      <c r="AA16535" s="17"/>
    </row>
    <row r="16536" spans="19:27" ht="12.75" x14ac:dyDescent="0.2">
      <c r="S16536" s="19"/>
      <c r="Z16536" s="17"/>
      <c r="AA16536" s="17"/>
    </row>
    <row r="16537" spans="19:27" ht="12.75" x14ac:dyDescent="0.2">
      <c r="S16537" s="19"/>
      <c r="Z16537" s="17"/>
      <c r="AA16537" s="17"/>
    </row>
    <row r="16538" spans="19:27" ht="12.75" x14ac:dyDescent="0.2">
      <c r="S16538" s="19"/>
      <c r="Z16538" s="17"/>
      <c r="AA16538" s="17"/>
    </row>
    <row r="16539" spans="19:27" ht="12.75" x14ac:dyDescent="0.2">
      <c r="S16539" s="19"/>
      <c r="Z16539" s="17"/>
      <c r="AA16539" s="17"/>
    </row>
    <row r="16540" spans="19:27" ht="12.75" x14ac:dyDescent="0.2">
      <c r="S16540" s="19"/>
      <c r="Z16540" s="17"/>
      <c r="AA16540" s="17"/>
    </row>
    <row r="16541" spans="19:27" ht="12.75" x14ac:dyDescent="0.2">
      <c r="S16541" s="19"/>
      <c r="Z16541" s="17"/>
      <c r="AA16541" s="17"/>
    </row>
    <row r="16542" spans="19:27" ht="12.75" x14ac:dyDescent="0.2">
      <c r="S16542" s="19"/>
      <c r="Z16542" s="17"/>
      <c r="AA16542" s="17"/>
    </row>
    <row r="16543" spans="19:27" ht="12.75" x14ac:dyDescent="0.2">
      <c r="S16543" s="19"/>
      <c r="Z16543" s="17"/>
      <c r="AA16543" s="17"/>
    </row>
    <row r="16544" spans="19:27" ht="12.75" x14ac:dyDescent="0.2">
      <c r="S16544" s="19"/>
      <c r="Z16544" s="17"/>
      <c r="AA16544" s="17"/>
    </row>
    <row r="16545" spans="19:27" ht="12.75" x14ac:dyDescent="0.2">
      <c r="S16545" s="19"/>
      <c r="Z16545" s="17"/>
      <c r="AA16545" s="17"/>
    </row>
    <row r="16546" spans="19:27" ht="12.75" x14ac:dyDescent="0.2">
      <c r="S16546" s="19"/>
      <c r="Z16546" s="17"/>
      <c r="AA16546" s="17"/>
    </row>
    <row r="16547" spans="19:27" ht="12.75" x14ac:dyDescent="0.2">
      <c r="S16547" s="19"/>
      <c r="Z16547" s="17"/>
      <c r="AA16547" s="17"/>
    </row>
    <row r="16548" spans="19:27" ht="12.75" x14ac:dyDescent="0.2">
      <c r="S16548" s="19"/>
      <c r="Z16548" s="17"/>
      <c r="AA16548" s="17"/>
    </row>
    <row r="16549" spans="19:27" ht="12.75" x14ac:dyDescent="0.2">
      <c r="S16549" s="19"/>
      <c r="Z16549" s="17"/>
      <c r="AA16549" s="17"/>
    </row>
    <row r="16550" spans="19:27" ht="12.75" x14ac:dyDescent="0.2">
      <c r="S16550" s="19"/>
      <c r="Z16550" s="17"/>
      <c r="AA16550" s="17"/>
    </row>
    <row r="16551" spans="19:27" ht="12.75" x14ac:dyDescent="0.2">
      <c r="S16551" s="19"/>
      <c r="Z16551" s="17"/>
      <c r="AA16551" s="17"/>
    </row>
    <row r="16552" spans="19:27" ht="12.75" x14ac:dyDescent="0.2">
      <c r="S16552" s="19"/>
      <c r="Z16552" s="17"/>
      <c r="AA16552" s="17"/>
    </row>
    <row r="16553" spans="19:27" ht="12.75" x14ac:dyDescent="0.2">
      <c r="S16553" s="19"/>
      <c r="Z16553" s="17"/>
      <c r="AA16553" s="17"/>
    </row>
    <row r="16554" spans="19:27" ht="12.75" x14ac:dyDescent="0.2">
      <c r="S16554" s="19"/>
      <c r="Z16554" s="17"/>
      <c r="AA16554" s="17"/>
    </row>
    <row r="16555" spans="19:27" ht="12.75" x14ac:dyDescent="0.2">
      <c r="S16555" s="19"/>
      <c r="Z16555" s="17"/>
      <c r="AA16555" s="17"/>
    </row>
    <row r="16556" spans="19:27" ht="12.75" x14ac:dyDescent="0.2">
      <c r="S16556" s="19"/>
      <c r="Z16556" s="17"/>
      <c r="AA16556" s="17"/>
    </row>
    <row r="16557" spans="19:27" ht="12.75" x14ac:dyDescent="0.2">
      <c r="S16557" s="19"/>
      <c r="Z16557" s="17"/>
      <c r="AA16557" s="17"/>
    </row>
    <row r="16558" spans="19:27" ht="12.75" x14ac:dyDescent="0.2">
      <c r="S16558" s="19"/>
      <c r="Z16558" s="17"/>
      <c r="AA16558" s="17"/>
    </row>
    <row r="16559" spans="19:27" ht="12.75" x14ac:dyDescent="0.2">
      <c r="S16559" s="19"/>
      <c r="Z16559" s="17"/>
      <c r="AA16559" s="17"/>
    </row>
    <row r="16560" spans="19:27" ht="12.75" x14ac:dyDescent="0.2">
      <c r="S16560" s="19"/>
      <c r="Z16560" s="17"/>
      <c r="AA16560" s="17"/>
    </row>
    <row r="16561" spans="19:27" ht="12.75" x14ac:dyDescent="0.2">
      <c r="S16561" s="19"/>
      <c r="Z16561" s="17"/>
      <c r="AA16561" s="17"/>
    </row>
    <row r="16562" spans="19:27" ht="12.75" x14ac:dyDescent="0.2">
      <c r="S16562" s="19"/>
      <c r="Z16562" s="17"/>
      <c r="AA16562" s="17"/>
    </row>
    <row r="16563" spans="19:27" ht="12.75" x14ac:dyDescent="0.2">
      <c r="S16563" s="19"/>
      <c r="Z16563" s="17"/>
      <c r="AA16563" s="17"/>
    </row>
    <row r="16564" spans="19:27" ht="12.75" x14ac:dyDescent="0.2">
      <c r="S16564" s="19"/>
      <c r="Z16564" s="17"/>
      <c r="AA16564" s="17"/>
    </row>
    <row r="16565" spans="19:27" ht="12.75" x14ac:dyDescent="0.2">
      <c r="S16565" s="19"/>
      <c r="Z16565" s="17"/>
      <c r="AA16565" s="17"/>
    </row>
    <row r="16566" spans="19:27" ht="12.75" x14ac:dyDescent="0.2">
      <c r="S16566" s="19"/>
      <c r="Z16566" s="17"/>
      <c r="AA16566" s="17"/>
    </row>
    <row r="16567" spans="19:27" ht="12.75" x14ac:dyDescent="0.2">
      <c r="S16567" s="19"/>
      <c r="Z16567" s="17"/>
      <c r="AA16567" s="17"/>
    </row>
    <row r="16568" spans="19:27" ht="12.75" x14ac:dyDescent="0.2">
      <c r="S16568" s="19"/>
      <c r="Z16568" s="17"/>
      <c r="AA16568" s="17"/>
    </row>
    <row r="16569" spans="19:27" ht="12.75" x14ac:dyDescent="0.2">
      <c r="S16569" s="19"/>
      <c r="Z16569" s="17"/>
      <c r="AA16569" s="17"/>
    </row>
    <row r="16570" spans="19:27" ht="12.75" x14ac:dyDescent="0.2">
      <c r="S16570" s="19"/>
      <c r="Z16570" s="17"/>
      <c r="AA16570" s="17"/>
    </row>
    <row r="16571" spans="19:27" ht="12.75" x14ac:dyDescent="0.2">
      <c r="S16571" s="19"/>
      <c r="Z16571" s="17"/>
      <c r="AA16571" s="17"/>
    </row>
    <row r="16572" spans="19:27" ht="12.75" x14ac:dyDescent="0.2">
      <c r="S16572" s="19"/>
      <c r="Z16572" s="17"/>
      <c r="AA16572" s="17"/>
    </row>
    <row r="16573" spans="19:27" ht="12.75" x14ac:dyDescent="0.2">
      <c r="S16573" s="19"/>
      <c r="Z16573" s="17"/>
      <c r="AA16573" s="17"/>
    </row>
    <row r="16574" spans="19:27" ht="12.75" x14ac:dyDescent="0.2">
      <c r="S16574" s="19"/>
      <c r="Z16574" s="17"/>
      <c r="AA16574" s="17"/>
    </row>
    <row r="16575" spans="19:27" ht="12.75" x14ac:dyDescent="0.2">
      <c r="S16575" s="19"/>
      <c r="Z16575" s="17"/>
      <c r="AA16575" s="17"/>
    </row>
    <row r="16576" spans="19:27" ht="12.75" x14ac:dyDescent="0.2">
      <c r="S16576" s="19"/>
      <c r="Z16576" s="17"/>
      <c r="AA16576" s="17"/>
    </row>
    <row r="16577" spans="19:27" ht="12.75" x14ac:dyDescent="0.2">
      <c r="S16577" s="19"/>
      <c r="Z16577" s="17"/>
      <c r="AA16577" s="17"/>
    </row>
    <row r="16578" spans="19:27" ht="12.75" x14ac:dyDescent="0.2">
      <c r="S16578" s="19"/>
      <c r="Z16578" s="17"/>
      <c r="AA16578" s="17"/>
    </row>
    <row r="16579" spans="19:27" ht="12.75" x14ac:dyDescent="0.2">
      <c r="S16579" s="19"/>
      <c r="Z16579" s="17"/>
      <c r="AA16579" s="17"/>
    </row>
    <row r="16580" spans="19:27" ht="12.75" x14ac:dyDescent="0.2">
      <c r="S16580" s="19"/>
      <c r="Z16580" s="17"/>
      <c r="AA16580" s="17"/>
    </row>
    <row r="16581" spans="19:27" ht="12.75" x14ac:dyDescent="0.2">
      <c r="S16581" s="19"/>
      <c r="Z16581" s="17"/>
      <c r="AA16581" s="17"/>
    </row>
    <row r="16582" spans="19:27" ht="12.75" x14ac:dyDescent="0.2">
      <c r="S16582" s="19"/>
      <c r="Z16582" s="17"/>
      <c r="AA16582" s="17"/>
    </row>
    <row r="16583" spans="19:27" ht="12.75" x14ac:dyDescent="0.2">
      <c r="S16583" s="19"/>
      <c r="Z16583" s="17"/>
      <c r="AA16583" s="17"/>
    </row>
    <row r="16584" spans="19:27" ht="12.75" x14ac:dyDescent="0.2">
      <c r="S16584" s="19"/>
      <c r="Z16584" s="17"/>
      <c r="AA16584" s="17"/>
    </row>
    <row r="16585" spans="19:27" ht="12.75" x14ac:dyDescent="0.2">
      <c r="S16585" s="19"/>
      <c r="Z16585" s="17"/>
      <c r="AA16585" s="17"/>
    </row>
    <row r="16586" spans="19:27" ht="12.75" x14ac:dyDescent="0.2">
      <c r="S16586" s="19"/>
      <c r="Z16586" s="17"/>
      <c r="AA16586" s="17"/>
    </row>
    <row r="16587" spans="19:27" ht="12.75" x14ac:dyDescent="0.2">
      <c r="S16587" s="19"/>
      <c r="Z16587" s="17"/>
      <c r="AA16587" s="17"/>
    </row>
    <row r="16588" spans="19:27" ht="12.75" x14ac:dyDescent="0.2">
      <c r="S16588" s="19"/>
      <c r="Z16588" s="17"/>
      <c r="AA16588" s="17"/>
    </row>
    <row r="16589" spans="19:27" ht="12.75" x14ac:dyDescent="0.2">
      <c r="S16589" s="19"/>
      <c r="Z16589" s="17"/>
      <c r="AA16589" s="17"/>
    </row>
    <row r="16590" spans="19:27" ht="12.75" x14ac:dyDescent="0.2">
      <c r="S16590" s="19"/>
      <c r="Z16590" s="17"/>
      <c r="AA16590" s="17"/>
    </row>
    <row r="16591" spans="19:27" ht="12.75" x14ac:dyDescent="0.2">
      <c r="S16591" s="19"/>
      <c r="Z16591" s="17"/>
      <c r="AA16591" s="17"/>
    </row>
    <row r="16592" spans="19:27" ht="12.75" x14ac:dyDescent="0.2">
      <c r="S16592" s="19"/>
      <c r="Z16592" s="17"/>
      <c r="AA16592" s="17"/>
    </row>
    <row r="16593" spans="19:27" ht="12.75" x14ac:dyDescent="0.2">
      <c r="S16593" s="19"/>
      <c r="Z16593" s="17"/>
      <c r="AA16593" s="17"/>
    </row>
    <row r="16594" spans="19:27" ht="12.75" x14ac:dyDescent="0.2">
      <c r="S16594" s="19"/>
      <c r="Z16594" s="17"/>
      <c r="AA16594" s="17"/>
    </row>
    <row r="16595" spans="19:27" ht="12.75" x14ac:dyDescent="0.2">
      <c r="S16595" s="19"/>
      <c r="Z16595" s="17"/>
      <c r="AA16595" s="17"/>
    </row>
    <row r="16596" spans="19:27" ht="12.75" x14ac:dyDescent="0.2">
      <c r="S16596" s="19"/>
      <c r="Z16596" s="17"/>
      <c r="AA16596" s="17"/>
    </row>
    <row r="16597" spans="19:27" ht="12.75" x14ac:dyDescent="0.2">
      <c r="S16597" s="19"/>
      <c r="Z16597" s="17"/>
      <c r="AA16597" s="17"/>
    </row>
    <row r="16598" spans="19:27" ht="12.75" x14ac:dyDescent="0.2">
      <c r="S16598" s="19"/>
      <c r="Z16598" s="17"/>
      <c r="AA16598" s="17"/>
    </row>
    <row r="16599" spans="19:27" ht="12.75" x14ac:dyDescent="0.2">
      <c r="S16599" s="19"/>
      <c r="Z16599" s="17"/>
      <c r="AA16599" s="17"/>
    </row>
    <row r="16600" spans="19:27" ht="12.75" x14ac:dyDescent="0.2">
      <c r="S16600" s="19"/>
      <c r="Z16600" s="17"/>
      <c r="AA16600" s="17"/>
    </row>
    <row r="16601" spans="19:27" ht="12.75" x14ac:dyDescent="0.2">
      <c r="S16601" s="19"/>
      <c r="Z16601" s="17"/>
      <c r="AA16601" s="17"/>
    </row>
    <row r="16602" spans="19:27" ht="12.75" x14ac:dyDescent="0.2">
      <c r="S16602" s="19"/>
      <c r="Z16602" s="17"/>
      <c r="AA16602" s="17"/>
    </row>
    <row r="16603" spans="19:27" ht="12.75" x14ac:dyDescent="0.2">
      <c r="S16603" s="19"/>
      <c r="Z16603" s="17"/>
      <c r="AA16603" s="17"/>
    </row>
    <row r="16604" spans="19:27" ht="12.75" x14ac:dyDescent="0.2">
      <c r="S16604" s="19"/>
      <c r="Z16604" s="17"/>
      <c r="AA16604" s="17"/>
    </row>
    <row r="16605" spans="19:27" ht="12.75" x14ac:dyDescent="0.2">
      <c r="S16605" s="19"/>
      <c r="Z16605" s="17"/>
      <c r="AA16605" s="17"/>
    </row>
    <row r="16606" spans="19:27" ht="12.75" x14ac:dyDescent="0.2">
      <c r="S16606" s="19"/>
      <c r="Z16606" s="17"/>
      <c r="AA16606" s="17"/>
    </row>
    <row r="16607" spans="19:27" ht="12.75" x14ac:dyDescent="0.2">
      <c r="S16607" s="19"/>
      <c r="Z16607" s="17"/>
      <c r="AA16607" s="17"/>
    </row>
    <row r="16608" spans="19:27" ht="12.75" x14ac:dyDescent="0.2">
      <c r="S16608" s="19"/>
      <c r="Z16608" s="17"/>
      <c r="AA16608" s="17"/>
    </row>
    <row r="16609" spans="19:27" ht="12.75" x14ac:dyDescent="0.2">
      <c r="S16609" s="19"/>
      <c r="Z16609" s="17"/>
      <c r="AA16609" s="17"/>
    </row>
    <row r="16610" spans="19:27" ht="12.75" x14ac:dyDescent="0.2">
      <c r="S16610" s="19"/>
      <c r="Z16610" s="17"/>
      <c r="AA16610" s="17"/>
    </row>
    <row r="16611" spans="19:27" ht="12.75" x14ac:dyDescent="0.2">
      <c r="S16611" s="19"/>
      <c r="Z16611" s="17"/>
      <c r="AA16611" s="17"/>
    </row>
    <row r="16612" spans="19:27" ht="12.75" x14ac:dyDescent="0.2">
      <c r="S16612" s="19"/>
      <c r="Z16612" s="17"/>
      <c r="AA16612" s="17"/>
    </row>
    <row r="16613" spans="19:27" ht="12.75" x14ac:dyDescent="0.2">
      <c r="S16613" s="19"/>
      <c r="Z16613" s="17"/>
      <c r="AA16613" s="17"/>
    </row>
    <row r="16614" spans="19:27" ht="12.75" x14ac:dyDescent="0.2">
      <c r="S16614" s="19"/>
      <c r="Z16614" s="17"/>
      <c r="AA16614" s="17"/>
    </row>
    <row r="16615" spans="19:27" ht="12.75" x14ac:dyDescent="0.2">
      <c r="S16615" s="19"/>
      <c r="Z16615" s="17"/>
      <c r="AA16615" s="17"/>
    </row>
    <row r="16616" spans="19:27" ht="12.75" x14ac:dyDescent="0.2">
      <c r="S16616" s="19"/>
      <c r="Z16616" s="17"/>
      <c r="AA16616" s="17"/>
    </row>
    <row r="16617" spans="19:27" ht="12.75" x14ac:dyDescent="0.2">
      <c r="S16617" s="19"/>
      <c r="Z16617" s="17"/>
      <c r="AA16617" s="17"/>
    </row>
    <row r="16618" spans="19:27" ht="12.75" x14ac:dyDescent="0.2">
      <c r="S16618" s="19"/>
      <c r="Z16618" s="17"/>
      <c r="AA16618" s="17"/>
    </row>
    <row r="16619" spans="19:27" ht="12.75" x14ac:dyDescent="0.2">
      <c r="S16619" s="19"/>
      <c r="Z16619" s="17"/>
      <c r="AA16619" s="17"/>
    </row>
    <row r="16620" spans="19:27" ht="12.75" x14ac:dyDescent="0.2">
      <c r="S16620" s="19"/>
      <c r="Z16620" s="17"/>
      <c r="AA16620" s="17"/>
    </row>
    <row r="16621" spans="19:27" ht="12.75" x14ac:dyDescent="0.2">
      <c r="S16621" s="19"/>
      <c r="Z16621" s="17"/>
      <c r="AA16621" s="17"/>
    </row>
    <row r="16622" spans="19:27" ht="12.75" x14ac:dyDescent="0.2">
      <c r="S16622" s="19"/>
      <c r="Z16622" s="17"/>
      <c r="AA16622" s="17"/>
    </row>
    <row r="16623" spans="19:27" ht="12.75" x14ac:dyDescent="0.2">
      <c r="S16623" s="19"/>
      <c r="Z16623" s="17"/>
      <c r="AA16623" s="17"/>
    </row>
    <row r="16624" spans="19:27" ht="12.75" x14ac:dyDescent="0.2">
      <c r="S16624" s="19"/>
      <c r="Z16624" s="17"/>
      <c r="AA16624" s="17"/>
    </row>
    <row r="16625" spans="19:27" ht="12.75" x14ac:dyDescent="0.2">
      <c r="S16625" s="19"/>
      <c r="Z16625" s="17"/>
      <c r="AA16625" s="17"/>
    </row>
    <row r="16626" spans="19:27" ht="12.75" x14ac:dyDescent="0.2">
      <c r="S16626" s="19"/>
      <c r="Z16626" s="17"/>
      <c r="AA16626" s="17"/>
    </row>
    <row r="16627" spans="19:27" ht="12.75" x14ac:dyDescent="0.2">
      <c r="S16627" s="19"/>
      <c r="Z16627" s="17"/>
      <c r="AA16627" s="17"/>
    </row>
    <row r="16628" spans="19:27" ht="12.75" x14ac:dyDescent="0.2">
      <c r="S16628" s="19"/>
      <c r="Z16628" s="17"/>
      <c r="AA16628" s="17"/>
    </row>
    <row r="16629" spans="19:27" ht="12.75" x14ac:dyDescent="0.2">
      <c r="S16629" s="19"/>
      <c r="Z16629" s="17"/>
      <c r="AA16629" s="17"/>
    </row>
    <row r="16630" spans="19:27" ht="12.75" x14ac:dyDescent="0.2">
      <c r="S16630" s="19"/>
      <c r="Z16630" s="17"/>
      <c r="AA16630" s="17"/>
    </row>
    <row r="16631" spans="19:27" ht="12.75" x14ac:dyDescent="0.2">
      <c r="S16631" s="19"/>
      <c r="Z16631" s="17"/>
      <c r="AA16631" s="17"/>
    </row>
    <row r="16632" spans="19:27" ht="12.75" x14ac:dyDescent="0.2">
      <c r="S16632" s="19"/>
      <c r="Z16632" s="17"/>
      <c r="AA16632" s="17"/>
    </row>
    <row r="16633" spans="19:27" ht="12.75" x14ac:dyDescent="0.2">
      <c r="S16633" s="19"/>
      <c r="Z16633" s="17"/>
      <c r="AA16633" s="17"/>
    </row>
    <row r="16634" spans="19:27" ht="12.75" x14ac:dyDescent="0.2">
      <c r="S16634" s="19"/>
      <c r="Z16634" s="17"/>
      <c r="AA16634" s="17"/>
    </row>
    <row r="16635" spans="19:27" ht="12.75" x14ac:dyDescent="0.2">
      <c r="S16635" s="19"/>
      <c r="Z16635" s="17"/>
      <c r="AA16635" s="17"/>
    </row>
    <row r="16636" spans="19:27" ht="12.75" x14ac:dyDescent="0.2">
      <c r="S16636" s="19"/>
      <c r="Z16636" s="17"/>
      <c r="AA16636" s="17"/>
    </row>
    <row r="16637" spans="19:27" ht="12.75" x14ac:dyDescent="0.2">
      <c r="S16637" s="19"/>
      <c r="Z16637" s="17"/>
      <c r="AA16637" s="17"/>
    </row>
    <row r="16638" spans="19:27" ht="12.75" x14ac:dyDescent="0.2">
      <c r="S16638" s="19"/>
      <c r="Z16638" s="17"/>
      <c r="AA16638" s="17"/>
    </row>
    <row r="16639" spans="19:27" ht="12.75" x14ac:dyDescent="0.2">
      <c r="S16639" s="19"/>
      <c r="Z16639" s="17"/>
      <c r="AA16639" s="17"/>
    </row>
    <row r="16640" spans="19:27" ht="12.75" x14ac:dyDescent="0.2">
      <c r="S16640" s="19"/>
      <c r="Z16640" s="17"/>
      <c r="AA16640" s="17"/>
    </row>
    <row r="16641" spans="19:27" ht="12.75" x14ac:dyDescent="0.2">
      <c r="S16641" s="19"/>
      <c r="Z16641" s="17"/>
      <c r="AA16641" s="17"/>
    </row>
    <row r="16642" spans="19:27" ht="12.75" x14ac:dyDescent="0.2">
      <c r="S16642" s="19"/>
      <c r="Z16642" s="17"/>
      <c r="AA16642" s="17"/>
    </row>
    <row r="16643" spans="19:27" ht="12.75" x14ac:dyDescent="0.2">
      <c r="S16643" s="19"/>
      <c r="Z16643" s="17"/>
      <c r="AA16643" s="17"/>
    </row>
    <row r="16644" spans="19:27" ht="12.75" x14ac:dyDescent="0.2">
      <c r="S16644" s="19"/>
      <c r="Z16644" s="17"/>
      <c r="AA16644" s="17"/>
    </row>
    <row r="16645" spans="19:27" ht="12.75" x14ac:dyDescent="0.2">
      <c r="S16645" s="19"/>
      <c r="Z16645" s="17"/>
      <c r="AA16645" s="17"/>
    </row>
    <row r="16646" spans="19:27" ht="12.75" x14ac:dyDescent="0.2">
      <c r="S16646" s="19"/>
      <c r="Z16646" s="17"/>
      <c r="AA16646" s="17"/>
    </row>
    <row r="16647" spans="19:27" ht="12.75" x14ac:dyDescent="0.2">
      <c r="S16647" s="19"/>
      <c r="Z16647" s="17"/>
      <c r="AA16647" s="17"/>
    </row>
    <row r="16648" spans="19:27" ht="12.75" x14ac:dyDescent="0.2">
      <c r="S16648" s="19"/>
      <c r="Z16648" s="17"/>
      <c r="AA16648" s="17"/>
    </row>
    <row r="16649" spans="19:27" ht="12.75" x14ac:dyDescent="0.2">
      <c r="S16649" s="19"/>
      <c r="Z16649" s="17"/>
      <c r="AA16649" s="17"/>
    </row>
    <row r="16650" spans="19:27" ht="12.75" x14ac:dyDescent="0.2">
      <c r="S16650" s="19"/>
      <c r="Z16650" s="17"/>
      <c r="AA16650" s="17"/>
    </row>
    <row r="16651" spans="19:27" ht="12.75" x14ac:dyDescent="0.2">
      <c r="S16651" s="19"/>
      <c r="Z16651" s="17"/>
      <c r="AA16651" s="17"/>
    </row>
    <row r="16652" spans="19:27" ht="12.75" x14ac:dyDescent="0.2">
      <c r="S16652" s="19"/>
      <c r="Z16652" s="17"/>
      <c r="AA16652" s="17"/>
    </row>
    <row r="16653" spans="19:27" ht="12.75" x14ac:dyDescent="0.2">
      <c r="S16653" s="19"/>
      <c r="Z16653" s="17"/>
      <c r="AA16653" s="17"/>
    </row>
    <row r="16654" spans="19:27" ht="12.75" x14ac:dyDescent="0.2">
      <c r="S16654" s="19"/>
      <c r="Z16654" s="17"/>
      <c r="AA16654" s="17"/>
    </row>
    <row r="16655" spans="19:27" ht="12.75" x14ac:dyDescent="0.2">
      <c r="S16655" s="19"/>
      <c r="Z16655" s="17"/>
      <c r="AA16655" s="17"/>
    </row>
    <row r="16656" spans="19:27" ht="12.75" x14ac:dyDescent="0.2">
      <c r="S16656" s="19"/>
      <c r="Z16656" s="17"/>
      <c r="AA16656" s="17"/>
    </row>
    <row r="16657" spans="19:27" ht="12.75" x14ac:dyDescent="0.2">
      <c r="S16657" s="19"/>
      <c r="Z16657" s="17"/>
      <c r="AA16657" s="17"/>
    </row>
    <row r="16658" spans="19:27" ht="12.75" x14ac:dyDescent="0.2">
      <c r="S16658" s="19"/>
      <c r="Z16658" s="17"/>
      <c r="AA16658" s="17"/>
    </row>
    <row r="16659" spans="19:27" ht="12.75" x14ac:dyDescent="0.2">
      <c r="S16659" s="19"/>
      <c r="Z16659" s="17"/>
      <c r="AA16659" s="17"/>
    </row>
    <row r="16660" spans="19:27" ht="12.75" x14ac:dyDescent="0.2">
      <c r="S16660" s="19"/>
      <c r="Z16660" s="17"/>
      <c r="AA16660" s="17"/>
    </row>
    <row r="16661" spans="19:27" ht="12.75" x14ac:dyDescent="0.2">
      <c r="S16661" s="19"/>
      <c r="Z16661" s="17"/>
      <c r="AA16661" s="17"/>
    </row>
    <row r="16662" spans="19:27" ht="12.75" x14ac:dyDescent="0.2">
      <c r="S16662" s="19"/>
      <c r="Z16662" s="17"/>
      <c r="AA16662" s="17"/>
    </row>
    <row r="16663" spans="19:27" ht="12.75" x14ac:dyDescent="0.2">
      <c r="S16663" s="19"/>
      <c r="Z16663" s="17"/>
      <c r="AA16663" s="17"/>
    </row>
    <row r="16664" spans="19:27" ht="12.75" x14ac:dyDescent="0.2">
      <c r="S16664" s="19"/>
      <c r="Z16664" s="17"/>
      <c r="AA16664" s="17"/>
    </row>
    <row r="16665" spans="19:27" ht="12.75" x14ac:dyDescent="0.2">
      <c r="S16665" s="19"/>
      <c r="Z16665" s="17"/>
      <c r="AA16665" s="17"/>
    </row>
    <row r="16666" spans="19:27" ht="12.75" x14ac:dyDescent="0.2">
      <c r="S16666" s="19"/>
      <c r="Z16666" s="17"/>
      <c r="AA16666" s="17"/>
    </row>
    <row r="16667" spans="19:27" ht="12.75" x14ac:dyDescent="0.2">
      <c r="S16667" s="19"/>
      <c r="Z16667" s="17"/>
      <c r="AA16667" s="17"/>
    </row>
    <row r="16668" spans="19:27" ht="12.75" x14ac:dyDescent="0.2">
      <c r="S16668" s="19"/>
      <c r="Z16668" s="17"/>
      <c r="AA16668" s="17"/>
    </row>
    <row r="16669" spans="19:27" ht="12.75" x14ac:dyDescent="0.2">
      <c r="S16669" s="19"/>
      <c r="Z16669" s="17"/>
      <c r="AA16669" s="17"/>
    </row>
    <row r="16670" spans="19:27" ht="12.75" x14ac:dyDescent="0.2">
      <c r="S16670" s="19"/>
      <c r="Z16670" s="17"/>
      <c r="AA16670" s="17"/>
    </row>
    <row r="16671" spans="19:27" ht="12.75" x14ac:dyDescent="0.2">
      <c r="S16671" s="19"/>
      <c r="Z16671" s="17"/>
      <c r="AA16671" s="17"/>
    </row>
    <row r="16672" spans="19:27" ht="12.75" x14ac:dyDescent="0.2">
      <c r="S16672" s="19"/>
      <c r="Z16672" s="17"/>
      <c r="AA16672" s="17"/>
    </row>
    <row r="16673" spans="19:27" ht="12.75" x14ac:dyDescent="0.2">
      <c r="S16673" s="19"/>
      <c r="Z16673" s="17"/>
      <c r="AA16673" s="17"/>
    </row>
    <row r="16674" spans="19:27" ht="12.75" x14ac:dyDescent="0.2">
      <c r="S16674" s="19"/>
      <c r="Z16674" s="17"/>
      <c r="AA16674" s="17"/>
    </row>
    <row r="16675" spans="19:27" ht="12.75" x14ac:dyDescent="0.2">
      <c r="S16675" s="19"/>
      <c r="Z16675" s="17"/>
      <c r="AA16675" s="17"/>
    </row>
    <row r="16676" spans="19:27" ht="12.75" x14ac:dyDescent="0.2">
      <c r="S16676" s="19"/>
      <c r="Z16676" s="17"/>
      <c r="AA16676" s="17"/>
    </row>
    <row r="16677" spans="19:27" ht="12.75" x14ac:dyDescent="0.2">
      <c r="S16677" s="19"/>
      <c r="Z16677" s="17"/>
      <c r="AA16677" s="17"/>
    </row>
    <row r="16678" spans="19:27" ht="12.75" x14ac:dyDescent="0.2">
      <c r="S16678" s="19"/>
      <c r="Z16678" s="17"/>
      <c r="AA16678" s="17"/>
    </row>
    <row r="16679" spans="19:27" ht="12.75" x14ac:dyDescent="0.2">
      <c r="S16679" s="19"/>
      <c r="Z16679" s="17"/>
      <c r="AA16679" s="17"/>
    </row>
    <row r="16680" spans="19:27" ht="12.75" x14ac:dyDescent="0.2">
      <c r="S16680" s="19"/>
      <c r="Z16680" s="17"/>
      <c r="AA16680" s="17"/>
    </row>
    <row r="16681" spans="19:27" ht="12.75" x14ac:dyDescent="0.2">
      <c r="S16681" s="19"/>
      <c r="Z16681" s="17"/>
      <c r="AA16681" s="17"/>
    </row>
    <row r="16682" spans="19:27" ht="12.75" x14ac:dyDescent="0.2">
      <c r="S16682" s="19"/>
      <c r="Z16682" s="17"/>
      <c r="AA16682" s="17"/>
    </row>
    <row r="16683" spans="19:27" ht="12.75" x14ac:dyDescent="0.2">
      <c r="S16683" s="19"/>
      <c r="Z16683" s="17"/>
      <c r="AA16683" s="17"/>
    </row>
    <row r="16684" spans="19:27" ht="12.75" x14ac:dyDescent="0.2">
      <c r="S16684" s="19"/>
      <c r="Z16684" s="17"/>
      <c r="AA16684" s="17"/>
    </row>
    <row r="16685" spans="19:27" ht="12.75" x14ac:dyDescent="0.2">
      <c r="S16685" s="19"/>
      <c r="Z16685" s="17"/>
      <c r="AA16685" s="17"/>
    </row>
    <row r="16686" spans="19:27" ht="12.75" x14ac:dyDescent="0.2">
      <c r="S16686" s="19"/>
      <c r="Z16686" s="17"/>
      <c r="AA16686" s="17"/>
    </row>
    <row r="16687" spans="19:27" ht="12.75" x14ac:dyDescent="0.2">
      <c r="S16687" s="19"/>
      <c r="Z16687" s="17"/>
      <c r="AA16687" s="17"/>
    </row>
    <row r="16688" spans="19:27" ht="12.75" x14ac:dyDescent="0.2">
      <c r="S16688" s="19"/>
      <c r="Z16688" s="17"/>
      <c r="AA16688" s="17"/>
    </row>
    <row r="16689" spans="19:27" ht="12.75" x14ac:dyDescent="0.2">
      <c r="S16689" s="19"/>
      <c r="Z16689" s="17"/>
      <c r="AA16689" s="17"/>
    </row>
    <row r="16690" spans="19:27" ht="12.75" x14ac:dyDescent="0.2">
      <c r="S16690" s="19"/>
      <c r="Z16690" s="17"/>
      <c r="AA16690" s="17"/>
    </row>
    <row r="16691" spans="19:27" ht="12.75" x14ac:dyDescent="0.2">
      <c r="S16691" s="19"/>
      <c r="Z16691" s="17"/>
      <c r="AA16691" s="17"/>
    </row>
    <row r="16692" spans="19:27" ht="12.75" x14ac:dyDescent="0.2">
      <c r="S16692" s="19"/>
      <c r="Z16692" s="17"/>
      <c r="AA16692" s="17"/>
    </row>
    <row r="16693" spans="19:27" ht="12.75" x14ac:dyDescent="0.2">
      <c r="S16693" s="19"/>
      <c r="Z16693" s="17"/>
      <c r="AA16693" s="17"/>
    </row>
    <row r="16694" spans="19:27" ht="12.75" x14ac:dyDescent="0.2">
      <c r="S16694" s="19"/>
      <c r="Z16694" s="17"/>
      <c r="AA16694" s="17"/>
    </row>
    <row r="16695" spans="19:27" ht="12.75" x14ac:dyDescent="0.2">
      <c r="S16695" s="19"/>
      <c r="Z16695" s="17"/>
      <c r="AA16695" s="17"/>
    </row>
    <row r="16696" spans="19:27" ht="12.75" x14ac:dyDescent="0.2">
      <c r="S16696" s="19"/>
      <c r="Z16696" s="17"/>
      <c r="AA16696" s="17"/>
    </row>
    <row r="16697" spans="19:27" ht="12.75" x14ac:dyDescent="0.2">
      <c r="S16697" s="19"/>
      <c r="Z16697" s="17"/>
      <c r="AA16697" s="17"/>
    </row>
    <row r="16698" spans="19:27" ht="12.75" x14ac:dyDescent="0.2">
      <c r="S16698" s="19"/>
      <c r="Z16698" s="17"/>
      <c r="AA16698" s="17"/>
    </row>
    <row r="16699" spans="19:27" ht="12.75" x14ac:dyDescent="0.2">
      <c r="S16699" s="19"/>
      <c r="Z16699" s="17"/>
      <c r="AA16699" s="17"/>
    </row>
    <row r="16700" spans="19:27" ht="12.75" x14ac:dyDescent="0.2">
      <c r="S16700" s="19"/>
      <c r="Z16700" s="17"/>
      <c r="AA16700" s="17"/>
    </row>
    <row r="16701" spans="19:27" ht="12.75" x14ac:dyDescent="0.2">
      <c r="S16701" s="19"/>
      <c r="Z16701" s="17"/>
      <c r="AA16701" s="17"/>
    </row>
    <row r="16702" spans="19:27" ht="12.75" x14ac:dyDescent="0.2">
      <c r="S16702" s="19"/>
      <c r="Z16702" s="17"/>
      <c r="AA16702" s="17"/>
    </row>
    <row r="16703" spans="19:27" ht="12.75" x14ac:dyDescent="0.2">
      <c r="S16703" s="19"/>
      <c r="Z16703" s="17"/>
      <c r="AA16703" s="17"/>
    </row>
    <row r="16704" spans="19:27" ht="12.75" x14ac:dyDescent="0.2">
      <c r="S16704" s="19"/>
      <c r="Z16704" s="17"/>
      <c r="AA16704" s="17"/>
    </row>
    <row r="16705" spans="19:27" ht="12.75" x14ac:dyDescent="0.2">
      <c r="S16705" s="19"/>
      <c r="Z16705" s="17"/>
      <c r="AA16705" s="17"/>
    </row>
    <row r="16706" spans="19:27" ht="12.75" x14ac:dyDescent="0.2">
      <c r="S16706" s="19"/>
      <c r="Z16706" s="17"/>
      <c r="AA16706" s="17"/>
    </row>
    <row r="16707" spans="19:27" ht="12.75" x14ac:dyDescent="0.2">
      <c r="S16707" s="19"/>
      <c r="Z16707" s="17"/>
      <c r="AA16707" s="17"/>
    </row>
    <row r="16708" spans="19:27" ht="12.75" x14ac:dyDescent="0.2">
      <c r="S16708" s="19"/>
      <c r="Z16708" s="17"/>
      <c r="AA16708" s="17"/>
    </row>
    <row r="16709" spans="19:27" ht="12.75" x14ac:dyDescent="0.2">
      <c r="S16709" s="19"/>
      <c r="Z16709" s="17"/>
      <c r="AA16709" s="17"/>
    </row>
    <row r="16710" spans="19:27" ht="12.75" x14ac:dyDescent="0.2">
      <c r="S16710" s="19"/>
      <c r="Z16710" s="17"/>
      <c r="AA16710" s="17"/>
    </row>
    <row r="16711" spans="19:27" ht="12.75" x14ac:dyDescent="0.2">
      <c r="S16711" s="19"/>
      <c r="Z16711" s="17"/>
      <c r="AA16711" s="17"/>
    </row>
    <row r="16712" spans="19:27" ht="12.75" x14ac:dyDescent="0.2">
      <c r="S16712" s="19"/>
      <c r="Z16712" s="17"/>
      <c r="AA16712" s="17"/>
    </row>
    <row r="16713" spans="19:27" ht="12.75" x14ac:dyDescent="0.2">
      <c r="S16713" s="19"/>
      <c r="Z16713" s="17"/>
      <c r="AA16713" s="17"/>
    </row>
    <row r="16714" spans="19:27" ht="12.75" x14ac:dyDescent="0.2">
      <c r="S16714" s="19"/>
      <c r="Z16714" s="17"/>
      <c r="AA16714" s="17"/>
    </row>
    <row r="16715" spans="19:27" ht="12.75" x14ac:dyDescent="0.2">
      <c r="S16715" s="19"/>
      <c r="Z16715" s="17"/>
      <c r="AA16715" s="17"/>
    </row>
    <row r="16716" spans="19:27" ht="12.75" x14ac:dyDescent="0.2">
      <c r="S16716" s="19"/>
      <c r="Z16716" s="17"/>
      <c r="AA16716" s="17"/>
    </row>
    <row r="16717" spans="19:27" ht="12.75" x14ac:dyDescent="0.2">
      <c r="S16717" s="19"/>
      <c r="Z16717" s="17"/>
      <c r="AA16717" s="17"/>
    </row>
    <row r="16718" spans="19:27" ht="12.75" x14ac:dyDescent="0.2">
      <c r="S16718" s="19"/>
      <c r="Z16718" s="17"/>
      <c r="AA16718" s="17"/>
    </row>
    <row r="16719" spans="19:27" ht="12.75" x14ac:dyDescent="0.2">
      <c r="S16719" s="19"/>
      <c r="Z16719" s="17"/>
      <c r="AA16719" s="17"/>
    </row>
    <row r="16720" spans="19:27" ht="12.75" x14ac:dyDescent="0.2">
      <c r="S16720" s="19"/>
      <c r="Z16720" s="17"/>
      <c r="AA16720" s="17"/>
    </row>
    <row r="16721" spans="19:27" ht="12.75" x14ac:dyDescent="0.2">
      <c r="S16721" s="19"/>
      <c r="Z16721" s="17"/>
      <c r="AA16721" s="17"/>
    </row>
    <row r="16722" spans="19:27" ht="12.75" x14ac:dyDescent="0.2">
      <c r="S16722" s="19"/>
      <c r="Z16722" s="17"/>
      <c r="AA16722" s="17"/>
    </row>
    <row r="16723" spans="19:27" ht="12.75" x14ac:dyDescent="0.2">
      <c r="S16723" s="19"/>
      <c r="Z16723" s="17"/>
      <c r="AA16723" s="17"/>
    </row>
    <row r="16724" spans="19:27" ht="12.75" x14ac:dyDescent="0.2">
      <c r="S16724" s="19"/>
      <c r="Z16724" s="17"/>
      <c r="AA16724" s="17"/>
    </row>
    <row r="16725" spans="19:27" ht="12.75" x14ac:dyDescent="0.2">
      <c r="S16725" s="19"/>
      <c r="Z16725" s="17"/>
      <c r="AA16725" s="17"/>
    </row>
    <row r="16726" spans="19:27" ht="12.75" x14ac:dyDescent="0.2">
      <c r="S16726" s="19"/>
      <c r="Z16726" s="17"/>
      <c r="AA16726" s="17"/>
    </row>
    <row r="16727" spans="19:27" ht="12.75" x14ac:dyDescent="0.2">
      <c r="S16727" s="19"/>
      <c r="Z16727" s="17"/>
      <c r="AA16727" s="17"/>
    </row>
    <row r="16728" spans="19:27" ht="12.75" x14ac:dyDescent="0.2">
      <c r="S16728" s="19"/>
      <c r="Z16728" s="17"/>
      <c r="AA16728" s="17"/>
    </row>
    <row r="16729" spans="19:27" ht="12.75" x14ac:dyDescent="0.2">
      <c r="S16729" s="19"/>
      <c r="Z16729" s="17"/>
      <c r="AA16729" s="17"/>
    </row>
    <row r="16730" spans="19:27" ht="12.75" x14ac:dyDescent="0.2">
      <c r="S16730" s="19"/>
      <c r="Z16730" s="17"/>
      <c r="AA16730" s="17"/>
    </row>
    <row r="16731" spans="19:27" ht="12.75" x14ac:dyDescent="0.2">
      <c r="S16731" s="19"/>
      <c r="Z16731" s="17"/>
      <c r="AA16731" s="17"/>
    </row>
    <row r="16732" spans="19:27" ht="12.75" x14ac:dyDescent="0.2">
      <c r="S16732" s="19"/>
      <c r="Z16732" s="17"/>
      <c r="AA16732" s="17"/>
    </row>
    <row r="16733" spans="19:27" ht="12.75" x14ac:dyDescent="0.2">
      <c r="S16733" s="19"/>
      <c r="Z16733" s="17"/>
      <c r="AA16733" s="17"/>
    </row>
    <row r="16734" spans="19:27" ht="12.75" x14ac:dyDescent="0.2">
      <c r="S16734" s="19"/>
      <c r="Z16734" s="17"/>
      <c r="AA16734" s="17"/>
    </row>
    <row r="16735" spans="19:27" ht="12.75" x14ac:dyDescent="0.2">
      <c r="S16735" s="19"/>
      <c r="Z16735" s="17"/>
      <c r="AA16735" s="17"/>
    </row>
    <row r="16736" spans="19:27" ht="12.75" x14ac:dyDescent="0.2">
      <c r="S16736" s="19"/>
      <c r="Z16736" s="17"/>
      <c r="AA16736" s="17"/>
    </row>
    <row r="16737" spans="19:27" ht="12.75" x14ac:dyDescent="0.2">
      <c r="S16737" s="19"/>
      <c r="Z16737" s="17"/>
      <c r="AA16737" s="17"/>
    </row>
    <row r="16738" spans="19:27" ht="12.75" x14ac:dyDescent="0.2">
      <c r="S16738" s="19"/>
      <c r="Z16738" s="17"/>
      <c r="AA16738" s="17"/>
    </row>
    <row r="16739" spans="19:27" ht="12.75" x14ac:dyDescent="0.2">
      <c r="S16739" s="19"/>
      <c r="Z16739" s="17"/>
      <c r="AA16739" s="17"/>
    </row>
    <row r="16740" spans="19:27" ht="12.75" x14ac:dyDescent="0.2">
      <c r="S16740" s="19"/>
      <c r="Z16740" s="17"/>
      <c r="AA16740" s="17"/>
    </row>
    <row r="16741" spans="19:27" ht="12.75" x14ac:dyDescent="0.2">
      <c r="S16741" s="19"/>
      <c r="Z16741" s="17"/>
      <c r="AA16741" s="17"/>
    </row>
    <row r="16742" spans="19:27" ht="12.75" x14ac:dyDescent="0.2">
      <c r="S16742" s="19"/>
      <c r="Z16742" s="17"/>
      <c r="AA16742" s="17"/>
    </row>
    <row r="16743" spans="19:27" ht="12.75" x14ac:dyDescent="0.2">
      <c r="S16743" s="19"/>
      <c r="Z16743" s="17"/>
      <c r="AA16743" s="17"/>
    </row>
    <row r="16744" spans="19:27" ht="12.75" x14ac:dyDescent="0.2">
      <c r="S16744" s="19"/>
      <c r="Z16744" s="17"/>
      <c r="AA16744" s="17"/>
    </row>
    <row r="16745" spans="19:27" ht="12.75" x14ac:dyDescent="0.2">
      <c r="S16745" s="19"/>
      <c r="Z16745" s="17"/>
      <c r="AA16745" s="17"/>
    </row>
    <row r="16746" spans="19:27" ht="12.75" x14ac:dyDescent="0.2">
      <c r="S16746" s="19"/>
      <c r="Z16746" s="17"/>
      <c r="AA16746" s="17"/>
    </row>
    <row r="16747" spans="19:27" ht="12.75" x14ac:dyDescent="0.2">
      <c r="S16747" s="19"/>
      <c r="Z16747" s="17"/>
      <c r="AA16747" s="17"/>
    </row>
    <row r="16748" spans="19:27" ht="12.75" x14ac:dyDescent="0.2">
      <c r="S16748" s="19"/>
      <c r="Z16748" s="17"/>
      <c r="AA16748" s="17"/>
    </row>
    <row r="16749" spans="19:27" ht="12.75" x14ac:dyDescent="0.2">
      <c r="S16749" s="19"/>
      <c r="Z16749" s="17"/>
      <c r="AA16749" s="17"/>
    </row>
    <row r="16750" spans="19:27" ht="12.75" x14ac:dyDescent="0.2">
      <c r="S16750" s="19"/>
      <c r="Z16750" s="17"/>
      <c r="AA16750" s="17"/>
    </row>
    <row r="16751" spans="19:27" ht="12.75" x14ac:dyDescent="0.2">
      <c r="S16751" s="19"/>
      <c r="Z16751" s="17"/>
      <c r="AA16751" s="17"/>
    </row>
    <row r="16752" spans="19:27" ht="12.75" x14ac:dyDescent="0.2">
      <c r="S16752" s="19"/>
      <c r="Z16752" s="17"/>
      <c r="AA16752" s="17"/>
    </row>
    <row r="16753" spans="19:27" ht="12.75" x14ac:dyDescent="0.2">
      <c r="S16753" s="19"/>
      <c r="Z16753" s="17"/>
      <c r="AA16753" s="17"/>
    </row>
    <row r="16754" spans="19:27" ht="12.75" x14ac:dyDescent="0.2">
      <c r="S16754" s="19"/>
      <c r="Z16754" s="17"/>
      <c r="AA16754" s="17"/>
    </row>
    <row r="16755" spans="19:27" ht="12.75" x14ac:dyDescent="0.2">
      <c r="S16755" s="19"/>
      <c r="Z16755" s="17"/>
      <c r="AA16755" s="17"/>
    </row>
    <row r="16756" spans="19:27" ht="12.75" x14ac:dyDescent="0.2">
      <c r="S16756" s="19"/>
      <c r="Z16756" s="17"/>
      <c r="AA16756" s="17"/>
    </row>
    <row r="16757" spans="19:27" ht="12.75" x14ac:dyDescent="0.2">
      <c r="S16757" s="19"/>
      <c r="Z16757" s="17"/>
      <c r="AA16757" s="17"/>
    </row>
    <row r="16758" spans="19:27" ht="12.75" x14ac:dyDescent="0.2">
      <c r="S16758" s="19"/>
      <c r="Z16758" s="17"/>
      <c r="AA16758" s="17"/>
    </row>
    <row r="16759" spans="19:27" ht="12.75" x14ac:dyDescent="0.2">
      <c r="S16759" s="19"/>
      <c r="Z16759" s="17"/>
      <c r="AA16759" s="17"/>
    </row>
    <row r="16760" spans="19:27" ht="12.75" x14ac:dyDescent="0.2">
      <c r="S16760" s="19"/>
      <c r="Z16760" s="17"/>
      <c r="AA16760" s="17"/>
    </row>
    <row r="16761" spans="19:27" ht="12.75" x14ac:dyDescent="0.2">
      <c r="S16761" s="19"/>
      <c r="Z16761" s="17"/>
      <c r="AA16761" s="17"/>
    </row>
    <row r="16762" spans="19:27" ht="12.75" x14ac:dyDescent="0.2">
      <c r="S16762" s="19"/>
      <c r="Z16762" s="17"/>
      <c r="AA16762" s="17"/>
    </row>
    <row r="16763" spans="19:27" ht="12.75" x14ac:dyDescent="0.2">
      <c r="S16763" s="19"/>
      <c r="Z16763" s="17"/>
      <c r="AA16763" s="17"/>
    </row>
    <row r="16764" spans="19:27" ht="12.75" x14ac:dyDescent="0.2">
      <c r="S16764" s="19"/>
      <c r="Z16764" s="17"/>
      <c r="AA16764" s="17"/>
    </row>
    <row r="16765" spans="19:27" ht="12.75" x14ac:dyDescent="0.2">
      <c r="S16765" s="19"/>
      <c r="Z16765" s="17"/>
      <c r="AA16765" s="17"/>
    </row>
    <row r="16766" spans="19:27" ht="12.75" x14ac:dyDescent="0.2">
      <c r="S16766" s="19"/>
      <c r="Z16766" s="17"/>
      <c r="AA16766" s="17"/>
    </row>
    <row r="16767" spans="19:27" ht="12.75" x14ac:dyDescent="0.2">
      <c r="S16767" s="19"/>
      <c r="Z16767" s="17"/>
      <c r="AA16767" s="17"/>
    </row>
    <row r="16768" spans="19:27" ht="12.75" x14ac:dyDescent="0.2">
      <c r="S16768" s="19"/>
      <c r="Z16768" s="17"/>
      <c r="AA16768" s="17"/>
    </row>
    <row r="16769" spans="19:27" ht="12.75" x14ac:dyDescent="0.2">
      <c r="S16769" s="19"/>
      <c r="Z16769" s="17"/>
      <c r="AA16769" s="17"/>
    </row>
    <row r="16770" spans="19:27" ht="12.75" x14ac:dyDescent="0.2">
      <c r="S16770" s="19"/>
      <c r="Z16770" s="17"/>
      <c r="AA16770" s="17"/>
    </row>
    <row r="16771" spans="19:27" ht="12.75" x14ac:dyDescent="0.2">
      <c r="S16771" s="19"/>
      <c r="Z16771" s="17"/>
      <c r="AA16771" s="17"/>
    </row>
    <row r="16772" spans="19:27" ht="12.75" x14ac:dyDescent="0.2">
      <c r="S16772" s="19"/>
      <c r="Z16772" s="17"/>
      <c r="AA16772" s="17"/>
    </row>
    <row r="16773" spans="19:27" ht="12.75" x14ac:dyDescent="0.2">
      <c r="S16773" s="19"/>
      <c r="Z16773" s="17"/>
      <c r="AA16773" s="17"/>
    </row>
    <row r="16774" spans="19:27" ht="12.75" x14ac:dyDescent="0.2">
      <c r="S16774" s="19"/>
      <c r="Z16774" s="17"/>
      <c r="AA16774" s="17"/>
    </row>
    <row r="16775" spans="19:27" ht="12.75" x14ac:dyDescent="0.2">
      <c r="S16775" s="19"/>
      <c r="Z16775" s="17"/>
      <c r="AA16775" s="17"/>
    </row>
    <row r="16776" spans="19:27" ht="12.75" x14ac:dyDescent="0.2">
      <c r="S16776" s="19"/>
      <c r="Z16776" s="17"/>
      <c r="AA16776" s="17"/>
    </row>
    <row r="16777" spans="19:27" ht="12.75" x14ac:dyDescent="0.2">
      <c r="S16777" s="19"/>
      <c r="Z16777" s="17"/>
      <c r="AA16777" s="17"/>
    </row>
    <row r="16778" spans="19:27" ht="12.75" x14ac:dyDescent="0.2">
      <c r="S16778" s="19"/>
      <c r="Z16778" s="17"/>
      <c r="AA16778" s="17"/>
    </row>
    <row r="16779" spans="19:27" ht="12.75" x14ac:dyDescent="0.2">
      <c r="S16779" s="19"/>
      <c r="Z16779" s="17"/>
      <c r="AA16779" s="17"/>
    </row>
    <row r="16780" spans="19:27" ht="12.75" x14ac:dyDescent="0.2">
      <c r="S16780" s="19"/>
      <c r="Z16780" s="17"/>
      <c r="AA16780" s="17"/>
    </row>
    <row r="16781" spans="19:27" ht="12.75" x14ac:dyDescent="0.2">
      <c r="S16781" s="19"/>
      <c r="Z16781" s="17"/>
      <c r="AA16781" s="17"/>
    </row>
    <row r="16782" spans="19:27" ht="12.75" x14ac:dyDescent="0.2">
      <c r="S16782" s="19"/>
      <c r="Z16782" s="17"/>
      <c r="AA16782" s="17"/>
    </row>
    <row r="16783" spans="19:27" ht="12.75" x14ac:dyDescent="0.2">
      <c r="S16783" s="19"/>
      <c r="Z16783" s="17"/>
      <c r="AA16783" s="17"/>
    </row>
    <row r="16784" spans="19:27" ht="12.75" x14ac:dyDescent="0.2">
      <c r="S16784" s="19"/>
      <c r="Z16784" s="17"/>
      <c r="AA16784" s="17"/>
    </row>
    <row r="16785" spans="19:27" ht="12.75" x14ac:dyDescent="0.2">
      <c r="S16785" s="19"/>
      <c r="Z16785" s="17"/>
      <c r="AA16785" s="17"/>
    </row>
    <row r="16786" spans="19:27" ht="12.75" x14ac:dyDescent="0.2">
      <c r="S16786" s="19"/>
      <c r="Z16786" s="17"/>
      <c r="AA16786" s="17"/>
    </row>
    <row r="16787" spans="19:27" ht="12.75" x14ac:dyDescent="0.2">
      <c r="S16787" s="19"/>
      <c r="Z16787" s="17"/>
      <c r="AA16787" s="17"/>
    </row>
    <row r="16788" spans="19:27" ht="12.75" x14ac:dyDescent="0.2">
      <c r="S16788" s="19"/>
      <c r="Z16788" s="17"/>
      <c r="AA16788" s="17"/>
    </row>
    <row r="16789" spans="19:27" ht="12.75" x14ac:dyDescent="0.2">
      <c r="S16789" s="19"/>
      <c r="Z16789" s="17"/>
      <c r="AA16789" s="17"/>
    </row>
    <row r="16790" spans="19:27" ht="12.75" x14ac:dyDescent="0.2">
      <c r="S16790" s="19"/>
      <c r="Z16790" s="17"/>
      <c r="AA16790" s="17"/>
    </row>
    <row r="16791" spans="19:27" ht="12.75" x14ac:dyDescent="0.2">
      <c r="S16791" s="19"/>
      <c r="Z16791" s="17"/>
      <c r="AA16791" s="17"/>
    </row>
    <row r="16792" spans="19:27" ht="12.75" x14ac:dyDescent="0.2">
      <c r="S16792" s="19"/>
      <c r="Z16792" s="17"/>
      <c r="AA16792" s="17"/>
    </row>
    <row r="16793" spans="19:27" ht="12.75" x14ac:dyDescent="0.2">
      <c r="S16793" s="19"/>
      <c r="Z16793" s="17"/>
      <c r="AA16793" s="17"/>
    </row>
    <row r="16794" spans="19:27" ht="12.75" x14ac:dyDescent="0.2">
      <c r="S16794" s="19"/>
      <c r="Z16794" s="17"/>
      <c r="AA16794" s="17"/>
    </row>
    <row r="16795" spans="19:27" ht="12.75" x14ac:dyDescent="0.2">
      <c r="S16795" s="19"/>
      <c r="Z16795" s="17"/>
      <c r="AA16795" s="17"/>
    </row>
    <row r="16796" spans="19:27" ht="12.75" x14ac:dyDescent="0.2">
      <c r="S16796" s="19"/>
      <c r="Z16796" s="17"/>
      <c r="AA16796" s="17"/>
    </row>
    <row r="16797" spans="19:27" ht="12.75" x14ac:dyDescent="0.2">
      <c r="S16797" s="19"/>
      <c r="Z16797" s="17"/>
      <c r="AA16797" s="17"/>
    </row>
    <row r="16798" spans="19:27" ht="12.75" x14ac:dyDescent="0.2">
      <c r="S16798" s="19"/>
      <c r="Z16798" s="17"/>
      <c r="AA16798" s="17"/>
    </row>
    <row r="16799" spans="19:27" ht="12.75" x14ac:dyDescent="0.2">
      <c r="S16799" s="19"/>
      <c r="Z16799" s="17"/>
      <c r="AA16799" s="17"/>
    </row>
    <row r="16800" spans="19:27" ht="12.75" x14ac:dyDescent="0.2">
      <c r="S16800" s="19"/>
      <c r="Z16800" s="17"/>
      <c r="AA16800" s="17"/>
    </row>
    <row r="16801" spans="19:27" ht="12.75" x14ac:dyDescent="0.2">
      <c r="S16801" s="19"/>
      <c r="Z16801" s="17"/>
      <c r="AA16801" s="17"/>
    </row>
    <row r="16802" spans="19:27" ht="12.75" x14ac:dyDescent="0.2">
      <c r="S16802" s="19"/>
      <c r="Z16802" s="17"/>
      <c r="AA16802" s="17"/>
    </row>
    <row r="16803" spans="19:27" ht="12.75" x14ac:dyDescent="0.2">
      <c r="S16803" s="19"/>
      <c r="Z16803" s="17"/>
      <c r="AA16803" s="17"/>
    </row>
    <row r="16804" spans="19:27" ht="12.75" x14ac:dyDescent="0.2">
      <c r="S16804" s="19"/>
      <c r="Z16804" s="17"/>
      <c r="AA16804" s="17"/>
    </row>
    <row r="16805" spans="19:27" ht="12.75" x14ac:dyDescent="0.2">
      <c r="S16805" s="19"/>
      <c r="Z16805" s="17"/>
      <c r="AA16805" s="17"/>
    </row>
    <row r="16806" spans="19:27" ht="12.75" x14ac:dyDescent="0.2">
      <c r="S16806" s="19"/>
      <c r="Z16806" s="17"/>
      <c r="AA16806" s="17"/>
    </row>
    <row r="16807" spans="19:27" ht="12.75" x14ac:dyDescent="0.2">
      <c r="S16807" s="19"/>
      <c r="Z16807" s="17"/>
      <c r="AA16807" s="17"/>
    </row>
    <row r="16808" spans="19:27" ht="12.75" x14ac:dyDescent="0.2">
      <c r="S16808" s="19"/>
      <c r="Z16808" s="17"/>
      <c r="AA16808" s="17"/>
    </row>
    <row r="16809" spans="19:27" ht="12.75" x14ac:dyDescent="0.2">
      <c r="S16809" s="19"/>
      <c r="Z16809" s="17"/>
      <c r="AA16809" s="17"/>
    </row>
    <row r="16810" spans="19:27" ht="12.75" x14ac:dyDescent="0.2">
      <c r="S16810" s="19"/>
      <c r="Z16810" s="17"/>
      <c r="AA16810" s="17"/>
    </row>
    <row r="16811" spans="19:27" ht="12.75" x14ac:dyDescent="0.2">
      <c r="S16811" s="19"/>
      <c r="Z16811" s="17"/>
      <c r="AA16811" s="17"/>
    </row>
    <row r="16812" spans="19:27" ht="12.75" x14ac:dyDescent="0.2">
      <c r="S16812" s="19"/>
      <c r="Z16812" s="17"/>
      <c r="AA16812" s="17"/>
    </row>
    <row r="16813" spans="19:27" ht="12.75" x14ac:dyDescent="0.2">
      <c r="S16813" s="19"/>
      <c r="Z16813" s="17"/>
      <c r="AA16813" s="17"/>
    </row>
    <row r="16814" spans="19:27" ht="12.75" x14ac:dyDescent="0.2">
      <c r="S16814" s="19"/>
      <c r="Z16814" s="17"/>
      <c r="AA16814" s="17"/>
    </row>
    <row r="16815" spans="19:27" ht="12.75" x14ac:dyDescent="0.2">
      <c r="S16815" s="19"/>
      <c r="Z16815" s="17"/>
      <c r="AA16815" s="17"/>
    </row>
    <row r="16816" spans="19:27" ht="12.75" x14ac:dyDescent="0.2">
      <c r="S16816" s="19"/>
      <c r="Z16816" s="17"/>
      <c r="AA16816" s="17"/>
    </row>
    <row r="16817" spans="19:27" ht="12.75" x14ac:dyDescent="0.2">
      <c r="S16817" s="19"/>
      <c r="Z16817" s="17"/>
      <c r="AA16817" s="17"/>
    </row>
    <row r="16818" spans="19:27" ht="12.75" x14ac:dyDescent="0.2">
      <c r="S16818" s="19"/>
      <c r="Z16818" s="17"/>
      <c r="AA16818" s="17"/>
    </row>
    <row r="16819" spans="19:27" ht="12.75" x14ac:dyDescent="0.2">
      <c r="S16819" s="19"/>
      <c r="Z16819" s="17"/>
      <c r="AA16819" s="17"/>
    </row>
    <row r="16820" spans="19:27" ht="12.75" x14ac:dyDescent="0.2">
      <c r="S16820" s="19"/>
      <c r="Z16820" s="17"/>
      <c r="AA16820" s="17"/>
    </row>
    <row r="16821" spans="19:27" ht="12.75" x14ac:dyDescent="0.2">
      <c r="S16821" s="19"/>
      <c r="Z16821" s="17"/>
      <c r="AA16821" s="17"/>
    </row>
    <row r="16822" spans="19:27" ht="12.75" x14ac:dyDescent="0.2">
      <c r="S16822" s="19"/>
      <c r="Z16822" s="17"/>
      <c r="AA16822" s="17"/>
    </row>
    <row r="16823" spans="19:27" ht="12.75" x14ac:dyDescent="0.2">
      <c r="S16823" s="19"/>
      <c r="Z16823" s="17"/>
      <c r="AA16823" s="17"/>
    </row>
    <row r="16824" spans="19:27" ht="12.75" x14ac:dyDescent="0.2">
      <c r="S16824" s="19"/>
      <c r="Z16824" s="17"/>
      <c r="AA16824" s="17"/>
    </row>
    <row r="16825" spans="19:27" ht="12.75" x14ac:dyDescent="0.2">
      <c r="S16825" s="19"/>
      <c r="Z16825" s="17"/>
      <c r="AA16825" s="17"/>
    </row>
    <row r="16826" spans="19:27" ht="12.75" x14ac:dyDescent="0.2">
      <c r="S16826" s="19"/>
      <c r="Z16826" s="17"/>
      <c r="AA16826" s="17"/>
    </row>
    <row r="16827" spans="19:27" ht="12.75" x14ac:dyDescent="0.2">
      <c r="S16827" s="19"/>
      <c r="Z16827" s="17"/>
      <c r="AA16827" s="17"/>
    </row>
    <row r="16828" spans="19:27" ht="12.75" x14ac:dyDescent="0.2">
      <c r="S16828" s="19"/>
      <c r="Z16828" s="17"/>
      <c r="AA16828" s="17"/>
    </row>
    <row r="16829" spans="19:27" ht="12.75" x14ac:dyDescent="0.2">
      <c r="S16829" s="19"/>
      <c r="Z16829" s="17"/>
      <c r="AA16829" s="17"/>
    </row>
    <row r="16830" spans="19:27" ht="12.75" x14ac:dyDescent="0.2">
      <c r="S16830" s="19"/>
      <c r="Z16830" s="17"/>
      <c r="AA16830" s="17"/>
    </row>
    <row r="16831" spans="19:27" ht="12.75" x14ac:dyDescent="0.2">
      <c r="S16831" s="19"/>
      <c r="Z16831" s="17"/>
      <c r="AA16831" s="17"/>
    </row>
    <row r="16832" spans="19:27" ht="12.75" x14ac:dyDescent="0.2">
      <c r="S16832" s="19"/>
      <c r="Z16832" s="17"/>
      <c r="AA16832" s="17"/>
    </row>
    <row r="16833" spans="19:27" ht="12.75" x14ac:dyDescent="0.2">
      <c r="S16833" s="19"/>
      <c r="Z16833" s="17"/>
      <c r="AA16833" s="17"/>
    </row>
    <row r="16834" spans="19:27" ht="12.75" x14ac:dyDescent="0.2">
      <c r="S16834" s="19"/>
      <c r="Z16834" s="17"/>
      <c r="AA16834" s="17"/>
    </row>
    <row r="16835" spans="19:27" ht="12.75" x14ac:dyDescent="0.2">
      <c r="S16835" s="19"/>
      <c r="Z16835" s="17"/>
      <c r="AA16835" s="17"/>
    </row>
    <row r="16836" spans="19:27" ht="12.75" x14ac:dyDescent="0.2">
      <c r="S16836" s="19"/>
      <c r="Z16836" s="17"/>
      <c r="AA16836" s="17"/>
    </row>
    <row r="16837" spans="19:27" ht="12.75" x14ac:dyDescent="0.2">
      <c r="S16837" s="19"/>
      <c r="Z16837" s="17"/>
      <c r="AA16837" s="17"/>
    </row>
    <row r="16838" spans="19:27" ht="12.75" x14ac:dyDescent="0.2">
      <c r="S16838" s="19"/>
      <c r="Z16838" s="17"/>
      <c r="AA16838" s="17"/>
    </row>
    <row r="16839" spans="19:27" ht="12.75" x14ac:dyDescent="0.2">
      <c r="S16839" s="19"/>
      <c r="Z16839" s="17"/>
      <c r="AA16839" s="17"/>
    </row>
    <row r="16840" spans="19:27" ht="12.75" x14ac:dyDescent="0.2">
      <c r="S16840" s="19"/>
      <c r="Z16840" s="17"/>
      <c r="AA16840" s="17"/>
    </row>
    <row r="16841" spans="19:27" ht="12.75" x14ac:dyDescent="0.2">
      <c r="S16841" s="19"/>
      <c r="Z16841" s="17"/>
      <c r="AA16841" s="17"/>
    </row>
    <row r="16842" spans="19:27" ht="12.75" x14ac:dyDescent="0.2">
      <c r="S16842" s="19"/>
      <c r="Z16842" s="17"/>
      <c r="AA16842" s="17"/>
    </row>
    <row r="16843" spans="19:27" ht="12.75" x14ac:dyDescent="0.2">
      <c r="S16843" s="19"/>
      <c r="Z16843" s="17"/>
      <c r="AA16843" s="17"/>
    </row>
    <row r="16844" spans="19:27" ht="12.75" x14ac:dyDescent="0.2">
      <c r="S16844" s="19"/>
      <c r="Z16844" s="17"/>
      <c r="AA16844" s="17"/>
    </row>
    <row r="16845" spans="19:27" ht="12.75" x14ac:dyDescent="0.2">
      <c r="S16845" s="19"/>
      <c r="Z16845" s="17"/>
      <c r="AA16845" s="17"/>
    </row>
    <row r="16846" spans="19:27" ht="12.75" x14ac:dyDescent="0.2">
      <c r="S16846" s="19"/>
      <c r="Z16846" s="17"/>
      <c r="AA16846" s="17"/>
    </row>
    <row r="16847" spans="19:27" ht="12.75" x14ac:dyDescent="0.2">
      <c r="S16847" s="19"/>
      <c r="Z16847" s="17"/>
      <c r="AA16847" s="17"/>
    </row>
    <row r="16848" spans="19:27" ht="12.75" x14ac:dyDescent="0.2">
      <c r="S16848" s="19"/>
      <c r="Z16848" s="17"/>
      <c r="AA16848" s="17"/>
    </row>
    <row r="16849" spans="19:27" ht="12.75" x14ac:dyDescent="0.2">
      <c r="S16849" s="19"/>
      <c r="Z16849" s="17"/>
      <c r="AA16849" s="17"/>
    </row>
    <row r="16850" spans="19:27" ht="12.75" x14ac:dyDescent="0.2">
      <c r="S16850" s="19"/>
      <c r="Z16850" s="17"/>
      <c r="AA16850" s="17"/>
    </row>
    <row r="16851" spans="19:27" ht="12.75" x14ac:dyDescent="0.2">
      <c r="S16851" s="19"/>
      <c r="Z16851" s="17"/>
      <c r="AA16851" s="17"/>
    </row>
    <row r="16852" spans="19:27" ht="12.75" x14ac:dyDescent="0.2">
      <c r="S16852" s="19"/>
      <c r="Z16852" s="17"/>
      <c r="AA16852" s="17"/>
    </row>
    <row r="16853" spans="19:27" ht="12.75" x14ac:dyDescent="0.2">
      <c r="S16853" s="19"/>
      <c r="Z16853" s="17"/>
      <c r="AA16853" s="17"/>
    </row>
    <row r="16854" spans="19:27" ht="12.75" x14ac:dyDescent="0.2">
      <c r="S16854" s="19"/>
      <c r="Z16854" s="17"/>
      <c r="AA16854" s="17"/>
    </row>
    <row r="16855" spans="19:27" ht="12.75" x14ac:dyDescent="0.2">
      <c r="S16855" s="19"/>
      <c r="Z16855" s="17"/>
      <c r="AA16855" s="17"/>
    </row>
    <row r="16856" spans="19:27" ht="12.75" x14ac:dyDescent="0.2">
      <c r="S16856" s="19"/>
      <c r="Z16856" s="17"/>
      <c r="AA16856" s="17"/>
    </row>
    <row r="16857" spans="19:27" ht="12.75" x14ac:dyDescent="0.2">
      <c r="S16857" s="19"/>
      <c r="Z16857" s="17"/>
      <c r="AA16857" s="17"/>
    </row>
    <row r="16858" spans="19:27" ht="12.75" x14ac:dyDescent="0.2">
      <c r="S16858" s="19"/>
      <c r="Z16858" s="17"/>
      <c r="AA16858" s="17"/>
    </row>
    <row r="16859" spans="19:27" ht="12.75" x14ac:dyDescent="0.2">
      <c r="S16859" s="19"/>
      <c r="Z16859" s="17"/>
      <c r="AA16859" s="17"/>
    </row>
    <row r="16860" spans="19:27" ht="12.75" x14ac:dyDescent="0.2">
      <c r="S16860" s="19"/>
      <c r="Z16860" s="17"/>
      <c r="AA16860" s="17"/>
    </row>
    <row r="16861" spans="19:27" ht="12.75" x14ac:dyDescent="0.2">
      <c r="S16861" s="19"/>
      <c r="Z16861" s="17"/>
      <c r="AA16861" s="17"/>
    </row>
    <row r="16862" spans="19:27" ht="12.75" x14ac:dyDescent="0.2">
      <c r="S16862" s="19"/>
      <c r="Z16862" s="17"/>
      <c r="AA16862" s="17"/>
    </row>
    <row r="16863" spans="19:27" ht="12.75" x14ac:dyDescent="0.2">
      <c r="S16863" s="19"/>
      <c r="Z16863" s="17"/>
      <c r="AA16863" s="17"/>
    </row>
    <row r="16864" spans="19:27" ht="12.75" x14ac:dyDescent="0.2">
      <c r="S16864" s="19"/>
      <c r="Z16864" s="17"/>
      <c r="AA16864" s="17"/>
    </row>
    <row r="16865" spans="19:27" ht="12.75" x14ac:dyDescent="0.2">
      <c r="S16865" s="19"/>
      <c r="Z16865" s="17"/>
      <c r="AA16865" s="17"/>
    </row>
    <row r="16866" spans="19:27" ht="12.75" x14ac:dyDescent="0.2">
      <c r="S16866" s="19"/>
      <c r="Z16866" s="17"/>
      <c r="AA16866" s="17"/>
    </row>
    <row r="16867" spans="19:27" ht="12.75" x14ac:dyDescent="0.2">
      <c r="S16867" s="19"/>
      <c r="Z16867" s="17"/>
      <c r="AA16867" s="17"/>
    </row>
    <row r="16868" spans="19:27" ht="12.75" x14ac:dyDescent="0.2">
      <c r="S16868" s="19"/>
      <c r="Z16868" s="17"/>
      <c r="AA16868" s="17"/>
    </row>
    <row r="16869" spans="19:27" ht="12.75" x14ac:dyDescent="0.2">
      <c r="S16869" s="19"/>
      <c r="Z16869" s="17"/>
      <c r="AA16869" s="17"/>
    </row>
    <row r="16870" spans="19:27" ht="12.75" x14ac:dyDescent="0.2">
      <c r="S16870" s="19"/>
      <c r="Z16870" s="17"/>
      <c r="AA16870" s="17"/>
    </row>
    <row r="16871" spans="19:27" ht="12.75" x14ac:dyDescent="0.2">
      <c r="S16871" s="19"/>
      <c r="Z16871" s="17"/>
      <c r="AA16871" s="17"/>
    </row>
    <row r="16872" spans="19:27" ht="12.75" x14ac:dyDescent="0.2">
      <c r="S16872" s="19"/>
      <c r="Z16872" s="17"/>
      <c r="AA16872" s="17"/>
    </row>
    <row r="16873" spans="19:27" ht="12.75" x14ac:dyDescent="0.2">
      <c r="S16873" s="19"/>
      <c r="Z16873" s="17"/>
      <c r="AA16873" s="17"/>
    </row>
    <row r="16874" spans="19:27" ht="12.75" x14ac:dyDescent="0.2">
      <c r="S16874" s="19"/>
      <c r="Z16874" s="17"/>
      <c r="AA16874" s="17"/>
    </row>
    <row r="16875" spans="19:27" ht="12.75" x14ac:dyDescent="0.2">
      <c r="S16875" s="19"/>
      <c r="Z16875" s="17"/>
      <c r="AA16875" s="17"/>
    </row>
    <row r="16876" spans="19:27" ht="12.75" x14ac:dyDescent="0.2">
      <c r="S16876" s="19"/>
      <c r="Z16876" s="17"/>
      <c r="AA16876" s="17"/>
    </row>
    <row r="16877" spans="19:27" ht="12.75" x14ac:dyDescent="0.2">
      <c r="S16877" s="19"/>
      <c r="Z16877" s="17"/>
      <c r="AA16877" s="17"/>
    </row>
    <row r="16878" spans="19:27" ht="12.75" x14ac:dyDescent="0.2">
      <c r="S16878" s="19"/>
      <c r="Z16878" s="17"/>
      <c r="AA16878" s="17"/>
    </row>
    <row r="16879" spans="19:27" ht="12.75" x14ac:dyDescent="0.2">
      <c r="S16879" s="19"/>
      <c r="Z16879" s="17"/>
      <c r="AA16879" s="17"/>
    </row>
    <row r="16880" spans="19:27" ht="12.75" x14ac:dyDescent="0.2">
      <c r="S16880" s="19"/>
      <c r="Z16880" s="17"/>
      <c r="AA16880" s="17"/>
    </row>
    <row r="16881" spans="19:27" ht="12.75" x14ac:dyDescent="0.2">
      <c r="S16881" s="19"/>
      <c r="Z16881" s="17"/>
      <c r="AA16881" s="17"/>
    </row>
    <row r="16882" spans="19:27" ht="12.75" x14ac:dyDescent="0.2">
      <c r="S16882" s="19"/>
      <c r="Z16882" s="17"/>
      <c r="AA16882" s="17"/>
    </row>
    <row r="16883" spans="19:27" ht="12.75" x14ac:dyDescent="0.2">
      <c r="S16883" s="19"/>
      <c r="Z16883" s="17"/>
      <c r="AA16883" s="17"/>
    </row>
    <row r="16884" spans="19:27" ht="12.75" x14ac:dyDescent="0.2">
      <c r="S16884" s="19"/>
      <c r="Z16884" s="17"/>
      <c r="AA16884" s="17"/>
    </row>
    <row r="16885" spans="19:27" ht="12.75" x14ac:dyDescent="0.2">
      <c r="S16885" s="19"/>
      <c r="Z16885" s="17"/>
      <c r="AA16885" s="17"/>
    </row>
    <row r="16886" spans="19:27" ht="12.75" x14ac:dyDescent="0.2">
      <c r="S16886" s="19"/>
      <c r="Z16886" s="17"/>
      <c r="AA16886" s="17"/>
    </row>
    <row r="16887" spans="19:27" ht="12.75" x14ac:dyDescent="0.2">
      <c r="S16887" s="19"/>
      <c r="Z16887" s="17"/>
      <c r="AA16887" s="17"/>
    </row>
    <row r="16888" spans="19:27" ht="12.75" x14ac:dyDescent="0.2">
      <c r="S16888" s="19"/>
      <c r="Z16888" s="17"/>
      <c r="AA16888" s="17"/>
    </row>
    <row r="16889" spans="19:27" ht="12.75" x14ac:dyDescent="0.2">
      <c r="S16889" s="19"/>
      <c r="Z16889" s="17"/>
      <c r="AA16889" s="17"/>
    </row>
    <row r="16890" spans="19:27" ht="12.75" x14ac:dyDescent="0.2">
      <c r="S16890" s="19"/>
      <c r="Z16890" s="17"/>
      <c r="AA16890" s="17"/>
    </row>
    <row r="16891" spans="19:27" ht="12.75" x14ac:dyDescent="0.2">
      <c r="S16891" s="19"/>
      <c r="Z16891" s="17"/>
      <c r="AA16891" s="17"/>
    </row>
    <row r="16892" spans="19:27" ht="12.75" x14ac:dyDescent="0.2">
      <c r="S16892" s="19"/>
      <c r="Z16892" s="17"/>
      <c r="AA16892" s="17"/>
    </row>
    <row r="16893" spans="19:27" ht="12.75" x14ac:dyDescent="0.2">
      <c r="S16893" s="19"/>
      <c r="Z16893" s="17"/>
      <c r="AA16893" s="17"/>
    </row>
    <row r="16894" spans="19:27" ht="12.75" x14ac:dyDescent="0.2">
      <c r="S16894" s="19"/>
      <c r="Z16894" s="17"/>
      <c r="AA16894" s="17"/>
    </row>
    <row r="16895" spans="19:27" ht="12.75" x14ac:dyDescent="0.2">
      <c r="S16895" s="19"/>
      <c r="Z16895" s="17"/>
      <c r="AA16895" s="17"/>
    </row>
    <row r="16896" spans="19:27" ht="12.75" x14ac:dyDescent="0.2">
      <c r="S16896" s="19"/>
      <c r="Z16896" s="17"/>
      <c r="AA16896" s="17"/>
    </row>
    <row r="16897" spans="19:27" ht="12.75" x14ac:dyDescent="0.2">
      <c r="S16897" s="19"/>
      <c r="Z16897" s="17"/>
      <c r="AA16897" s="17"/>
    </row>
    <row r="16898" spans="19:27" ht="12.75" x14ac:dyDescent="0.2">
      <c r="S16898" s="19"/>
      <c r="Z16898" s="17"/>
      <c r="AA16898" s="17"/>
    </row>
    <row r="16899" spans="19:27" ht="12.75" x14ac:dyDescent="0.2">
      <c r="S16899" s="19"/>
      <c r="Z16899" s="17"/>
      <c r="AA16899" s="17"/>
    </row>
    <row r="16900" spans="19:27" ht="12.75" x14ac:dyDescent="0.2">
      <c r="S16900" s="19"/>
      <c r="Z16900" s="17"/>
      <c r="AA16900" s="17"/>
    </row>
    <row r="16901" spans="19:27" ht="12.75" x14ac:dyDescent="0.2">
      <c r="S16901" s="19"/>
      <c r="Z16901" s="17"/>
      <c r="AA16901" s="17"/>
    </row>
    <row r="16902" spans="19:27" ht="12.75" x14ac:dyDescent="0.2">
      <c r="S16902" s="19"/>
      <c r="Z16902" s="17"/>
      <c r="AA16902" s="17"/>
    </row>
    <row r="16903" spans="19:27" ht="12.75" x14ac:dyDescent="0.2">
      <c r="S16903" s="19"/>
      <c r="Z16903" s="17"/>
      <c r="AA16903" s="17"/>
    </row>
    <row r="16904" spans="19:27" ht="12.75" x14ac:dyDescent="0.2">
      <c r="S16904" s="19"/>
      <c r="Z16904" s="17"/>
      <c r="AA16904" s="17"/>
    </row>
    <row r="16905" spans="19:27" ht="12.75" x14ac:dyDescent="0.2">
      <c r="S16905" s="19"/>
      <c r="Z16905" s="17"/>
      <c r="AA16905" s="17"/>
    </row>
    <row r="16906" spans="19:27" ht="12.75" x14ac:dyDescent="0.2">
      <c r="S16906" s="19"/>
      <c r="Z16906" s="17"/>
      <c r="AA16906" s="17"/>
    </row>
    <row r="16907" spans="19:27" ht="12.75" x14ac:dyDescent="0.2">
      <c r="S16907" s="19"/>
      <c r="Z16907" s="17"/>
      <c r="AA16907" s="17"/>
    </row>
    <row r="16908" spans="19:27" ht="12.75" x14ac:dyDescent="0.2">
      <c r="S16908" s="19"/>
      <c r="Z16908" s="17"/>
      <c r="AA16908" s="17"/>
    </row>
    <row r="16909" spans="19:27" ht="12.75" x14ac:dyDescent="0.2">
      <c r="S16909" s="19"/>
      <c r="Z16909" s="17"/>
      <c r="AA16909" s="17"/>
    </row>
    <row r="16910" spans="19:27" ht="12.75" x14ac:dyDescent="0.2">
      <c r="S16910" s="19"/>
      <c r="Z16910" s="17"/>
      <c r="AA16910" s="17"/>
    </row>
    <row r="16911" spans="19:27" ht="12.75" x14ac:dyDescent="0.2">
      <c r="S16911" s="19"/>
      <c r="Z16911" s="17"/>
      <c r="AA16911" s="17"/>
    </row>
    <row r="16912" spans="19:27" ht="12.75" x14ac:dyDescent="0.2">
      <c r="S16912" s="19"/>
      <c r="Z16912" s="17"/>
      <c r="AA16912" s="17"/>
    </row>
    <row r="16913" spans="19:27" ht="12.75" x14ac:dyDescent="0.2">
      <c r="S16913" s="19"/>
      <c r="Z16913" s="17"/>
      <c r="AA16913" s="17"/>
    </row>
    <row r="16914" spans="19:27" ht="12.75" x14ac:dyDescent="0.2">
      <c r="S16914" s="19"/>
      <c r="Z16914" s="17"/>
      <c r="AA16914" s="17"/>
    </row>
    <row r="16915" spans="19:27" ht="12.75" x14ac:dyDescent="0.2">
      <c r="S16915" s="19"/>
      <c r="Z16915" s="17"/>
      <c r="AA16915" s="17"/>
    </row>
    <row r="16916" spans="19:27" ht="12.75" x14ac:dyDescent="0.2">
      <c r="S16916" s="19"/>
      <c r="Z16916" s="17"/>
      <c r="AA16916" s="17"/>
    </row>
    <row r="16917" spans="19:27" ht="12.75" x14ac:dyDescent="0.2">
      <c r="S16917" s="19"/>
      <c r="Z16917" s="17"/>
      <c r="AA16917" s="17"/>
    </row>
    <row r="16918" spans="19:27" ht="12.75" x14ac:dyDescent="0.2">
      <c r="S16918" s="19"/>
      <c r="Z16918" s="17"/>
      <c r="AA16918" s="17"/>
    </row>
    <row r="16919" spans="19:27" ht="12.75" x14ac:dyDescent="0.2">
      <c r="S16919" s="19"/>
      <c r="Z16919" s="17"/>
      <c r="AA16919" s="17"/>
    </row>
    <row r="16920" spans="19:27" ht="12.75" x14ac:dyDescent="0.2">
      <c r="S16920" s="19"/>
      <c r="Z16920" s="17"/>
      <c r="AA16920" s="17"/>
    </row>
    <row r="16921" spans="19:27" ht="12.75" x14ac:dyDescent="0.2">
      <c r="S16921" s="19"/>
      <c r="Z16921" s="17"/>
      <c r="AA16921" s="17"/>
    </row>
    <row r="16922" spans="19:27" ht="12.75" x14ac:dyDescent="0.2">
      <c r="S16922" s="19"/>
      <c r="Z16922" s="17"/>
      <c r="AA16922" s="17"/>
    </row>
    <row r="16923" spans="19:27" ht="12.75" x14ac:dyDescent="0.2">
      <c r="S16923" s="19"/>
      <c r="Z16923" s="17"/>
      <c r="AA16923" s="17"/>
    </row>
    <row r="16924" spans="19:27" ht="12.75" x14ac:dyDescent="0.2">
      <c r="S16924" s="19"/>
      <c r="Z16924" s="17"/>
      <c r="AA16924" s="17"/>
    </row>
    <row r="16925" spans="19:27" ht="12.75" x14ac:dyDescent="0.2">
      <c r="S16925" s="19"/>
      <c r="Z16925" s="17"/>
      <c r="AA16925" s="17"/>
    </row>
    <row r="16926" spans="19:27" ht="12.75" x14ac:dyDescent="0.2">
      <c r="S16926" s="19"/>
      <c r="Z16926" s="17"/>
      <c r="AA16926" s="17"/>
    </row>
    <row r="16927" spans="19:27" ht="12.75" x14ac:dyDescent="0.2">
      <c r="S16927" s="19"/>
      <c r="Z16927" s="17"/>
      <c r="AA16927" s="17"/>
    </row>
    <row r="16928" spans="19:27" ht="12.75" x14ac:dyDescent="0.2">
      <c r="S16928" s="19"/>
      <c r="Z16928" s="17"/>
      <c r="AA16928" s="17"/>
    </row>
    <row r="16929" spans="19:27" ht="12.75" x14ac:dyDescent="0.2">
      <c r="S16929" s="19"/>
      <c r="Z16929" s="17"/>
      <c r="AA16929" s="17"/>
    </row>
    <row r="16930" spans="19:27" ht="12.75" x14ac:dyDescent="0.2">
      <c r="S16930" s="19"/>
      <c r="Z16930" s="17"/>
      <c r="AA16930" s="17"/>
    </row>
    <row r="16931" spans="19:27" ht="12.75" x14ac:dyDescent="0.2">
      <c r="S16931" s="19"/>
      <c r="Z16931" s="17"/>
      <c r="AA16931" s="17"/>
    </row>
    <row r="16932" spans="19:27" ht="12.75" x14ac:dyDescent="0.2">
      <c r="S16932" s="19"/>
      <c r="Z16932" s="17"/>
      <c r="AA16932" s="17"/>
    </row>
    <row r="16933" spans="19:27" ht="12.75" x14ac:dyDescent="0.2">
      <c r="S16933" s="19"/>
      <c r="Z16933" s="17"/>
      <c r="AA16933" s="17"/>
    </row>
    <row r="16934" spans="19:27" ht="12.75" x14ac:dyDescent="0.2">
      <c r="S16934" s="19"/>
      <c r="Z16934" s="17"/>
      <c r="AA16934" s="17"/>
    </row>
    <row r="16935" spans="19:27" ht="12.75" x14ac:dyDescent="0.2">
      <c r="S16935" s="19"/>
      <c r="Z16935" s="17"/>
      <c r="AA16935" s="17"/>
    </row>
    <row r="16936" spans="19:27" ht="12.75" x14ac:dyDescent="0.2">
      <c r="S16936" s="19"/>
      <c r="Z16936" s="17"/>
      <c r="AA16936" s="17"/>
    </row>
    <row r="16937" spans="19:27" ht="12.75" x14ac:dyDescent="0.2">
      <c r="S16937" s="19"/>
      <c r="Z16937" s="17"/>
      <c r="AA16937" s="17"/>
    </row>
    <row r="16938" spans="19:27" ht="12.75" x14ac:dyDescent="0.2">
      <c r="S16938" s="19"/>
      <c r="Z16938" s="17"/>
      <c r="AA16938" s="17"/>
    </row>
    <row r="16939" spans="19:27" ht="12.75" x14ac:dyDescent="0.2">
      <c r="S16939" s="19"/>
      <c r="Z16939" s="17"/>
      <c r="AA16939" s="17"/>
    </row>
    <row r="16940" spans="19:27" ht="12.75" x14ac:dyDescent="0.2">
      <c r="S16940" s="19"/>
      <c r="Z16940" s="17"/>
      <c r="AA16940" s="17"/>
    </row>
    <row r="16941" spans="19:27" ht="12.75" x14ac:dyDescent="0.2">
      <c r="S16941" s="19"/>
      <c r="Z16941" s="17"/>
      <c r="AA16941" s="17"/>
    </row>
    <row r="16942" spans="19:27" ht="12.75" x14ac:dyDescent="0.2">
      <c r="S16942" s="19"/>
      <c r="Z16942" s="17"/>
      <c r="AA16942" s="17"/>
    </row>
    <row r="16943" spans="19:27" ht="12.75" x14ac:dyDescent="0.2">
      <c r="S16943" s="19"/>
      <c r="Z16943" s="17"/>
      <c r="AA16943" s="17"/>
    </row>
    <row r="16944" spans="19:27" ht="12.75" x14ac:dyDescent="0.2">
      <c r="S16944" s="19"/>
      <c r="Z16944" s="17"/>
      <c r="AA16944" s="17"/>
    </row>
    <row r="16945" spans="19:27" ht="12.75" x14ac:dyDescent="0.2">
      <c r="S16945" s="19"/>
      <c r="Z16945" s="17"/>
      <c r="AA16945" s="17"/>
    </row>
    <row r="16946" spans="19:27" ht="12.75" x14ac:dyDescent="0.2">
      <c r="S16946" s="19"/>
      <c r="Z16946" s="17"/>
      <c r="AA16946" s="17"/>
    </row>
    <row r="16947" spans="19:27" ht="12.75" x14ac:dyDescent="0.2">
      <c r="S16947" s="19"/>
      <c r="Z16947" s="17"/>
      <c r="AA16947" s="17"/>
    </row>
    <row r="16948" spans="19:27" ht="12.75" x14ac:dyDescent="0.2">
      <c r="S16948" s="19"/>
      <c r="Z16948" s="17"/>
      <c r="AA16948" s="17"/>
    </row>
    <row r="16949" spans="19:27" ht="12.75" x14ac:dyDescent="0.2">
      <c r="S16949" s="19"/>
      <c r="Z16949" s="17"/>
      <c r="AA16949" s="17"/>
    </row>
    <row r="16950" spans="19:27" ht="12.75" x14ac:dyDescent="0.2">
      <c r="S16950" s="19"/>
      <c r="Z16950" s="17"/>
      <c r="AA16950" s="17"/>
    </row>
    <row r="16951" spans="19:27" ht="12.75" x14ac:dyDescent="0.2">
      <c r="S16951" s="19"/>
      <c r="Z16951" s="17"/>
      <c r="AA16951" s="17"/>
    </row>
    <row r="16952" spans="19:27" ht="12.75" x14ac:dyDescent="0.2">
      <c r="S16952" s="19"/>
      <c r="Z16952" s="17"/>
      <c r="AA16952" s="17"/>
    </row>
    <row r="16953" spans="19:27" ht="12.75" x14ac:dyDescent="0.2">
      <c r="S16953" s="19"/>
      <c r="Z16953" s="17"/>
      <c r="AA16953" s="17"/>
    </row>
    <row r="16954" spans="19:27" ht="12.75" x14ac:dyDescent="0.2">
      <c r="S16954" s="19"/>
      <c r="Z16954" s="17"/>
      <c r="AA16954" s="17"/>
    </row>
    <row r="16955" spans="19:27" ht="12.75" x14ac:dyDescent="0.2">
      <c r="S16955" s="19"/>
      <c r="Z16955" s="17"/>
      <c r="AA16955" s="17"/>
    </row>
    <row r="16956" spans="19:27" ht="12.75" x14ac:dyDescent="0.2">
      <c r="S16956" s="19"/>
      <c r="Z16956" s="17"/>
      <c r="AA16956" s="17"/>
    </row>
    <row r="16957" spans="19:27" ht="12.75" x14ac:dyDescent="0.2">
      <c r="S16957" s="19"/>
      <c r="Z16957" s="17"/>
      <c r="AA16957" s="17"/>
    </row>
    <row r="16958" spans="19:27" ht="12.75" x14ac:dyDescent="0.2">
      <c r="S16958" s="19"/>
      <c r="Z16958" s="17"/>
      <c r="AA16958" s="17"/>
    </row>
    <row r="16959" spans="19:27" ht="12.75" x14ac:dyDescent="0.2">
      <c r="S16959" s="19"/>
      <c r="Z16959" s="17"/>
      <c r="AA16959" s="17"/>
    </row>
    <row r="16960" spans="19:27" ht="12.75" x14ac:dyDescent="0.2">
      <c r="S16960" s="19"/>
      <c r="Z16960" s="17"/>
      <c r="AA16960" s="17"/>
    </row>
    <row r="16961" spans="19:27" ht="12.75" x14ac:dyDescent="0.2">
      <c r="S16961" s="19"/>
      <c r="Z16961" s="17"/>
      <c r="AA16961" s="17"/>
    </row>
    <row r="16962" spans="19:27" ht="12.75" x14ac:dyDescent="0.2">
      <c r="S16962" s="19"/>
      <c r="Z16962" s="17"/>
      <c r="AA16962" s="17"/>
    </row>
    <row r="16963" spans="19:27" ht="12.75" x14ac:dyDescent="0.2">
      <c r="S16963" s="19"/>
      <c r="Z16963" s="17"/>
      <c r="AA16963" s="17"/>
    </row>
    <row r="16964" spans="19:27" ht="12.75" x14ac:dyDescent="0.2">
      <c r="S16964" s="19"/>
      <c r="Z16964" s="17"/>
      <c r="AA16964" s="17"/>
    </row>
    <row r="16965" spans="19:27" ht="12.75" x14ac:dyDescent="0.2">
      <c r="S16965" s="19"/>
      <c r="Z16965" s="17"/>
      <c r="AA16965" s="17"/>
    </row>
    <row r="16966" spans="19:27" ht="12.75" x14ac:dyDescent="0.2">
      <c r="S16966" s="19"/>
      <c r="Z16966" s="17"/>
      <c r="AA16966" s="17"/>
    </row>
    <row r="16967" spans="19:27" ht="12.75" x14ac:dyDescent="0.2">
      <c r="S16967" s="19"/>
      <c r="Z16967" s="17"/>
      <c r="AA16967" s="17"/>
    </row>
    <row r="16968" spans="19:27" ht="12.75" x14ac:dyDescent="0.2">
      <c r="S16968" s="19"/>
      <c r="Z16968" s="17"/>
      <c r="AA16968" s="17"/>
    </row>
    <row r="16969" spans="19:27" ht="12.75" x14ac:dyDescent="0.2">
      <c r="S16969" s="19"/>
      <c r="Z16969" s="17"/>
      <c r="AA16969" s="17"/>
    </row>
    <row r="16970" spans="19:27" ht="12.75" x14ac:dyDescent="0.2">
      <c r="S16970" s="19"/>
      <c r="Z16970" s="17"/>
      <c r="AA16970" s="17"/>
    </row>
    <row r="16971" spans="19:27" ht="12.75" x14ac:dyDescent="0.2">
      <c r="S16971" s="19"/>
      <c r="Z16971" s="17"/>
      <c r="AA16971" s="17"/>
    </row>
    <row r="16972" spans="19:27" ht="12.75" x14ac:dyDescent="0.2">
      <c r="S16972" s="19"/>
      <c r="Z16972" s="17"/>
      <c r="AA16972" s="17"/>
    </row>
    <row r="16973" spans="19:27" ht="12.75" x14ac:dyDescent="0.2">
      <c r="S16973" s="19"/>
      <c r="Z16973" s="17"/>
      <c r="AA16973" s="17"/>
    </row>
    <row r="16974" spans="19:27" ht="12.75" x14ac:dyDescent="0.2">
      <c r="S16974" s="19"/>
      <c r="Z16974" s="17"/>
      <c r="AA16974" s="17"/>
    </row>
    <row r="16975" spans="19:27" ht="12.75" x14ac:dyDescent="0.2">
      <c r="S16975" s="19"/>
      <c r="Z16975" s="17"/>
      <c r="AA16975" s="17"/>
    </row>
    <row r="16976" spans="19:27" ht="12.75" x14ac:dyDescent="0.2">
      <c r="S16976" s="19"/>
      <c r="Z16976" s="17"/>
      <c r="AA16976" s="17"/>
    </row>
    <row r="16977" spans="19:27" ht="12.75" x14ac:dyDescent="0.2">
      <c r="S16977" s="19"/>
      <c r="Z16977" s="17"/>
      <c r="AA16977" s="17"/>
    </row>
    <row r="16978" spans="19:27" ht="12.75" x14ac:dyDescent="0.2">
      <c r="S16978" s="19"/>
      <c r="Z16978" s="17"/>
      <c r="AA16978" s="17"/>
    </row>
    <row r="16979" spans="19:27" ht="12.75" x14ac:dyDescent="0.2">
      <c r="S16979" s="19"/>
      <c r="Z16979" s="17"/>
      <c r="AA16979" s="17"/>
    </row>
    <row r="16980" spans="19:27" ht="12.75" x14ac:dyDescent="0.2">
      <c r="S16980" s="19"/>
      <c r="Z16980" s="17"/>
      <c r="AA16980" s="17"/>
    </row>
    <row r="16981" spans="19:27" ht="12.75" x14ac:dyDescent="0.2">
      <c r="S16981" s="19"/>
      <c r="Z16981" s="17"/>
      <c r="AA16981" s="17"/>
    </row>
    <row r="16982" spans="19:27" ht="12.75" x14ac:dyDescent="0.2">
      <c r="S16982" s="19"/>
      <c r="Z16982" s="17"/>
      <c r="AA16982" s="17"/>
    </row>
    <row r="16983" spans="19:27" ht="12.75" x14ac:dyDescent="0.2">
      <c r="S16983" s="19"/>
      <c r="Z16983" s="17"/>
      <c r="AA16983" s="17"/>
    </row>
    <row r="16984" spans="19:27" ht="12.75" x14ac:dyDescent="0.2">
      <c r="S16984" s="19"/>
      <c r="Z16984" s="17"/>
      <c r="AA16984" s="17"/>
    </row>
    <row r="16985" spans="19:27" ht="12.75" x14ac:dyDescent="0.2">
      <c r="S16985" s="19"/>
      <c r="Z16985" s="17"/>
      <c r="AA16985" s="17"/>
    </row>
    <row r="16986" spans="19:27" ht="12.75" x14ac:dyDescent="0.2">
      <c r="S16986" s="19"/>
      <c r="Z16986" s="17"/>
      <c r="AA16986" s="17"/>
    </row>
    <row r="16987" spans="19:27" ht="12.75" x14ac:dyDescent="0.2">
      <c r="S16987" s="19"/>
      <c r="Z16987" s="17"/>
      <c r="AA16987" s="17"/>
    </row>
    <row r="16988" spans="19:27" ht="12.75" x14ac:dyDescent="0.2">
      <c r="S16988" s="19"/>
      <c r="Z16988" s="17"/>
      <c r="AA16988" s="17"/>
    </row>
    <row r="16989" spans="19:27" ht="12.75" x14ac:dyDescent="0.2">
      <c r="S16989" s="19"/>
      <c r="Z16989" s="17"/>
      <c r="AA16989" s="17"/>
    </row>
    <row r="16990" spans="19:27" ht="12.75" x14ac:dyDescent="0.2">
      <c r="S16990" s="19"/>
      <c r="Z16990" s="17"/>
      <c r="AA16990" s="17"/>
    </row>
    <row r="16991" spans="19:27" ht="12.75" x14ac:dyDescent="0.2">
      <c r="S16991" s="19"/>
      <c r="Z16991" s="17"/>
      <c r="AA16991" s="17"/>
    </row>
    <row r="16992" spans="19:27" ht="12.75" x14ac:dyDescent="0.2">
      <c r="S16992" s="19"/>
      <c r="Z16992" s="17"/>
      <c r="AA16992" s="17"/>
    </row>
    <row r="16993" spans="19:27" ht="12.75" x14ac:dyDescent="0.2">
      <c r="S16993" s="19"/>
      <c r="Z16993" s="17"/>
      <c r="AA16993" s="17"/>
    </row>
    <row r="16994" spans="19:27" ht="12.75" x14ac:dyDescent="0.2">
      <c r="S16994" s="19"/>
      <c r="Z16994" s="17"/>
      <c r="AA16994" s="17"/>
    </row>
    <row r="16995" spans="19:27" ht="12.75" x14ac:dyDescent="0.2">
      <c r="S16995" s="19"/>
      <c r="Z16995" s="17"/>
      <c r="AA16995" s="17"/>
    </row>
    <row r="16996" spans="19:27" ht="12.75" x14ac:dyDescent="0.2">
      <c r="S16996" s="19"/>
      <c r="Z16996" s="17"/>
      <c r="AA16996" s="17"/>
    </row>
    <row r="16997" spans="19:27" ht="12.75" x14ac:dyDescent="0.2">
      <c r="S16997" s="19"/>
      <c r="Z16997" s="17"/>
      <c r="AA16997" s="17"/>
    </row>
    <row r="16998" spans="19:27" ht="12.75" x14ac:dyDescent="0.2">
      <c r="S16998" s="19"/>
      <c r="Z16998" s="17"/>
      <c r="AA16998" s="17"/>
    </row>
    <row r="16999" spans="19:27" ht="12.75" x14ac:dyDescent="0.2">
      <c r="S16999" s="19"/>
      <c r="Z16999" s="17"/>
      <c r="AA16999" s="17"/>
    </row>
    <row r="17000" spans="19:27" ht="12.75" x14ac:dyDescent="0.2">
      <c r="S17000" s="19"/>
      <c r="Z17000" s="17"/>
      <c r="AA17000" s="17"/>
    </row>
    <row r="17001" spans="19:27" ht="12.75" x14ac:dyDescent="0.2">
      <c r="S17001" s="19"/>
      <c r="Z17001" s="17"/>
      <c r="AA17001" s="17"/>
    </row>
    <row r="17002" spans="19:27" ht="12.75" x14ac:dyDescent="0.2">
      <c r="S17002" s="19"/>
      <c r="Z17002" s="17"/>
      <c r="AA17002" s="17"/>
    </row>
    <row r="17003" spans="19:27" ht="12.75" x14ac:dyDescent="0.2">
      <c r="S17003" s="19"/>
      <c r="Z17003" s="17"/>
      <c r="AA17003" s="17"/>
    </row>
    <row r="17004" spans="19:27" ht="12.75" x14ac:dyDescent="0.2">
      <c r="S17004" s="19"/>
      <c r="Z17004" s="17"/>
      <c r="AA17004" s="17"/>
    </row>
    <row r="17005" spans="19:27" ht="12.75" x14ac:dyDescent="0.2">
      <c r="S17005" s="19"/>
      <c r="Z17005" s="17"/>
      <c r="AA17005" s="17"/>
    </row>
    <row r="17006" spans="19:27" ht="12.75" x14ac:dyDescent="0.2">
      <c r="S17006" s="19"/>
      <c r="Z17006" s="17"/>
      <c r="AA17006" s="17"/>
    </row>
    <row r="17007" spans="19:27" ht="12.75" x14ac:dyDescent="0.2">
      <c r="S17007" s="19"/>
      <c r="Z17007" s="17"/>
      <c r="AA17007" s="17"/>
    </row>
    <row r="17008" spans="19:27" ht="12.75" x14ac:dyDescent="0.2">
      <c r="S17008" s="19"/>
      <c r="Z17008" s="17"/>
      <c r="AA17008" s="17"/>
    </row>
    <row r="17009" spans="19:27" ht="12.75" x14ac:dyDescent="0.2">
      <c r="S17009" s="19"/>
      <c r="Z17009" s="17"/>
      <c r="AA17009" s="17"/>
    </row>
    <row r="17010" spans="19:27" ht="12.75" x14ac:dyDescent="0.2">
      <c r="S17010" s="19"/>
      <c r="Z17010" s="17"/>
      <c r="AA17010" s="17"/>
    </row>
    <row r="17011" spans="19:27" ht="12.75" x14ac:dyDescent="0.2">
      <c r="S17011" s="19"/>
      <c r="Z17011" s="17"/>
      <c r="AA17011" s="17"/>
    </row>
    <row r="17012" spans="19:27" ht="12.75" x14ac:dyDescent="0.2">
      <c r="S17012" s="19"/>
      <c r="Z17012" s="17"/>
      <c r="AA17012" s="17"/>
    </row>
    <row r="17013" spans="19:27" ht="12.75" x14ac:dyDescent="0.2">
      <c r="S17013" s="19"/>
      <c r="Z17013" s="17"/>
      <c r="AA17013" s="17"/>
    </row>
    <row r="17014" spans="19:27" ht="12.75" x14ac:dyDescent="0.2">
      <c r="S17014" s="19"/>
      <c r="Z17014" s="17"/>
      <c r="AA17014" s="17"/>
    </row>
    <row r="17015" spans="19:27" ht="12.75" x14ac:dyDescent="0.2">
      <c r="S17015" s="19"/>
      <c r="Z17015" s="17"/>
      <c r="AA17015" s="17"/>
    </row>
    <row r="17016" spans="19:27" ht="12.75" x14ac:dyDescent="0.2">
      <c r="S17016" s="19"/>
      <c r="Z17016" s="17"/>
      <c r="AA17016" s="17"/>
    </row>
    <row r="17017" spans="19:27" ht="12.75" x14ac:dyDescent="0.2">
      <c r="S17017" s="19"/>
      <c r="Z17017" s="17"/>
      <c r="AA17017" s="17"/>
    </row>
    <row r="17018" spans="19:27" ht="12.75" x14ac:dyDescent="0.2">
      <c r="S17018" s="19"/>
      <c r="Z17018" s="17"/>
      <c r="AA17018" s="17"/>
    </row>
    <row r="17019" spans="19:27" ht="12.75" x14ac:dyDescent="0.2">
      <c r="S17019" s="19"/>
      <c r="Z17019" s="17"/>
      <c r="AA17019" s="17"/>
    </row>
    <row r="17020" spans="19:27" ht="12.75" x14ac:dyDescent="0.2">
      <c r="S17020" s="19"/>
      <c r="Z17020" s="17"/>
      <c r="AA17020" s="17"/>
    </row>
    <row r="17021" spans="19:27" ht="12.75" x14ac:dyDescent="0.2">
      <c r="S17021" s="19"/>
      <c r="Z17021" s="17"/>
      <c r="AA17021" s="17"/>
    </row>
    <row r="17022" spans="19:27" ht="12.75" x14ac:dyDescent="0.2">
      <c r="S17022" s="19"/>
      <c r="Z17022" s="17"/>
      <c r="AA17022" s="17"/>
    </row>
    <row r="17023" spans="19:27" ht="12.75" x14ac:dyDescent="0.2">
      <c r="S17023" s="19"/>
      <c r="Z17023" s="17"/>
      <c r="AA17023" s="17"/>
    </row>
    <row r="17024" spans="19:27" ht="12.75" x14ac:dyDescent="0.2">
      <c r="S17024" s="19"/>
      <c r="Z17024" s="17"/>
      <c r="AA17024" s="17"/>
    </row>
    <row r="17025" spans="19:27" ht="12.75" x14ac:dyDescent="0.2">
      <c r="S17025" s="19"/>
      <c r="Z17025" s="17"/>
      <c r="AA17025" s="17"/>
    </row>
    <row r="17026" spans="19:27" ht="12.75" x14ac:dyDescent="0.2">
      <c r="S17026" s="19"/>
      <c r="Z17026" s="17"/>
      <c r="AA17026" s="17"/>
    </row>
    <row r="17027" spans="19:27" ht="12.75" x14ac:dyDescent="0.2">
      <c r="S17027" s="19"/>
      <c r="Z17027" s="17"/>
      <c r="AA17027" s="17"/>
    </row>
    <row r="17028" spans="19:27" ht="12.75" x14ac:dyDescent="0.2">
      <c r="S17028" s="19"/>
      <c r="Z17028" s="17"/>
      <c r="AA17028" s="17"/>
    </row>
    <row r="17029" spans="19:27" ht="12.75" x14ac:dyDescent="0.2">
      <c r="S17029" s="19"/>
      <c r="Z17029" s="17"/>
      <c r="AA17029" s="17"/>
    </row>
    <row r="17030" spans="19:27" ht="12.75" x14ac:dyDescent="0.2">
      <c r="S17030" s="19"/>
      <c r="Z17030" s="17"/>
      <c r="AA17030" s="17"/>
    </row>
    <row r="17031" spans="19:27" ht="12.75" x14ac:dyDescent="0.2">
      <c r="S17031" s="19"/>
      <c r="Z17031" s="17"/>
      <c r="AA17031" s="17"/>
    </row>
    <row r="17032" spans="19:27" ht="12.75" x14ac:dyDescent="0.2">
      <c r="S17032" s="19"/>
      <c r="Z17032" s="17"/>
      <c r="AA17032" s="17"/>
    </row>
    <row r="17033" spans="19:27" ht="12.75" x14ac:dyDescent="0.2">
      <c r="S17033" s="19"/>
      <c r="Z17033" s="17"/>
      <c r="AA17033" s="17"/>
    </row>
    <row r="17034" spans="19:27" ht="12.75" x14ac:dyDescent="0.2">
      <c r="S17034" s="19"/>
      <c r="Z17034" s="17"/>
      <c r="AA17034" s="17"/>
    </row>
    <row r="17035" spans="19:27" ht="12.75" x14ac:dyDescent="0.2">
      <c r="S17035" s="19"/>
      <c r="Z17035" s="17"/>
      <c r="AA17035" s="17"/>
    </row>
    <row r="17036" spans="19:27" ht="12.75" x14ac:dyDescent="0.2">
      <c r="S17036" s="19"/>
      <c r="Z17036" s="17"/>
      <c r="AA17036" s="17"/>
    </row>
    <row r="17037" spans="19:27" ht="12.75" x14ac:dyDescent="0.2">
      <c r="S17037" s="19"/>
      <c r="Z17037" s="17"/>
      <c r="AA17037" s="17"/>
    </row>
    <row r="17038" spans="19:27" ht="12.75" x14ac:dyDescent="0.2">
      <c r="S17038" s="19"/>
      <c r="Z17038" s="17"/>
      <c r="AA17038" s="17"/>
    </row>
    <row r="17039" spans="19:27" ht="12.75" x14ac:dyDescent="0.2">
      <c r="S17039" s="19"/>
      <c r="Z17039" s="17"/>
      <c r="AA17039" s="17"/>
    </row>
    <row r="17040" spans="19:27" ht="12.75" x14ac:dyDescent="0.2">
      <c r="S17040" s="19"/>
      <c r="Z17040" s="17"/>
      <c r="AA17040" s="17"/>
    </row>
    <row r="17041" spans="19:27" ht="12.75" x14ac:dyDescent="0.2">
      <c r="S17041" s="19"/>
      <c r="Z17041" s="17"/>
      <c r="AA17041" s="17"/>
    </row>
    <row r="17042" spans="19:27" ht="12.75" x14ac:dyDescent="0.2">
      <c r="S17042" s="19"/>
      <c r="Z17042" s="17"/>
      <c r="AA17042" s="17"/>
    </row>
    <row r="17043" spans="19:27" ht="12.75" x14ac:dyDescent="0.2">
      <c r="S17043" s="19"/>
      <c r="Z17043" s="17"/>
      <c r="AA17043" s="17"/>
    </row>
    <row r="17044" spans="19:27" ht="12.75" x14ac:dyDescent="0.2">
      <c r="S17044" s="19"/>
      <c r="Z17044" s="17"/>
      <c r="AA17044" s="17"/>
    </row>
    <row r="17045" spans="19:27" ht="12.75" x14ac:dyDescent="0.2">
      <c r="S17045" s="19"/>
      <c r="Z17045" s="17"/>
      <c r="AA17045" s="17"/>
    </row>
    <row r="17046" spans="19:27" ht="12.75" x14ac:dyDescent="0.2">
      <c r="S17046" s="19"/>
      <c r="Z17046" s="17"/>
      <c r="AA17046" s="17"/>
    </row>
    <row r="17047" spans="19:27" ht="12.75" x14ac:dyDescent="0.2">
      <c r="S17047" s="19"/>
      <c r="Z17047" s="17"/>
      <c r="AA17047" s="17"/>
    </row>
    <row r="17048" spans="19:27" ht="12.75" x14ac:dyDescent="0.2">
      <c r="S17048" s="19"/>
      <c r="Z17048" s="17"/>
      <c r="AA17048" s="17"/>
    </row>
    <row r="17049" spans="19:27" ht="12.75" x14ac:dyDescent="0.2">
      <c r="S17049" s="19"/>
      <c r="Z17049" s="17"/>
      <c r="AA17049" s="17"/>
    </row>
    <row r="17050" spans="19:27" ht="12.75" x14ac:dyDescent="0.2">
      <c r="S17050" s="19"/>
      <c r="Z17050" s="17"/>
      <c r="AA17050" s="17"/>
    </row>
    <row r="17051" spans="19:27" ht="12.75" x14ac:dyDescent="0.2">
      <c r="S17051" s="19"/>
      <c r="Z17051" s="17"/>
      <c r="AA17051" s="17"/>
    </row>
    <row r="17052" spans="19:27" ht="12.75" x14ac:dyDescent="0.2">
      <c r="S17052" s="19"/>
      <c r="Z17052" s="17"/>
      <c r="AA17052" s="17"/>
    </row>
    <row r="17053" spans="19:27" ht="12.75" x14ac:dyDescent="0.2">
      <c r="S17053" s="19"/>
      <c r="Z17053" s="17"/>
      <c r="AA17053" s="17"/>
    </row>
    <row r="17054" spans="19:27" ht="12.75" x14ac:dyDescent="0.2">
      <c r="S17054" s="19"/>
      <c r="Z17054" s="17"/>
      <c r="AA17054" s="17"/>
    </row>
    <row r="17055" spans="19:27" ht="12.75" x14ac:dyDescent="0.2">
      <c r="S17055" s="19"/>
      <c r="Z17055" s="17"/>
      <c r="AA17055" s="17"/>
    </row>
    <row r="17056" spans="19:27" ht="12.75" x14ac:dyDescent="0.2">
      <c r="S17056" s="19"/>
      <c r="Z17056" s="17"/>
      <c r="AA17056" s="17"/>
    </row>
    <row r="17057" spans="19:27" ht="12.75" x14ac:dyDescent="0.2">
      <c r="S17057" s="19"/>
      <c r="Z17057" s="17"/>
      <c r="AA17057" s="17"/>
    </row>
    <row r="17058" spans="19:27" ht="12.75" x14ac:dyDescent="0.2">
      <c r="S17058" s="19"/>
      <c r="Z17058" s="17"/>
      <c r="AA17058" s="17"/>
    </row>
    <row r="17059" spans="19:27" ht="12.75" x14ac:dyDescent="0.2">
      <c r="S17059" s="19"/>
      <c r="Z17059" s="17"/>
      <c r="AA17059" s="17"/>
    </row>
    <row r="17060" spans="19:27" ht="12.75" x14ac:dyDescent="0.2">
      <c r="S17060" s="19"/>
      <c r="Z17060" s="17"/>
      <c r="AA17060" s="17"/>
    </row>
    <row r="17061" spans="19:27" ht="12.75" x14ac:dyDescent="0.2">
      <c r="S17061" s="19"/>
      <c r="Z17061" s="17"/>
      <c r="AA17061" s="17"/>
    </row>
    <row r="17062" spans="19:27" ht="12.75" x14ac:dyDescent="0.2">
      <c r="S17062" s="19"/>
      <c r="Z17062" s="17"/>
      <c r="AA17062" s="17"/>
    </row>
    <row r="17063" spans="19:27" ht="12.75" x14ac:dyDescent="0.2">
      <c r="S17063" s="19"/>
      <c r="Z17063" s="17"/>
      <c r="AA17063" s="17"/>
    </row>
    <row r="17064" spans="19:27" ht="12.75" x14ac:dyDescent="0.2">
      <c r="S17064" s="19"/>
      <c r="Z17064" s="17"/>
      <c r="AA17064" s="17"/>
    </row>
    <row r="17065" spans="19:27" ht="12.75" x14ac:dyDescent="0.2">
      <c r="S17065" s="19"/>
      <c r="Z17065" s="17"/>
      <c r="AA17065" s="17"/>
    </row>
    <row r="17066" spans="19:27" ht="12.75" x14ac:dyDescent="0.2">
      <c r="S17066" s="19"/>
      <c r="Z17066" s="17"/>
      <c r="AA17066" s="17"/>
    </row>
    <row r="17067" spans="19:27" ht="12.75" x14ac:dyDescent="0.2">
      <c r="S17067" s="19"/>
      <c r="Z17067" s="17"/>
      <c r="AA17067" s="17"/>
    </row>
    <row r="17068" spans="19:27" ht="12.75" x14ac:dyDescent="0.2">
      <c r="S17068" s="19"/>
      <c r="Z17068" s="17"/>
      <c r="AA17068" s="17"/>
    </row>
    <row r="17069" spans="19:27" ht="12.75" x14ac:dyDescent="0.2">
      <c r="S17069" s="19"/>
      <c r="Z17069" s="17"/>
      <c r="AA17069" s="17"/>
    </row>
    <row r="17070" spans="19:27" ht="12.75" x14ac:dyDescent="0.2">
      <c r="S17070" s="19"/>
      <c r="Z17070" s="17"/>
      <c r="AA17070" s="17"/>
    </row>
    <row r="17071" spans="19:27" ht="12.75" x14ac:dyDescent="0.2">
      <c r="S17071" s="19"/>
      <c r="Z17071" s="17"/>
      <c r="AA17071" s="17"/>
    </row>
    <row r="17072" spans="19:27" ht="12.75" x14ac:dyDescent="0.2">
      <c r="S17072" s="19"/>
      <c r="Z17072" s="17"/>
      <c r="AA17072" s="17"/>
    </row>
    <row r="17073" spans="19:27" ht="12.75" x14ac:dyDescent="0.2">
      <c r="S17073" s="19"/>
      <c r="Z17073" s="17"/>
      <c r="AA17073" s="17"/>
    </row>
    <row r="17074" spans="19:27" ht="12.75" x14ac:dyDescent="0.2">
      <c r="S17074" s="19"/>
      <c r="Z17074" s="17"/>
      <c r="AA17074" s="17"/>
    </row>
    <row r="17075" spans="19:27" ht="12.75" x14ac:dyDescent="0.2">
      <c r="S17075" s="19"/>
      <c r="Z17075" s="17"/>
      <c r="AA17075" s="17"/>
    </row>
    <row r="17076" spans="19:27" ht="12.75" x14ac:dyDescent="0.2">
      <c r="S17076" s="19"/>
      <c r="Z17076" s="17"/>
      <c r="AA17076" s="17"/>
    </row>
    <row r="17077" spans="19:27" ht="12.75" x14ac:dyDescent="0.2">
      <c r="S17077" s="19"/>
      <c r="Z17077" s="17"/>
      <c r="AA17077" s="17"/>
    </row>
    <row r="17078" spans="19:27" ht="12.75" x14ac:dyDescent="0.2">
      <c r="S17078" s="19"/>
      <c r="Z17078" s="17"/>
      <c r="AA17078" s="17"/>
    </row>
    <row r="17079" spans="19:27" ht="12.75" x14ac:dyDescent="0.2">
      <c r="S17079" s="19"/>
      <c r="Z17079" s="17"/>
      <c r="AA17079" s="17"/>
    </row>
    <row r="17080" spans="19:27" ht="12.75" x14ac:dyDescent="0.2">
      <c r="S17080" s="19"/>
      <c r="Z17080" s="17"/>
      <c r="AA17080" s="17"/>
    </row>
    <row r="17081" spans="19:27" ht="12.75" x14ac:dyDescent="0.2">
      <c r="S17081" s="19"/>
      <c r="Z17081" s="17"/>
      <c r="AA17081" s="17"/>
    </row>
    <row r="17082" spans="19:27" ht="12.75" x14ac:dyDescent="0.2">
      <c r="S17082" s="19"/>
      <c r="Z17082" s="17"/>
      <c r="AA17082" s="17"/>
    </row>
    <row r="17083" spans="19:27" ht="12.75" x14ac:dyDescent="0.2">
      <c r="S17083" s="19"/>
      <c r="Z17083" s="17"/>
      <c r="AA17083" s="17"/>
    </row>
    <row r="17084" spans="19:27" ht="12.75" x14ac:dyDescent="0.2">
      <c r="S17084" s="19"/>
      <c r="Z17084" s="17"/>
      <c r="AA17084" s="17"/>
    </row>
    <row r="17085" spans="19:27" ht="12.75" x14ac:dyDescent="0.2">
      <c r="S17085" s="19"/>
      <c r="Z17085" s="17"/>
      <c r="AA17085" s="17"/>
    </row>
    <row r="17086" spans="19:27" ht="12.75" x14ac:dyDescent="0.2">
      <c r="S17086" s="19"/>
      <c r="Z17086" s="17"/>
      <c r="AA17086" s="17"/>
    </row>
    <row r="17087" spans="19:27" ht="12.75" x14ac:dyDescent="0.2">
      <c r="S17087" s="19"/>
      <c r="Z17087" s="17"/>
      <c r="AA17087" s="17"/>
    </row>
    <row r="17088" spans="19:27" ht="12.75" x14ac:dyDescent="0.2">
      <c r="S17088" s="19"/>
      <c r="Z17088" s="17"/>
      <c r="AA17088" s="17"/>
    </row>
    <row r="17089" spans="19:27" ht="12.75" x14ac:dyDescent="0.2">
      <c r="S17089" s="19"/>
      <c r="Z17089" s="17"/>
      <c r="AA17089" s="17"/>
    </row>
    <row r="17090" spans="19:27" ht="12.75" x14ac:dyDescent="0.2">
      <c r="S17090" s="19"/>
      <c r="Z17090" s="17"/>
      <c r="AA17090" s="17"/>
    </row>
    <row r="17091" spans="19:27" ht="12.75" x14ac:dyDescent="0.2">
      <c r="S17091" s="19"/>
      <c r="Z17091" s="17"/>
      <c r="AA17091" s="17"/>
    </row>
    <row r="17092" spans="19:27" ht="12.75" x14ac:dyDescent="0.2">
      <c r="S17092" s="19"/>
      <c r="Z17092" s="17"/>
      <c r="AA17092" s="17"/>
    </row>
    <row r="17093" spans="19:27" ht="12.75" x14ac:dyDescent="0.2">
      <c r="S17093" s="19"/>
      <c r="Z17093" s="17"/>
      <c r="AA17093" s="17"/>
    </row>
    <row r="17094" spans="19:27" ht="12.75" x14ac:dyDescent="0.2">
      <c r="S17094" s="19"/>
      <c r="Z17094" s="17"/>
      <c r="AA17094" s="17"/>
    </row>
    <row r="17095" spans="19:27" ht="12.75" x14ac:dyDescent="0.2">
      <c r="S17095" s="19"/>
      <c r="Z17095" s="17"/>
      <c r="AA17095" s="17"/>
    </row>
    <row r="17096" spans="19:27" ht="12.75" x14ac:dyDescent="0.2">
      <c r="S17096" s="19"/>
      <c r="Z17096" s="17"/>
      <c r="AA17096" s="17"/>
    </row>
    <row r="17097" spans="19:27" ht="12.75" x14ac:dyDescent="0.2">
      <c r="S17097" s="19"/>
      <c r="Z17097" s="17"/>
      <c r="AA17097" s="17"/>
    </row>
    <row r="17098" spans="19:27" ht="12.75" x14ac:dyDescent="0.2">
      <c r="S17098" s="19"/>
      <c r="Z17098" s="17"/>
      <c r="AA17098" s="17"/>
    </row>
    <row r="17099" spans="19:27" ht="12.75" x14ac:dyDescent="0.2">
      <c r="S17099" s="19"/>
      <c r="Z17099" s="17"/>
      <c r="AA17099" s="17"/>
    </row>
    <row r="17100" spans="19:27" ht="12.75" x14ac:dyDescent="0.2">
      <c r="S17100" s="19"/>
      <c r="Z17100" s="17"/>
      <c r="AA17100" s="17"/>
    </row>
    <row r="17101" spans="19:27" ht="12.75" x14ac:dyDescent="0.2">
      <c r="S17101" s="19"/>
      <c r="Z17101" s="17"/>
      <c r="AA17101" s="17"/>
    </row>
    <row r="17102" spans="19:27" ht="12.75" x14ac:dyDescent="0.2">
      <c r="S17102" s="19"/>
      <c r="Z17102" s="17"/>
      <c r="AA17102" s="17"/>
    </row>
    <row r="17103" spans="19:27" ht="12.75" x14ac:dyDescent="0.2">
      <c r="S17103" s="19"/>
      <c r="Z17103" s="17"/>
      <c r="AA17103" s="17"/>
    </row>
    <row r="17104" spans="19:27" ht="12.75" x14ac:dyDescent="0.2">
      <c r="S17104" s="19"/>
      <c r="Z17104" s="17"/>
      <c r="AA17104" s="17"/>
    </row>
    <row r="17105" spans="19:27" ht="12.75" x14ac:dyDescent="0.2">
      <c r="S17105" s="19"/>
      <c r="Z17105" s="17"/>
      <c r="AA17105" s="17"/>
    </row>
    <row r="17106" spans="19:27" ht="12.75" x14ac:dyDescent="0.2">
      <c r="S17106" s="19"/>
      <c r="Z17106" s="17"/>
      <c r="AA17106" s="17"/>
    </row>
    <row r="17107" spans="19:27" ht="12.75" x14ac:dyDescent="0.2">
      <c r="S17107" s="19"/>
      <c r="Z17107" s="17"/>
      <c r="AA17107" s="17"/>
    </row>
    <row r="17108" spans="19:27" ht="12.75" x14ac:dyDescent="0.2">
      <c r="S17108" s="19"/>
      <c r="Z17108" s="17"/>
      <c r="AA17108" s="17"/>
    </row>
    <row r="17109" spans="19:27" ht="12.75" x14ac:dyDescent="0.2">
      <c r="S17109" s="19"/>
      <c r="Z17109" s="17"/>
      <c r="AA17109" s="17"/>
    </row>
    <row r="17110" spans="19:27" ht="12.75" x14ac:dyDescent="0.2">
      <c r="S17110" s="19"/>
      <c r="Z17110" s="17"/>
      <c r="AA17110" s="17"/>
    </row>
    <row r="17111" spans="19:27" ht="12.75" x14ac:dyDescent="0.2">
      <c r="S17111" s="19"/>
      <c r="Z17111" s="17"/>
      <c r="AA17111" s="17"/>
    </row>
    <row r="17112" spans="19:27" ht="12.75" x14ac:dyDescent="0.2">
      <c r="S17112" s="19"/>
      <c r="Z17112" s="17"/>
      <c r="AA17112" s="17"/>
    </row>
    <row r="17113" spans="19:27" ht="12.75" x14ac:dyDescent="0.2">
      <c r="S17113" s="19"/>
      <c r="Z17113" s="17"/>
      <c r="AA17113" s="17"/>
    </row>
    <row r="17114" spans="19:27" ht="12.75" x14ac:dyDescent="0.2">
      <c r="S17114" s="19"/>
      <c r="Z17114" s="17"/>
      <c r="AA17114" s="17"/>
    </row>
    <row r="17115" spans="19:27" ht="12.75" x14ac:dyDescent="0.2">
      <c r="S17115" s="19"/>
      <c r="Z17115" s="17"/>
      <c r="AA17115" s="17"/>
    </row>
    <row r="17116" spans="19:27" ht="12.75" x14ac:dyDescent="0.2">
      <c r="S17116" s="19"/>
      <c r="Z17116" s="17"/>
      <c r="AA17116" s="17"/>
    </row>
    <row r="17117" spans="19:27" ht="12.75" x14ac:dyDescent="0.2">
      <c r="S17117" s="19"/>
      <c r="Z17117" s="17"/>
      <c r="AA17117" s="17"/>
    </row>
    <row r="17118" spans="19:27" ht="12.75" x14ac:dyDescent="0.2">
      <c r="S17118" s="19"/>
      <c r="Z17118" s="17"/>
      <c r="AA17118" s="17"/>
    </row>
    <row r="17119" spans="19:27" ht="12.75" x14ac:dyDescent="0.2">
      <c r="S17119" s="19"/>
      <c r="Z17119" s="17"/>
      <c r="AA17119" s="17"/>
    </row>
    <row r="17120" spans="19:27" ht="12.75" x14ac:dyDescent="0.2">
      <c r="S17120" s="19"/>
      <c r="Z17120" s="17"/>
      <c r="AA17120" s="17"/>
    </row>
    <row r="17121" spans="19:27" ht="12.75" x14ac:dyDescent="0.2">
      <c r="S17121" s="19"/>
      <c r="Z17121" s="17"/>
      <c r="AA17121" s="17"/>
    </row>
    <row r="17122" spans="19:27" ht="12.75" x14ac:dyDescent="0.2">
      <c r="S17122" s="19"/>
      <c r="Z17122" s="17"/>
      <c r="AA17122" s="17"/>
    </row>
    <row r="17123" spans="19:27" ht="12.75" x14ac:dyDescent="0.2">
      <c r="S17123" s="19"/>
      <c r="Z17123" s="17"/>
      <c r="AA17123" s="17"/>
    </row>
    <row r="17124" spans="19:27" ht="12.75" x14ac:dyDescent="0.2">
      <c r="S17124" s="19"/>
      <c r="Z17124" s="17"/>
      <c r="AA17124" s="17"/>
    </row>
    <row r="17125" spans="19:27" ht="12.75" x14ac:dyDescent="0.2">
      <c r="S17125" s="19"/>
      <c r="Z17125" s="17"/>
      <c r="AA17125" s="17"/>
    </row>
    <row r="17126" spans="19:27" ht="12.75" x14ac:dyDescent="0.2">
      <c r="S17126" s="19"/>
      <c r="Z17126" s="17"/>
      <c r="AA17126" s="17"/>
    </row>
    <row r="17127" spans="19:27" ht="12.75" x14ac:dyDescent="0.2">
      <c r="S17127" s="19"/>
      <c r="Z17127" s="17"/>
      <c r="AA17127" s="17"/>
    </row>
    <row r="17128" spans="19:27" ht="12.75" x14ac:dyDescent="0.2">
      <c r="S17128" s="19"/>
      <c r="Z17128" s="17"/>
      <c r="AA17128" s="17"/>
    </row>
    <row r="17129" spans="19:27" ht="12.75" x14ac:dyDescent="0.2">
      <c r="S17129" s="19"/>
      <c r="Z17129" s="17"/>
      <c r="AA17129" s="17"/>
    </row>
    <row r="17130" spans="19:27" ht="12.75" x14ac:dyDescent="0.2">
      <c r="S17130" s="19"/>
      <c r="Z17130" s="17"/>
      <c r="AA17130" s="17"/>
    </row>
    <row r="17131" spans="19:27" ht="12.75" x14ac:dyDescent="0.2">
      <c r="S17131" s="19"/>
      <c r="Z17131" s="17"/>
      <c r="AA17131" s="17"/>
    </row>
    <row r="17132" spans="19:27" ht="12.75" x14ac:dyDescent="0.2">
      <c r="S17132" s="19"/>
      <c r="Z17132" s="17"/>
      <c r="AA17132" s="17"/>
    </row>
    <row r="17133" spans="19:27" ht="12.75" x14ac:dyDescent="0.2">
      <c r="S17133" s="19"/>
      <c r="Z17133" s="17"/>
      <c r="AA17133" s="17"/>
    </row>
    <row r="17134" spans="19:27" ht="12.75" x14ac:dyDescent="0.2">
      <c r="S17134" s="19"/>
      <c r="Z17134" s="17"/>
      <c r="AA17134" s="17"/>
    </row>
    <row r="17135" spans="19:27" ht="12.75" x14ac:dyDescent="0.2">
      <c r="S17135" s="19"/>
      <c r="Z17135" s="17"/>
      <c r="AA17135" s="17"/>
    </row>
    <row r="17136" spans="19:27" ht="12.75" x14ac:dyDescent="0.2">
      <c r="S17136" s="19"/>
      <c r="Z17136" s="17"/>
      <c r="AA17136" s="17"/>
    </row>
    <row r="17137" spans="19:27" ht="12.75" x14ac:dyDescent="0.2">
      <c r="S17137" s="19"/>
      <c r="Z17137" s="17"/>
      <c r="AA17137" s="17"/>
    </row>
    <row r="17138" spans="19:27" ht="12.75" x14ac:dyDescent="0.2">
      <c r="S17138" s="19"/>
      <c r="Z17138" s="17"/>
      <c r="AA17138" s="17"/>
    </row>
    <row r="17139" spans="19:27" ht="12.75" x14ac:dyDescent="0.2">
      <c r="S17139" s="19"/>
      <c r="Z17139" s="17"/>
      <c r="AA17139" s="17"/>
    </row>
    <row r="17140" spans="19:27" ht="12.75" x14ac:dyDescent="0.2">
      <c r="S17140" s="19"/>
      <c r="Z17140" s="17"/>
      <c r="AA17140" s="17"/>
    </row>
    <row r="17141" spans="19:27" ht="12.75" x14ac:dyDescent="0.2">
      <c r="S17141" s="19"/>
      <c r="Z17141" s="17"/>
      <c r="AA17141" s="17"/>
    </row>
    <row r="17142" spans="19:27" ht="12.75" x14ac:dyDescent="0.2">
      <c r="S17142" s="19"/>
      <c r="Z17142" s="17"/>
      <c r="AA17142" s="17"/>
    </row>
    <row r="17143" spans="19:27" ht="12.75" x14ac:dyDescent="0.2">
      <c r="S17143" s="19"/>
      <c r="Z17143" s="17"/>
      <c r="AA17143" s="17"/>
    </row>
    <row r="17144" spans="19:27" ht="12.75" x14ac:dyDescent="0.2">
      <c r="S17144" s="19"/>
      <c r="Z17144" s="17"/>
      <c r="AA17144" s="17"/>
    </row>
    <row r="17145" spans="19:27" ht="12.75" x14ac:dyDescent="0.2">
      <c r="S17145" s="19"/>
      <c r="Z17145" s="17"/>
      <c r="AA17145" s="17"/>
    </row>
    <row r="17146" spans="19:27" ht="12.75" x14ac:dyDescent="0.2">
      <c r="S17146" s="19"/>
      <c r="Z17146" s="17"/>
      <c r="AA17146" s="17"/>
    </row>
    <row r="17147" spans="19:27" ht="12.75" x14ac:dyDescent="0.2">
      <c r="S17147" s="19"/>
      <c r="Z17147" s="17"/>
      <c r="AA17147" s="17"/>
    </row>
    <row r="17148" spans="19:27" ht="12.75" x14ac:dyDescent="0.2">
      <c r="S17148" s="19"/>
      <c r="Z17148" s="17"/>
      <c r="AA17148" s="17"/>
    </row>
    <row r="17149" spans="19:27" ht="12.75" x14ac:dyDescent="0.2">
      <c r="S17149" s="19"/>
      <c r="Z17149" s="17"/>
      <c r="AA17149" s="17"/>
    </row>
    <row r="17150" spans="19:27" ht="12.75" x14ac:dyDescent="0.2">
      <c r="S17150" s="19"/>
      <c r="Z17150" s="17"/>
      <c r="AA17150" s="17"/>
    </row>
    <row r="17151" spans="19:27" ht="12.75" x14ac:dyDescent="0.2">
      <c r="S17151" s="19"/>
      <c r="Z17151" s="17"/>
      <c r="AA17151" s="17"/>
    </row>
    <row r="17152" spans="19:27" ht="12.75" x14ac:dyDescent="0.2">
      <c r="S17152" s="19"/>
      <c r="Z17152" s="17"/>
      <c r="AA17152" s="17"/>
    </row>
    <row r="17153" spans="19:27" ht="12.75" x14ac:dyDescent="0.2">
      <c r="S17153" s="19"/>
      <c r="Z17153" s="17"/>
      <c r="AA17153" s="17"/>
    </row>
    <row r="17154" spans="19:27" ht="12.75" x14ac:dyDescent="0.2">
      <c r="S17154" s="19"/>
      <c r="Z17154" s="17"/>
      <c r="AA17154" s="17"/>
    </row>
    <row r="17155" spans="19:27" ht="12.75" x14ac:dyDescent="0.2">
      <c r="S17155" s="19"/>
      <c r="Z17155" s="17"/>
      <c r="AA17155" s="17"/>
    </row>
    <row r="17156" spans="19:27" ht="12.75" x14ac:dyDescent="0.2">
      <c r="S17156" s="19"/>
      <c r="Z17156" s="17"/>
      <c r="AA17156" s="17"/>
    </row>
    <row r="17157" spans="19:27" ht="12.75" x14ac:dyDescent="0.2">
      <c r="S17157" s="19"/>
      <c r="Z17157" s="17"/>
      <c r="AA17157" s="17"/>
    </row>
    <row r="17158" spans="19:27" ht="12.75" x14ac:dyDescent="0.2">
      <c r="S17158" s="19"/>
      <c r="Z17158" s="17"/>
      <c r="AA17158" s="17"/>
    </row>
    <row r="17159" spans="19:27" ht="12.75" x14ac:dyDescent="0.2">
      <c r="S17159" s="19"/>
      <c r="Z17159" s="17"/>
      <c r="AA17159" s="17"/>
    </row>
    <row r="17160" spans="19:27" ht="12.75" x14ac:dyDescent="0.2">
      <c r="S17160" s="19"/>
      <c r="Z17160" s="17"/>
      <c r="AA17160" s="17"/>
    </row>
    <row r="17161" spans="19:27" ht="12.75" x14ac:dyDescent="0.2">
      <c r="S17161" s="19"/>
      <c r="Z17161" s="17"/>
      <c r="AA17161" s="17"/>
    </row>
    <row r="17162" spans="19:27" ht="12.75" x14ac:dyDescent="0.2">
      <c r="S17162" s="19"/>
      <c r="Z17162" s="17"/>
      <c r="AA17162" s="17"/>
    </row>
    <row r="17163" spans="19:27" ht="12.75" x14ac:dyDescent="0.2">
      <c r="S17163" s="19"/>
      <c r="Z17163" s="17"/>
      <c r="AA17163" s="17"/>
    </row>
    <row r="17164" spans="19:27" ht="12.75" x14ac:dyDescent="0.2">
      <c r="S17164" s="19"/>
      <c r="Z17164" s="17"/>
      <c r="AA17164" s="17"/>
    </row>
    <row r="17165" spans="19:27" ht="12.75" x14ac:dyDescent="0.2">
      <c r="S17165" s="19"/>
      <c r="Z17165" s="17"/>
      <c r="AA17165" s="17"/>
    </row>
    <row r="17166" spans="19:27" ht="12.75" x14ac:dyDescent="0.2">
      <c r="S17166" s="19"/>
      <c r="Z17166" s="17"/>
      <c r="AA17166" s="17"/>
    </row>
    <row r="17167" spans="19:27" ht="12.75" x14ac:dyDescent="0.2">
      <c r="S17167" s="19"/>
      <c r="Z17167" s="17"/>
      <c r="AA17167" s="17"/>
    </row>
    <row r="17168" spans="19:27" ht="12.75" x14ac:dyDescent="0.2">
      <c r="S17168" s="19"/>
      <c r="Z17168" s="17"/>
      <c r="AA17168" s="17"/>
    </row>
    <row r="17169" spans="19:27" ht="12.75" x14ac:dyDescent="0.2">
      <c r="S17169" s="19"/>
      <c r="Z17169" s="17"/>
      <c r="AA17169" s="17"/>
    </row>
    <row r="17170" spans="19:27" ht="12.75" x14ac:dyDescent="0.2">
      <c r="S17170" s="19"/>
      <c r="Z17170" s="17"/>
      <c r="AA17170" s="17"/>
    </row>
    <row r="17171" spans="19:27" ht="12.75" x14ac:dyDescent="0.2">
      <c r="S17171" s="19"/>
      <c r="Z17171" s="17"/>
      <c r="AA17171" s="17"/>
    </row>
    <row r="17172" spans="19:27" ht="12.75" x14ac:dyDescent="0.2">
      <c r="S17172" s="19"/>
      <c r="Z17172" s="17"/>
      <c r="AA17172" s="17"/>
    </row>
    <row r="17173" spans="19:27" ht="12.75" x14ac:dyDescent="0.2">
      <c r="S17173" s="19"/>
      <c r="Z17173" s="17"/>
      <c r="AA17173" s="17"/>
    </row>
    <row r="17174" spans="19:27" ht="12.75" x14ac:dyDescent="0.2">
      <c r="S17174" s="19"/>
      <c r="Z17174" s="17"/>
      <c r="AA17174" s="17"/>
    </row>
    <row r="17175" spans="19:27" ht="12.75" x14ac:dyDescent="0.2">
      <c r="S17175" s="19"/>
      <c r="Z17175" s="17"/>
      <c r="AA17175" s="17"/>
    </row>
    <row r="17176" spans="19:27" ht="12.75" x14ac:dyDescent="0.2">
      <c r="S17176" s="19"/>
      <c r="Z17176" s="17"/>
      <c r="AA17176" s="17"/>
    </row>
    <row r="17177" spans="19:27" ht="12.75" x14ac:dyDescent="0.2">
      <c r="S17177" s="19"/>
      <c r="Z17177" s="17"/>
      <c r="AA17177" s="17"/>
    </row>
    <row r="17178" spans="19:27" ht="12.75" x14ac:dyDescent="0.2">
      <c r="S17178" s="19"/>
      <c r="Z17178" s="17"/>
      <c r="AA17178" s="17"/>
    </row>
    <row r="17179" spans="19:27" ht="12.75" x14ac:dyDescent="0.2">
      <c r="S17179" s="19"/>
      <c r="Z17179" s="17"/>
      <c r="AA17179" s="17"/>
    </row>
    <row r="17180" spans="19:27" ht="12.75" x14ac:dyDescent="0.2">
      <c r="S17180" s="19"/>
      <c r="Z17180" s="17"/>
      <c r="AA17180" s="17"/>
    </row>
    <row r="17181" spans="19:27" ht="12.75" x14ac:dyDescent="0.2">
      <c r="S17181" s="19"/>
      <c r="Z17181" s="17"/>
      <c r="AA17181" s="17"/>
    </row>
    <row r="17182" spans="19:27" ht="12.75" x14ac:dyDescent="0.2">
      <c r="S17182" s="19"/>
      <c r="Z17182" s="17"/>
      <c r="AA17182" s="17"/>
    </row>
    <row r="17183" spans="19:27" ht="12.75" x14ac:dyDescent="0.2">
      <c r="S17183" s="19"/>
      <c r="Z17183" s="17"/>
      <c r="AA17183" s="17"/>
    </row>
    <row r="17184" spans="19:27" ht="12.75" x14ac:dyDescent="0.2">
      <c r="S17184" s="19"/>
      <c r="Z17184" s="17"/>
      <c r="AA17184" s="17"/>
    </row>
    <row r="17185" spans="19:27" ht="12.75" x14ac:dyDescent="0.2">
      <c r="S17185" s="19"/>
      <c r="Z17185" s="17"/>
      <c r="AA17185" s="17"/>
    </row>
    <row r="17186" spans="19:27" ht="12.75" x14ac:dyDescent="0.2">
      <c r="S17186" s="19"/>
      <c r="Z17186" s="17"/>
      <c r="AA17186" s="17"/>
    </row>
    <row r="17187" spans="19:27" ht="12.75" x14ac:dyDescent="0.2">
      <c r="S17187" s="19"/>
      <c r="Z17187" s="17"/>
      <c r="AA17187" s="17"/>
    </row>
    <row r="17188" spans="19:27" ht="12.75" x14ac:dyDescent="0.2">
      <c r="S17188" s="19"/>
      <c r="Z17188" s="17"/>
      <c r="AA17188" s="17"/>
    </row>
    <row r="17189" spans="19:27" ht="12.75" x14ac:dyDescent="0.2">
      <c r="S17189" s="19"/>
      <c r="Z17189" s="17"/>
      <c r="AA17189" s="17"/>
    </row>
    <row r="17190" spans="19:27" ht="12.75" x14ac:dyDescent="0.2">
      <c r="S17190" s="19"/>
      <c r="Z17190" s="17"/>
      <c r="AA17190" s="17"/>
    </row>
    <row r="17191" spans="19:27" ht="12.75" x14ac:dyDescent="0.2">
      <c r="S17191" s="19"/>
      <c r="Z17191" s="17"/>
      <c r="AA17191" s="17"/>
    </row>
    <row r="17192" spans="19:27" ht="12.75" x14ac:dyDescent="0.2">
      <c r="S17192" s="19"/>
      <c r="Z17192" s="17"/>
      <c r="AA17192" s="17"/>
    </row>
    <row r="17193" spans="19:27" ht="12.75" x14ac:dyDescent="0.2">
      <c r="S17193" s="19"/>
      <c r="Z17193" s="17"/>
      <c r="AA17193" s="17"/>
    </row>
    <row r="17194" spans="19:27" ht="12.75" x14ac:dyDescent="0.2">
      <c r="S17194" s="19"/>
      <c r="Z17194" s="17"/>
      <c r="AA17194" s="17"/>
    </row>
    <row r="17195" spans="19:27" ht="12.75" x14ac:dyDescent="0.2">
      <c r="S17195" s="19"/>
      <c r="Z17195" s="17"/>
      <c r="AA17195" s="17"/>
    </row>
    <row r="17196" spans="19:27" ht="12.75" x14ac:dyDescent="0.2">
      <c r="S17196" s="19"/>
      <c r="Z17196" s="17"/>
      <c r="AA17196" s="17"/>
    </row>
    <row r="17197" spans="19:27" ht="12.75" x14ac:dyDescent="0.2">
      <c r="S17197" s="19"/>
      <c r="Z17197" s="17"/>
      <c r="AA17197" s="17"/>
    </row>
    <row r="17198" spans="19:27" ht="12.75" x14ac:dyDescent="0.2">
      <c r="S17198" s="19"/>
      <c r="Z17198" s="17"/>
      <c r="AA17198" s="17"/>
    </row>
    <row r="17199" spans="19:27" ht="12.75" x14ac:dyDescent="0.2">
      <c r="S17199" s="19"/>
      <c r="Z17199" s="17"/>
      <c r="AA17199" s="17"/>
    </row>
    <row r="17200" spans="19:27" ht="12.75" x14ac:dyDescent="0.2">
      <c r="S17200" s="19"/>
      <c r="Z17200" s="17"/>
      <c r="AA17200" s="17"/>
    </row>
    <row r="17201" spans="19:27" ht="12.75" x14ac:dyDescent="0.2">
      <c r="S17201" s="19"/>
      <c r="Z17201" s="17"/>
      <c r="AA17201" s="17"/>
    </row>
    <row r="17202" spans="19:27" ht="12.75" x14ac:dyDescent="0.2">
      <c r="S17202" s="19"/>
      <c r="Z17202" s="17"/>
      <c r="AA17202" s="17"/>
    </row>
    <row r="17203" spans="19:27" ht="12.75" x14ac:dyDescent="0.2">
      <c r="S17203" s="19"/>
      <c r="Z17203" s="17"/>
      <c r="AA17203" s="17"/>
    </row>
    <row r="17204" spans="19:27" ht="12.75" x14ac:dyDescent="0.2">
      <c r="S17204" s="19"/>
      <c r="Z17204" s="17"/>
      <c r="AA17204" s="17"/>
    </row>
    <row r="17205" spans="19:27" ht="12.75" x14ac:dyDescent="0.2">
      <c r="S17205" s="19"/>
      <c r="Z17205" s="17"/>
      <c r="AA17205" s="17"/>
    </row>
    <row r="17206" spans="19:27" ht="12.75" x14ac:dyDescent="0.2">
      <c r="S17206" s="19"/>
      <c r="Z17206" s="17"/>
      <c r="AA17206" s="17"/>
    </row>
    <row r="17207" spans="19:27" ht="12.75" x14ac:dyDescent="0.2">
      <c r="S17207" s="19"/>
      <c r="Z17207" s="17"/>
      <c r="AA17207" s="17"/>
    </row>
    <row r="17208" spans="19:27" ht="12.75" x14ac:dyDescent="0.2">
      <c r="S17208" s="19"/>
      <c r="Z17208" s="17"/>
      <c r="AA17208" s="17"/>
    </row>
    <row r="17209" spans="19:27" ht="12.75" x14ac:dyDescent="0.2">
      <c r="S17209" s="19"/>
      <c r="Z17209" s="17"/>
      <c r="AA17209" s="17"/>
    </row>
    <row r="17210" spans="19:27" ht="12.75" x14ac:dyDescent="0.2">
      <c r="S17210" s="19"/>
      <c r="Z17210" s="17"/>
      <c r="AA17210" s="17"/>
    </row>
    <row r="17211" spans="19:27" ht="12.75" x14ac:dyDescent="0.2">
      <c r="S17211" s="19"/>
      <c r="Z17211" s="17"/>
      <c r="AA17211" s="17"/>
    </row>
    <row r="17212" spans="19:27" ht="12.75" x14ac:dyDescent="0.2">
      <c r="S17212" s="19"/>
      <c r="Z17212" s="17"/>
      <c r="AA17212" s="17"/>
    </row>
    <row r="17213" spans="19:27" ht="12.75" x14ac:dyDescent="0.2">
      <c r="S17213" s="19"/>
      <c r="Z17213" s="17"/>
      <c r="AA17213" s="17"/>
    </row>
    <row r="17214" spans="19:27" ht="12.75" x14ac:dyDescent="0.2">
      <c r="S17214" s="19"/>
      <c r="Z17214" s="17"/>
      <c r="AA17214" s="17"/>
    </row>
    <row r="17215" spans="19:27" ht="12.75" x14ac:dyDescent="0.2">
      <c r="S17215" s="19"/>
      <c r="Z17215" s="17"/>
      <c r="AA17215" s="17"/>
    </row>
    <row r="17216" spans="19:27" ht="12.75" x14ac:dyDescent="0.2">
      <c r="S17216" s="19"/>
      <c r="Z17216" s="17"/>
      <c r="AA17216" s="17"/>
    </row>
    <row r="17217" spans="19:27" ht="12.75" x14ac:dyDescent="0.2">
      <c r="S17217" s="19"/>
      <c r="Z17217" s="17"/>
      <c r="AA17217" s="17"/>
    </row>
    <row r="17218" spans="19:27" ht="12.75" x14ac:dyDescent="0.2">
      <c r="S17218" s="19"/>
      <c r="Z17218" s="17"/>
      <c r="AA17218" s="17"/>
    </row>
    <row r="17219" spans="19:27" ht="12.75" x14ac:dyDescent="0.2">
      <c r="S17219" s="19"/>
      <c r="Z17219" s="17"/>
      <c r="AA17219" s="17"/>
    </row>
    <row r="17220" spans="19:27" ht="12.75" x14ac:dyDescent="0.2">
      <c r="S17220" s="19"/>
      <c r="Z17220" s="17"/>
      <c r="AA17220" s="17"/>
    </row>
    <row r="17221" spans="19:27" ht="12.75" x14ac:dyDescent="0.2">
      <c r="S17221" s="19"/>
      <c r="Z17221" s="17"/>
      <c r="AA17221" s="17"/>
    </row>
    <row r="17222" spans="19:27" ht="12.75" x14ac:dyDescent="0.2">
      <c r="S17222" s="19"/>
      <c r="Z17222" s="17"/>
      <c r="AA17222" s="17"/>
    </row>
    <row r="17223" spans="19:27" ht="12.75" x14ac:dyDescent="0.2">
      <c r="S17223" s="19"/>
      <c r="Z17223" s="17"/>
      <c r="AA17223" s="17"/>
    </row>
    <row r="17224" spans="19:27" ht="12.75" x14ac:dyDescent="0.2">
      <c r="S17224" s="19"/>
      <c r="Z17224" s="17"/>
      <c r="AA17224" s="17"/>
    </row>
    <row r="17225" spans="19:27" ht="12.75" x14ac:dyDescent="0.2">
      <c r="S17225" s="19"/>
      <c r="Z17225" s="17"/>
      <c r="AA17225" s="17"/>
    </row>
    <row r="17226" spans="19:27" ht="12.75" x14ac:dyDescent="0.2">
      <c r="S17226" s="19"/>
      <c r="Z17226" s="17"/>
      <c r="AA17226" s="17"/>
    </row>
    <row r="17227" spans="19:27" ht="12.75" x14ac:dyDescent="0.2">
      <c r="S17227" s="19"/>
      <c r="Z17227" s="17"/>
      <c r="AA17227" s="17"/>
    </row>
    <row r="17228" spans="19:27" ht="12.75" x14ac:dyDescent="0.2">
      <c r="S17228" s="19"/>
      <c r="Z17228" s="17"/>
      <c r="AA17228" s="17"/>
    </row>
    <row r="17229" spans="19:27" ht="12.75" x14ac:dyDescent="0.2">
      <c r="S17229" s="19"/>
      <c r="Z17229" s="17"/>
      <c r="AA17229" s="17"/>
    </row>
    <row r="17230" spans="19:27" ht="12.75" x14ac:dyDescent="0.2">
      <c r="S17230" s="19"/>
      <c r="Z17230" s="17"/>
      <c r="AA17230" s="17"/>
    </row>
    <row r="17231" spans="19:27" ht="12.75" x14ac:dyDescent="0.2">
      <c r="S17231" s="19"/>
      <c r="Z17231" s="17"/>
      <c r="AA17231" s="17"/>
    </row>
    <row r="17232" spans="19:27" ht="12.75" x14ac:dyDescent="0.2">
      <c r="S17232" s="19"/>
      <c r="Z17232" s="17"/>
      <c r="AA17232" s="17"/>
    </row>
    <row r="17233" spans="19:27" ht="12.75" x14ac:dyDescent="0.2">
      <c r="S17233" s="19"/>
      <c r="Z17233" s="17"/>
      <c r="AA17233" s="17"/>
    </row>
    <row r="17234" spans="19:27" ht="12.75" x14ac:dyDescent="0.2">
      <c r="S17234" s="19"/>
      <c r="Z17234" s="17"/>
      <c r="AA17234" s="17"/>
    </row>
    <row r="17235" spans="19:27" ht="12.75" x14ac:dyDescent="0.2">
      <c r="S17235" s="19"/>
      <c r="Z17235" s="17"/>
      <c r="AA17235" s="17"/>
    </row>
    <row r="17236" spans="19:27" ht="12.75" x14ac:dyDescent="0.2">
      <c r="S17236" s="19"/>
      <c r="Z17236" s="17"/>
      <c r="AA17236" s="17"/>
    </row>
    <row r="17237" spans="19:27" ht="12.75" x14ac:dyDescent="0.2">
      <c r="S17237" s="19"/>
      <c r="Z17237" s="17"/>
      <c r="AA17237" s="17"/>
    </row>
    <row r="17238" spans="19:27" ht="12.75" x14ac:dyDescent="0.2">
      <c r="S17238" s="19"/>
      <c r="Z17238" s="17"/>
      <c r="AA17238" s="17"/>
    </row>
    <row r="17239" spans="19:27" ht="12.75" x14ac:dyDescent="0.2">
      <c r="S17239" s="19"/>
      <c r="Z17239" s="17"/>
      <c r="AA17239" s="17"/>
    </row>
    <row r="17240" spans="19:27" ht="12.75" x14ac:dyDescent="0.2">
      <c r="S17240" s="19"/>
      <c r="Z17240" s="17"/>
      <c r="AA17240" s="17"/>
    </row>
    <row r="17241" spans="19:27" ht="12.75" x14ac:dyDescent="0.2">
      <c r="S17241" s="19"/>
      <c r="Z17241" s="17"/>
      <c r="AA17241" s="17"/>
    </row>
    <row r="17242" spans="19:27" ht="12.75" x14ac:dyDescent="0.2">
      <c r="S17242" s="19"/>
      <c r="Z17242" s="17"/>
      <c r="AA17242" s="17"/>
    </row>
    <row r="17243" spans="19:27" ht="12.75" x14ac:dyDescent="0.2">
      <c r="S17243" s="19"/>
      <c r="Z17243" s="17"/>
      <c r="AA17243" s="17"/>
    </row>
    <row r="17244" spans="19:27" ht="12.75" x14ac:dyDescent="0.2">
      <c r="S17244" s="19"/>
      <c r="Z17244" s="17"/>
      <c r="AA17244" s="17"/>
    </row>
    <row r="17245" spans="19:27" ht="12.75" x14ac:dyDescent="0.2">
      <c r="S17245" s="19"/>
      <c r="Z17245" s="17"/>
      <c r="AA17245" s="17"/>
    </row>
    <row r="17246" spans="19:27" ht="12.75" x14ac:dyDescent="0.2">
      <c r="S17246" s="19"/>
      <c r="Z17246" s="17"/>
      <c r="AA17246" s="17"/>
    </row>
    <row r="17247" spans="19:27" ht="12.75" x14ac:dyDescent="0.2">
      <c r="S17247" s="19"/>
      <c r="Z17247" s="17"/>
      <c r="AA17247" s="17"/>
    </row>
    <row r="17248" spans="19:27" ht="12.75" x14ac:dyDescent="0.2">
      <c r="S17248" s="19"/>
      <c r="Z17248" s="17"/>
      <c r="AA17248" s="17"/>
    </row>
    <row r="17249" spans="19:27" ht="12.75" x14ac:dyDescent="0.2">
      <c r="S17249" s="19"/>
      <c r="Z17249" s="17"/>
      <c r="AA17249" s="17"/>
    </row>
    <row r="17250" spans="19:27" ht="12.75" x14ac:dyDescent="0.2">
      <c r="S17250" s="19"/>
      <c r="Z17250" s="17"/>
      <c r="AA17250" s="17"/>
    </row>
    <row r="17251" spans="19:27" ht="12.75" x14ac:dyDescent="0.2">
      <c r="S17251" s="19"/>
      <c r="Z17251" s="17"/>
      <c r="AA17251" s="17"/>
    </row>
    <row r="17252" spans="19:27" ht="12.75" x14ac:dyDescent="0.2">
      <c r="S17252" s="19"/>
      <c r="Z17252" s="17"/>
      <c r="AA17252" s="17"/>
    </row>
    <row r="17253" spans="19:27" ht="12.75" x14ac:dyDescent="0.2">
      <c r="S17253" s="19"/>
      <c r="Z17253" s="17"/>
      <c r="AA17253" s="17"/>
    </row>
    <row r="17254" spans="19:27" ht="12.75" x14ac:dyDescent="0.2">
      <c r="S17254" s="19"/>
      <c r="Z17254" s="17"/>
      <c r="AA17254" s="17"/>
    </row>
    <row r="17255" spans="19:27" ht="12.75" x14ac:dyDescent="0.2">
      <c r="S17255" s="19"/>
      <c r="Z17255" s="17"/>
      <c r="AA17255" s="17"/>
    </row>
    <row r="17256" spans="19:27" ht="12.75" x14ac:dyDescent="0.2">
      <c r="S17256" s="19"/>
      <c r="Z17256" s="17"/>
      <c r="AA17256" s="17"/>
    </row>
    <row r="17257" spans="19:27" ht="12.75" x14ac:dyDescent="0.2">
      <c r="S17257" s="19"/>
      <c r="Z17257" s="17"/>
      <c r="AA17257" s="17"/>
    </row>
    <row r="17258" spans="19:27" ht="12.75" x14ac:dyDescent="0.2">
      <c r="S17258" s="19"/>
      <c r="Z17258" s="17"/>
      <c r="AA17258" s="17"/>
    </row>
    <row r="17259" spans="19:27" ht="12.75" x14ac:dyDescent="0.2">
      <c r="S17259" s="19"/>
      <c r="Z17259" s="17"/>
      <c r="AA17259" s="17"/>
    </row>
    <row r="17260" spans="19:27" ht="12.75" x14ac:dyDescent="0.2">
      <c r="S17260" s="19"/>
      <c r="Z17260" s="17"/>
      <c r="AA17260" s="17"/>
    </row>
    <row r="17261" spans="19:27" ht="12.75" x14ac:dyDescent="0.2">
      <c r="S17261" s="19"/>
      <c r="Z17261" s="17"/>
      <c r="AA17261" s="17"/>
    </row>
    <row r="17262" spans="19:27" ht="12.75" x14ac:dyDescent="0.2">
      <c r="S17262" s="19"/>
      <c r="Z17262" s="17"/>
      <c r="AA17262" s="17"/>
    </row>
    <row r="17263" spans="19:27" ht="12.75" x14ac:dyDescent="0.2">
      <c r="S17263" s="19"/>
      <c r="Z17263" s="17"/>
      <c r="AA17263" s="17"/>
    </row>
    <row r="17264" spans="19:27" ht="12.75" x14ac:dyDescent="0.2">
      <c r="S17264" s="19"/>
      <c r="Z17264" s="17"/>
      <c r="AA17264" s="17"/>
    </row>
    <row r="17265" spans="19:27" ht="12.75" x14ac:dyDescent="0.2">
      <c r="S17265" s="19"/>
      <c r="Z17265" s="17"/>
      <c r="AA17265" s="17"/>
    </row>
    <row r="17266" spans="19:27" ht="12.75" x14ac:dyDescent="0.2">
      <c r="S17266" s="19"/>
      <c r="Z17266" s="17"/>
      <c r="AA17266" s="17"/>
    </row>
    <row r="17267" spans="19:27" ht="12.75" x14ac:dyDescent="0.2">
      <c r="S17267" s="19"/>
      <c r="Z17267" s="17"/>
      <c r="AA17267" s="17"/>
    </row>
    <row r="17268" spans="19:27" ht="12.75" x14ac:dyDescent="0.2">
      <c r="S17268" s="19"/>
      <c r="Z17268" s="17"/>
      <c r="AA17268" s="17"/>
    </row>
    <row r="17269" spans="19:27" ht="12.75" x14ac:dyDescent="0.2">
      <c r="S17269" s="19"/>
      <c r="Z17269" s="17"/>
      <c r="AA17269" s="17"/>
    </row>
    <row r="17270" spans="19:27" ht="12.75" x14ac:dyDescent="0.2">
      <c r="S17270" s="19"/>
      <c r="Z17270" s="17"/>
      <c r="AA17270" s="17"/>
    </row>
    <row r="17271" spans="19:27" ht="12.75" x14ac:dyDescent="0.2">
      <c r="S17271" s="19"/>
      <c r="Z17271" s="17"/>
      <c r="AA17271" s="17"/>
    </row>
    <row r="17272" spans="19:27" ht="12.75" x14ac:dyDescent="0.2">
      <c r="S17272" s="19"/>
      <c r="Z17272" s="17"/>
      <c r="AA17272" s="17"/>
    </row>
    <row r="17273" spans="19:27" ht="12.75" x14ac:dyDescent="0.2">
      <c r="S17273" s="19"/>
      <c r="Z17273" s="17"/>
      <c r="AA17273" s="17"/>
    </row>
    <row r="17274" spans="19:27" ht="12.75" x14ac:dyDescent="0.2">
      <c r="S17274" s="19"/>
      <c r="Z17274" s="17"/>
      <c r="AA17274" s="17"/>
    </row>
    <row r="17275" spans="19:27" ht="12.75" x14ac:dyDescent="0.2">
      <c r="S17275" s="19"/>
      <c r="Z17275" s="17"/>
      <c r="AA17275" s="17"/>
    </row>
    <row r="17276" spans="19:27" ht="12.75" x14ac:dyDescent="0.2">
      <c r="S17276" s="19"/>
      <c r="Z17276" s="17"/>
      <c r="AA17276" s="17"/>
    </row>
    <row r="17277" spans="19:27" ht="12.75" x14ac:dyDescent="0.2">
      <c r="S17277" s="19"/>
      <c r="Z17277" s="17"/>
      <c r="AA17277" s="17"/>
    </row>
    <row r="17278" spans="19:27" ht="12.75" x14ac:dyDescent="0.2">
      <c r="S17278" s="19"/>
      <c r="Z17278" s="17"/>
      <c r="AA17278" s="17"/>
    </row>
    <row r="17279" spans="19:27" ht="12.75" x14ac:dyDescent="0.2">
      <c r="S17279" s="19"/>
      <c r="Z17279" s="17"/>
      <c r="AA17279" s="17"/>
    </row>
    <row r="17280" spans="19:27" ht="12.75" x14ac:dyDescent="0.2">
      <c r="S17280" s="19"/>
      <c r="Z17280" s="17"/>
      <c r="AA17280" s="17"/>
    </row>
    <row r="17281" spans="19:27" ht="12.75" x14ac:dyDescent="0.2">
      <c r="S17281" s="19"/>
      <c r="Z17281" s="17"/>
      <c r="AA17281" s="17"/>
    </row>
    <row r="17282" spans="19:27" ht="12.75" x14ac:dyDescent="0.2">
      <c r="S17282" s="19"/>
      <c r="Z17282" s="17"/>
      <c r="AA17282" s="17"/>
    </row>
    <row r="17283" spans="19:27" ht="12.75" x14ac:dyDescent="0.2">
      <c r="S17283" s="19"/>
      <c r="Z17283" s="17"/>
      <c r="AA17283" s="17"/>
    </row>
    <row r="17284" spans="19:27" ht="12.75" x14ac:dyDescent="0.2">
      <c r="S17284" s="19"/>
      <c r="Z17284" s="17"/>
      <c r="AA17284" s="17"/>
    </row>
    <row r="17285" spans="19:27" ht="12.75" x14ac:dyDescent="0.2">
      <c r="S17285" s="19"/>
      <c r="Z17285" s="17"/>
      <c r="AA17285" s="17"/>
    </row>
    <row r="17286" spans="19:27" ht="12.75" x14ac:dyDescent="0.2">
      <c r="S17286" s="19"/>
      <c r="Z17286" s="17"/>
      <c r="AA17286" s="17"/>
    </row>
    <row r="17287" spans="19:27" ht="12.75" x14ac:dyDescent="0.2">
      <c r="S17287" s="19"/>
      <c r="Z17287" s="17"/>
      <c r="AA17287" s="17"/>
    </row>
    <row r="17288" spans="19:27" ht="12.75" x14ac:dyDescent="0.2">
      <c r="S17288" s="19"/>
      <c r="Z17288" s="17"/>
      <c r="AA17288" s="17"/>
    </row>
    <row r="17289" spans="19:27" ht="12.75" x14ac:dyDescent="0.2">
      <c r="S17289" s="19"/>
      <c r="Z17289" s="17"/>
      <c r="AA17289" s="17"/>
    </row>
    <row r="17290" spans="19:27" ht="12.75" x14ac:dyDescent="0.2">
      <c r="S17290" s="19"/>
      <c r="Z17290" s="17"/>
      <c r="AA17290" s="17"/>
    </row>
    <row r="17291" spans="19:27" ht="12.75" x14ac:dyDescent="0.2">
      <c r="S17291" s="19"/>
      <c r="Z17291" s="17"/>
      <c r="AA17291" s="17"/>
    </row>
    <row r="17292" spans="19:27" ht="12.75" x14ac:dyDescent="0.2">
      <c r="S17292" s="19"/>
      <c r="Z17292" s="17"/>
      <c r="AA17292" s="17"/>
    </row>
    <row r="17293" spans="19:27" ht="12.75" x14ac:dyDescent="0.2">
      <c r="S17293" s="19"/>
      <c r="Z17293" s="17"/>
      <c r="AA17293" s="17"/>
    </row>
    <row r="17294" spans="19:27" ht="12.75" x14ac:dyDescent="0.2">
      <c r="S17294" s="19"/>
      <c r="Z17294" s="17"/>
      <c r="AA17294" s="17"/>
    </row>
    <row r="17295" spans="19:27" ht="12.75" x14ac:dyDescent="0.2">
      <c r="S17295" s="19"/>
      <c r="Z17295" s="17"/>
      <c r="AA17295" s="17"/>
    </row>
    <row r="17296" spans="19:27" ht="12.75" x14ac:dyDescent="0.2">
      <c r="S17296" s="19"/>
      <c r="Z17296" s="17"/>
      <c r="AA17296" s="17"/>
    </row>
    <row r="17297" spans="19:27" ht="12.75" x14ac:dyDescent="0.2">
      <c r="S17297" s="19"/>
      <c r="Z17297" s="17"/>
      <c r="AA17297" s="17"/>
    </row>
    <row r="17298" spans="19:27" ht="12.75" x14ac:dyDescent="0.2">
      <c r="S17298" s="19"/>
      <c r="Z17298" s="17"/>
      <c r="AA17298" s="17"/>
    </row>
    <row r="17299" spans="19:27" ht="12.75" x14ac:dyDescent="0.2">
      <c r="S17299" s="19"/>
      <c r="Z17299" s="17"/>
      <c r="AA17299" s="17"/>
    </row>
    <row r="17300" spans="19:27" ht="12.75" x14ac:dyDescent="0.2">
      <c r="S17300" s="19"/>
      <c r="Z17300" s="17"/>
      <c r="AA17300" s="17"/>
    </row>
    <row r="17301" spans="19:27" ht="12.75" x14ac:dyDescent="0.2">
      <c r="S17301" s="19"/>
      <c r="Z17301" s="17"/>
      <c r="AA17301" s="17"/>
    </row>
    <row r="17302" spans="19:27" ht="12.75" x14ac:dyDescent="0.2">
      <c r="S17302" s="19"/>
      <c r="Z17302" s="17"/>
      <c r="AA17302" s="17"/>
    </row>
    <row r="17303" spans="19:27" ht="12.75" x14ac:dyDescent="0.2">
      <c r="S17303" s="19"/>
      <c r="Z17303" s="17"/>
      <c r="AA17303" s="17"/>
    </row>
    <row r="17304" spans="19:27" ht="12.75" x14ac:dyDescent="0.2">
      <c r="S17304" s="19"/>
      <c r="Z17304" s="17"/>
      <c r="AA17304" s="17"/>
    </row>
    <row r="17305" spans="19:27" ht="12.75" x14ac:dyDescent="0.2">
      <c r="S17305" s="19"/>
      <c r="Z17305" s="17"/>
      <c r="AA17305" s="17"/>
    </row>
    <row r="17306" spans="19:27" ht="12.75" x14ac:dyDescent="0.2">
      <c r="S17306" s="19"/>
      <c r="Z17306" s="17"/>
      <c r="AA17306" s="17"/>
    </row>
    <row r="17307" spans="19:27" ht="12.75" x14ac:dyDescent="0.2">
      <c r="S17307" s="19"/>
      <c r="Z17307" s="17"/>
      <c r="AA17307" s="17"/>
    </row>
    <row r="17308" spans="19:27" ht="12.75" x14ac:dyDescent="0.2">
      <c r="S17308" s="19"/>
      <c r="Z17308" s="17"/>
      <c r="AA17308" s="17"/>
    </row>
    <row r="17309" spans="19:27" ht="12.75" x14ac:dyDescent="0.2">
      <c r="S17309" s="19"/>
      <c r="Z17309" s="17"/>
      <c r="AA17309" s="17"/>
    </row>
    <row r="17310" spans="19:27" ht="12.75" x14ac:dyDescent="0.2">
      <c r="S17310" s="19"/>
      <c r="Z17310" s="17"/>
      <c r="AA17310" s="17"/>
    </row>
    <row r="17311" spans="19:27" ht="12.75" x14ac:dyDescent="0.2">
      <c r="S17311" s="19"/>
      <c r="Z17311" s="17"/>
      <c r="AA17311" s="17"/>
    </row>
    <row r="17312" spans="19:27" ht="12.75" x14ac:dyDescent="0.2">
      <c r="S17312" s="19"/>
      <c r="Z17312" s="17"/>
      <c r="AA17312" s="17"/>
    </row>
    <row r="17313" spans="19:27" ht="12.75" x14ac:dyDescent="0.2">
      <c r="S17313" s="19"/>
      <c r="Z17313" s="17"/>
      <c r="AA17313" s="17"/>
    </row>
    <row r="17314" spans="19:27" ht="12.75" x14ac:dyDescent="0.2">
      <c r="S17314" s="19"/>
      <c r="Z17314" s="17"/>
      <c r="AA17314" s="17"/>
    </row>
    <row r="17315" spans="19:27" ht="12.75" x14ac:dyDescent="0.2">
      <c r="S17315" s="19"/>
      <c r="Z17315" s="17"/>
      <c r="AA17315" s="17"/>
    </row>
    <row r="17316" spans="19:27" ht="12.75" x14ac:dyDescent="0.2">
      <c r="S17316" s="19"/>
      <c r="Z17316" s="17"/>
      <c r="AA17316" s="17"/>
    </row>
    <row r="17317" spans="19:27" ht="12.75" x14ac:dyDescent="0.2">
      <c r="S17317" s="19"/>
      <c r="Z17317" s="17"/>
      <c r="AA17317" s="17"/>
    </row>
    <row r="17318" spans="19:27" ht="12.75" x14ac:dyDescent="0.2">
      <c r="S17318" s="19"/>
      <c r="Z17318" s="17"/>
      <c r="AA17318" s="17"/>
    </row>
    <row r="17319" spans="19:27" ht="12.75" x14ac:dyDescent="0.2">
      <c r="S17319" s="19"/>
      <c r="Z17319" s="17"/>
      <c r="AA17319" s="17"/>
    </row>
    <row r="17320" spans="19:27" ht="12.75" x14ac:dyDescent="0.2">
      <c r="S17320" s="19"/>
      <c r="Z17320" s="17"/>
      <c r="AA17320" s="17"/>
    </row>
    <row r="17321" spans="19:27" ht="12.75" x14ac:dyDescent="0.2">
      <c r="S17321" s="19"/>
      <c r="Z17321" s="17"/>
      <c r="AA17321" s="17"/>
    </row>
    <row r="17322" spans="19:27" ht="12.75" x14ac:dyDescent="0.2">
      <c r="S17322" s="19"/>
      <c r="Z17322" s="17"/>
      <c r="AA17322" s="17"/>
    </row>
    <row r="17323" spans="19:27" ht="12.75" x14ac:dyDescent="0.2">
      <c r="S17323" s="19"/>
      <c r="Z17323" s="17"/>
      <c r="AA17323" s="17"/>
    </row>
    <row r="17324" spans="19:27" ht="12.75" x14ac:dyDescent="0.2">
      <c r="S17324" s="19"/>
      <c r="Z17324" s="17"/>
      <c r="AA17324" s="17"/>
    </row>
    <row r="17325" spans="19:27" ht="12.75" x14ac:dyDescent="0.2">
      <c r="S17325" s="19"/>
      <c r="Z17325" s="17"/>
      <c r="AA17325" s="17"/>
    </row>
    <row r="17326" spans="19:27" ht="12.75" x14ac:dyDescent="0.2">
      <c r="S17326" s="19"/>
      <c r="Z17326" s="17"/>
      <c r="AA17326" s="17"/>
    </row>
    <row r="17327" spans="19:27" ht="12.75" x14ac:dyDescent="0.2">
      <c r="S17327" s="19"/>
      <c r="Z17327" s="17"/>
      <c r="AA17327" s="17"/>
    </row>
    <row r="17328" spans="19:27" ht="12.75" x14ac:dyDescent="0.2">
      <c r="S17328" s="19"/>
      <c r="Z17328" s="17"/>
      <c r="AA17328" s="17"/>
    </row>
    <row r="17329" spans="19:27" ht="12.75" x14ac:dyDescent="0.2">
      <c r="S17329" s="19"/>
      <c r="Z17329" s="17"/>
      <c r="AA17329" s="17"/>
    </row>
    <row r="17330" spans="19:27" ht="12.75" x14ac:dyDescent="0.2">
      <c r="S17330" s="19"/>
      <c r="Z17330" s="17"/>
      <c r="AA17330" s="17"/>
    </row>
    <row r="17331" spans="19:27" ht="12.75" x14ac:dyDescent="0.2">
      <c r="S17331" s="19"/>
      <c r="Z17331" s="17"/>
      <c r="AA17331" s="17"/>
    </row>
    <row r="17332" spans="19:27" ht="12.75" x14ac:dyDescent="0.2">
      <c r="S17332" s="19"/>
      <c r="Z17332" s="17"/>
      <c r="AA17332" s="17"/>
    </row>
    <row r="17333" spans="19:27" ht="12.75" x14ac:dyDescent="0.2">
      <c r="S17333" s="19"/>
      <c r="Z17333" s="17"/>
      <c r="AA17333" s="17"/>
    </row>
    <row r="17334" spans="19:27" ht="12.75" x14ac:dyDescent="0.2">
      <c r="S17334" s="19"/>
      <c r="Z17334" s="17"/>
      <c r="AA17334" s="17"/>
    </row>
    <row r="17335" spans="19:27" ht="12.75" x14ac:dyDescent="0.2">
      <c r="S17335" s="19"/>
      <c r="Z17335" s="17"/>
      <c r="AA17335" s="17"/>
    </row>
    <row r="17336" spans="19:27" ht="12.75" x14ac:dyDescent="0.2">
      <c r="S17336" s="19"/>
      <c r="Z17336" s="17"/>
      <c r="AA17336" s="17"/>
    </row>
    <row r="17337" spans="19:27" ht="12.75" x14ac:dyDescent="0.2">
      <c r="S17337" s="19"/>
      <c r="Z17337" s="17"/>
      <c r="AA17337" s="17"/>
    </row>
    <row r="17338" spans="19:27" ht="12.75" x14ac:dyDescent="0.2">
      <c r="S17338" s="19"/>
      <c r="Z17338" s="17"/>
      <c r="AA17338" s="17"/>
    </row>
    <row r="17339" spans="19:27" ht="12.75" x14ac:dyDescent="0.2">
      <c r="S17339" s="19"/>
      <c r="Z17339" s="17"/>
      <c r="AA17339" s="17"/>
    </row>
    <row r="17340" spans="19:27" ht="12.75" x14ac:dyDescent="0.2">
      <c r="S17340" s="19"/>
      <c r="Z17340" s="17"/>
      <c r="AA17340" s="17"/>
    </row>
    <row r="17341" spans="19:27" ht="12.75" x14ac:dyDescent="0.2">
      <c r="S17341" s="19"/>
      <c r="Z17341" s="17"/>
      <c r="AA17341" s="17"/>
    </row>
    <row r="17342" spans="19:27" ht="12.75" x14ac:dyDescent="0.2">
      <c r="S17342" s="19"/>
      <c r="Z17342" s="17"/>
      <c r="AA17342" s="17"/>
    </row>
    <row r="17343" spans="19:27" ht="12.75" x14ac:dyDescent="0.2">
      <c r="S17343" s="19"/>
      <c r="Z17343" s="17"/>
      <c r="AA17343" s="17"/>
    </row>
    <row r="17344" spans="19:27" ht="12.75" x14ac:dyDescent="0.2">
      <c r="S17344" s="19"/>
      <c r="Z17344" s="17"/>
      <c r="AA17344" s="17"/>
    </row>
    <row r="17345" spans="19:27" ht="12.75" x14ac:dyDescent="0.2">
      <c r="S17345" s="19"/>
      <c r="Z17345" s="17"/>
      <c r="AA17345" s="17"/>
    </row>
    <row r="17346" spans="19:27" ht="12.75" x14ac:dyDescent="0.2">
      <c r="S17346" s="19"/>
      <c r="Z17346" s="17"/>
      <c r="AA17346" s="17"/>
    </row>
    <row r="17347" spans="19:27" ht="12.75" x14ac:dyDescent="0.2">
      <c r="S17347" s="19"/>
      <c r="Z17347" s="17"/>
      <c r="AA17347" s="17"/>
    </row>
    <row r="17348" spans="19:27" ht="12.75" x14ac:dyDescent="0.2">
      <c r="S17348" s="19"/>
      <c r="Z17348" s="17"/>
      <c r="AA17348" s="17"/>
    </row>
    <row r="17349" spans="19:27" ht="12.75" x14ac:dyDescent="0.2">
      <c r="S17349" s="19"/>
      <c r="Z17349" s="17"/>
      <c r="AA17349" s="17"/>
    </row>
    <row r="17350" spans="19:27" ht="12.75" x14ac:dyDescent="0.2">
      <c r="S17350" s="19"/>
      <c r="Z17350" s="17"/>
      <c r="AA17350" s="17"/>
    </row>
    <row r="17351" spans="19:27" ht="12.75" x14ac:dyDescent="0.2">
      <c r="S17351" s="19"/>
      <c r="Z17351" s="17"/>
      <c r="AA17351" s="17"/>
    </row>
    <row r="17352" spans="19:27" ht="12.75" x14ac:dyDescent="0.2">
      <c r="S17352" s="19"/>
      <c r="Z17352" s="17"/>
      <c r="AA17352" s="17"/>
    </row>
    <row r="17353" spans="19:27" ht="12.75" x14ac:dyDescent="0.2">
      <c r="S17353" s="19"/>
      <c r="Z17353" s="17"/>
      <c r="AA17353" s="17"/>
    </row>
    <row r="17354" spans="19:27" ht="12.75" x14ac:dyDescent="0.2">
      <c r="S17354" s="19"/>
      <c r="Z17354" s="17"/>
      <c r="AA17354" s="17"/>
    </row>
    <row r="17355" spans="19:27" ht="12.75" x14ac:dyDescent="0.2">
      <c r="S17355" s="19"/>
      <c r="Z17355" s="17"/>
      <c r="AA17355" s="17"/>
    </row>
    <row r="17356" spans="19:27" ht="12.75" x14ac:dyDescent="0.2">
      <c r="S17356" s="19"/>
      <c r="Z17356" s="17"/>
      <c r="AA17356" s="17"/>
    </row>
    <row r="17357" spans="19:27" ht="12.75" x14ac:dyDescent="0.2">
      <c r="S17357" s="19"/>
      <c r="Z17357" s="17"/>
      <c r="AA17357" s="17"/>
    </row>
    <row r="17358" spans="19:27" ht="12.75" x14ac:dyDescent="0.2">
      <c r="S17358" s="19"/>
      <c r="Z17358" s="17"/>
      <c r="AA17358" s="17"/>
    </row>
    <row r="17359" spans="19:27" ht="12.75" x14ac:dyDescent="0.2">
      <c r="S17359" s="19"/>
      <c r="Z17359" s="17"/>
      <c r="AA17359" s="17"/>
    </row>
    <row r="17360" spans="19:27" ht="12.75" x14ac:dyDescent="0.2">
      <c r="S17360" s="19"/>
      <c r="Z17360" s="17"/>
      <c r="AA17360" s="17"/>
    </row>
    <row r="17361" spans="19:27" ht="12.75" x14ac:dyDescent="0.2">
      <c r="S17361" s="19"/>
      <c r="Z17361" s="17"/>
      <c r="AA17361" s="17"/>
    </row>
    <row r="17362" spans="19:27" ht="12.75" x14ac:dyDescent="0.2">
      <c r="S17362" s="19"/>
      <c r="Z17362" s="17"/>
      <c r="AA17362" s="17"/>
    </row>
    <row r="17363" spans="19:27" ht="12.75" x14ac:dyDescent="0.2">
      <c r="S17363" s="19"/>
      <c r="Z17363" s="17"/>
      <c r="AA17363" s="17"/>
    </row>
    <row r="17364" spans="19:27" ht="12.75" x14ac:dyDescent="0.2">
      <c r="S17364" s="19"/>
      <c r="Z17364" s="17"/>
      <c r="AA17364" s="17"/>
    </row>
    <row r="17365" spans="19:27" ht="12.75" x14ac:dyDescent="0.2">
      <c r="S17365" s="19"/>
      <c r="Z17365" s="17"/>
      <c r="AA17365" s="17"/>
    </row>
    <row r="17366" spans="19:27" ht="12.75" x14ac:dyDescent="0.2">
      <c r="S17366" s="19"/>
      <c r="Z17366" s="17"/>
      <c r="AA17366" s="17"/>
    </row>
    <row r="17367" spans="19:27" ht="12.75" x14ac:dyDescent="0.2">
      <c r="S17367" s="19"/>
      <c r="Z17367" s="17"/>
      <c r="AA17367" s="17"/>
    </row>
    <row r="17368" spans="19:27" ht="12.75" x14ac:dyDescent="0.2">
      <c r="S17368" s="19"/>
      <c r="Z17368" s="17"/>
      <c r="AA17368" s="17"/>
    </row>
    <row r="17369" spans="19:27" ht="12.75" x14ac:dyDescent="0.2">
      <c r="S17369" s="19"/>
      <c r="Z17369" s="17"/>
      <c r="AA17369" s="17"/>
    </row>
    <row r="17370" spans="19:27" ht="12.75" x14ac:dyDescent="0.2">
      <c r="S17370" s="19"/>
      <c r="Z17370" s="17"/>
      <c r="AA17370" s="17"/>
    </row>
    <row r="17371" spans="19:27" ht="12.75" x14ac:dyDescent="0.2">
      <c r="S17371" s="19"/>
      <c r="Z17371" s="17"/>
      <c r="AA17371" s="17"/>
    </row>
    <row r="17372" spans="19:27" ht="12.75" x14ac:dyDescent="0.2">
      <c r="S17372" s="19"/>
      <c r="Z17372" s="17"/>
      <c r="AA17372" s="17"/>
    </row>
    <row r="17373" spans="19:27" ht="12.75" x14ac:dyDescent="0.2">
      <c r="S17373" s="19"/>
      <c r="Z17373" s="17"/>
      <c r="AA17373" s="17"/>
    </row>
    <row r="17374" spans="19:27" ht="12.75" x14ac:dyDescent="0.2">
      <c r="S17374" s="19"/>
      <c r="Z17374" s="17"/>
      <c r="AA17374" s="17"/>
    </row>
    <row r="17375" spans="19:27" ht="12.75" x14ac:dyDescent="0.2">
      <c r="S17375" s="19"/>
      <c r="Z17375" s="17"/>
      <c r="AA17375" s="17"/>
    </row>
    <row r="17376" spans="19:27" ht="12.75" x14ac:dyDescent="0.2">
      <c r="S17376" s="19"/>
      <c r="Z17376" s="17"/>
      <c r="AA17376" s="17"/>
    </row>
    <row r="17377" spans="19:27" ht="12.75" x14ac:dyDescent="0.2">
      <c r="S17377" s="19"/>
      <c r="Z17377" s="17"/>
      <c r="AA17377" s="17"/>
    </row>
    <row r="17378" spans="19:27" ht="12.75" x14ac:dyDescent="0.2">
      <c r="S17378" s="19"/>
      <c r="Z17378" s="17"/>
      <c r="AA17378" s="17"/>
    </row>
    <row r="17379" spans="19:27" ht="12.75" x14ac:dyDescent="0.2">
      <c r="S17379" s="19"/>
      <c r="Z17379" s="17"/>
      <c r="AA17379" s="17"/>
    </row>
    <row r="17380" spans="19:27" ht="12.75" x14ac:dyDescent="0.2">
      <c r="S17380" s="19"/>
      <c r="Z17380" s="17"/>
      <c r="AA17380" s="17"/>
    </row>
    <row r="17381" spans="19:27" ht="12.75" x14ac:dyDescent="0.2">
      <c r="S17381" s="19"/>
      <c r="Z17381" s="17"/>
      <c r="AA17381" s="17"/>
    </row>
    <row r="17382" spans="19:27" ht="12.75" x14ac:dyDescent="0.2">
      <c r="S17382" s="19"/>
      <c r="Z17382" s="17"/>
      <c r="AA17382" s="17"/>
    </row>
    <row r="17383" spans="19:27" ht="12.75" x14ac:dyDescent="0.2">
      <c r="S17383" s="19"/>
      <c r="Z17383" s="17"/>
      <c r="AA17383" s="17"/>
    </row>
    <row r="17384" spans="19:27" ht="12.75" x14ac:dyDescent="0.2">
      <c r="S17384" s="19"/>
      <c r="Z17384" s="17"/>
      <c r="AA17384" s="17"/>
    </row>
    <row r="17385" spans="19:27" ht="12.75" x14ac:dyDescent="0.2">
      <c r="S17385" s="19"/>
      <c r="Z17385" s="17"/>
      <c r="AA17385" s="17"/>
    </row>
    <row r="17386" spans="19:27" ht="12.75" x14ac:dyDescent="0.2">
      <c r="S17386" s="19"/>
      <c r="Z17386" s="17"/>
      <c r="AA17386" s="17"/>
    </row>
    <row r="17387" spans="19:27" ht="12.75" x14ac:dyDescent="0.2">
      <c r="S17387" s="19"/>
      <c r="Z17387" s="17"/>
      <c r="AA17387" s="17"/>
    </row>
    <row r="17388" spans="19:27" ht="12.75" x14ac:dyDescent="0.2">
      <c r="S17388" s="19"/>
      <c r="Z17388" s="17"/>
      <c r="AA17388" s="17"/>
    </row>
    <row r="17389" spans="19:27" ht="12.75" x14ac:dyDescent="0.2">
      <c r="S17389" s="19"/>
      <c r="Z17389" s="17"/>
      <c r="AA17389" s="17"/>
    </row>
    <row r="17390" spans="19:27" ht="12.75" x14ac:dyDescent="0.2">
      <c r="S17390" s="19"/>
      <c r="Z17390" s="17"/>
      <c r="AA17390" s="17"/>
    </row>
    <row r="17391" spans="19:27" ht="12.75" x14ac:dyDescent="0.2">
      <c r="S17391" s="19"/>
      <c r="Z17391" s="17"/>
      <c r="AA17391" s="17"/>
    </row>
    <row r="17392" spans="19:27" ht="12.75" x14ac:dyDescent="0.2">
      <c r="S17392" s="19"/>
      <c r="Z17392" s="17"/>
      <c r="AA17392" s="17"/>
    </row>
    <row r="17393" spans="19:27" ht="12.75" x14ac:dyDescent="0.2">
      <c r="S17393" s="19"/>
      <c r="Z17393" s="17"/>
      <c r="AA17393" s="17"/>
    </row>
    <row r="17394" spans="19:27" ht="12.75" x14ac:dyDescent="0.2">
      <c r="S17394" s="19"/>
      <c r="Z17394" s="17"/>
      <c r="AA17394" s="17"/>
    </row>
    <row r="17395" spans="19:27" ht="12.75" x14ac:dyDescent="0.2">
      <c r="S17395" s="19"/>
      <c r="Z17395" s="17"/>
      <c r="AA17395" s="17"/>
    </row>
    <row r="17396" spans="19:27" ht="12.75" x14ac:dyDescent="0.2">
      <c r="S17396" s="19"/>
      <c r="Z17396" s="17"/>
      <c r="AA17396" s="17"/>
    </row>
    <row r="17397" spans="19:27" ht="12.75" x14ac:dyDescent="0.2">
      <c r="S17397" s="19"/>
      <c r="Z17397" s="17"/>
      <c r="AA17397" s="17"/>
    </row>
    <row r="17398" spans="19:27" ht="12.75" x14ac:dyDescent="0.2">
      <c r="S17398" s="19"/>
      <c r="Z17398" s="17"/>
      <c r="AA17398" s="17"/>
    </row>
    <row r="17399" spans="19:27" ht="12.75" x14ac:dyDescent="0.2">
      <c r="S17399" s="19"/>
      <c r="Z17399" s="17"/>
      <c r="AA17399" s="17"/>
    </row>
    <row r="17400" spans="19:27" ht="12.75" x14ac:dyDescent="0.2">
      <c r="S17400" s="19"/>
      <c r="Z17400" s="17"/>
      <c r="AA17400" s="17"/>
    </row>
    <row r="17401" spans="19:27" ht="12.75" x14ac:dyDescent="0.2">
      <c r="S17401" s="19"/>
      <c r="Z17401" s="17"/>
      <c r="AA17401" s="17"/>
    </row>
    <row r="17402" spans="19:27" ht="12.75" x14ac:dyDescent="0.2">
      <c r="S17402" s="19"/>
      <c r="Z17402" s="17"/>
      <c r="AA17402" s="17"/>
    </row>
    <row r="17403" spans="19:27" ht="12.75" x14ac:dyDescent="0.2">
      <c r="S17403" s="19"/>
      <c r="Z17403" s="17"/>
      <c r="AA17403" s="17"/>
    </row>
    <row r="17404" spans="19:27" ht="12.75" x14ac:dyDescent="0.2">
      <c r="S17404" s="19"/>
      <c r="Z17404" s="17"/>
      <c r="AA17404" s="17"/>
    </row>
    <row r="17405" spans="19:27" ht="12.75" x14ac:dyDescent="0.2">
      <c r="S17405" s="19"/>
      <c r="Z17405" s="17"/>
      <c r="AA17405" s="17"/>
    </row>
    <row r="17406" spans="19:27" ht="12.75" x14ac:dyDescent="0.2">
      <c r="S17406" s="19"/>
      <c r="Z17406" s="17"/>
      <c r="AA17406" s="17"/>
    </row>
    <row r="17407" spans="19:27" ht="12.75" x14ac:dyDescent="0.2">
      <c r="S17407" s="19"/>
      <c r="Z17407" s="17"/>
      <c r="AA17407" s="17"/>
    </row>
    <row r="17408" spans="19:27" ht="12.75" x14ac:dyDescent="0.2">
      <c r="S17408" s="19"/>
      <c r="Z17408" s="17"/>
      <c r="AA17408" s="17"/>
    </row>
    <row r="17409" spans="19:27" ht="12.75" x14ac:dyDescent="0.2">
      <c r="S17409" s="19"/>
      <c r="Z17409" s="17"/>
      <c r="AA17409" s="17"/>
    </row>
    <row r="17410" spans="19:27" ht="12.75" x14ac:dyDescent="0.2">
      <c r="S17410" s="19"/>
      <c r="Z17410" s="17"/>
      <c r="AA17410" s="17"/>
    </row>
    <row r="17411" spans="19:27" ht="12.75" x14ac:dyDescent="0.2">
      <c r="S17411" s="19"/>
      <c r="Z17411" s="17"/>
      <c r="AA17411" s="17"/>
    </row>
    <row r="17412" spans="19:27" ht="12.75" x14ac:dyDescent="0.2">
      <c r="S17412" s="19"/>
      <c r="Z17412" s="17"/>
      <c r="AA17412" s="17"/>
    </row>
    <row r="17413" spans="19:27" ht="12.75" x14ac:dyDescent="0.2">
      <c r="S17413" s="19"/>
      <c r="Z17413" s="17"/>
      <c r="AA17413" s="17"/>
    </row>
    <row r="17414" spans="19:27" ht="12.75" x14ac:dyDescent="0.2">
      <c r="S17414" s="19"/>
      <c r="Z17414" s="17"/>
      <c r="AA17414" s="17"/>
    </row>
    <row r="17415" spans="19:27" ht="12.75" x14ac:dyDescent="0.2">
      <c r="S17415" s="19"/>
      <c r="Z17415" s="17"/>
      <c r="AA17415" s="17"/>
    </row>
    <row r="17416" spans="19:27" ht="12.75" x14ac:dyDescent="0.2">
      <c r="S17416" s="19"/>
      <c r="Z17416" s="17"/>
      <c r="AA17416" s="17"/>
    </row>
    <row r="17417" spans="19:27" ht="12.75" x14ac:dyDescent="0.2">
      <c r="S17417" s="19"/>
      <c r="Z17417" s="17"/>
      <c r="AA17417" s="17"/>
    </row>
    <row r="17418" spans="19:27" ht="12.75" x14ac:dyDescent="0.2">
      <c r="S17418" s="19"/>
      <c r="Z17418" s="17"/>
      <c r="AA17418" s="17"/>
    </row>
    <row r="17419" spans="19:27" ht="12.75" x14ac:dyDescent="0.2">
      <c r="S17419" s="19"/>
      <c r="Z17419" s="17"/>
      <c r="AA17419" s="17"/>
    </row>
    <row r="17420" spans="19:27" ht="12.75" x14ac:dyDescent="0.2">
      <c r="S17420" s="19"/>
      <c r="Z17420" s="17"/>
      <c r="AA17420" s="17"/>
    </row>
    <row r="17421" spans="19:27" ht="12.75" x14ac:dyDescent="0.2">
      <c r="S17421" s="19"/>
      <c r="Z17421" s="17"/>
      <c r="AA17421" s="17"/>
    </row>
    <row r="17422" spans="19:27" ht="12.75" x14ac:dyDescent="0.2">
      <c r="S17422" s="19"/>
      <c r="Z17422" s="17"/>
      <c r="AA17422" s="17"/>
    </row>
    <row r="17423" spans="19:27" ht="12.75" x14ac:dyDescent="0.2">
      <c r="S17423" s="19"/>
      <c r="Z17423" s="17"/>
      <c r="AA17423" s="17"/>
    </row>
    <row r="17424" spans="19:27" ht="12.75" x14ac:dyDescent="0.2">
      <c r="S17424" s="19"/>
      <c r="Z17424" s="17"/>
      <c r="AA17424" s="17"/>
    </row>
    <row r="17425" spans="19:27" ht="12.75" x14ac:dyDescent="0.2">
      <c r="S17425" s="19"/>
      <c r="Z17425" s="17"/>
      <c r="AA17425" s="17"/>
    </row>
    <row r="17426" spans="19:27" ht="12.75" x14ac:dyDescent="0.2">
      <c r="S17426" s="19"/>
      <c r="Z17426" s="17"/>
      <c r="AA17426" s="17"/>
    </row>
    <row r="17427" spans="19:27" ht="12.75" x14ac:dyDescent="0.2">
      <c r="S17427" s="19"/>
      <c r="Z17427" s="17"/>
      <c r="AA17427" s="17"/>
    </row>
    <row r="17428" spans="19:27" ht="12.75" x14ac:dyDescent="0.2">
      <c r="S17428" s="19"/>
      <c r="Z17428" s="17"/>
      <c r="AA17428" s="17"/>
    </row>
    <row r="17429" spans="19:27" ht="12.75" x14ac:dyDescent="0.2">
      <c r="S17429" s="19"/>
      <c r="Z17429" s="17"/>
      <c r="AA17429" s="17"/>
    </row>
    <row r="17430" spans="19:27" ht="12.75" x14ac:dyDescent="0.2">
      <c r="S17430" s="19"/>
      <c r="Z17430" s="17"/>
      <c r="AA17430" s="17"/>
    </row>
    <row r="17431" spans="19:27" ht="12.75" x14ac:dyDescent="0.2">
      <c r="S17431" s="19"/>
      <c r="Z17431" s="17"/>
      <c r="AA17431" s="17"/>
    </row>
    <row r="17432" spans="19:27" ht="12.75" x14ac:dyDescent="0.2">
      <c r="S17432" s="19"/>
      <c r="Z17432" s="17"/>
      <c r="AA17432" s="17"/>
    </row>
    <row r="17433" spans="19:27" ht="12.75" x14ac:dyDescent="0.2">
      <c r="S17433" s="19"/>
      <c r="Z17433" s="17"/>
      <c r="AA17433" s="17"/>
    </row>
    <row r="17434" spans="19:27" ht="12.75" x14ac:dyDescent="0.2">
      <c r="S17434" s="19"/>
      <c r="Z17434" s="17"/>
      <c r="AA17434" s="17"/>
    </row>
    <row r="17435" spans="19:27" ht="12.75" x14ac:dyDescent="0.2">
      <c r="S17435" s="19"/>
      <c r="Z17435" s="17"/>
      <c r="AA17435" s="17"/>
    </row>
    <row r="17436" spans="19:27" ht="12.75" x14ac:dyDescent="0.2">
      <c r="S17436" s="19"/>
      <c r="Z17436" s="17"/>
      <c r="AA17436" s="17"/>
    </row>
    <row r="17437" spans="19:27" ht="12.75" x14ac:dyDescent="0.2">
      <c r="S17437" s="19"/>
      <c r="Z17437" s="17"/>
      <c r="AA17437" s="17"/>
    </row>
    <row r="17438" spans="19:27" ht="12.75" x14ac:dyDescent="0.2">
      <c r="S17438" s="19"/>
      <c r="Z17438" s="17"/>
      <c r="AA17438" s="17"/>
    </row>
    <row r="17439" spans="19:27" ht="12.75" x14ac:dyDescent="0.2">
      <c r="S17439" s="19"/>
      <c r="Z17439" s="17"/>
      <c r="AA17439" s="17"/>
    </row>
    <row r="17440" spans="19:27" ht="12.75" x14ac:dyDescent="0.2">
      <c r="S17440" s="19"/>
      <c r="Z17440" s="17"/>
      <c r="AA17440" s="17"/>
    </row>
    <row r="17441" spans="19:27" ht="12.75" x14ac:dyDescent="0.2">
      <c r="S17441" s="19"/>
      <c r="Z17441" s="17"/>
      <c r="AA17441" s="17"/>
    </row>
    <row r="17442" spans="19:27" ht="12.75" x14ac:dyDescent="0.2">
      <c r="S17442" s="19"/>
      <c r="Z17442" s="17"/>
      <c r="AA17442" s="17"/>
    </row>
    <row r="17443" spans="19:27" ht="12.75" x14ac:dyDescent="0.2">
      <c r="S17443" s="19"/>
      <c r="Z17443" s="17"/>
      <c r="AA17443" s="17"/>
    </row>
    <row r="17444" spans="19:27" ht="12.75" x14ac:dyDescent="0.2">
      <c r="S17444" s="19"/>
      <c r="Z17444" s="17"/>
      <c r="AA17444" s="17"/>
    </row>
    <row r="17445" spans="19:27" ht="12.75" x14ac:dyDescent="0.2">
      <c r="S17445" s="19"/>
      <c r="Z17445" s="17"/>
      <c r="AA17445" s="17"/>
    </row>
    <row r="17446" spans="19:27" ht="12.75" x14ac:dyDescent="0.2">
      <c r="S17446" s="19"/>
      <c r="Z17446" s="17"/>
      <c r="AA17446" s="17"/>
    </row>
    <row r="17447" spans="19:27" ht="12.75" x14ac:dyDescent="0.2">
      <c r="S17447" s="19"/>
      <c r="Z17447" s="17"/>
      <c r="AA17447" s="17"/>
    </row>
    <row r="17448" spans="19:27" ht="12.75" x14ac:dyDescent="0.2">
      <c r="S17448" s="19"/>
      <c r="Z17448" s="17"/>
      <c r="AA17448" s="17"/>
    </row>
    <row r="17449" spans="19:27" ht="12.75" x14ac:dyDescent="0.2">
      <c r="S17449" s="19"/>
      <c r="Z17449" s="17"/>
      <c r="AA17449" s="17"/>
    </row>
    <row r="17450" spans="19:27" ht="12.75" x14ac:dyDescent="0.2">
      <c r="S17450" s="19"/>
      <c r="Z17450" s="17"/>
      <c r="AA17450" s="17"/>
    </row>
    <row r="17451" spans="19:27" ht="12.75" x14ac:dyDescent="0.2">
      <c r="S17451" s="19"/>
      <c r="Z17451" s="17"/>
      <c r="AA17451" s="17"/>
    </row>
    <row r="17452" spans="19:27" ht="12.75" x14ac:dyDescent="0.2">
      <c r="S17452" s="19"/>
      <c r="Z17452" s="17"/>
      <c r="AA17452" s="17"/>
    </row>
    <row r="17453" spans="19:27" ht="12.75" x14ac:dyDescent="0.2">
      <c r="S17453" s="19"/>
      <c r="Z17453" s="17"/>
      <c r="AA17453" s="17"/>
    </row>
    <row r="17454" spans="19:27" ht="12.75" x14ac:dyDescent="0.2">
      <c r="S17454" s="19"/>
      <c r="Z17454" s="17"/>
      <c r="AA17454" s="17"/>
    </row>
    <row r="17455" spans="19:27" ht="12.75" x14ac:dyDescent="0.2">
      <c r="S17455" s="19"/>
      <c r="Z17455" s="17"/>
      <c r="AA17455" s="17"/>
    </row>
    <row r="17456" spans="19:27" ht="12.75" x14ac:dyDescent="0.2">
      <c r="S17456" s="19"/>
      <c r="Z17456" s="17"/>
      <c r="AA17456" s="17"/>
    </row>
    <row r="17457" spans="19:27" ht="12.75" x14ac:dyDescent="0.2">
      <c r="S17457" s="19"/>
      <c r="Z17457" s="17"/>
      <c r="AA17457" s="17"/>
    </row>
    <row r="17458" spans="19:27" ht="12.75" x14ac:dyDescent="0.2">
      <c r="S17458" s="19"/>
      <c r="Z17458" s="17"/>
      <c r="AA17458" s="17"/>
    </row>
    <row r="17459" spans="19:27" ht="12.75" x14ac:dyDescent="0.2">
      <c r="S17459" s="19"/>
      <c r="Z17459" s="17"/>
      <c r="AA17459" s="17"/>
    </row>
    <row r="17460" spans="19:27" ht="12.75" x14ac:dyDescent="0.2">
      <c r="S17460" s="19"/>
      <c r="Z17460" s="17"/>
      <c r="AA17460" s="17"/>
    </row>
    <row r="17461" spans="19:27" ht="12.75" x14ac:dyDescent="0.2">
      <c r="S17461" s="19"/>
      <c r="Z17461" s="17"/>
      <c r="AA17461" s="17"/>
    </row>
    <row r="17462" spans="19:27" ht="12.75" x14ac:dyDescent="0.2">
      <c r="S17462" s="19"/>
      <c r="Z17462" s="17"/>
      <c r="AA17462" s="17"/>
    </row>
    <row r="17463" spans="19:27" ht="12.75" x14ac:dyDescent="0.2">
      <c r="S17463" s="19"/>
      <c r="Z17463" s="17"/>
      <c r="AA17463" s="17"/>
    </row>
    <row r="17464" spans="19:27" ht="12.75" x14ac:dyDescent="0.2">
      <c r="S17464" s="19"/>
      <c r="Z17464" s="17"/>
      <c r="AA17464" s="17"/>
    </row>
    <row r="17465" spans="19:27" ht="12.75" x14ac:dyDescent="0.2">
      <c r="S17465" s="19"/>
      <c r="Z17465" s="17"/>
      <c r="AA17465" s="17"/>
    </row>
    <row r="17466" spans="19:27" ht="12.75" x14ac:dyDescent="0.2">
      <c r="S17466" s="19"/>
      <c r="Z17466" s="17"/>
      <c r="AA17466" s="17"/>
    </row>
    <row r="17467" spans="19:27" ht="12.75" x14ac:dyDescent="0.2">
      <c r="S17467" s="19"/>
      <c r="Z17467" s="17"/>
      <c r="AA17467" s="17"/>
    </row>
    <row r="17468" spans="19:27" ht="12.75" x14ac:dyDescent="0.2">
      <c r="S17468" s="19"/>
      <c r="Z17468" s="17"/>
      <c r="AA17468" s="17"/>
    </row>
    <row r="17469" spans="19:27" ht="12.75" x14ac:dyDescent="0.2">
      <c r="S17469" s="19"/>
      <c r="Z17469" s="17"/>
      <c r="AA17469" s="17"/>
    </row>
    <row r="17470" spans="19:27" ht="12.75" x14ac:dyDescent="0.2">
      <c r="S17470" s="19"/>
      <c r="Z17470" s="17"/>
      <c r="AA17470" s="17"/>
    </row>
    <row r="17471" spans="19:27" ht="12.75" x14ac:dyDescent="0.2">
      <c r="S17471" s="19"/>
      <c r="Z17471" s="17"/>
      <c r="AA17471" s="17"/>
    </row>
    <row r="17472" spans="19:27" ht="12.75" x14ac:dyDescent="0.2">
      <c r="S17472" s="19"/>
      <c r="Z17472" s="17"/>
      <c r="AA17472" s="17"/>
    </row>
    <row r="17473" spans="19:27" ht="12.75" x14ac:dyDescent="0.2">
      <c r="S17473" s="19"/>
      <c r="Z17473" s="17"/>
      <c r="AA17473" s="17"/>
    </row>
    <row r="17474" spans="19:27" ht="12.75" x14ac:dyDescent="0.2">
      <c r="S17474" s="19"/>
      <c r="Z17474" s="17"/>
      <c r="AA17474" s="17"/>
    </row>
    <row r="17475" spans="19:27" ht="12.75" x14ac:dyDescent="0.2">
      <c r="S17475" s="19"/>
      <c r="Z17475" s="17"/>
      <c r="AA17475" s="17"/>
    </row>
    <row r="17476" spans="19:27" ht="12.75" x14ac:dyDescent="0.2">
      <c r="S17476" s="19"/>
      <c r="Z17476" s="17"/>
      <c r="AA17476" s="17"/>
    </row>
    <row r="17477" spans="19:27" ht="12.75" x14ac:dyDescent="0.2">
      <c r="S17477" s="19"/>
      <c r="Z17477" s="17"/>
      <c r="AA17477" s="17"/>
    </row>
    <row r="17478" spans="19:27" ht="12.75" x14ac:dyDescent="0.2">
      <c r="S17478" s="19"/>
      <c r="Z17478" s="17"/>
      <c r="AA17478" s="17"/>
    </row>
    <row r="17479" spans="19:27" ht="12.75" x14ac:dyDescent="0.2">
      <c r="S17479" s="19"/>
      <c r="Z17479" s="17"/>
      <c r="AA17479" s="17"/>
    </row>
    <row r="17480" spans="19:27" ht="12.75" x14ac:dyDescent="0.2">
      <c r="S17480" s="19"/>
      <c r="Z17480" s="17"/>
      <c r="AA17480" s="17"/>
    </row>
    <row r="17481" spans="19:27" ht="12.75" x14ac:dyDescent="0.2">
      <c r="S17481" s="19"/>
      <c r="Z17481" s="17"/>
      <c r="AA17481" s="17"/>
    </row>
    <row r="17482" spans="19:27" ht="12.75" x14ac:dyDescent="0.2">
      <c r="S17482" s="19"/>
      <c r="Z17482" s="17"/>
      <c r="AA17482" s="17"/>
    </row>
    <row r="17483" spans="19:27" ht="12.75" x14ac:dyDescent="0.2">
      <c r="S17483" s="19"/>
      <c r="Z17483" s="17"/>
      <c r="AA17483" s="17"/>
    </row>
    <row r="17484" spans="19:27" ht="12.75" x14ac:dyDescent="0.2">
      <c r="S17484" s="19"/>
      <c r="Z17484" s="17"/>
      <c r="AA17484" s="17"/>
    </row>
    <row r="17485" spans="19:27" ht="12.75" x14ac:dyDescent="0.2">
      <c r="S17485" s="19"/>
      <c r="Z17485" s="17"/>
      <c r="AA17485" s="17"/>
    </row>
    <row r="17486" spans="19:27" ht="12.75" x14ac:dyDescent="0.2">
      <c r="S17486" s="19"/>
      <c r="Z17486" s="17"/>
      <c r="AA17486" s="17"/>
    </row>
    <row r="17487" spans="19:27" ht="12.75" x14ac:dyDescent="0.2">
      <c r="S17487" s="19"/>
      <c r="Z17487" s="17"/>
      <c r="AA17487" s="17"/>
    </row>
    <row r="17488" spans="19:27" ht="12.75" x14ac:dyDescent="0.2">
      <c r="S17488" s="19"/>
      <c r="Z17488" s="17"/>
      <c r="AA17488" s="17"/>
    </row>
    <row r="17489" spans="19:27" ht="12.75" x14ac:dyDescent="0.2">
      <c r="S17489" s="19"/>
      <c r="Z17489" s="17"/>
      <c r="AA17489" s="17"/>
    </row>
    <row r="17490" spans="19:27" ht="12.75" x14ac:dyDescent="0.2">
      <c r="S17490" s="19"/>
      <c r="Z17490" s="17"/>
      <c r="AA17490" s="17"/>
    </row>
    <row r="17491" spans="19:27" ht="12.75" x14ac:dyDescent="0.2">
      <c r="S17491" s="19"/>
      <c r="Z17491" s="17"/>
      <c r="AA17491" s="17"/>
    </row>
    <row r="17492" spans="19:27" ht="12.75" x14ac:dyDescent="0.2">
      <c r="S17492" s="19"/>
      <c r="Z17492" s="17"/>
      <c r="AA17492" s="17"/>
    </row>
    <row r="17493" spans="19:27" ht="12.75" x14ac:dyDescent="0.2">
      <c r="S17493" s="19"/>
      <c r="Z17493" s="17"/>
      <c r="AA17493" s="17"/>
    </row>
    <row r="17494" spans="19:27" ht="12.75" x14ac:dyDescent="0.2">
      <c r="S17494" s="19"/>
      <c r="Z17494" s="17"/>
      <c r="AA17494" s="17"/>
    </row>
    <row r="17495" spans="19:27" ht="12.75" x14ac:dyDescent="0.2">
      <c r="S17495" s="19"/>
      <c r="Z17495" s="17"/>
      <c r="AA17495" s="17"/>
    </row>
    <row r="17496" spans="19:27" ht="12.75" x14ac:dyDescent="0.2">
      <c r="S17496" s="19"/>
      <c r="Z17496" s="17"/>
      <c r="AA17496" s="17"/>
    </row>
    <row r="17497" spans="19:27" ht="12.75" x14ac:dyDescent="0.2">
      <c r="S17497" s="19"/>
      <c r="Z17497" s="17"/>
      <c r="AA17497" s="17"/>
    </row>
    <row r="17498" spans="19:27" ht="12.75" x14ac:dyDescent="0.2">
      <c r="S17498" s="19"/>
      <c r="Z17498" s="17"/>
      <c r="AA17498" s="17"/>
    </row>
    <row r="17499" spans="19:27" ht="12.75" x14ac:dyDescent="0.2">
      <c r="S17499" s="19"/>
      <c r="Z17499" s="17"/>
      <c r="AA17499" s="17"/>
    </row>
    <row r="17500" spans="19:27" ht="12.75" x14ac:dyDescent="0.2">
      <c r="S17500" s="19"/>
      <c r="Z17500" s="17"/>
      <c r="AA17500" s="17"/>
    </row>
    <row r="17501" spans="19:27" ht="12.75" x14ac:dyDescent="0.2">
      <c r="S17501" s="19"/>
      <c r="Z17501" s="17"/>
      <c r="AA17501" s="17"/>
    </row>
    <row r="17502" spans="19:27" ht="12.75" x14ac:dyDescent="0.2">
      <c r="S17502" s="19"/>
      <c r="Z17502" s="17"/>
      <c r="AA17502" s="17"/>
    </row>
    <row r="17503" spans="19:27" ht="12.75" x14ac:dyDescent="0.2">
      <c r="S17503" s="19"/>
      <c r="Z17503" s="17"/>
      <c r="AA17503" s="17"/>
    </row>
    <row r="17504" spans="19:27" ht="12.75" x14ac:dyDescent="0.2">
      <c r="S17504" s="19"/>
      <c r="Z17504" s="17"/>
      <c r="AA17504" s="17"/>
    </row>
    <row r="17505" spans="19:27" ht="12.75" x14ac:dyDescent="0.2">
      <c r="S17505" s="19"/>
      <c r="Z17505" s="17"/>
      <c r="AA17505" s="17"/>
    </row>
    <row r="17506" spans="19:27" ht="12.75" x14ac:dyDescent="0.2">
      <c r="S17506" s="19"/>
      <c r="Z17506" s="17"/>
      <c r="AA17506" s="17"/>
    </row>
    <row r="17507" spans="19:27" ht="12.75" x14ac:dyDescent="0.2">
      <c r="S17507" s="19"/>
      <c r="Z17507" s="17"/>
      <c r="AA17507" s="17"/>
    </row>
    <row r="17508" spans="19:27" ht="12.75" x14ac:dyDescent="0.2">
      <c r="S17508" s="19"/>
      <c r="Z17508" s="17"/>
      <c r="AA17508" s="17"/>
    </row>
    <row r="17509" spans="19:27" ht="12.75" x14ac:dyDescent="0.2">
      <c r="S17509" s="19"/>
      <c r="Z17509" s="17"/>
      <c r="AA17509" s="17"/>
    </row>
    <row r="17510" spans="19:27" ht="12.75" x14ac:dyDescent="0.2">
      <c r="S17510" s="19"/>
      <c r="Z17510" s="17"/>
      <c r="AA17510" s="17"/>
    </row>
    <row r="17511" spans="19:27" ht="12.75" x14ac:dyDescent="0.2">
      <c r="S17511" s="19"/>
      <c r="Z17511" s="17"/>
      <c r="AA17511" s="17"/>
    </row>
    <row r="17512" spans="19:27" ht="12.75" x14ac:dyDescent="0.2">
      <c r="S17512" s="19"/>
      <c r="Z17512" s="17"/>
      <c r="AA17512" s="17"/>
    </row>
    <row r="17513" spans="19:27" ht="12.75" x14ac:dyDescent="0.2">
      <c r="S17513" s="19"/>
      <c r="Z17513" s="17"/>
      <c r="AA17513" s="17"/>
    </row>
    <row r="17514" spans="19:27" ht="12.75" x14ac:dyDescent="0.2">
      <c r="S17514" s="19"/>
      <c r="Z17514" s="17"/>
      <c r="AA17514" s="17"/>
    </row>
    <row r="17515" spans="19:27" ht="12.75" x14ac:dyDescent="0.2">
      <c r="S17515" s="19"/>
      <c r="Z17515" s="17"/>
      <c r="AA17515" s="17"/>
    </row>
    <row r="17516" spans="19:27" ht="12.75" x14ac:dyDescent="0.2">
      <c r="S17516" s="19"/>
      <c r="Z17516" s="17"/>
      <c r="AA17516" s="17"/>
    </row>
    <row r="17517" spans="19:27" ht="12.75" x14ac:dyDescent="0.2">
      <c r="S17517" s="19"/>
      <c r="Z17517" s="17"/>
      <c r="AA17517" s="17"/>
    </row>
    <row r="17518" spans="19:27" ht="12.75" x14ac:dyDescent="0.2">
      <c r="S17518" s="19"/>
      <c r="Z17518" s="17"/>
      <c r="AA17518" s="17"/>
    </row>
    <row r="17519" spans="19:27" ht="12.75" x14ac:dyDescent="0.2">
      <c r="S17519" s="19"/>
      <c r="Z17519" s="17"/>
      <c r="AA17519" s="17"/>
    </row>
    <row r="17520" spans="19:27" ht="12.75" x14ac:dyDescent="0.2">
      <c r="S17520" s="19"/>
      <c r="Z17520" s="17"/>
      <c r="AA17520" s="17"/>
    </row>
    <row r="17521" spans="19:27" ht="12.75" x14ac:dyDescent="0.2">
      <c r="S17521" s="19"/>
      <c r="Z17521" s="17"/>
      <c r="AA17521" s="17"/>
    </row>
    <row r="17522" spans="19:27" ht="12.75" x14ac:dyDescent="0.2">
      <c r="S17522" s="19"/>
      <c r="Z17522" s="17"/>
      <c r="AA17522" s="17"/>
    </row>
    <row r="17523" spans="19:27" ht="12.75" x14ac:dyDescent="0.2">
      <c r="S17523" s="19"/>
      <c r="Z17523" s="17"/>
      <c r="AA17523" s="17"/>
    </row>
    <row r="17524" spans="19:27" ht="12.75" x14ac:dyDescent="0.2">
      <c r="S17524" s="19"/>
      <c r="Z17524" s="17"/>
      <c r="AA17524" s="17"/>
    </row>
    <row r="17525" spans="19:27" ht="12.75" x14ac:dyDescent="0.2">
      <c r="S17525" s="19"/>
      <c r="Z17525" s="17"/>
      <c r="AA17525" s="17"/>
    </row>
    <row r="17526" spans="19:27" ht="12.75" x14ac:dyDescent="0.2">
      <c r="S17526" s="19"/>
      <c r="Z17526" s="17"/>
      <c r="AA17526" s="17"/>
    </row>
    <row r="17527" spans="19:27" ht="12.75" x14ac:dyDescent="0.2">
      <c r="S17527" s="19"/>
      <c r="Z17527" s="17"/>
      <c r="AA17527" s="17"/>
    </row>
    <row r="17528" spans="19:27" ht="12.75" x14ac:dyDescent="0.2">
      <c r="S17528" s="19"/>
      <c r="Z17528" s="17"/>
      <c r="AA17528" s="17"/>
    </row>
    <row r="17529" spans="19:27" ht="12.75" x14ac:dyDescent="0.2">
      <c r="S17529" s="19"/>
      <c r="Z17529" s="17"/>
      <c r="AA17529" s="17"/>
    </row>
    <row r="17530" spans="19:27" ht="12.75" x14ac:dyDescent="0.2">
      <c r="S17530" s="19"/>
      <c r="Z17530" s="17"/>
      <c r="AA17530" s="17"/>
    </row>
    <row r="17531" spans="19:27" ht="12.75" x14ac:dyDescent="0.2">
      <c r="S17531" s="19"/>
      <c r="Z17531" s="17"/>
      <c r="AA17531" s="17"/>
    </row>
    <row r="17532" spans="19:27" ht="12.75" x14ac:dyDescent="0.2">
      <c r="S17532" s="19"/>
      <c r="Z17532" s="17"/>
      <c r="AA17532" s="17"/>
    </row>
    <row r="17533" spans="19:27" ht="12.75" x14ac:dyDescent="0.2">
      <c r="S17533" s="19"/>
      <c r="Z17533" s="17"/>
      <c r="AA17533" s="17"/>
    </row>
    <row r="17534" spans="19:27" ht="12.75" x14ac:dyDescent="0.2">
      <c r="S17534" s="19"/>
      <c r="Z17534" s="17"/>
      <c r="AA17534" s="17"/>
    </row>
    <row r="17535" spans="19:27" ht="12.75" x14ac:dyDescent="0.2">
      <c r="S17535" s="19"/>
      <c r="Z17535" s="17"/>
      <c r="AA17535" s="17"/>
    </row>
    <row r="17536" spans="19:27" ht="12.75" x14ac:dyDescent="0.2">
      <c r="S17536" s="19"/>
      <c r="Z17536" s="17"/>
      <c r="AA17536" s="17"/>
    </row>
    <row r="17537" spans="19:27" ht="12.75" x14ac:dyDescent="0.2">
      <c r="S17537" s="19"/>
      <c r="Z17537" s="17"/>
      <c r="AA17537" s="17"/>
    </row>
    <row r="17538" spans="19:27" ht="12.75" x14ac:dyDescent="0.2">
      <c r="S17538" s="19"/>
      <c r="Z17538" s="17"/>
      <c r="AA17538" s="17"/>
    </row>
    <row r="17539" spans="19:27" ht="12.75" x14ac:dyDescent="0.2">
      <c r="S17539" s="19"/>
      <c r="Z17539" s="17"/>
      <c r="AA17539" s="17"/>
    </row>
    <row r="17540" spans="19:27" ht="12.75" x14ac:dyDescent="0.2">
      <c r="S17540" s="19"/>
      <c r="Z17540" s="17"/>
      <c r="AA17540" s="17"/>
    </row>
    <row r="17541" spans="19:27" ht="12.75" x14ac:dyDescent="0.2">
      <c r="S17541" s="19"/>
      <c r="Z17541" s="17"/>
      <c r="AA17541" s="17"/>
    </row>
    <row r="17542" spans="19:27" ht="12.75" x14ac:dyDescent="0.2">
      <c r="S17542" s="19"/>
      <c r="Z17542" s="17"/>
      <c r="AA17542" s="17"/>
    </row>
    <row r="17543" spans="19:27" ht="12.75" x14ac:dyDescent="0.2">
      <c r="S17543" s="19"/>
      <c r="Z17543" s="17"/>
      <c r="AA17543" s="17"/>
    </row>
    <row r="17544" spans="19:27" ht="12.75" x14ac:dyDescent="0.2">
      <c r="S17544" s="19"/>
      <c r="Z17544" s="17"/>
      <c r="AA17544" s="17"/>
    </row>
    <row r="17545" spans="19:27" ht="12.75" x14ac:dyDescent="0.2">
      <c r="S17545" s="19"/>
      <c r="Z17545" s="17"/>
      <c r="AA17545" s="17"/>
    </row>
    <row r="17546" spans="19:27" ht="12.75" x14ac:dyDescent="0.2">
      <c r="S17546" s="19"/>
      <c r="Z17546" s="17"/>
      <c r="AA17546" s="17"/>
    </row>
    <row r="17547" spans="19:27" ht="12.75" x14ac:dyDescent="0.2">
      <c r="S17547" s="19"/>
      <c r="Z17547" s="17"/>
      <c r="AA17547" s="17"/>
    </row>
    <row r="17548" spans="19:27" ht="12.75" x14ac:dyDescent="0.2">
      <c r="S17548" s="19"/>
      <c r="Z17548" s="17"/>
      <c r="AA17548" s="17"/>
    </row>
    <row r="17549" spans="19:27" ht="12.75" x14ac:dyDescent="0.2">
      <c r="S17549" s="19"/>
      <c r="Z17549" s="17"/>
      <c r="AA17549" s="17"/>
    </row>
    <row r="17550" spans="19:27" ht="12.75" x14ac:dyDescent="0.2">
      <c r="S17550" s="19"/>
      <c r="Z17550" s="17"/>
      <c r="AA17550" s="17"/>
    </row>
    <row r="17551" spans="19:27" ht="12.75" x14ac:dyDescent="0.2">
      <c r="S17551" s="19"/>
      <c r="Z17551" s="17"/>
      <c r="AA17551" s="17"/>
    </row>
    <row r="17552" spans="19:27" ht="12.75" x14ac:dyDescent="0.2">
      <c r="S17552" s="19"/>
      <c r="Z17552" s="17"/>
      <c r="AA17552" s="17"/>
    </row>
    <row r="17553" spans="19:27" ht="12.75" x14ac:dyDescent="0.2">
      <c r="S17553" s="19"/>
      <c r="Z17553" s="17"/>
      <c r="AA17553" s="17"/>
    </row>
    <row r="17554" spans="19:27" ht="12.75" x14ac:dyDescent="0.2">
      <c r="S17554" s="19"/>
      <c r="Z17554" s="17"/>
      <c r="AA17554" s="17"/>
    </row>
    <row r="17555" spans="19:27" ht="12.75" x14ac:dyDescent="0.2">
      <c r="S17555" s="19"/>
      <c r="Z17555" s="17"/>
      <c r="AA17555" s="17"/>
    </row>
    <row r="17556" spans="19:27" ht="12.75" x14ac:dyDescent="0.2">
      <c r="S17556" s="19"/>
      <c r="Z17556" s="17"/>
      <c r="AA17556" s="17"/>
    </row>
    <row r="17557" spans="19:27" ht="12.75" x14ac:dyDescent="0.2">
      <c r="S17557" s="19"/>
      <c r="Z17557" s="17"/>
      <c r="AA17557" s="17"/>
    </row>
    <row r="17558" spans="19:27" ht="12.75" x14ac:dyDescent="0.2">
      <c r="S17558" s="19"/>
      <c r="Z17558" s="17"/>
      <c r="AA17558" s="17"/>
    </row>
    <row r="17559" spans="19:27" ht="12.75" x14ac:dyDescent="0.2">
      <c r="S17559" s="19"/>
      <c r="Z17559" s="17"/>
      <c r="AA17559" s="17"/>
    </row>
    <row r="17560" spans="19:27" ht="12.75" x14ac:dyDescent="0.2">
      <c r="S17560" s="19"/>
      <c r="Z17560" s="17"/>
      <c r="AA17560" s="17"/>
    </row>
    <row r="17561" spans="19:27" ht="12.75" x14ac:dyDescent="0.2">
      <c r="S17561" s="19"/>
      <c r="Z17561" s="17"/>
      <c r="AA17561" s="17"/>
    </row>
    <row r="17562" spans="19:27" ht="12.75" x14ac:dyDescent="0.2">
      <c r="S17562" s="19"/>
      <c r="Z17562" s="17"/>
      <c r="AA17562" s="17"/>
    </row>
    <row r="17563" spans="19:27" ht="12.75" x14ac:dyDescent="0.2">
      <c r="S17563" s="19"/>
      <c r="Z17563" s="17"/>
      <c r="AA17563" s="17"/>
    </row>
    <row r="17564" spans="19:27" ht="12.75" x14ac:dyDescent="0.2">
      <c r="S17564" s="19"/>
      <c r="Z17564" s="17"/>
      <c r="AA17564" s="17"/>
    </row>
    <row r="17565" spans="19:27" ht="12.75" x14ac:dyDescent="0.2">
      <c r="S17565" s="19"/>
      <c r="Z17565" s="17"/>
      <c r="AA17565" s="17"/>
    </row>
    <row r="17566" spans="19:27" ht="12.75" x14ac:dyDescent="0.2">
      <c r="S17566" s="19"/>
      <c r="Z17566" s="17"/>
      <c r="AA17566" s="17"/>
    </row>
    <row r="17567" spans="19:27" ht="12.75" x14ac:dyDescent="0.2">
      <c r="S17567" s="19"/>
      <c r="Z17567" s="17"/>
      <c r="AA17567" s="17"/>
    </row>
    <row r="17568" spans="19:27" ht="12.75" x14ac:dyDescent="0.2">
      <c r="S17568" s="19"/>
      <c r="Z17568" s="17"/>
      <c r="AA17568" s="17"/>
    </row>
    <row r="17569" spans="19:27" ht="12.75" x14ac:dyDescent="0.2">
      <c r="S17569" s="19"/>
      <c r="Z17569" s="17"/>
      <c r="AA17569" s="17"/>
    </row>
    <row r="17570" spans="19:27" ht="12.75" x14ac:dyDescent="0.2">
      <c r="S17570" s="19"/>
      <c r="Z17570" s="17"/>
      <c r="AA17570" s="17"/>
    </row>
    <row r="17571" spans="19:27" ht="12.75" x14ac:dyDescent="0.2">
      <c r="S17571" s="19"/>
      <c r="Z17571" s="17"/>
      <c r="AA17571" s="17"/>
    </row>
    <row r="17572" spans="19:27" ht="12.75" x14ac:dyDescent="0.2">
      <c r="S17572" s="19"/>
      <c r="Z17572" s="17"/>
      <c r="AA17572" s="17"/>
    </row>
    <row r="17573" spans="19:27" ht="12.75" x14ac:dyDescent="0.2">
      <c r="S17573" s="19"/>
      <c r="Z17573" s="17"/>
      <c r="AA17573" s="17"/>
    </row>
    <row r="17574" spans="19:27" ht="12.75" x14ac:dyDescent="0.2">
      <c r="S17574" s="19"/>
      <c r="Z17574" s="17"/>
      <c r="AA17574" s="17"/>
    </row>
    <row r="17575" spans="19:27" ht="12.75" x14ac:dyDescent="0.2">
      <c r="S17575" s="19"/>
      <c r="Z17575" s="17"/>
      <c r="AA17575" s="17"/>
    </row>
    <row r="17576" spans="19:27" ht="12.75" x14ac:dyDescent="0.2">
      <c r="S17576" s="19"/>
      <c r="Z17576" s="17"/>
      <c r="AA17576" s="17"/>
    </row>
    <row r="17577" spans="19:27" ht="12.75" x14ac:dyDescent="0.2">
      <c r="S17577" s="19"/>
      <c r="Z17577" s="17"/>
      <c r="AA17577" s="17"/>
    </row>
    <row r="17578" spans="19:27" ht="12.75" x14ac:dyDescent="0.2">
      <c r="S17578" s="19"/>
      <c r="Z17578" s="17"/>
      <c r="AA17578" s="17"/>
    </row>
    <row r="17579" spans="19:27" ht="12.75" x14ac:dyDescent="0.2">
      <c r="S17579" s="19"/>
      <c r="Z17579" s="17"/>
      <c r="AA17579" s="17"/>
    </row>
    <row r="17580" spans="19:27" ht="12.75" x14ac:dyDescent="0.2">
      <c r="S17580" s="19"/>
      <c r="Z17580" s="17"/>
      <c r="AA17580" s="17"/>
    </row>
    <row r="17581" spans="19:27" ht="12.75" x14ac:dyDescent="0.2">
      <c r="S17581" s="19"/>
      <c r="Z17581" s="17"/>
      <c r="AA17581" s="17"/>
    </row>
    <row r="17582" spans="19:27" ht="12.75" x14ac:dyDescent="0.2">
      <c r="S17582" s="19"/>
      <c r="Z17582" s="17"/>
      <c r="AA17582" s="17"/>
    </row>
    <row r="17583" spans="19:27" ht="12.75" x14ac:dyDescent="0.2">
      <c r="S17583" s="19"/>
      <c r="Z17583" s="17"/>
      <c r="AA17583" s="17"/>
    </row>
    <row r="17584" spans="19:27" ht="12.75" x14ac:dyDescent="0.2">
      <c r="S17584" s="19"/>
      <c r="Z17584" s="17"/>
      <c r="AA17584" s="17"/>
    </row>
    <row r="17585" spans="19:27" ht="12.75" x14ac:dyDescent="0.2">
      <c r="S17585" s="19"/>
      <c r="Z17585" s="17"/>
      <c r="AA17585" s="17"/>
    </row>
    <row r="17586" spans="19:27" ht="12.75" x14ac:dyDescent="0.2">
      <c r="S17586" s="19"/>
      <c r="Z17586" s="17"/>
      <c r="AA17586" s="17"/>
    </row>
    <row r="17587" spans="19:27" ht="12.75" x14ac:dyDescent="0.2">
      <c r="S17587" s="19"/>
      <c r="Z17587" s="17"/>
      <c r="AA17587" s="17"/>
    </row>
    <row r="17588" spans="19:27" ht="12.75" x14ac:dyDescent="0.2">
      <c r="S17588" s="19"/>
      <c r="Z17588" s="17"/>
      <c r="AA17588" s="17"/>
    </row>
    <row r="17589" spans="19:27" ht="12.75" x14ac:dyDescent="0.2">
      <c r="S17589" s="19"/>
      <c r="Z17589" s="17"/>
      <c r="AA17589" s="17"/>
    </row>
    <row r="17590" spans="19:27" ht="12.75" x14ac:dyDescent="0.2">
      <c r="S17590" s="19"/>
      <c r="Z17590" s="17"/>
      <c r="AA17590" s="17"/>
    </row>
    <row r="17591" spans="19:27" ht="12.75" x14ac:dyDescent="0.2">
      <c r="S17591" s="19"/>
      <c r="Z17591" s="17"/>
      <c r="AA17591" s="17"/>
    </row>
    <row r="17592" spans="19:27" ht="12.75" x14ac:dyDescent="0.2">
      <c r="S17592" s="19"/>
      <c r="Z17592" s="17"/>
      <c r="AA17592" s="17"/>
    </row>
    <row r="17593" spans="19:27" ht="12.75" x14ac:dyDescent="0.2">
      <c r="S17593" s="19"/>
      <c r="Z17593" s="17"/>
      <c r="AA17593" s="17"/>
    </row>
    <row r="17594" spans="19:27" ht="12.75" x14ac:dyDescent="0.2">
      <c r="S17594" s="19"/>
      <c r="Z17594" s="17"/>
      <c r="AA17594" s="17"/>
    </row>
    <row r="17595" spans="19:27" ht="12.75" x14ac:dyDescent="0.2">
      <c r="S17595" s="19"/>
      <c r="Z17595" s="17"/>
      <c r="AA17595" s="17"/>
    </row>
    <row r="17596" spans="19:27" ht="12.75" x14ac:dyDescent="0.2">
      <c r="S17596" s="19"/>
      <c r="Z17596" s="17"/>
      <c r="AA17596" s="17"/>
    </row>
    <row r="17597" spans="19:27" ht="12.75" x14ac:dyDescent="0.2">
      <c r="S17597" s="19"/>
      <c r="Z17597" s="17"/>
      <c r="AA17597" s="17"/>
    </row>
    <row r="17598" spans="19:27" ht="12.75" x14ac:dyDescent="0.2">
      <c r="S17598" s="19"/>
      <c r="Z17598" s="17"/>
      <c r="AA17598" s="17"/>
    </row>
    <row r="17599" spans="19:27" ht="12.75" x14ac:dyDescent="0.2">
      <c r="S17599" s="19"/>
      <c r="Z17599" s="17"/>
      <c r="AA17599" s="17"/>
    </row>
    <row r="17600" spans="19:27" ht="12.75" x14ac:dyDescent="0.2">
      <c r="S17600" s="19"/>
      <c r="Z17600" s="17"/>
      <c r="AA17600" s="17"/>
    </row>
    <row r="17601" spans="19:27" ht="12.75" x14ac:dyDescent="0.2">
      <c r="S17601" s="19"/>
      <c r="Z17601" s="17"/>
      <c r="AA17601" s="17"/>
    </row>
    <row r="17602" spans="19:27" ht="12.75" x14ac:dyDescent="0.2">
      <c r="S17602" s="19"/>
      <c r="Z17602" s="17"/>
      <c r="AA17602" s="17"/>
    </row>
    <row r="17603" spans="19:27" ht="12.75" x14ac:dyDescent="0.2">
      <c r="S17603" s="19"/>
      <c r="Z17603" s="17"/>
      <c r="AA17603" s="17"/>
    </row>
    <row r="17604" spans="19:27" ht="12.75" x14ac:dyDescent="0.2">
      <c r="S17604" s="19"/>
      <c r="Z17604" s="17"/>
      <c r="AA17604" s="17"/>
    </row>
    <row r="17605" spans="19:27" ht="12.75" x14ac:dyDescent="0.2">
      <c r="S17605" s="19"/>
      <c r="Z17605" s="17"/>
      <c r="AA17605" s="17"/>
    </row>
    <row r="17606" spans="19:27" ht="12.75" x14ac:dyDescent="0.2">
      <c r="S17606" s="19"/>
      <c r="Z17606" s="17"/>
      <c r="AA17606" s="17"/>
    </row>
    <row r="17607" spans="19:27" ht="12.75" x14ac:dyDescent="0.2">
      <c r="S17607" s="19"/>
      <c r="Z17607" s="17"/>
      <c r="AA17607" s="17"/>
    </row>
    <row r="17608" spans="19:27" ht="12.75" x14ac:dyDescent="0.2">
      <c r="S17608" s="19"/>
      <c r="Z17608" s="17"/>
      <c r="AA17608" s="17"/>
    </row>
    <row r="17609" spans="19:27" ht="12.75" x14ac:dyDescent="0.2">
      <c r="S17609" s="19"/>
      <c r="Z17609" s="17"/>
      <c r="AA17609" s="17"/>
    </row>
    <row r="17610" spans="19:27" ht="12.75" x14ac:dyDescent="0.2">
      <c r="S17610" s="19"/>
      <c r="Z17610" s="17"/>
      <c r="AA17610" s="17"/>
    </row>
    <row r="17611" spans="19:27" ht="12.75" x14ac:dyDescent="0.2">
      <c r="S17611" s="19"/>
      <c r="Z17611" s="17"/>
      <c r="AA17611" s="17"/>
    </row>
    <row r="17612" spans="19:27" ht="12.75" x14ac:dyDescent="0.2">
      <c r="S17612" s="19"/>
      <c r="Z17612" s="17"/>
      <c r="AA17612" s="17"/>
    </row>
    <row r="17613" spans="19:27" ht="12.75" x14ac:dyDescent="0.2">
      <c r="S17613" s="19"/>
      <c r="Z17613" s="17"/>
      <c r="AA17613" s="17"/>
    </row>
    <row r="17614" spans="19:27" ht="12.75" x14ac:dyDescent="0.2">
      <c r="S17614" s="19"/>
      <c r="Z17614" s="17"/>
      <c r="AA17614" s="17"/>
    </row>
    <row r="17615" spans="19:27" ht="12.75" x14ac:dyDescent="0.2">
      <c r="S17615" s="19"/>
      <c r="Z17615" s="17"/>
      <c r="AA17615" s="17"/>
    </row>
    <row r="17616" spans="19:27" ht="12.75" x14ac:dyDescent="0.2">
      <c r="S17616" s="19"/>
      <c r="Z17616" s="17"/>
      <c r="AA17616" s="17"/>
    </row>
    <row r="17617" spans="19:27" ht="12.75" x14ac:dyDescent="0.2">
      <c r="S17617" s="19"/>
      <c r="Z17617" s="17"/>
      <c r="AA17617" s="17"/>
    </row>
    <row r="17618" spans="19:27" ht="12.75" x14ac:dyDescent="0.2">
      <c r="S17618" s="19"/>
      <c r="Z17618" s="17"/>
      <c r="AA17618" s="17"/>
    </row>
    <row r="17619" spans="19:27" ht="12.75" x14ac:dyDescent="0.2">
      <c r="S17619" s="19"/>
      <c r="Z17619" s="17"/>
      <c r="AA17619" s="17"/>
    </row>
    <row r="17620" spans="19:27" ht="12.75" x14ac:dyDescent="0.2">
      <c r="S17620" s="19"/>
      <c r="Z17620" s="17"/>
      <c r="AA17620" s="17"/>
    </row>
    <row r="17621" spans="19:27" ht="12.75" x14ac:dyDescent="0.2">
      <c r="S17621" s="19"/>
      <c r="Z17621" s="17"/>
      <c r="AA17621" s="17"/>
    </row>
    <row r="17622" spans="19:27" ht="12.75" x14ac:dyDescent="0.2">
      <c r="S17622" s="19"/>
      <c r="Z17622" s="17"/>
      <c r="AA17622" s="17"/>
    </row>
    <row r="17623" spans="19:27" ht="12.75" x14ac:dyDescent="0.2">
      <c r="S17623" s="19"/>
      <c r="Z17623" s="17"/>
      <c r="AA17623" s="17"/>
    </row>
    <row r="17624" spans="19:27" ht="12.75" x14ac:dyDescent="0.2">
      <c r="S17624" s="19"/>
      <c r="Z17624" s="17"/>
      <c r="AA17624" s="17"/>
    </row>
    <row r="17625" spans="19:27" ht="12.75" x14ac:dyDescent="0.2">
      <c r="S17625" s="19"/>
      <c r="Z17625" s="17"/>
      <c r="AA17625" s="17"/>
    </row>
    <row r="17626" spans="19:27" ht="12.75" x14ac:dyDescent="0.2">
      <c r="S17626" s="19"/>
      <c r="Z17626" s="17"/>
      <c r="AA17626" s="17"/>
    </row>
    <row r="17627" spans="19:27" ht="12.75" x14ac:dyDescent="0.2">
      <c r="S17627" s="19"/>
      <c r="Z17627" s="17"/>
      <c r="AA17627" s="17"/>
    </row>
    <row r="17628" spans="19:27" ht="12.75" x14ac:dyDescent="0.2">
      <c r="S17628" s="19"/>
      <c r="Z17628" s="17"/>
      <c r="AA17628" s="17"/>
    </row>
    <row r="17629" spans="19:27" ht="12.75" x14ac:dyDescent="0.2">
      <c r="S17629" s="19"/>
      <c r="Z17629" s="17"/>
      <c r="AA17629" s="17"/>
    </row>
    <row r="17630" spans="19:27" ht="12.75" x14ac:dyDescent="0.2">
      <c r="S17630" s="19"/>
      <c r="Z17630" s="17"/>
      <c r="AA17630" s="17"/>
    </row>
    <row r="17631" spans="19:27" ht="12.75" x14ac:dyDescent="0.2">
      <c r="S17631" s="19"/>
      <c r="Z17631" s="17"/>
      <c r="AA17631" s="17"/>
    </row>
    <row r="17632" spans="19:27" ht="12.75" x14ac:dyDescent="0.2">
      <c r="S17632" s="19"/>
      <c r="Z17632" s="17"/>
      <c r="AA17632" s="17"/>
    </row>
    <row r="17633" spans="19:27" ht="12.75" x14ac:dyDescent="0.2">
      <c r="S17633" s="19"/>
      <c r="Z17633" s="17"/>
      <c r="AA17633" s="17"/>
    </row>
    <row r="17634" spans="19:27" ht="12.75" x14ac:dyDescent="0.2">
      <c r="S17634" s="19"/>
      <c r="Z17634" s="17"/>
      <c r="AA17634" s="17"/>
    </row>
    <row r="17635" spans="19:27" ht="12.75" x14ac:dyDescent="0.2">
      <c r="S17635" s="19"/>
      <c r="Z17635" s="17"/>
      <c r="AA17635" s="17"/>
    </row>
    <row r="17636" spans="19:27" ht="12.75" x14ac:dyDescent="0.2">
      <c r="S17636" s="19"/>
      <c r="Z17636" s="17"/>
      <c r="AA17636" s="17"/>
    </row>
    <row r="17637" spans="19:27" ht="12.75" x14ac:dyDescent="0.2">
      <c r="S17637" s="19"/>
      <c r="Z17637" s="17"/>
      <c r="AA17637" s="17"/>
    </row>
    <row r="17638" spans="19:27" ht="12.75" x14ac:dyDescent="0.2">
      <c r="S17638" s="19"/>
      <c r="Z17638" s="17"/>
      <c r="AA17638" s="17"/>
    </row>
    <row r="17639" spans="19:27" ht="12.75" x14ac:dyDescent="0.2">
      <c r="S17639" s="19"/>
      <c r="Z17639" s="17"/>
      <c r="AA17639" s="17"/>
    </row>
    <row r="17640" spans="19:27" ht="12.75" x14ac:dyDescent="0.2">
      <c r="S17640" s="19"/>
      <c r="Z17640" s="17"/>
      <c r="AA17640" s="17"/>
    </row>
    <row r="17641" spans="19:27" ht="12.75" x14ac:dyDescent="0.2">
      <c r="S17641" s="19"/>
      <c r="Z17641" s="17"/>
      <c r="AA17641" s="17"/>
    </row>
    <row r="17642" spans="19:27" ht="12.75" x14ac:dyDescent="0.2">
      <c r="S17642" s="19"/>
      <c r="Z17642" s="17"/>
      <c r="AA17642" s="17"/>
    </row>
    <row r="17643" spans="19:27" ht="12.75" x14ac:dyDescent="0.2">
      <c r="S17643" s="19"/>
      <c r="Z17643" s="17"/>
      <c r="AA17643" s="17"/>
    </row>
    <row r="17644" spans="19:27" ht="12.75" x14ac:dyDescent="0.2">
      <c r="S17644" s="19"/>
      <c r="Z17644" s="17"/>
      <c r="AA17644" s="17"/>
    </row>
    <row r="17645" spans="19:27" ht="12.75" x14ac:dyDescent="0.2">
      <c r="S17645" s="19"/>
      <c r="Z17645" s="17"/>
      <c r="AA17645" s="17"/>
    </row>
    <row r="17646" spans="19:27" ht="12.75" x14ac:dyDescent="0.2">
      <c r="S17646" s="19"/>
      <c r="Z17646" s="17"/>
      <c r="AA17646" s="17"/>
    </row>
    <row r="17647" spans="19:27" ht="12.75" x14ac:dyDescent="0.2">
      <c r="S17647" s="19"/>
      <c r="Z17647" s="17"/>
      <c r="AA17647" s="17"/>
    </row>
    <row r="17648" spans="19:27" ht="12.75" x14ac:dyDescent="0.2">
      <c r="S17648" s="19"/>
      <c r="Z17648" s="17"/>
      <c r="AA17648" s="17"/>
    </row>
    <row r="17649" spans="19:27" ht="12.75" x14ac:dyDescent="0.2">
      <c r="S17649" s="19"/>
      <c r="Z17649" s="17"/>
      <c r="AA17649" s="17"/>
    </row>
    <row r="17650" spans="19:27" ht="12.75" x14ac:dyDescent="0.2">
      <c r="S17650" s="19"/>
      <c r="Z17650" s="17"/>
      <c r="AA17650" s="17"/>
    </row>
    <row r="17651" spans="19:27" ht="12.75" x14ac:dyDescent="0.2">
      <c r="S17651" s="19"/>
      <c r="Z17651" s="17"/>
      <c r="AA17651" s="17"/>
    </row>
    <row r="17652" spans="19:27" ht="12.75" x14ac:dyDescent="0.2">
      <c r="S17652" s="19"/>
      <c r="Z17652" s="17"/>
      <c r="AA17652" s="17"/>
    </row>
    <row r="17653" spans="19:27" ht="12.75" x14ac:dyDescent="0.2">
      <c r="S17653" s="19"/>
      <c r="Z17653" s="17"/>
      <c r="AA17653" s="17"/>
    </row>
    <row r="17654" spans="19:27" ht="12.75" x14ac:dyDescent="0.2">
      <c r="S17654" s="19"/>
      <c r="Z17654" s="17"/>
      <c r="AA17654" s="17"/>
    </row>
    <row r="17655" spans="19:27" ht="12.75" x14ac:dyDescent="0.2">
      <c r="S17655" s="19"/>
      <c r="Z17655" s="17"/>
      <c r="AA17655" s="17"/>
    </row>
    <row r="17656" spans="19:27" ht="12.75" x14ac:dyDescent="0.2">
      <c r="S17656" s="19"/>
      <c r="Z17656" s="17"/>
      <c r="AA17656" s="17"/>
    </row>
    <row r="17657" spans="19:27" ht="12.75" x14ac:dyDescent="0.2">
      <c r="S17657" s="19"/>
      <c r="Z17657" s="17"/>
      <c r="AA17657" s="17"/>
    </row>
    <row r="17658" spans="19:27" ht="12.75" x14ac:dyDescent="0.2">
      <c r="S17658" s="19"/>
      <c r="Z17658" s="17"/>
      <c r="AA17658" s="17"/>
    </row>
    <row r="17659" spans="19:27" ht="12.75" x14ac:dyDescent="0.2">
      <c r="S17659" s="19"/>
      <c r="Z17659" s="17"/>
      <c r="AA17659" s="17"/>
    </row>
    <row r="17660" spans="19:27" ht="12.75" x14ac:dyDescent="0.2">
      <c r="S17660" s="19"/>
      <c r="Z17660" s="17"/>
      <c r="AA17660" s="17"/>
    </row>
    <row r="17661" spans="19:27" ht="12.75" x14ac:dyDescent="0.2">
      <c r="S17661" s="19"/>
      <c r="Z17661" s="17"/>
      <c r="AA17661" s="17"/>
    </row>
    <row r="17662" spans="19:27" ht="12.75" x14ac:dyDescent="0.2">
      <c r="S17662" s="19"/>
      <c r="Z17662" s="17"/>
      <c r="AA17662" s="17"/>
    </row>
    <row r="17663" spans="19:27" ht="12.75" x14ac:dyDescent="0.2">
      <c r="S17663" s="19"/>
      <c r="Z17663" s="17"/>
      <c r="AA17663" s="17"/>
    </row>
    <row r="17664" spans="19:27" ht="12.75" x14ac:dyDescent="0.2">
      <c r="S17664" s="19"/>
      <c r="Z17664" s="17"/>
      <c r="AA17664" s="17"/>
    </row>
    <row r="17665" spans="19:27" ht="12.75" x14ac:dyDescent="0.2">
      <c r="S17665" s="19"/>
      <c r="Z17665" s="17"/>
      <c r="AA17665" s="17"/>
    </row>
    <row r="17666" spans="19:27" ht="12.75" x14ac:dyDescent="0.2">
      <c r="S17666" s="19"/>
      <c r="Z17666" s="17"/>
      <c r="AA17666" s="17"/>
    </row>
    <row r="17667" spans="19:27" ht="12.75" x14ac:dyDescent="0.2">
      <c r="S17667" s="19"/>
      <c r="Z17667" s="17"/>
      <c r="AA17667" s="17"/>
    </row>
    <row r="17668" spans="19:27" ht="12.75" x14ac:dyDescent="0.2">
      <c r="S17668" s="19"/>
      <c r="Z17668" s="17"/>
      <c r="AA17668" s="17"/>
    </row>
    <row r="17669" spans="19:27" ht="12.75" x14ac:dyDescent="0.2">
      <c r="S17669" s="19"/>
      <c r="Z17669" s="17"/>
      <c r="AA17669" s="17"/>
    </row>
    <row r="17670" spans="19:27" ht="12.75" x14ac:dyDescent="0.2">
      <c r="S17670" s="19"/>
      <c r="Z17670" s="17"/>
      <c r="AA17670" s="17"/>
    </row>
    <row r="17671" spans="19:27" ht="12.75" x14ac:dyDescent="0.2">
      <c r="S17671" s="19"/>
      <c r="Z17671" s="17"/>
      <c r="AA17671" s="17"/>
    </row>
    <row r="17672" spans="19:27" ht="12.75" x14ac:dyDescent="0.2">
      <c r="S17672" s="19"/>
      <c r="Z17672" s="17"/>
      <c r="AA17672" s="17"/>
    </row>
    <row r="17673" spans="19:27" ht="12.75" x14ac:dyDescent="0.2">
      <c r="S17673" s="19"/>
      <c r="Z17673" s="17"/>
      <c r="AA17673" s="17"/>
    </row>
    <row r="17674" spans="19:27" ht="12.75" x14ac:dyDescent="0.2">
      <c r="S17674" s="19"/>
      <c r="Z17674" s="17"/>
      <c r="AA17674" s="17"/>
    </row>
    <row r="17675" spans="19:27" ht="12.75" x14ac:dyDescent="0.2">
      <c r="S17675" s="19"/>
      <c r="Z17675" s="17"/>
      <c r="AA17675" s="17"/>
    </row>
    <row r="17676" spans="19:27" ht="12.75" x14ac:dyDescent="0.2">
      <c r="S17676" s="19"/>
      <c r="Z17676" s="17"/>
      <c r="AA17676" s="17"/>
    </row>
    <row r="17677" spans="19:27" ht="12.75" x14ac:dyDescent="0.2">
      <c r="S17677" s="19"/>
      <c r="Z17677" s="17"/>
      <c r="AA17677" s="17"/>
    </row>
    <row r="17678" spans="19:27" ht="12.75" x14ac:dyDescent="0.2">
      <c r="S17678" s="19"/>
      <c r="Z17678" s="17"/>
      <c r="AA17678" s="17"/>
    </row>
    <row r="17679" spans="19:27" ht="12.75" x14ac:dyDescent="0.2">
      <c r="S17679" s="19"/>
      <c r="Z17679" s="17"/>
      <c r="AA17679" s="17"/>
    </row>
    <row r="17680" spans="19:27" ht="12.75" x14ac:dyDescent="0.2">
      <c r="S17680" s="19"/>
      <c r="Z17680" s="17"/>
      <c r="AA17680" s="17"/>
    </row>
    <row r="17681" spans="19:27" ht="12.75" x14ac:dyDescent="0.2">
      <c r="S17681" s="19"/>
      <c r="Z17681" s="17"/>
      <c r="AA17681" s="17"/>
    </row>
    <row r="17682" spans="19:27" ht="12.75" x14ac:dyDescent="0.2">
      <c r="S17682" s="19"/>
      <c r="Z17682" s="17"/>
      <c r="AA17682" s="17"/>
    </row>
    <row r="17683" spans="19:27" ht="12.75" x14ac:dyDescent="0.2">
      <c r="S17683" s="19"/>
      <c r="Z17683" s="17"/>
      <c r="AA17683" s="17"/>
    </row>
    <row r="17684" spans="19:27" ht="12.75" x14ac:dyDescent="0.2">
      <c r="S17684" s="19"/>
      <c r="Z17684" s="17"/>
      <c r="AA17684" s="17"/>
    </row>
    <row r="17685" spans="19:27" ht="12.75" x14ac:dyDescent="0.2">
      <c r="S17685" s="19"/>
      <c r="Z17685" s="17"/>
      <c r="AA17685" s="17"/>
    </row>
    <row r="17686" spans="19:27" ht="12.75" x14ac:dyDescent="0.2">
      <c r="S17686" s="19"/>
      <c r="Z17686" s="17"/>
      <c r="AA17686" s="17"/>
    </row>
    <row r="17687" spans="19:27" ht="12.75" x14ac:dyDescent="0.2">
      <c r="S17687" s="19"/>
      <c r="Z17687" s="17"/>
      <c r="AA17687" s="17"/>
    </row>
    <row r="17688" spans="19:27" ht="12.75" x14ac:dyDescent="0.2">
      <c r="S17688" s="19"/>
      <c r="Z17688" s="17"/>
      <c r="AA17688" s="17"/>
    </row>
    <row r="17689" spans="19:27" ht="12.75" x14ac:dyDescent="0.2">
      <c r="S17689" s="19"/>
      <c r="Z17689" s="17"/>
      <c r="AA17689" s="17"/>
    </row>
    <row r="17690" spans="19:27" ht="12.75" x14ac:dyDescent="0.2">
      <c r="S17690" s="19"/>
      <c r="Z17690" s="17"/>
      <c r="AA17690" s="17"/>
    </row>
    <row r="17691" spans="19:27" ht="12.75" x14ac:dyDescent="0.2">
      <c r="S17691" s="19"/>
      <c r="Z17691" s="17"/>
      <c r="AA17691" s="17"/>
    </row>
    <row r="17692" spans="19:27" ht="12.75" x14ac:dyDescent="0.2">
      <c r="S17692" s="19"/>
      <c r="Z17692" s="17"/>
      <c r="AA17692" s="17"/>
    </row>
    <row r="17693" spans="19:27" ht="12.75" x14ac:dyDescent="0.2">
      <c r="S17693" s="19"/>
      <c r="Z17693" s="17"/>
      <c r="AA17693" s="17"/>
    </row>
    <row r="17694" spans="19:27" ht="12.75" x14ac:dyDescent="0.2">
      <c r="S17694" s="19"/>
      <c r="Z17694" s="17"/>
      <c r="AA17694" s="17"/>
    </row>
    <row r="17695" spans="19:27" ht="12.75" x14ac:dyDescent="0.2">
      <c r="S17695" s="19"/>
      <c r="Z17695" s="17"/>
      <c r="AA17695" s="17"/>
    </row>
    <row r="17696" spans="19:27" ht="12.75" x14ac:dyDescent="0.2">
      <c r="S17696" s="19"/>
      <c r="Z17696" s="17"/>
      <c r="AA17696" s="17"/>
    </row>
    <row r="17697" spans="19:27" ht="12.75" x14ac:dyDescent="0.2">
      <c r="S17697" s="19"/>
      <c r="Z17697" s="17"/>
      <c r="AA17697" s="17"/>
    </row>
    <row r="17698" spans="19:27" ht="12.75" x14ac:dyDescent="0.2">
      <c r="S17698" s="19"/>
      <c r="Z17698" s="17"/>
      <c r="AA17698" s="17"/>
    </row>
    <row r="17699" spans="19:27" ht="12.75" x14ac:dyDescent="0.2">
      <c r="S17699" s="19"/>
      <c r="Z17699" s="17"/>
      <c r="AA17699" s="17"/>
    </row>
    <row r="17700" spans="19:27" ht="12.75" x14ac:dyDescent="0.2">
      <c r="S17700" s="19"/>
      <c r="Z17700" s="17"/>
      <c r="AA17700" s="17"/>
    </row>
    <row r="17701" spans="19:27" ht="12.75" x14ac:dyDescent="0.2">
      <c r="S17701" s="19"/>
      <c r="Z17701" s="17"/>
      <c r="AA17701" s="17"/>
    </row>
    <row r="17702" spans="19:27" ht="12.75" x14ac:dyDescent="0.2">
      <c r="S17702" s="19"/>
      <c r="Z17702" s="17"/>
      <c r="AA17702" s="17"/>
    </row>
    <row r="17703" spans="19:27" ht="12.75" x14ac:dyDescent="0.2">
      <c r="S17703" s="19"/>
      <c r="Z17703" s="17"/>
      <c r="AA17703" s="17"/>
    </row>
    <row r="17704" spans="19:27" ht="12.75" x14ac:dyDescent="0.2">
      <c r="S17704" s="19"/>
      <c r="Z17704" s="17"/>
      <c r="AA17704" s="17"/>
    </row>
    <row r="17705" spans="19:27" ht="12.75" x14ac:dyDescent="0.2">
      <c r="S17705" s="19"/>
      <c r="Z17705" s="17"/>
      <c r="AA17705" s="17"/>
    </row>
    <row r="17706" spans="19:27" ht="12.75" x14ac:dyDescent="0.2">
      <c r="S17706" s="19"/>
      <c r="Z17706" s="17"/>
      <c r="AA17706" s="17"/>
    </row>
    <row r="17707" spans="19:27" ht="12.75" x14ac:dyDescent="0.2">
      <c r="S17707" s="19"/>
      <c r="Z17707" s="17"/>
      <c r="AA17707" s="17"/>
    </row>
    <row r="17708" spans="19:27" ht="12.75" x14ac:dyDescent="0.2">
      <c r="S17708" s="19"/>
      <c r="Z17708" s="17"/>
      <c r="AA17708" s="17"/>
    </row>
    <row r="17709" spans="19:27" ht="12.75" x14ac:dyDescent="0.2">
      <c r="S17709" s="19"/>
      <c r="Z17709" s="17"/>
      <c r="AA17709" s="17"/>
    </row>
    <row r="17710" spans="19:27" ht="12.75" x14ac:dyDescent="0.2">
      <c r="S17710" s="19"/>
      <c r="Z17710" s="17"/>
      <c r="AA17710" s="17"/>
    </row>
    <row r="17711" spans="19:27" ht="12.75" x14ac:dyDescent="0.2">
      <c r="S17711" s="19"/>
      <c r="Z17711" s="17"/>
      <c r="AA17711" s="17"/>
    </row>
    <row r="17712" spans="19:27" ht="12.75" x14ac:dyDescent="0.2">
      <c r="S17712" s="19"/>
      <c r="Z17712" s="17"/>
      <c r="AA17712" s="17"/>
    </row>
    <row r="17713" spans="19:27" ht="12.75" x14ac:dyDescent="0.2">
      <c r="S17713" s="19"/>
      <c r="Z17713" s="17"/>
      <c r="AA17713" s="17"/>
    </row>
    <row r="17714" spans="19:27" ht="12.75" x14ac:dyDescent="0.2">
      <c r="S17714" s="19"/>
      <c r="Z17714" s="17"/>
      <c r="AA17714" s="17"/>
    </row>
    <row r="17715" spans="19:27" ht="12.75" x14ac:dyDescent="0.2">
      <c r="S17715" s="19"/>
      <c r="Z17715" s="17"/>
      <c r="AA17715" s="17"/>
    </row>
    <row r="17716" spans="19:27" ht="12.75" x14ac:dyDescent="0.2">
      <c r="S17716" s="19"/>
      <c r="Z17716" s="17"/>
      <c r="AA17716" s="17"/>
    </row>
    <row r="17717" spans="19:27" ht="12.75" x14ac:dyDescent="0.2">
      <c r="S17717" s="19"/>
      <c r="Z17717" s="17"/>
      <c r="AA17717" s="17"/>
    </row>
    <row r="17718" spans="19:27" ht="12.75" x14ac:dyDescent="0.2">
      <c r="S17718" s="19"/>
      <c r="Z17718" s="17"/>
      <c r="AA17718" s="17"/>
    </row>
    <row r="17719" spans="19:27" ht="12.75" x14ac:dyDescent="0.2">
      <c r="S17719" s="19"/>
      <c r="Z17719" s="17"/>
      <c r="AA17719" s="17"/>
    </row>
    <row r="17720" spans="19:27" ht="12.75" x14ac:dyDescent="0.2">
      <c r="S17720" s="19"/>
      <c r="Z17720" s="17"/>
      <c r="AA17720" s="17"/>
    </row>
    <row r="17721" spans="19:27" ht="12.75" x14ac:dyDescent="0.2">
      <c r="S17721" s="19"/>
      <c r="Z17721" s="17"/>
      <c r="AA17721" s="17"/>
    </row>
    <row r="17722" spans="19:27" ht="12.75" x14ac:dyDescent="0.2">
      <c r="S17722" s="19"/>
      <c r="Z17722" s="17"/>
      <c r="AA17722" s="17"/>
    </row>
    <row r="17723" spans="19:27" ht="12.75" x14ac:dyDescent="0.2">
      <c r="S17723" s="19"/>
      <c r="Z17723" s="17"/>
      <c r="AA17723" s="17"/>
    </row>
    <row r="17724" spans="19:27" ht="12.75" x14ac:dyDescent="0.2">
      <c r="S17724" s="19"/>
      <c r="Z17724" s="17"/>
      <c r="AA17724" s="17"/>
    </row>
    <row r="17725" spans="19:27" ht="12.75" x14ac:dyDescent="0.2">
      <c r="S17725" s="19"/>
      <c r="Z17725" s="17"/>
      <c r="AA17725" s="17"/>
    </row>
    <row r="17726" spans="19:27" ht="12.75" x14ac:dyDescent="0.2">
      <c r="S17726" s="19"/>
      <c r="Z17726" s="17"/>
      <c r="AA17726" s="17"/>
    </row>
    <row r="17727" spans="19:27" ht="12.75" x14ac:dyDescent="0.2">
      <c r="S17727" s="19"/>
      <c r="Z17727" s="17"/>
      <c r="AA17727" s="17"/>
    </row>
    <row r="17728" spans="19:27" ht="12.75" x14ac:dyDescent="0.2">
      <c r="S17728" s="19"/>
      <c r="Z17728" s="17"/>
      <c r="AA17728" s="17"/>
    </row>
    <row r="17729" spans="19:27" ht="12.75" x14ac:dyDescent="0.2">
      <c r="S17729" s="19"/>
      <c r="Z17729" s="17"/>
      <c r="AA17729" s="17"/>
    </row>
    <row r="17730" spans="19:27" ht="12.75" x14ac:dyDescent="0.2">
      <c r="S17730" s="19"/>
      <c r="Z17730" s="17"/>
      <c r="AA17730" s="17"/>
    </row>
    <row r="17731" spans="19:27" ht="12.75" x14ac:dyDescent="0.2">
      <c r="S17731" s="19"/>
      <c r="Z17731" s="17"/>
      <c r="AA17731" s="17"/>
    </row>
    <row r="17732" spans="19:27" ht="12.75" x14ac:dyDescent="0.2">
      <c r="S17732" s="19"/>
      <c r="Z17732" s="17"/>
      <c r="AA17732" s="17"/>
    </row>
    <row r="17733" spans="19:27" ht="12.75" x14ac:dyDescent="0.2">
      <c r="S17733" s="19"/>
      <c r="Z17733" s="17"/>
      <c r="AA17733" s="17"/>
    </row>
    <row r="17734" spans="19:27" ht="12.75" x14ac:dyDescent="0.2">
      <c r="S17734" s="19"/>
      <c r="Z17734" s="17"/>
      <c r="AA17734" s="17"/>
    </row>
    <row r="17735" spans="19:27" ht="12.75" x14ac:dyDescent="0.2">
      <c r="S17735" s="19"/>
      <c r="Z17735" s="17"/>
      <c r="AA17735" s="17"/>
    </row>
    <row r="17736" spans="19:27" ht="12.75" x14ac:dyDescent="0.2">
      <c r="S17736" s="19"/>
      <c r="Z17736" s="17"/>
      <c r="AA17736" s="17"/>
    </row>
    <row r="17737" spans="19:27" ht="12.75" x14ac:dyDescent="0.2">
      <c r="S17737" s="19"/>
      <c r="Z17737" s="17"/>
      <c r="AA17737" s="17"/>
    </row>
    <row r="17738" spans="19:27" ht="12.75" x14ac:dyDescent="0.2">
      <c r="S17738" s="19"/>
      <c r="Z17738" s="17"/>
      <c r="AA17738" s="17"/>
    </row>
    <row r="17739" spans="19:27" ht="12.75" x14ac:dyDescent="0.2">
      <c r="S17739" s="19"/>
      <c r="Z17739" s="17"/>
      <c r="AA17739" s="17"/>
    </row>
    <row r="17740" spans="19:27" ht="12.75" x14ac:dyDescent="0.2">
      <c r="S17740" s="19"/>
      <c r="Z17740" s="17"/>
      <c r="AA17740" s="17"/>
    </row>
    <row r="17741" spans="19:27" ht="12.75" x14ac:dyDescent="0.2">
      <c r="S17741" s="19"/>
      <c r="Z17741" s="17"/>
      <c r="AA17741" s="17"/>
    </row>
    <row r="17742" spans="19:27" ht="12.75" x14ac:dyDescent="0.2">
      <c r="S17742" s="19"/>
      <c r="Z17742" s="17"/>
      <c r="AA17742" s="17"/>
    </row>
    <row r="17743" spans="19:27" ht="12.75" x14ac:dyDescent="0.2">
      <c r="S17743" s="19"/>
      <c r="Z17743" s="17"/>
      <c r="AA17743" s="17"/>
    </row>
    <row r="17744" spans="19:27" ht="12.75" x14ac:dyDescent="0.2">
      <c r="S17744" s="19"/>
      <c r="Z17744" s="17"/>
      <c r="AA17744" s="17"/>
    </row>
    <row r="17745" spans="19:27" ht="12.75" x14ac:dyDescent="0.2">
      <c r="S17745" s="19"/>
      <c r="Z17745" s="17"/>
      <c r="AA17745" s="17"/>
    </row>
    <row r="17746" spans="19:27" ht="12.75" x14ac:dyDescent="0.2">
      <c r="S17746" s="19"/>
      <c r="Z17746" s="17"/>
      <c r="AA17746" s="17"/>
    </row>
    <row r="17747" spans="19:27" ht="12.75" x14ac:dyDescent="0.2">
      <c r="S17747" s="19"/>
      <c r="Z17747" s="17"/>
      <c r="AA17747" s="17"/>
    </row>
    <row r="17748" spans="19:27" ht="12.75" x14ac:dyDescent="0.2">
      <c r="S17748" s="19"/>
      <c r="Z17748" s="17"/>
      <c r="AA17748" s="17"/>
    </row>
    <row r="17749" spans="19:27" ht="12.75" x14ac:dyDescent="0.2">
      <c r="S17749" s="19"/>
      <c r="Z17749" s="17"/>
      <c r="AA17749" s="17"/>
    </row>
    <row r="17750" spans="19:27" ht="12.75" x14ac:dyDescent="0.2">
      <c r="S17750" s="19"/>
      <c r="Z17750" s="17"/>
      <c r="AA17750" s="17"/>
    </row>
    <row r="17751" spans="19:27" ht="12.75" x14ac:dyDescent="0.2">
      <c r="S17751" s="19"/>
      <c r="Z17751" s="17"/>
      <c r="AA17751" s="17"/>
    </row>
    <row r="17752" spans="19:27" ht="12.75" x14ac:dyDescent="0.2">
      <c r="S17752" s="19"/>
      <c r="Z17752" s="17"/>
      <c r="AA17752" s="17"/>
    </row>
    <row r="17753" spans="19:27" ht="12.75" x14ac:dyDescent="0.2">
      <c r="S17753" s="19"/>
      <c r="Z17753" s="17"/>
      <c r="AA17753" s="17"/>
    </row>
    <row r="17754" spans="19:27" ht="12.75" x14ac:dyDescent="0.2">
      <c r="S17754" s="19"/>
      <c r="Z17754" s="17"/>
      <c r="AA17754" s="17"/>
    </row>
    <row r="17755" spans="19:27" ht="12.75" x14ac:dyDescent="0.2">
      <c r="S17755" s="19"/>
      <c r="Z17755" s="17"/>
      <c r="AA17755" s="17"/>
    </row>
    <row r="17756" spans="19:27" ht="12.75" x14ac:dyDescent="0.2">
      <c r="S17756" s="19"/>
      <c r="Z17756" s="17"/>
      <c r="AA17756" s="17"/>
    </row>
    <row r="17757" spans="19:27" ht="12.75" x14ac:dyDescent="0.2">
      <c r="S17757" s="19"/>
      <c r="Z17757" s="17"/>
      <c r="AA17757" s="17"/>
    </row>
    <row r="17758" spans="19:27" ht="12.75" x14ac:dyDescent="0.2">
      <c r="S17758" s="19"/>
      <c r="Z17758" s="17"/>
      <c r="AA17758" s="17"/>
    </row>
    <row r="17759" spans="19:27" ht="12.75" x14ac:dyDescent="0.2">
      <c r="S17759" s="19"/>
      <c r="Z17759" s="17"/>
      <c r="AA17759" s="17"/>
    </row>
    <row r="17760" spans="19:27" ht="12.75" x14ac:dyDescent="0.2">
      <c r="S17760" s="19"/>
      <c r="Z17760" s="17"/>
      <c r="AA17760" s="17"/>
    </row>
    <row r="17761" spans="19:27" ht="12.75" x14ac:dyDescent="0.2">
      <c r="S17761" s="19"/>
      <c r="Z17761" s="17"/>
      <c r="AA17761" s="17"/>
    </row>
    <row r="17762" spans="19:27" ht="12.75" x14ac:dyDescent="0.2">
      <c r="S17762" s="19"/>
      <c r="Z17762" s="17"/>
      <c r="AA17762" s="17"/>
    </row>
    <row r="17763" spans="19:27" ht="12.75" x14ac:dyDescent="0.2">
      <c r="S17763" s="19"/>
      <c r="Z17763" s="17"/>
      <c r="AA17763" s="17"/>
    </row>
    <row r="17764" spans="19:27" ht="12.75" x14ac:dyDescent="0.2">
      <c r="S17764" s="19"/>
      <c r="Z17764" s="17"/>
      <c r="AA17764" s="17"/>
    </row>
    <row r="17765" spans="19:27" ht="12.75" x14ac:dyDescent="0.2">
      <c r="S17765" s="19"/>
      <c r="Z17765" s="17"/>
      <c r="AA17765" s="17"/>
    </row>
    <row r="17766" spans="19:27" ht="12.75" x14ac:dyDescent="0.2">
      <c r="S17766" s="19"/>
      <c r="Z17766" s="17"/>
      <c r="AA17766" s="17"/>
    </row>
    <row r="17767" spans="19:27" ht="12.75" x14ac:dyDescent="0.2">
      <c r="S17767" s="19"/>
      <c r="Z17767" s="17"/>
      <c r="AA17767" s="17"/>
    </row>
    <row r="17768" spans="19:27" ht="12.75" x14ac:dyDescent="0.2">
      <c r="S17768" s="19"/>
      <c r="Z17768" s="17"/>
      <c r="AA17768" s="17"/>
    </row>
    <row r="17769" spans="19:27" ht="12.75" x14ac:dyDescent="0.2">
      <c r="S17769" s="19"/>
      <c r="Z17769" s="17"/>
      <c r="AA17769" s="17"/>
    </row>
    <row r="17770" spans="19:27" ht="12.75" x14ac:dyDescent="0.2">
      <c r="S17770" s="19"/>
      <c r="Z17770" s="17"/>
      <c r="AA17770" s="17"/>
    </row>
    <row r="17771" spans="19:27" ht="12.75" x14ac:dyDescent="0.2">
      <c r="S17771" s="19"/>
      <c r="Z17771" s="17"/>
      <c r="AA17771" s="17"/>
    </row>
    <row r="17772" spans="19:27" ht="12.75" x14ac:dyDescent="0.2">
      <c r="S17772" s="19"/>
      <c r="Z17772" s="17"/>
      <c r="AA17772" s="17"/>
    </row>
    <row r="17773" spans="19:27" ht="12.75" x14ac:dyDescent="0.2">
      <c r="S17773" s="19"/>
      <c r="Z17773" s="17"/>
      <c r="AA17773" s="17"/>
    </row>
    <row r="17774" spans="19:27" ht="12.75" x14ac:dyDescent="0.2">
      <c r="S17774" s="19"/>
      <c r="Z17774" s="17"/>
      <c r="AA17774" s="17"/>
    </row>
    <row r="17775" spans="19:27" ht="12.75" x14ac:dyDescent="0.2">
      <c r="S17775" s="19"/>
      <c r="Z17775" s="17"/>
      <c r="AA17775" s="17"/>
    </row>
    <row r="17776" spans="19:27" ht="12.75" x14ac:dyDescent="0.2">
      <c r="S17776" s="19"/>
      <c r="Z17776" s="17"/>
      <c r="AA17776" s="17"/>
    </row>
    <row r="17777" spans="19:27" ht="12.75" x14ac:dyDescent="0.2">
      <c r="S17777" s="19"/>
      <c r="Z17777" s="17"/>
      <c r="AA17777" s="17"/>
    </row>
    <row r="17778" spans="19:27" ht="12.75" x14ac:dyDescent="0.2">
      <c r="S17778" s="19"/>
      <c r="Z17778" s="17"/>
      <c r="AA17778" s="17"/>
    </row>
    <row r="17779" spans="19:27" ht="12.75" x14ac:dyDescent="0.2">
      <c r="S17779" s="19"/>
      <c r="Z17779" s="17"/>
      <c r="AA17779" s="17"/>
    </row>
    <row r="17780" spans="19:27" ht="12.75" x14ac:dyDescent="0.2">
      <c r="S17780" s="19"/>
      <c r="Z17780" s="17"/>
      <c r="AA17780" s="17"/>
    </row>
    <row r="17781" spans="19:27" ht="12.75" x14ac:dyDescent="0.2">
      <c r="S17781" s="19"/>
      <c r="Z17781" s="17"/>
      <c r="AA17781" s="17"/>
    </row>
    <row r="17782" spans="19:27" ht="12.75" x14ac:dyDescent="0.2">
      <c r="S17782" s="19"/>
      <c r="Z17782" s="17"/>
      <c r="AA17782" s="17"/>
    </row>
    <row r="17783" spans="19:27" ht="12.75" x14ac:dyDescent="0.2">
      <c r="S17783" s="19"/>
      <c r="Z17783" s="17"/>
      <c r="AA17783" s="17"/>
    </row>
    <row r="17784" spans="19:27" ht="12.75" x14ac:dyDescent="0.2">
      <c r="S17784" s="19"/>
      <c r="Z17784" s="17"/>
      <c r="AA17784" s="17"/>
    </row>
    <row r="17785" spans="19:27" ht="12.75" x14ac:dyDescent="0.2">
      <c r="S17785" s="19"/>
      <c r="Z17785" s="17"/>
      <c r="AA17785" s="17"/>
    </row>
    <row r="17786" spans="19:27" ht="12.75" x14ac:dyDescent="0.2">
      <c r="S17786" s="19"/>
      <c r="Z17786" s="17"/>
      <c r="AA17786" s="17"/>
    </row>
    <row r="17787" spans="19:27" ht="12.75" x14ac:dyDescent="0.2">
      <c r="S17787" s="19"/>
      <c r="Z17787" s="17"/>
      <c r="AA17787" s="17"/>
    </row>
    <row r="17788" spans="19:27" ht="12.75" x14ac:dyDescent="0.2">
      <c r="S17788" s="19"/>
      <c r="Z17788" s="17"/>
      <c r="AA17788" s="17"/>
    </row>
    <row r="17789" spans="19:27" ht="12.75" x14ac:dyDescent="0.2">
      <c r="S17789" s="19"/>
      <c r="Z17789" s="17"/>
      <c r="AA17789" s="17"/>
    </row>
    <row r="17790" spans="19:27" ht="12.75" x14ac:dyDescent="0.2">
      <c r="S17790" s="19"/>
      <c r="Z17790" s="17"/>
      <c r="AA17790" s="17"/>
    </row>
    <row r="17791" spans="19:27" ht="12.75" x14ac:dyDescent="0.2">
      <c r="S17791" s="19"/>
      <c r="Z17791" s="17"/>
      <c r="AA17791" s="17"/>
    </row>
    <row r="17792" spans="19:27" ht="12.75" x14ac:dyDescent="0.2">
      <c r="S17792" s="19"/>
      <c r="Z17792" s="17"/>
      <c r="AA17792" s="17"/>
    </row>
    <row r="17793" spans="19:27" ht="12.75" x14ac:dyDescent="0.2">
      <c r="S17793" s="19"/>
      <c r="Z17793" s="17"/>
      <c r="AA17793" s="17"/>
    </row>
    <row r="17794" spans="19:27" ht="12.75" x14ac:dyDescent="0.2">
      <c r="S17794" s="19"/>
      <c r="Z17794" s="17"/>
      <c r="AA17794" s="17"/>
    </row>
    <row r="17795" spans="19:27" ht="12.75" x14ac:dyDescent="0.2">
      <c r="S17795" s="19"/>
      <c r="Z17795" s="17"/>
      <c r="AA17795" s="17"/>
    </row>
    <row r="17796" spans="19:27" ht="12.75" x14ac:dyDescent="0.2">
      <c r="S17796" s="19"/>
      <c r="Z17796" s="17"/>
      <c r="AA17796" s="17"/>
    </row>
    <row r="17797" spans="19:27" ht="12.75" x14ac:dyDescent="0.2">
      <c r="S17797" s="19"/>
      <c r="Z17797" s="17"/>
      <c r="AA17797" s="17"/>
    </row>
    <row r="17798" spans="19:27" ht="12.75" x14ac:dyDescent="0.2">
      <c r="S17798" s="19"/>
      <c r="Z17798" s="17"/>
      <c r="AA17798" s="17"/>
    </row>
    <row r="17799" spans="19:27" ht="12.75" x14ac:dyDescent="0.2">
      <c r="S17799" s="19"/>
      <c r="Z17799" s="17"/>
      <c r="AA17799" s="17"/>
    </row>
    <row r="17800" spans="19:27" ht="12.75" x14ac:dyDescent="0.2">
      <c r="S17800" s="19"/>
      <c r="Z17800" s="17"/>
      <c r="AA17800" s="17"/>
    </row>
    <row r="17801" spans="19:27" ht="12.75" x14ac:dyDescent="0.2">
      <c r="S17801" s="19"/>
      <c r="Z17801" s="17"/>
      <c r="AA17801" s="17"/>
    </row>
    <row r="17802" spans="19:27" ht="12.75" x14ac:dyDescent="0.2">
      <c r="S17802" s="19"/>
      <c r="Z17802" s="17"/>
      <c r="AA17802" s="17"/>
    </row>
    <row r="17803" spans="19:27" ht="12.75" x14ac:dyDescent="0.2">
      <c r="S17803" s="19"/>
      <c r="Z17803" s="17"/>
      <c r="AA17803" s="17"/>
    </row>
    <row r="17804" spans="19:27" ht="12.75" x14ac:dyDescent="0.2">
      <c r="S17804" s="19"/>
      <c r="Z17804" s="17"/>
      <c r="AA17804" s="17"/>
    </row>
    <row r="17805" spans="19:27" ht="12.75" x14ac:dyDescent="0.2">
      <c r="S17805" s="19"/>
      <c r="Z17805" s="17"/>
      <c r="AA17805" s="17"/>
    </row>
    <row r="17806" spans="19:27" ht="12.75" x14ac:dyDescent="0.2">
      <c r="S17806" s="19"/>
      <c r="Z17806" s="17"/>
      <c r="AA17806" s="17"/>
    </row>
    <row r="17807" spans="19:27" ht="12.75" x14ac:dyDescent="0.2">
      <c r="S17807" s="19"/>
      <c r="Z17807" s="17"/>
      <c r="AA17807" s="17"/>
    </row>
    <row r="17808" spans="19:27" ht="12.75" x14ac:dyDescent="0.2">
      <c r="S17808" s="19"/>
      <c r="Z17808" s="17"/>
      <c r="AA17808" s="17"/>
    </row>
    <row r="17809" spans="19:27" ht="12.75" x14ac:dyDescent="0.2">
      <c r="S17809" s="19"/>
      <c r="Z17809" s="17"/>
      <c r="AA17809" s="17"/>
    </row>
    <row r="17810" spans="19:27" ht="12.75" x14ac:dyDescent="0.2">
      <c r="S17810" s="19"/>
      <c r="Z17810" s="17"/>
      <c r="AA17810" s="17"/>
    </row>
    <row r="17811" spans="19:27" ht="12.75" x14ac:dyDescent="0.2">
      <c r="S17811" s="19"/>
      <c r="Z17811" s="17"/>
      <c r="AA17811" s="17"/>
    </row>
    <row r="17812" spans="19:27" ht="12.75" x14ac:dyDescent="0.2">
      <c r="S17812" s="19"/>
      <c r="Z17812" s="17"/>
      <c r="AA17812" s="17"/>
    </row>
    <row r="17813" spans="19:27" ht="12.75" x14ac:dyDescent="0.2">
      <c r="S17813" s="19"/>
      <c r="Z17813" s="17"/>
      <c r="AA17813" s="17"/>
    </row>
    <row r="17814" spans="19:27" ht="12.75" x14ac:dyDescent="0.2">
      <c r="S17814" s="19"/>
      <c r="Z17814" s="17"/>
      <c r="AA17814" s="17"/>
    </row>
    <row r="17815" spans="19:27" ht="12.75" x14ac:dyDescent="0.2">
      <c r="S17815" s="19"/>
      <c r="Z17815" s="17"/>
      <c r="AA17815" s="17"/>
    </row>
    <row r="17816" spans="19:27" ht="12.75" x14ac:dyDescent="0.2">
      <c r="S17816" s="19"/>
      <c r="Z17816" s="17"/>
      <c r="AA17816" s="17"/>
    </row>
    <row r="17817" spans="19:27" ht="12.75" x14ac:dyDescent="0.2">
      <c r="S17817" s="19"/>
      <c r="Z17817" s="17"/>
      <c r="AA17817" s="17"/>
    </row>
    <row r="17818" spans="19:27" ht="12.75" x14ac:dyDescent="0.2">
      <c r="S17818" s="19"/>
      <c r="Z17818" s="17"/>
      <c r="AA17818" s="17"/>
    </row>
    <row r="17819" spans="19:27" ht="12.75" x14ac:dyDescent="0.2">
      <c r="S17819" s="19"/>
      <c r="Z17819" s="17"/>
      <c r="AA17819" s="17"/>
    </row>
    <row r="17820" spans="19:27" ht="12.75" x14ac:dyDescent="0.2">
      <c r="S17820" s="19"/>
      <c r="Z17820" s="17"/>
      <c r="AA17820" s="17"/>
    </row>
    <row r="17821" spans="19:27" ht="12.75" x14ac:dyDescent="0.2">
      <c r="S17821" s="19"/>
      <c r="Z17821" s="17"/>
      <c r="AA17821" s="17"/>
    </row>
    <row r="17822" spans="19:27" ht="12.75" x14ac:dyDescent="0.2">
      <c r="S17822" s="19"/>
      <c r="Z17822" s="17"/>
      <c r="AA17822" s="17"/>
    </row>
    <row r="17823" spans="19:27" ht="12.75" x14ac:dyDescent="0.2">
      <c r="S17823" s="19"/>
      <c r="Z17823" s="17"/>
      <c r="AA17823" s="17"/>
    </row>
    <row r="17824" spans="19:27" ht="12.75" x14ac:dyDescent="0.2">
      <c r="S17824" s="19"/>
      <c r="Z17824" s="17"/>
      <c r="AA17824" s="17"/>
    </row>
    <row r="17825" spans="19:27" ht="12.75" x14ac:dyDescent="0.2">
      <c r="S17825" s="19"/>
      <c r="Z17825" s="17"/>
      <c r="AA17825" s="17"/>
    </row>
    <row r="17826" spans="19:27" ht="12.75" x14ac:dyDescent="0.2">
      <c r="S17826" s="19"/>
      <c r="Z17826" s="17"/>
      <c r="AA17826" s="17"/>
    </row>
    <row r="17827" spans="19:27" ht="12.75" x14ac:dyDescent="0.2">
      <c r="S17827" s="19"/>
      <c r="Z17827" s="17"/>
      <c r="AA17827" s="17"/>
    </row>
    <row r="17828" spans="19:27" ht="12.75" x14ac:dyDescent="0.2">
      <c r="S17828" s="19"/>
      <c r="Z17828" s="17"/>
      <c r="AA17828" s="17"/>
    </row>
    <row r="17829" spans="19:27" ht="12.75" x14ac:dyDescent="0.2">
      <c r="S17829" s="19"/>
      <c r="Z17829" s="17"/>
      <c r="AA17829" s="17"/>
    </row>
    <row r="17830" spans="19:27" ht="12.75" x14ac:dyDescent="0.2">
      <c r="S17830" s="19"/>
      <c r="Z17830" s="17"/>
      <c r="AA17830" s="17"/>
    </row>
    <row r="17831" spans="19:27" ht="12.75" x14ac:dyDescent="0.2">
      <c r="S17831" s="19"/>
      <c r="Z17831" s="17"/>
      <c r="AA17831" s="17"/>
    </row>
    <row r="17832" spans="19:27" ht="12.75" x14ac:dyDescent="0.2">
      <c r="S17832" s="19"/>
      <c r="Z17832" s="17"/>
      <c r="AA17832" s="17"/>
    </row>
    <row r="17833" spans="19:27" ht="12.75" x14ac:dyDescent="0.2">
      <c r="S17833" s="19"/>
      <c r="Z17833" s="17"/>
      <c r="AA17833" s="17"/>
    </row>
    <row r="17834" spans="19:27" ht="12.75" x14ac:dyDescent="0.2">
      <c r="S17834" s="19"/>
      <c r="Z17834" s="17"/>
      <c r="AA17834" s="17"/>
    </row>
    <row r="17835" spans="19:27" ht="12.75" x14ac:dyDescent="0.2">
      <c r="S17835" s="19"/>
      <c r="Z17835" s="17"/>
      <c r="AA17835" s="17"/>
    </row>
    <row r="17836" spans="19:27" ht="12.75" x14ac:dyDescent="0.2">
      <c r="S17836" s="19"/>
      <c r="Z17836" s="17"/>
      <c r="AA17836" s="17"/>
    </row>
    <row r="17837" spans="19:27" ht="12.75" x14ac:dyDescent="0.2">
      <c r="S17837" s="19"/>
      <c r="Z17837" s="17"/>
      <c r="AA17837" s="17"/>
    </row>
    <row r="17838" spans="19:27" ht="12.75" x14ac:dyDescent="0.2">
      <c r="S17838" s="19"/>
      <c r="Z17838" s="17"/>
      <c r="AA17838" s="17"/>
    </row>
    <row r="17839" spans="19:27" ht="12.75" x14ac:dyDescent="0.2">
      <c r="S17839" s="19"/>
      <c r="Z17839" s="17"/>
      <c r="AA17839" s="17"/>
    </row>
    <row r="17840" spans="19:27" ht="12.75" x14ac:dyDescent="0.2">
      <c r="S17840" s="19"/>
      <c r="Z17840" s="17"/>
      <c r="AA17840" s="17"/>
    </row>
    <row r="17841" spans="19:27" ht="12.75" x14ac:dyDescent="0.2">
      <c r="S17841" s="19"/>
      <c r="Z17841" s="17"/>
      <c r="AA17841" s="17"/>
    </row>
    <row r="17842" spans="19:27" ht="12.75" x14ac:dyDescent="0.2">
      <c r="S17842" s="19"/>
      <c r="Z17842" s="17"/>
      <c r="AA17842" s="17"/>
    </row>
    <row r="17843" spans="19:27" ht="12.75" x14ac:dyDescent="0.2">
      <c r="S17843" s="19"/>
      <c r="Z17843" s="17"/>
      <c r="AA17843" s="17"/>
    </row>
    <row r="17844" spans="19:27" ht="12.75" x14ac:dyDescent="0.2">
      <c r="S17844" s="19"/>
      <c r="Z17844" s="17"/>
      <c r="AA17844" s="17"/>
    </row>
    <row r="17845" spans="19:27" ht="12.75" x14ac:dyDescent="0.2">
      <c r="S17845" s="19"/>
      <c r="Z17845" s="17"/>
      <c r="AA17845" s="17"/>
    </row>
    <row r="17846" spans="19:27" ht="12.75" x14ac:dyDescent="0.2">
      <c r="S17846" s="19"/>
      <c r="Z17846" s="17"/>
      <c r="AA17846" s="17"/>
    </row>
    <row r="17847" spans="19:27" ht="12.75" x14ac:dyDescent="0.2">
      <c r="S17847" s="19"/>
      <c r="Z17847" s="17"/>
      <c r="AA17847" s="17"/>
    </row>
    <row r="17848" spans="19:27" ht="12.75" x14ac:dyDescent="0.2">
      <c r="S17848" s="19"/>
      <c r="Z17848" s="17"/>
      <c r="AA17848" s="17"/>
    </row>
    <row r="17849" spans="19:27" ht="12.75" x14ac:dyDescent="0.2">
      <c r="S17849" s="19"/>
      <c r="Z17849" s="17"/>
      <c r="AA17849" s="17"/>
    </row>
    <row r="17850" spans="19:27" ht="12.75" x14ac:dyDescent="0.2">
      <c r="S17850" s="19"/>
      <c r="Z17850" s="17"/>
      <c r="AA17850" s="17"/>
    </row>
    <row r="17851" spans="19:27" ht="12.75" x14ac:dyDescent="0.2">
      <c r="S17851" s="19"/>
      <c r="Z17851" s="17"/>
      <c r="AA17851" s="17"/>
    </row>
    <row r="17852" spans="19:27" ht="12.75" x14ac:dyDescent="0.2">
      <c r="S17852" s="19"/>
      <c r="Z17852" s="17"/>
      <c r="AA17852" s="17"/>
    </row>
    <row r="17853" spans="19:27" ht="12.75" x14ac:dyDescent="0.2">
      <c r="S17853" s="19"/>
      <c r="Z17853" s="17"/>
      <c r="AA17853" s="17"/>
    </row>
    <row r="17854" spans="19:27" ht="12.75" x14ac:dyDescent="0.2">
      <c r="S17854" s="19"/>
      <c r="Z17854" s="17"/>
      <c r="AA17854" s="17"/>
    </row>
    <row r="17855" spans="19:27" ht="12.75" x14ac:dyDescent="0.2">
      <c r="S17855" s="19"/>
      <c r="Z17855" s="17"/>
      <c r="AA17855" s="17"/>
    </row>
    <row r="17856" spans="19:27" ht="12.75" x14ac:dyDescent="0.2">
      <c r="S17856" s="19"/>
      <c r="Z17856" s="17"/>
      <c r="AA17856" s="17"/>
    </row>
    <row r="17857" spans="19:27" ht="12.75" x14ac:dyDescent="0.2">
      <c r="S17857" s="19"/>
      <c r="Z17857" s="17"/>
      <c r="AA17857" s="17"/>
    </row>
    <row r="17858" spans="19:27" ht="12.75" x14ac:dyDescent="0.2">
      <c r="S17858" s="19"/>
      <c r="Z17858" s="17"/>
      <c r="AA17858" s="17"/>
    </row>
    <row r="17859" spans="19:27" ht="12.75" x14ac:dyDescent="0.2">
      <c r="S17859" s="19"/>
      <c r="Z17859" s="17"/>
      <c r="AA17859" s="17"/>
    </row>
    <row r="17860" spans="19:27" ht="12.75" x14ac:dyDescent="0.2">
      <c r="S17860" s="19"/>
      <c r="Z17860" s="17"/>
      <c r="AA17860" s="17"/>
    </row>
    <row r="17861" spans="19:27" ht="12.75" x14ac:dyDescent="0.2">
      <c r="S17861" s="19"/>
      <c r="Z17861" s="17"/>
      <c r="AA17861" s="17"/>
    </row>
    <row r="17862" spans="19:27" ht="12.75" x14ac:dyDescent="0.2">
      <c r="S17862" s="19"/>
      <c r="Z17862" s="17"/>
      <c r="AA17862" s="17"/>
    </row>
    <row r="17863" spans="19:27" ht="12.75" x14ac:dyDescent="0.2">
      <c r="S17863" s="19"/>
      <c r="Z17863" s="17"/>
      <c r="AA17863" s="17"/>
    </row>
    <row r="17864" spans="19:27" ht="12.75" x14ac:dyDescent="0.2">
      <c r="S17864" s="19"/>
      <c r="Z17864" s="17"/>
      <c r="AA17864" s="17"/>
    </row>
    <row r="17865" spans="19:27" ht="12.75" x14ac:dyDescent="0.2">
      <c r="S17865" s="19"/>
      <c r="Z17865" s="17"/>
      <c r="AA17865" s="17"/>
    </row>
    <row r="17866" spans="19:27" ht="12.75" x14ac:dyDescent="0.2">
      <c r="S17866" s="19"/>
      <c r="Z17866" s="17"/>
      <c r="AA17866" s="17"/>
    </row>
    <row r="17867" spans="19:27" ht="12.75" x14ac:dyDescent="0.2">
      <c r="S17867" s="19"/>
      <c r="Z17867" s="17"/>
      <c r="AA17867" s="17"/>
    </row>
    <row r="17868" spans="19:27" ht="12.75" x14ac:dyDescent="0.2">
      <c r="S17868" s="19"/>
      <c r="Z17868" s="17"/>
      <c r="AA17868" s="17"/>
    </row>
    <row r="17869" spans="19:27" ht="12.75" x14ac:dyDescent="0.2">
      <c r="S17869" s="19"/>
      <c r="Z17869" s="17"/>
      <c r="AA17869" s="17"/>
    </row>
    <row r="17870" spans="19:27" ht="12.75" x14ac:dyDescent="0.2">
      <c r="S17870" s="19"/>
      <c r="Z17870" s="17"/>
      <c r="AA17870" s="17"/>
    </row>
    <row r="17871" spans="19:27" ht="12.75" x14ac:dyDescent="0.2">
      <c r="S17871" s="19"/>
      <c r="Z17871" s="17"/>
      <c r="AA17871" s="17"/>
    </row>
    <row r="17872" spans="19:27" ht="12.75" x14ac:dyDescent="0.2">
      <c r="S17872" s="19"/>
      <c r="Z17872" s="17"/>
      <c r="AA17872" s="17"/>
    </row>
    <row r="17873" spans="19:27" ht="12.75" x14ac:dyDescent="0.2">
      <c r="S17873" s="19"/>
      <c r="Z17873" s="17"/>
      <c r="AA17873" s="17"/>
    </row>
    <row r="17874" spans="19:27" ht="12.75" x14ac:dyDescent="0.2">
      <c r="S17874" s="19"/>
      <c r="Z17874" s="17"/>
      <c r="AA17874" s="17"/>
    </row>
    <row r="17875" spans="19:27" ht="12.75" x14ac:dyDescent="0.2">
      <c r="S17875" s="19"/>
      <c r="Z17875" s="17"/>
      <c r="AA17875" s="17"/>
    </row>
    <row r="17876" spans="19:27" ht="12.75" x14ac:dyDescent="0.2">
      <c r="S17876" s="19"/>
      <c r="Z17876" s="17"/>
      <c r="AA17876" s="17"/>
    </row>
    <row r="17877" spans="19:27" ht="12.75" x14ac:dyDescent="0.2">
      <c r="S17877" s="19"/>
      <c r="Z17877" s="17"/>
      <c r="AA17877" s="17"/>
    </row>
    <row r="17878" spans="19:27" ht="12.75" x14ac:dyDescent="0.2">
      <c r="S17878" s="19"/>
      <c r="Z17878" s="17"/>
      <c r="AA17878" s="17"/>
    </row>
    <row r="17879" spans="19:27" ht="12.75" x14ac:dyDescent="0.2">
      <c r="S17879" s="19"/>
      <c r="Z17879" s="17"/>
      <c r="AA17879" s="17"/>
    </row>
    <row r="17880" spans="19:27" ht="12.75" x14ac:dyDescent="0.2">
      <c r="S17880" s="19"/>
      <c r="Z17880" s="17"/>
      <c r="AA17880" s="17"/>
    </row>
    <row r="17881" spans="19:27" ht="12.75" x14ac:dyDescent="0.2">
      <c r="S17881" s="19"/>
      <c r="Z17881" s="17"/>
      <c r="AA17881" s="17"/>
    </row>
    <row r="17882" spans="19:27" ht="12.75" x14ac:dyDescent="0.2">
      <c r="S17882" s="19"/>
      <c r="Z17882" s="17"/>
      <c r="AA17882" s="17"/>
    </row>
    <row r="17883" spans="19:27" ht="12.75" x14ac:dyDescent="0.2">
      <c r="S17883" s="19"/>
      <c r="Z17883" s="17"/>
      <c r="AA17883" s="17"/>
    </row>
    <row r="17884" spans="19:27" ht="12.75" x14ac:dyDescent="0.2">
      <c r="S17884" s="19"/>
      <c r="Z17884" s="17"/>
      <c r="AA17884" s="17"/>
    </row>
    <row r="17885" spans="19:27" ht="12.75" x14ac:dyDescent="0.2">
      <c r="S17885" s="19"/>
      <c r="Z17885" s="17"/>
      <c r="AA17885" s="17"/>
    </row>
    <row r="17886" spans="19:27" ht="12.75" x14ac:dyDescent="0.2">
      <c r="S17886" s="19"/>
      <c r="Z17886" s="17"/>
      <c r="AA17886" s="17"/>
    </row>
    <row r="17887" spans="19:27" ht="12.75" x14ac:dyDescent="0.2">
      <c r="S17887" s="19"/>
      <c r="Z17887" s="17"/>
      <c r="AA17887" s="17"/>
    </row>
    <row r="17888" spans="19:27" ht="12.75" x14ac:dyDescent="0.2">
      <c r="S17888" s="19"/>
      <c r="Z17888" s="17"/>
      <c r="AA17888" s="17"/>
    </row>
    <row r="17889" spans="19:27" ht="12.75" x14ac:dyDescent="0.2">
      <c r="S17889" s="19"/>
      <c r="Z17889" s="17"/>
      <c r="AA17889" s="17"/>
    </row>
    <row r="17890" spans="19:27" ht="12.75" x14ac:dyDescent="0.2">
      <c r="S17890" s="19"/>
      <c r="Z17890" s="17"/>
      <c r="AA17890" s="17"/>
    </row>
    <row r="17891" spans="19:27" ht="12.75" x14ac:dyDescent="0.2">
      <c r="S17891" s="19"/>
      <c r="Z17891" s="17"/>
      <c r="AA17891" s="17"/>
    </row>
    <row r="17892" spans="19:27" ht="12.75" x14ac:dyDescent="0.2">
      <c r="S17892" s="19"/>
      <c r="Z17892" s="17"/>
      <c r="AA17892" s="17"/>
    </row>
    <row r="17893" spans="19:27" ht="12.75" x14ac:dyDescent="0.2">
      <c r="S17893" s="19"/>
      <c r="Z17893" s="17"/>
      <c r="AA17893" s="17"/>
    </row>
    <row r="17894" spans="19:27" ht="12.75" x14ac:dyDescent="0.2">
      <c r="S17894" s="19"/>
      <c r="Z17894" s="17"/>
      <c r="AA17894" s="17"/>
    </row>
    <row r="17895" spans="19:27" ht="12.75" x14ac:dyDescent="0.2">
      <c r="S17895" s="19"/>
      <c r="Z17895" s="17"/>
      <c r="AA17895" s="17"/>
    </row>
    <row r="17896" spans="19:27" ht="12.75" x14ac:dyDescent="0.2">
      <c r="S17896" s="19"/>
      <c r="Z17896" s="17"/>
      <c r="AA17896" s="17"/>
    </row>
    <row r="17897" spans="19:27" ht="12.75" x14ac:dyDescent="0.2">
      <c r="S17897" s="19"/>
      <c r="Z17897" s="17"/>
      <c r="AA17897" s="17"/>
    </row>
    <row r="17898" spans="19:27" ht="12.75" x14ac:dyDescent="0.2">
      <c r="S17898" s="19"/>
      <c r="Z17898" s="17"/>
      <c r="AA17898" s="17"/>
    </row>
    <row r="17899" spans="19:27" ht="12.75" x14ac:dyDescent="0.2">
      <c r="S17899" s="19"/>
      <c r="Z17899" s="17"/>
      <c r="AA17899" s="17"/>
    </row>
    <row r="17900" spans="19:27" ht="12.75" x14ac:dyDescent="0.2">
      <c r="S17900" s="19"/>
      <c r="Z17900" s="17"/>
      <c r="AA17900" s="17"/>
    </row>
    <row r="17901" spans="19:27" ht="12.75" x14ac:dyDescent="0.2">
      <c r="S17901" s="19"/>
      <c r="Z17901" s="17"/>
      <c r="AA17901" s="17"/>
    </row>
    <row r="17902" spans="19:27" ht="12.75" x14ac:dyDescent="0.2">
      <c r="S17902" s="19"/>
      <c r="Z17902" s="17"/>
      <c r="AA17902" s="17"/>
    </row>
    <row r="17903" spans="19:27" ht="12.75" x14ac:dyDescent="0.2">
      <c r="S17903" s="19"/>
      <c r="Z17903" s="17"/>
      <c r="AA17903" s="17"/>
    </row>
    <row r="17904" spans="19:27" ht="12.75" x14ac:dyDescent="0.2">
      <c r="S17904" s="19"/>
      <c r="Z17904" s="17"/>
      <c r="AA17904" s="17"/>
    </row>
    <row r="17905" spans="19:27" ht="12.75" x14ac:dyDescent="0.2">
      <c r="S17905" s="19"/>
      <c r="Z17905" s="17"/>
      <c r="AA17905" s="17"/>
    </row>
    <row r="17906" spans="19:27" ht="12.75" x14ac:dyDescent="0.2">
      <c r="S17906" s="19"/>
      <c r="Z17906" s="17"/>
      <c r="AA17906" s="17"/>
    </row>
    <row r="17907" spans="19:27" ht="12.75" x14ac:dyDescent="0.2">
      <c r="S17907" s="19"/>
      <c r="Z17907" s="17"/>
      <c r="AA17907" s="17"/>
    </row>
    <row r="17908" spans="19:27" ht="12.75" x14ac:dyDescent="0.2">
      <c r="S17908" s="19"/>
      <c r="Z17908" s="17"/>
      <c r="AA17908" s="17"/>
    </row>
    <row r="17909" spans="19:27" ht="12.75" x14ac:dyDescent="0.2">
      <c r="S17909" s="19"/>
      <c r="Z17909" s="17"/>
      <c r="AA17909" s="17"/>
    </row>
    <row r="17910" spans="19:27" ht="12.75" x14ac:dyDescent="0.2">
      <c r="S17910" s="19"/>
      <c r="Z17910" s="17"/>
      <c r="AA17910" s="17"/>
    </row>
    <row r="17911" spans="19:27" ht="12.75" x14ac:dyDescent="0.2">
      <c r="S17911" s="19"/>
      <c r="Z17911" s="17"/>
      <c r="AA17911" s="17"/>
    </row>
    <row r="17912" spans="19:27" ht="12.75" x14ac:dyDescent="0.2">
      <c r="S17912" s="19"/>
      <c r="Z17912" s="17"/>
      <c r="AA17912" s="17"/>
    </row>
    <row r="17913" spans="19:27" ht="12.75" x14ac:dyDescent="0.2">
      <c r="S17913" s="19"/>
      <c r="Z17913" s="17"/>
      <c r="AA17913" s="17"/>
    </row>
    <row r="17914" spans="19:27" ht="12.75" x14ac:dyDescent="0.2">
      <c r="S17914" s="19"/>
      <c r="Z17914" s="17"/>
      <c r="AA17914" s="17"/>
    </row>
    <row r="17915" spans="19:27" ht="12.75" x14ac:dyDescent="0.2">
      <c r="S17915" s="19"/>
      <c r="Z17915" s="17"/>
      <c r="AA17915" s="17"/>
    </row>
    <row r="17916" spans="19:27" ht="12.75" x14ac:dyDescent="0.2">
      <c r="S17916" s="19"/>
      <c r="Z17916" s="17"/>
      <c r="AA17916" s="17"/>
    </row>
    <row r="17917" spans="19:27" ht="12.75" x14ac:dyDescent="0.2">
      <c r="S17917" s="19"/>
      <c r="Z17917" s="17"/>
      <c r="AA17917" s="17"/>
    </row>
    <row r="17918" spans="19:27" ht="12.75" x14ac:dyDescent="0.2">
      <c r="S17918" s="19"/>
      <c r="Z17918" s="17"/>
      <c r="AA17918" s="17"/>
    </row>
    <row r="17919" spans="19:27" ht="12.75" x14ac:dyDescent="0.2">
      <c r="S17919" s="19"/>
      <c r="Z17919" s="17"/>
      <c r="AA17919" s="17"/>
    </row>
    <row r="17920" spans="19:27" ht="12.75" x14ac:dyDescent="0.2">
      <c r="S17920" s="19"/>
      <c r="Z17920" s="17"/>
      <c r="AA17920" s="17"/>
    </row>
    <row r="17921" spans="19:27" ht="12.75" x14ac:dyDescent="0.2">
      <c r="S17921" s="19"/>
      <c r="Z17921" s="17"/>
      <c r="AA17921" s="17"/>
    </row>
    <row r="17922" spans="19:27" ht="12.75" x14ac:dyDescent="0.2">
      <c r="S17922" s="19"/>
      <c r="Z17922" s="17"/>
      <c r="AA17922" s="17"/>
    </row>
    <row r="17923" spans="19:27" ht="12.75" x14ac:dyDescent="0.2">
      <c r="S17923" s="19"/>
      <c r="Z17923" s="17"/>
      <c r="AA17923" s="17"/>
    </row>
    <row r="17924" spans="19:27" ht="12.75" x14ac:dyDescent="0.2">
      <c r="S17924" s="19"/>
      <c r="Z17924" s="17"/>
      <c r="AA17924" s="17"/>
    </row>
    <row r="17925" spans="19:27" ht="12.75" x14ac:dyDescent="0.2">
      <c r="S17925" s="19"/>
      <c r="Z17925" s="17"/>
      <c r="AA17925" s="17"/>
    </row>
    <row r="17926" spans="19:27" ht="12.75" x14ac:dyDescent="0.2">
      <c r="S17926" s="19"/>
      <c r="Z17926" s="17"/>
      <c r="AA17926" s="17"/>
    </row>
    <row r="17927" spans="19:27" ht="12.75" x14ac:dyDescent="0.2">
      <c r="S17927" s="19"/>
      <c r="Z17927" s="17"/>
      <c r="AA17927" s="17"/>
    </row>
    <row r="17928" spans="19:27" ht="12.75" x14ac:dyDescent="0.2">
      <c r="S17928" s="19"/>
      <c r="Z17928" s="17"/>
      <c r="AA17928" s="17"/>
    </row>
    <row r="17929" spans="19:27" ht="12.75" x14ac:dyDescent="0.2">
      <c r="S17929" s="19"/>
      <c r="Z17929" s="17"/>
      <c r="AA17929" s="17"/>
    </row>
    <row r="17930" spans="19:27" ht="12.75" x14ac:dyDescent="0.2">
      <c r="S17930" s="19"/>
      <c r="Z17930" s="17"/>
      <c r="AA17930" s="17"/>
    </row>
    <row r="17931" spans="19:27" ht="12.75" x14ac:dyDescent="0.2">
      <c r="S17931" s="19"/>
      <c r="Z17931" s="17"/>
      <c r="AA17931" s="17"/>
    </row>
    <row r="17932" spans="19:27" ht="12.75" x14ac:dyDescent="0.2">
      <c r="S17932" s="19"/>
      <c r="Z17932" s="17"/>
      <c r="AA17932" s="17"/>
    </row>
    <row r="17933" spans="19:27" ht="12.75" x14ac:dyDescent="0.2">
      <c r="S17933" s="19"/>
      <c r="Z17933" s="17"/>
      <c r="AA17933" s="17"/>
    </row>
    <row r="17934" spans="19:27" ht="12.75" x14ac:dyDescent="0.2">
      <c r="S17934" s="19"/>
      <c r="Z17934" s="17"/>
      <c r="AA17934" s="17"/>
    </row>
    <row r="17935" spans="19:27" ht="12.75" x14ac:dyDescent="0.2">
      <c r="S17935" s="19"/>
      <c r="Z17935" s="17"/>
      <c r="AA17935" s="17"/>
    </row>
    <row r="17936" spans="19:27" ht="12.75" x14ac:dyDescent="0.2">
      <c r="S17936" s="19"/>
      <c r="Z17936" s="17"/>
      <c r="AA17936" s="17"/>
    </row>
    <row r="17937" spans="19:27" ht="12.75" x14ac:dyDescent="0.2">
      <c r="S17937" s="19"/>
      <c r="Z17937" s="17"/>
      <c r="AA17937" s="17"/>
    </row>
    <row r="17938" spans="19:27" ht="12.75" x14ac:dyDescent="0.2">
      <c r="S17938" s="19"/>
      <c r="Z17938" s="17"/>
      <c r="AA17938" s="17"/>
    </row>
    <row r="17939" spans="19:27" ht="12.75" x14ac:dyDescent="0.2">
      <c r="S17939" s="19"/>
      <c r="Z17939" s="17"/>
      <c r="AA17939" s="17"/>
    </row>
    <row r="17940" spans="19:27" ht="12.75" x14ac:dyDescent="0.2">
      <c r="S17940" s="19"/>
      <c r="Z17940" s="17"/>
      <c r="AA17940" s="17"/>
    </row>
    <row r="17941" spans="19:27" ht="12.75" x14ac:dyDescent="0.2">
      <c r="S17941" s="19"/>
      <c r="Z17941" s="17"/>
      <c r="AA17941" s="17"/>
    </row>
    <row r="17942" spans="19:27" ht="12.75" x14ac:dyDescent="0.2">
      <c r="S17942" s="19"/>
      <c r="Z17942" s="17"/>
      <c r="AA17942" s="17"/>
    </row>
    <row r="17943" spans="19:27" ht="12.75" x14ac:dyDescent="0.2">
      <c r="S17943" s="19"/>
      <c r="Z17943" s="17"/>
      <c r="AA17943" s="17"/>
    </row>
    <row r="17944" spans="19:27" ht="12.75" x14ac:dyDescent="0.2">
      <c r="S17944" s="19"/>
      <c r="Z17944" s="17"/>
      <c r="AA17944" s="17"/>
    </row>
    <row r="17945" spans="19:27" ht="12.75" x14ac:dyDescent="0.2">
      <c r="S17945" s="19"/>
      <c r="Z17945" s="17"/>
      <c r="AA17945" s="17"/>
    </row>
    <row r="17946" spans="19:27" ht="12.75" x14ac:dyDescent="0.2">
      <c r="S17946" s="19"/>
      <c r="Z17946" s="17"/>
      <c r="AA17946" s="17"/>
    </row>
    <row r="17947" spans="19:27" ht="12.75" x14ac:dyDescent="0.2">
      <c r="S17947" s="19"/>
      <c r="Z17947" s="17"/>
      <c r="AA17947" s="17"/>
    </row>
    <row r="17948" spans="19:27" ht="12.75" x14ac:dyDescent="0.2">
      <c r="S17948" s="19"/>
      <c r="Z17948" s="17"/>
      <c r="AA17948" s="17"/>
    </row>
    <row r="17949" spans="19:27" ht="12.75" x14ac:dyDescent="0.2">
      <c r="S17949" s="19"/>
      <c r="Z17949" s="17"/>
      <c r="AA17949" s="17"/>
    </row>
    <row r="17950" spans="19:27" ht="12.75" x14ac:dyDescent="0.2">
      <c r="S17950" s="19"/>
      <c r="Z17950" s="17"/>
      <c r="AA17950" s="17"/>
    </row>
    <row r="17951" spans="19:27" ht="12.75" x14ac:dyDescent="0.2">
      <c r="S17951" s="19"/>
      <c r="Z17951" s="17"/>
      <c r="AA17951" s="17"/>
    </row>
    <row r="17952" spans="19:27" ht="12.75" x14ac:dyDescent="0.2">
      <c r="S17952" s="19"/>
      <c r="Z17952" s="17"/>
      <c r="AA17952" s="17"/>
    </row>
    <row r="17953" spans="19:27" ht="12.75" x14ac:dyDescent="0.2">
      <c r="S17953" s="19"/>
      <c r="Z17953" s="17"/>
      <c r="AA17953" s="17"/>
    </row>
    <row r="17954" spans="19:27" ht="12.75" x14ac:dyDescent="0.2">
      <c r="S17954" s="19"/>
      <c r="Z17954" s="17"/>
      <c r="AA17954" s="17"/>
    </row>
    <row r="17955" spans="19:27" ht="12.75" x14ac:dyDescent="0.2">
      <c r="S17955" s="19"/>
      <c r="Z17955" s="17"/>
      <c r="AA17955" s="17"/>
    </row>
    <row r="17956" spans="19:27" ht="12.75" x14ac:dyDescent="0.2">
      <c r="S17956" s="19"/>
      <c r="Z17956" s="17"/>
      <c r="AA17956" s="17"/>
    </row>
    <row r="17957" spans="19:27" ht="12.75" x14ac:dyDescent="0.2">
      <c r="S17957" s="19"/>
      <c r="Z17957" s="17"/>
      <c r="AA17957" s="17"/>
    </row>
    <row r="17958" spans="19:27" ht="12.75" x14ac:dyDescent="0.2">
      <c r="S17958" s="19"/>
      <c r="Z17958" s="17"/>
      <c r="AA17958" s="17"/>
    </row>
    <row r="17959" spans="19:27" ht="12.75" x14ac:dyDescent="0.2">
      <c r="S17959" s="19"/>
      <c r="Z17959" s="17"/>
      <c r="AA17959" s="17"/>
    </row>
    <row r="17960" spans="19:27" ht="12.75" x14ac:dyDescent="0.2">
      <c r="S17960" s="19"/>
      <c r="Z17960" s="17"/>
      <c r="AA17960" s="17"/>
    </row>
    <row r="17961" spans="19:27" ht="12.75" x14ac:dyDescent="0.2">
      <c r="S17961" s="19"/>
      <c r="Z17961" s="17"/>
      <c r="AA17961" s="17"/>
    </row>
    <row r="17962" spans="19:27" ht="12.75" x14ac:dyDescent="0.2">
      <c r="S17962" s="19"/>
      <c r="Z17962" s="17"/>
      <c r="AA17962" s="17"/>
    </row>
    <row r="17963" spans="19:27" ht="12.75" x14ac:dyDescent="0.2">
      <c r="S17963" s="19"/>
      <c r="Z17963" s="17"/>
      <c r="AA17963" s="17"/>
    </row>
    <row r="17964" spans="19:27" ht="12.75" x14ac:dyDescent="0.2">
      <c r="S17964" s="19"/>
      <c r="Z17964" s="17"/>
      <c r="AA17964" s="17"/>
    </row>
    <row r="17965" spans="19:27" ht="12.75" x14ac:dyDescent="0.2">
      <c r="S17965" s="19"/>
      <c r="Z17965" s="17"/>
      <c r="AA17965" s="17"/>
    </row>
    <row r="17966" spans="19:27" ht="12.75" x14ac:dyDescent="0.2">
      <c r="S17966" s="19"/>
      <c r="Z17966" s="17"/>
      <c r="AA17966" s="17"/>
    </row>
    <row r="17967" spans="19:27" ht="12.75" x14ac:dyDescent="0.2">
      <c r="S17967" s="19"/>
      <c r="Z17967" s="17"/>
      <c r="AA17967" s="17"/>
    </row>
    <row r="17968" spans="19:27" ht="12.75" x14ac:dyDescent="0.2">
      <c r="S17968" s="19"/>
      <c r="Z17968" s="17"/>
      <c r="AA17968" s="17"/>
    </row>
    <row r="17969" spans="19:27" ht="12.75" x14ac:dyDescent="0.2">
      <c r="S17969" s="19"/>
      <c r="Z17969" s="17"/>
      <c r="AA17969" s="17"/>
    </row>
    <row r="17970" spans="19:27" ht="12.75" x14ac:dyDescent="0.2">
      <c r="S17970" s="19"/>
      <c r="Z17970" s="17"/>
      <c r="AA17970" s="17"/>
    </row>
    <row r="17971" spans="19:27" ht="12.75" x14ac:dyDescent="0.2">
      <c r="S17971" s="19"/>
      <c r="Z17971" s="17"/>
      <c r="AA17971" s="17"/>
    </row>
    <row r="17972" spans="19:27" ht="12.75" x14ac:dyDescent="0.2">
      <c r="S17972" s="19"/>
      <c r="Z17972" s="17"/>
      <c r="AA17972" s="17"/>
    </row>
    <row r="17973" spans="19:27" ht="12.75" x14ac:dyDescent="0.2">
      <c r="S17973" s="19"/>
      <c r="Z17973" s="17"/>
      <c r="AA17973" s="17"/>
    </row>
    <row r="17974" spans="19:27" ht="12.75" x14ac:dyDescent="0.2">
      <c r="S17974" s="19"/>
      <c r="Z17974" s="17"/>
      <c r="AA17974" s="17"/>
    </row>
    <row r="17975" spans="19:27" ht="12.75" x14ac:dyDescent="0.2">
      <c r="S17975" s="19"/>
      <c r="Z17975" s="17"/>
      <c r="AA17975" s="17"/>
    </row>
    <row r="17976" spans="19:27" ht="12.75" x14ac:dyDescent="0.2">
      <c r="S17976" s="19"/>
      <c r="Z17976" s="17"/>
      <c r="AA17976" s="17"/>
    </row>
    <row r="17977" spans="19:27" ht="12.75" x14ac:dyDescent="0.2">
      <c r="S17977" s="19"/>
      <c r="Z17977" s="17"/>
      <c r="AA17977" s="17"/>
    </row>
    <row r="17978" spans="19:27" ht="12.75" x14ac:dyDescent="0.2">
      <c r="S17978" s="19"/>
      <c r="Z17978" s="17"/>
      <c r="AA17978" s="17"/>
    </row>
    <row r="17979" spans="19:27" ht="12.75" x14ac:dyDescent="0.2">
      <c r="S17979" s="19"/>
      <c r="Z17979" s="17"/>
      <c r="AA17979" s="17"/>
    </row>
    <row r="17980" spans="19:27" ht="12.75" x14ac:dyDescent="0.2">
      <c r="S17980" s="19"/>
      <c r="Z17980" s="17"/>
      <c r="AA17980" s="17"/>
    </row>
    <row r="17981" spans="19:27" ht="12.75" x14ac:dyDescent="0.2">
      <c r="S17981" s="19"/>
      <c r="Z17981" s="17"/>
      <c r="AA17981" s="17"/>
    </row>
    <row r="17982" spans="19:27" ht="12.75" x14ac:dyDescent="0.2">
      <c r="S17982" s="19"/>
      <c r="Z17982" s="17"/>
      <c r="AA17982" s="17"/>
    </row>
    <row r="17983" spans="19:27" ht="12.75" x14ac:dyDescent="0.2">
      <c r="S17983" s="19"/>
      <c r="Z17983" s="17"/>
      <c r="AA17983" s="17"/>
    </row>
    <row r="17984" spans="19:27" ht="12.75" x14ac:dyDescent="0.2">
      <c r="S17984" s="19"/>
      <c r="Z17984" s="17"/>
      <c r="AA17984" s="17"/>
    </row>
    <row r="17985" spans="19:27" ht="12.75" x14ac:dyDescent="0.2">
      <c r="S17985" s="19"/>
      <c r="Z17985" s="17"/>
      <c r="AA17985" s="17"/>
    </row>
    <row r="17986" spans="19:27" ht="12.75" x14ac:dyDescent="0.2">
      <c r="S17986" s="19"/>
      <c r="Z17986" s="17"/>
      <c r="AA17986" s="17"/>
    </row>
    <row r="17987" spans="19:27" ht="12.75" x14ac:dyDescent="0.2">
      <c r="S17987" s="19"/>
      <c r="Z17987" s="17"/>
      <c r="AA17987" s="17"/>
    </row>
    <row r="17988" spans="19:27" ht="12.75" x14ac:dyDescent="0.2">
      <c r="S17988" s="19"/>
      <c r="Z17988" s="17"/>
      <c r="AA17988" s="17"/>
    </row>
    <row r="17989" spans="19:27" ht="12.75" x14ac:dyDescent="0.2">
      <c r="S17989" s="19"/>
      <c r="Z17989" s="17"/>
      <c r="AA17989" s="17"/>
    </row>
    <row r="17990" spans="19:27" ht="12.75" x14ac:dyDescent="0.2">
      <c r="S17990" s="19"/>
      <c r="Z17990" s="17"/>
      <c r="AA17990" s="17"/>
    </row>
    <row r="17991" spans="19:27" ht="12.75" x14ac:dyDescent="0.2">
      <c r="S17991" s="19"/>
      <c r="Z17991" s="17"/>
      <c r="AA17991" s="17"/>
    </row>
    <row r="17992" spans="19:27" ht="12.75" x14ac:dyDescent="0.2">
      <c r="S17992" s="19"/>
      <c r="Z17992" s="17"/>
      <c r="AA17992" s="17"/>
    </row>
    <row r="17993" spans="19:27" ht="12.75" x14ac:dyDescent="0.2">
      <c r="S17993" s="19"/>
      <c r="Z17993" s="17"/>
      <c r="AA17993" s="17"/>
    </row>
    <row r="17994" spans="19:27" ht="12.75" x14ac:dyDescent="0.2">
      <c r="S17994" s="19"/>
      <c r="Z17994" s="17"/>
      <c r="AA17994" s="17"/>
    </row>
    <row r="17995" spans="19:27" ht="12.75" x14ac:dyDescent="0.2">
      <c r="S17995" s="19"/>
      <c r="Z17995" s="17"/>
      <c r="AA17995" s="17"/>
    </row>
    <row r="17996" spans="19:27" ht="12.75" x14ac:dyDescent="0.2">
      <c r="S17996" s="19"/>
      <c r="Z17996" s="17"/>
      <c r="AA17996" s="17"/>
    </row>
    <row r="17997" spans="19:27" ht="12.75" x14ac:dyDescent="0.2">
      <c r="S17997" s="19"/>
      <c r="Z17997" s="17"/>
      <c r="AA17997" s="17"/>
    </row>
    <row r="17998" spans="19:27" ht="12.75" x14ac:dyDescent="0.2">
      <c r="S17998" s="19"/>
      <c r="Z17998" s="17"/>
      <c r="AA17998" s="17"/>
    </row>
    <row r="17999" spans="19:27" ht="12.75" x14ac:dyDescent="0.2">
      <c r="S17999" s="19"/>
      <c r="Z17999" s="17"/>
      <c r="AA17999" s="17"/>
    </row>
    <row r="18000" spans="19:27" ht="12.75" x14ac:dyDescent="0.2">
      <c r="S18000" s="19"/>
      <c r="Z18000" s="17"/>
      <c r="AA18000" s="17"/>
    </row>
    <row r="18001" spans="19:27" ht="12.75" x14ac:dyDescent="0.2">
      <c r="S18001" s="19"/>
      <c r="Z18001" s="17"/>
      <c r="AA18001" s="17"/>
    </row>
    <row r="18002" spans="19:27" ht="12.75" x14ac:dyDescent="0.2">
      <c r="S18002" s="19"/>
      <c r="Z18002" s="17"/>
      <c r="AA18002" s="17"/>
    </row>
    <row r="18003" spans="19:27" ht="12.75" x14ac:dyDescent="0.2">
      <c r="S18003" s="19"/>
      <c r="Z18003" s="17"/>
      <c r="AA18003" s="17"/>
    </row>
    <row r="18004" spans="19:27" ht="12.75" x14ac:dyDescent="0.2">
      <c r="S18004" s="19"/>
      <c r="Z18004" s="17"/>
      <c r="AA18004" s="17"/>
    </row>
    <row r="18005" spans="19:27" ht="12.75" x14ac:dyDescent="0.2">
      <c r="S18005" s="19"/>
      <c r="Z18005" s="17"/>
      <c r="AA18005" s="17"/>
    </row>
    <row r="18006" spans="19:27" ht="12.75" x14ac:dyDescent="0.2">
      <c r="S18006" s="19"/>
      <c r="Z18006" s="17"/>
      <c r="AA18006" s="17"/>
    </row>
    <row r="18007" spans="19:27" ht="12.75" x14ac:dyDescent="0.2">
      <c r="S18007" s="19"/>
      <c r="Z18007" s="17"/>
      <c r="AA18007" s="17"/>
    </row>
    <row r="18008" spans="19:27" ht="12.75" x14ac:dyDescent="0.2">
      <c r="S18008" s="19"/>
      <c r="Z18008" s="17"/>
      <c r="AA18008" s="17"/>
    </row>
    <row r="18009" spans="19:27" ht="12.75" x14ac:dyDescent="0.2">
      <c r="S18009" s="19"/>
      <c r="Z18009" s="17"/>
      <c r="AA18009" s="17"/>
    </row>
    <row r="18010" spans="19:27" ht="12.75" x14ac:dyDescent="0.2">
      <c r="S18010" s="19"/>
      <c r="Z18010" s="17"/>
      <c r="AA18010" s="17"/>
    </row>
    <row r="18011" spans="19:27" ht="12.75" x14ac:dyDescent="0.2">
      <c r="S18011" s="19"/>
      <c r="Z18011" s="17"/>
      <c r="AA18011" s="17"/>
    </row>
    <row r="18012" spans="19:27" ht="12.75" x14ac:dyDescent="0.2">
      <c r="S18012" s="19"/>
      <c r="Z18012" s="17"/>
      <c r="AA18012" s="17"/>
    </row>
    <row r="18013" spans="19:27" ht="12.75" x14ac:dyDescent="0.2">
      <c r="S18013" s="19"/>
      <c r="Z18013" s="17"/>
      <c r="AA18013" s="17"/>
    </row>
    <row r="18014" spans="19:27" ht="12.75" x14ac:dyDescent="0.2">
      <c r="S18014" s="19"/>
      <c r="Z18014" s="17"/>
      <c r="AA18014" s="17"/>
    </row>
    <row r="18015" spans="19:27" ht="12.75" x14ac:dyDescent="0.2">
      <c r="S18015" s="19"/>
      <c r="Z18015" s="17"/>
      <c r="AA18015" s="17"/>
    </row>
    <row r="18016" spans="19:27" ht="12.75" x14ac:dyDescent="0.2">
      <c r="S18016" s="19"/>
      <c r="Z18016" s="17"/>
      <c r="AA18016" s="17"/>
    </row>
    <row r="18017" spans="19:27" ht="12.75" x14ac:dyDescent="0.2">
      <c r="S18017" s="19"/>
      <c r="Z18017" s="17"/>
      <c r="AA18017" s="17"/>
    </row>
    <row r="18018" spans="19:27" ht="12.75" x14ac:dyDescent="0.2">
      <c r="S18018" s="19"/>
      <c r="Z18018" s="17"/>
      <c r="AA18018" s="17"/>
    </row>
    <row r="18019" spans="19:27" ht="12.75" x14ac:dyDescent="0.2">
      <c r="S18019" s="19"/>
      <c r="Z18019" s="17"/>
      <c r="AA18019" s="17"/>
    </row>
    <row r="18020" spans="19:27" ht="12.75" x14ac:dyDescent="0.2">
      <c r="S18020" s="19"/>
      <c r="Z18020" s="17"/>
      <c r="AA18020" s="17"/>
    </row>
    <row r="18021" spans="19:27" ht="12.75" x14ac:dyDescent="0.2">
      <c r="S18021" s="19"/>
      <c r="Z18021" s="17"/>
      <c r="AA18021" s="17"/>
    </row>
    <row r="18022" spans="19:27" ht="12.75" x14ac:dyDescent="0.2">
      <c r="S18022" s="19"/>
      <c r="Z18022" s="17"/>
      <c r="AA18022" s="17"/>
    </row>
    <row r="18023" spans="19:27" ht="12.75" x14ac:dyDescent="0.2">
      <c r="S18023" s="19"/>
      <c r="Z18023" s="17"/>
      <c r="AA18023" s="17"/>
    </row>
    <row r="18024" spans="19:27" ht="12.75" x14ac:dyDescent="0.2">
      <c r="S18024" s="19"/>
      <c r="Z18024" s="17"/>
      <c r="AA18024" s="17"/>
    </row>
    <row r="18025" spans="19:27" ht="12.75" x14ac:dyDescent="0.2">
      <c r="S18025" s="19"/>
      <c r="Z18025" s="17"/>
      <c r="AA18025" s="17"/>
    </row>
    <row r="18026" spans="19:27" ht="12.75" x14ac:dyDescent="0.2">
      <c r="S18026" s="19"/>
      <c r="Z18026" s="17"/>
      <c r="AA18026" s="17"/>
    </row>
    <row r="18027" spans="19:27" ht="12.75" x14ac:dyDescent="0.2">
      <c r="S18027" s="19"/>
      <c r="Z18027" s="17"/>
      <c r="AA18027" s="17"/>
    </row>
    <row r="18028" spans="19:27" ht="12.75" x14ac:dyDescent="0.2">
      <c r="S18028" s="19"/>
      <c r="Z18028" s="17"/>
      <c r="AA18028" s="17"/>
    </row>
    <row r="18029" spans="19:27" ht="12.75" x14ac:dyDescent="0.2">
      <c r="S18029" s="19"/>
      <c r="Z18029" s="17"/>
      <c r="AA18029" s="17"/>
    </row>
    <row r="18030" spans="19:27" ht="12.75" x14ac:dyDescent="0.2">
      <c r="S18030" s="19"/>
      <c r="Z18030" s="17"/>
      <c r="AA18030" s="17"/>
    </row>
    <row r="18031" spans="19:27" ht="12.75" x14ac:dyDescent="0.2">
      <c r="S18031" s="19"/>
      <c r="Z18031" s="17"/>
      <c r="AA18031" s="17"/>
    </row>
    <row r="18032" spans="19:27" ht="12.75" x14ac:dyDescent="0.2">
      <c r="S18032" s="19"/>
      <c r="Z18032" s="17"/>
      <c r="AA18032" s="17"/>
    </row>
    <row r="18033" spans="19:27" ht="12.75" x14ac:dyDescent="0.2">
      <c r="S18033" s="19"/>
      <c r="Z18033" s="17"/>
      <c r="AA18033" s="17"/>
    </row>
    <row r="18034" spans="19:27" ht="12.75" x14ac:dyDescent="0.2">
      <c r="S18034" s="19"/>
      <c r="Z18034" s="17"/>
      <c r="AA18034" s="17"/>
    </row>
    <row r="18035" spans="19:27" ht="12.75" x14ac:dyDescent="0.2">
      <c r="S18035" s="19"/>
      <c r="Z18035" s="17"/>
      <c r="AA18035" s="17"/>
    </row>
    <row r="18036" spans="19:27" ht="12.75" x14ac:dyDescent="0.2">
      <c r="S18036" s="19"/>
      <c r="Z18036" s="17"/>
      <c r="AA18036" s="17"/>
    </row>
    <row r="18037" spans="19:27" ht="12.75" x14ac:dyDescent="0.2">
      <c r="S18037" s="19"/>
      <c r="Z18037" s="17"/>
      <c r="AA18037" s="17"/>
    </row>
    <row r="18038" spans="19:27" ht="12.75" x14ac:dyDescent="0.2">
      <c r="S18038" s="19"/>
      <c r="Z18038" s="17"/>
      <c r="AA18038" s="17"/>
    </row>
    <row r="18039" spans="19:27" ht="12.75" x14ac:dyDescent="0.2">
      <c r="S18039" s="19"/>
      <c r="Z18039" s="17"/>
      <c r="AA18039" s="17"/>
    </row>
    <row r="18040" spans="19:27" ht="12.75" x14ac:dyDescent="0.2">
      <c r="S18040" s="19"/>
      <c r="Z18040" s="17"/>
      <c r="AA18040" s="17"/>
    </row>
    <row r="18041" spans="19:27" ht="12.75" x14ac:dyDescent="0.2">
      <c r="S18041" s="19"/>
      <c r="Z18041" s="17"/>
      <c r="AA18041" s="17"/>
    </row>
    <row r="18042" spans="19:27" ht="12.75" x14ac:dyDescent="0.2">
      <c r="S18042" s="19"/>
      <c r="Z18042" s="17"/>
      <c r="AA18042" s="17"/>
    </row>
    <row r="18043" spans="19:27" ht="12.75" x14ac:dyDescent="0.2">
      <c r="S18043" s="19"/>
      <c r="Z18043" s="17"/>
      <c r="AA18043" s="17"/>
    </row>
    <row r="18044" spans="19:27" ht="12.75" x14ac:dyDescent="0.2">
      <c r="S18044" s="19"/>
      <c r="Z18044" s="17"/>
      <c r="AA18044" s="17"/>
    </row>
    <row r="18045" spans="19:27" ht="12.75" x14ac:dyDescent="0.2">
      <c r="S18045" s="19"/>
      <c r="Z18045" s="17"/>
      <c r="AA18045" s="17"/>
    </row>
    <row r="18046" spans="19:27" ht="12.75" x14ac:dyDescent="0.2">
      <c r="S18046" s="19"/>
      <c r="Z18046" s="17"/>
      <c r="AA18046" s="17"/>
    </row>
    <row r="18047" spans="19:27" ht="12.75" x14ac:dyDescent="0.2">
      <c r="S18047" s="19"/>
      <c r="Z18047" s="17"/>
      <c r="AA18047" s="17"/>
    </row>
    <row r="18048" spans="19:27" ht="12.75" x14ac:dyDescent="0.2">
      <c r="S18048" s="19"/>
      <c r="Z18048" s="17"/>
      <c r="AA18048" s="17"/>
    </row>
    <row r="18049" spans="19:27" ht="12.75" x14ac:dyDescent="0.2">
      <c r="S18049" s="19"/>
      <c r="Z18049" s="17"/>
      <c r="AA18049" s="17"/>
    </row>
    <row r="18050" spans="19:27" ht="12.75" x14ac:dyDescent="0.2">
      <c r="S18050" s="19"/>
      <c r="Z18050" s="17"/>
      <c r="AA18050" s="17"/>
    </row>
    <row r="18051" spans="19:27" ht="12.75" x14ac:dyDescent="0.2">
      <c r="S18051" s="19"/>
      <c r="Z18051" s="17"/>
      <c r="AA18051" s="17"/>
    </row>
    <row r="18052" spans="19:27" ht="12.75" x14ac:dyDescent="0.2">
      <c r="S18052" s="19"/>
      <c r="Z18052" s="17"/>
      <c r="AA18052" s="17"/>
    </row>
    <row r="18053" spans="19:27" ht="12.75" x14ac:dyDescent="0.2">
      <c r="S18053" s="19"/>
      <c r="Z18053" s="17"/>
      <c r="AA18053" s="17"/>
    </row>
    <row r="18054" spans="19:27" ht="12.75" x14ac:dyDescent="0.2">
      <c r="S18054" s="19"/>
      <c r="Z18054" s="17"/>
      <c r="AA18054" s="17"/>
    </row>
    <row r="18055" spans="19:27" ht="12.75" x14ac:dyDescent="0.2">
      <c r="S18055" s="19"/>
      <c r="Z18055" s="17"/>
      <c r="AA18055" s="17"/>
    </row>
    <row r="18056" spans="19:27" ht="12.75" x14ac:dyDescent="0.2">
      <c r="S18056" s="19"/>
      <c r="Z18056" s="17"/>
      <c r="AA18056" s="17"/>
    </row>
    <row r="18057" spans="19:27" ht="12.75" x14ac:dyDescent="0.2">
      <c r="S18057" s="19"/>
      <c r="Z18057" s="17"/>
      <c r="AA18057" s="17"/>
    </row>
    <row r="18058" spans="19:27" ht="12.75" x14ac:dyDescent="0.2">
      <c r="S18058" s="19"/>
      <c r="Z18058" s="17"/>
      <c r="AA18058" s="17"/>
    </row>
    <row r="18059" spans="19:27" ht="12.75" x14ac:dyDescent="0.2">
      <c r="S18059" s="19"/>
      <c r="Z18059" s="17"/>
      <c r="AA18059" s="17"/>
    </row>
    <row r="18060" spans="19:27" ht="12.75" x14ac:dyDescent="0.2">
      <c r="S18060" s="19"/>
      <c r="Z18060" s="17"/>
      <c r="AA18060" s="17"/>
    </row>
    <row r="18061" spans="19:27" ht="12.75" x14ac:dyDescent="0.2">
      <c r="S18061" s="19"/>
      <c r="Z18061" s="17"/>
      <c r="AA18061" s="17"/>
    </row>
    <row r="18062" spans="19:27" ht="12.75" x14ac:dyDescent="0.2">
      <c r="S18062" s="19"/>
      <c r="Z18062" s="17"/>
      <c r="AA18062" s="17"/>
    </row>
    <row r="18063" spans="19:27" ht="12.75" x14ac:dyDescent="0.2">
      <c r="S18063" s="19"/>
      <c r="Z18063" s="17"/>
      <c r="AA18063" s="17"/>
    </row>
    <row r="18064" spans="19:27" ht="12.75" x14ac:dyDescent="0.2">
      <c r="S18064" s="19"/>
      <c r="Z18064" s="17"/>
      <c r="AA18064" s="17"/>
    </row>
    <row r="18065" spans="19:27" ht="12.75" x14ac:dyDescent="0.2">
      <c r="S18065" s="19"/>
      <c r="Z18065" s="17"/>
      <c r="AA18065" s="17"/>
    </row>
    <row r="18066" spans="19:27" ht="12.75" x14ac:dyDescent="0.2">
      <c r="S18066" s="19"/>
      <c r="Z18066" s="17"/>
      <c r="AA18066" s="17"/>
    </row>
    <row r="18067" spans="19:27" ht="12.75" x14ac:dyDescent="0.2">
      <c r="S18067" s="19"/>
      <c r="Z18067" s="17"/>
      <c r="AA18067" s="17"/>
    </row>
    <row r="18068" spans="19:27" ht="12.75" x14ac:dyDescent="0.2">
      <c r="S18068" s="19"/>
      <c r="Z18068" s="17"/>
      <c r="AA18068" s="17"/>
    </row>
    <row r="18069" spans="19:27" ht="12.75" x14ac:dyDescent="0.2">
      <c r="S18069" s="19"/>
      <c r="Z18069" s="17"/>
      <c r="AA18069" s="17"/>
    </row>
    <row r="18070" spans="19:27" ht="12.75" x14ac:dyDescent="0.2">
      <c r="S18070" s="19"/>
      <c r="Z18070" s="17"/>
      <c r="AA18070" s="17"/>
    </row>
    <row r="18071" spans="19:27" ht="12.75" x14ac:dyDescent="0.2">
      <c r="S18071" s="19"/>
      <c r="Z18071" s="17"/>
      <c r="AA18071" s="17"/>
    </row>
    <row r="18072" spans="19:27" ht="12.75" x14ac:dyDescent="0.2">
      <c r="S18072" s="19"/>
      <c r="Z18072" s="17"/>
      <c r="AA18072" s="17"/>
    </row>
    <row r="18073" spans="19:27" ht="12.75" x14ac:dyDescent="0.2">
      <c r="S18073" s="19"/>
      <c r="Z18073" s="17"/>
      <c r="AA18073" s="17"/>
    </row>
    <row r="18074" spans="19:27" ht="12.75" x14ac:dyDescent="0.2">
      <c r="S18074" s="19"/>
      <c r="Z18074" s="17"/>
      <c r="AA18074" s="17"/>
    </row>
    <row r="18075" spans="19:27" ht="12.75" x14ac:dyDescent="0.2">
      <c r="S18075" s="19"/>
      <c r="Z18075" s="17"/>
      <c r="AA18075" s="17"/>
    </row>
    <row r="18076" spans="19:27" ht="12.75" x14ac:dyDescent="0.2">
      <c r="S18076" s="19"/>
      <c r="Z18076" s="17"/>
      <c r="AA18076" s="17"/>
    </row>
    <row r="18077" spans="19:27" ht="12.75" x14ac:dyDescent="0.2">
      <c r="S18077" s="19"/>
      <c r="Z18077" s="17"/>
      <c r="AA18077" s="17"/>
    </row>
    <row r="18078" spans="19:27" ht="12.75" x14ac:dyDescent="0.2">
      <c r="S18078" s="19"/>
      <c r="Z18078" s="17"/>
      <c r="AA18078" s="17"/>
    </row>
    <row r="18079" spans="19:27" ht="12.75" x14ac:dyDescent="0.2">
      <c r="S18079" s="19"/>
      <c r="Z18079" s="17"/>
      <c r="AA18079" s="17"/>
    </row>
    <row r="18080" spans="19:27" ht="12.75" x14ac:dyDescent="0.2">
      <c r="S18080" s="19"/>
      <c r="Z18080" s="17"/>
      <c r="AA18080" s="17"/>
    </row>
    <row r="18081" spans="19:27" ht="12.75" x14ac:dyDescent="0.2">
      <c r="S18081" s="19"/>
      <c r="Z18081" s="17"/>
      <c r="AA18081" s="17"/>
    </row>
    <row r="18082" spans="19:27" ht="12.75" x14ac:dyDescent="0.2">
      <c r="S18082" s="19"/>
      <c r="Z18082" s="17"/>
      <c r="AA18082" s="17"/>
    </row>
    <row r="18083" spans="19:27" ht="12.75" x14ac:dyDescent="0.2">
      <c r="S18083" s="19"/>
      <c r="Z18083" s="17"/>
      <c r="AA18083" s="17"/>
    </row>
    <row r="18084" spans="19:27" ht="12.75" x14ac:dyDescent="0.2">
      <c r="S18084" s="19"/>
      <c r="Z18084" s="17"/>
      <c r="AA18084" s="17"/>
    </row>
    <row r="18085" spans="19:27" ht="12.75" x14ac:dyDescent="0.2">
      <c r="S18085" s="19"/>
      <c r="Z18085" s="17"/>
      <c r="AA18085" s="17"/>
    </row>
    <row r="18086" spans="19:27" ht="12.75" x14ac:dyDescent="0.2">
      <c r="S18086" s="19"/>
      <c r="Z18086" s="17"/>
      <c r="AA18086" s="17"/>
    </row>
    <row r="18087" spans="19:27" ht="12.75" x14ac:dyDescent="0.2">
      <c r="S18087" s="19"/>
      <c r="Z18087" s="17"/>
      <c r="AA18087" s="17"/>
    </row>
    <row r="18088" spans="19:27" ht="12.75" x14ac:dyDescent="0.2">
      <c r="S18088" s="19"/>
      <c r="Z18088" s="17"/>
      <c r="AA18088" s="17"/>
    </row>
    <row r="18089" spans="19:27" ht="12.75" x14ac:dyDescent="0.2">
      <c r="S18089" s="19"/>
      <c r="Z18089" s="17"/>
      <c r="AA18089" s="17"/>
    </row>
    <row r="18090" spans="19:27" ht="12.75" x14ac:dyDescent="0.2">
      <c r="S18090" s="19"/>
      <c r="Z18090" s="17"/>
      <c r="AA18090" s="17"/>
    </row>
    <row r="18091" spans="19:27" ht="12.75" x14ac:dyDescent="0.2">
      <c r="S18091" s="19"/>
      <c r="Z18091" s="17"/>
      <c r="AA18091" s="17"/>
    </row>
    <row r="18092" spans="19:27" ht="12.75" x14ac:dyDescent="0.2">
      <c r="S18092" s="19"/>
      <c r="Z18092" s="17"/>
      <c r="AA18092" s="17"/>
    </row>
    <row r="18093" spans="19:27" ht="12.75" x14ac:dyDescent="0.2">
      <c r="S18093" s="19"/>
      <c r="Z18093" s="17"/>
      <c r="AA18093" s="17"/>
    </row>
    <row r="18094" spans="19:27" ht="12.75" x14ac:dyDescent="0.2">
      <c r="S18094" s="19"/>
      <c r="Z18094" s="17"/>
      <c r="AA18094" s="17"/>
    </row>
    <row r="18095" spans="19:27" ht="12.75" x14ac:dyDescent="0.2">
      <c r="S18095" s="19"/>
      <c r="Z18095" s="17"/>
      <c r="AA18095" s="17"/>
    </row>
    <row r="18096" spans="19:27" ht="12.75" x14ac:dyDescent="0.2">
      <c r="S18096" s="19"/>
      <c r="Z18096" s="17"/>
      <c r="AA18096" s="17"/>
    </row>
    <row r="18097" spans="19:27" ht="12.75" x14ac:dyDescent="0.2">
      <c r="S18097" s="19"/>
      <c r="Z18097" s="17"/>
      <c r="AA18097" s="17"/>
    </row>
    <row r="18098" spans="19:27" ht="12.75" x14ac:dyDescent="0.2">
      <c r="S18098" s="19"/>
      <c r="Z18098" s="17"/>
      <c r="AA18098" s="17"/>
    </row>
    <row r="18099" spans="19:27" ht="12.75" x14ac:dyDescent="0.2">
      <c r="S18099" s="19"/>
      <c r="Z18099" s="17"/>
      <c r="AA18099" s="17"/>
    </row>
    <row r="18100" spans="19:27" ht="12.75" x14ac:dyDescent="0.2">
      <c r="S18100" s="19"/>
      <c r="Z18100" s="17"/>
      <c r="AA18100" s="17"/>
    </row>
    <row r="18101" spans="19:27" ht="12.75" x14ac:dyDescent="0.2">
      <c r="S18101" s="19"/>
      <c r="Z18101" s="17"/>
      <c r="AA18101" s="17"/>
    </row>
    <row r="18102" spans="19:27" ht="12.75" x14ac:dyDescent="0.2">
      <c r="S18102" s="19"/>
      <c r="Z18102" s="17"/>
      <c r="AA18102" s="17"/>
    </row>
    <row r="18103" spans="19:27" ht="12.75" x14ac:dyDescent="0.2">
      <c r="S18103" s="19"/>
      <c r="Z18103" s="17"/>
      <c r="AA18103" s="17"/>
    </row>
    <row r="18104" spans="19:27" ht="12.75" x14ac:dyDescent="0.2">
      <c r="S18104" s="19"/>
      <c r="Z18104" s="17"/>
      <c r="AA18104" s="17"/>
    </row>
    <row r="18105" spans="19:27" ht="12.75" x14ac:dyDescent="0.2">
      <c r="S18105" s="19"/>
      <c r="Z18105" s="17"/>
      <c r="AA18105" s="17"/>
    </row>
    <row r="18106" spans="19:27" ht="12.75" x14ac:dyDescent="0.2">
      <c r="S18106" s="19"/>
      <c r="Z18106" s="17"/>
      <c r="AA18106" s="17"/>
    </row>
    <row r="18107" spans="19:27" ht="12.75" x14ac:dyDescent="0.2">
      <c r="S18107" s="19"/>
      <c r="Z18107" s="17"/>
      <c r="AA18107" s="17"/>
    </row>
    <row r="18108" spans="19:27" ht="12.75" x14ac:dyDescent="0.2">
      <c r="S18108" s="19"/>
      <c r="Z18108" s="17"/>
      <c r="AA18108" s="17"/>
    </row>
    <row r="18109" spans="19:27" ht="12.75" x14ac:dyDescent="0.2">
      <c r="S18109" s="19"/>
      <c r="Z18109" s="17"/>
      <c r="AA18109" s="17"/>
    </row>
    <row r="18110" spans="19:27" ht="12.75" x14ac:dyDescent="0.2">
      <c r="S18110" s="19"/>
      <c r="Z18110" s="17"/>
      <c r="AA18110" s="17"/>
    </row>
    <row r="18111" spans="19:27" ht="12.75" x14ac:dyDescent="0.2">
      <c r="S18111" s="19"/>
      <c r="Z18111" s="17"/>
      <c r="AA18111" s="17"/>
    </row>
    <row r="18112" spans="19:27" ht="12.75" x14ac:dyDescent="0.2">
      <c r="S18112" s="19"/>
      <c r="Z18112" s="17"/>
      <c r="AA18112" s="17"/>
    </row>
    <row r="18113" spans="19:27" ht="12.75" x14ac:dyDescent="0.2">
      <c r="S18113" s="19"/>
      <c r="Z18113" s="17"/>
      <c r="AA18113" s="17"/>
    </row>
    <row r="18114" spans="19:27" ht="12.75" x14ac:dyDescent="0.2">
      <c r="S18114" s="19"/>
      <c r="Z18114" s="17"/>
      <c r="AA18114" s="17"/>
    </row>
    <row r="18115" spans="19:27" ht="12.75" x14ac:dyDescent="0.2">
      <c r="S18115" s="19"/>
      <c r="Z18115" s="17"/>
      <c r="AA18115" s="17"/>
    </row>
    <row r="18116" spans="19:27" ht="12.75" x14ac:dyDescent="0.2">
      <c r="S18116" s="19"/>
      <c r="Z18116" s="17"/>
      <c r="AA18116" s="17"/>
    </row>
    <row r="18117" spans="19:27" ht="12.75" x14ac:dyDescent="0.2">
      <c r="S18117" s="19"/>
      <c r="Z18117" s="17"/>
      <c r="AA18117" s="17"/>
    </row>
    <row r="18118" spans="19:27" ht="12.75" x14ac:dyDescent="0.2">
      <c r="S18118" s="19"/>
      <c r="Z18118" s="17"/>
      <c r="AA18118" s="17"/>
    </row>
    <row r="18119" spans="19:27" ht="12.75" x14ac:dyDescent="0.2">
      <c r="S18119" s="19"/>
      <c r="Z18119" s="17"/>
      <c r="AA18119" s="17"/>
    </row>
    <row r="18120" spans="19:27" ht="12.75" x14ac:dyDescent="0.2">
      <c r="S18120" s="19"/>
      <c r="Z18120" s="17"/>
      <c r="AA18120" s="17"/>
    </row>
    <row r="18121" spans="19:27" ht="12.75" x14ac:dyDescent="0.2">
      <c r="S18121" s="19"/>
      <c r="Z18121" s="17"/>
      <c r="AA18121" s="17"/>
    </row>
    <row r="18122" spans="19:27" ht="12.75" x14ac:dyDescent="0.2">
      <c r="S18122" s="19"/>
      <c r="Z18122" s="17"/>
      <c r="AA18122" s="17"/>
    </row>
    <row r="18123" spans="19:27" ht="12.75" x14ac:dyDescent="0.2">
      <c r="S18123" s="19"/>
      <c r="Z18123" s="17"/>
      <c r="AA18123" s="17"/>
    </row>
    <row r="18124" spans="19:27" ht="12.75" x14ac:dyDescent="0.2">
      <c r="S18124" s="19"/>
      <c r="Z18124" s="17"/>
      <c r="AA18124" s="17"/>
    </row>
    <row r="18125" spans="19:27" ht="12.75" x14ac:dyDescent="0.2">
      <c r="S18125" s="19"/>
      <c r="Z18125" s="17"/>
      <c r="AA18125" s="17"/>
    </row>
    <row r="18126" spans="19:27" ht="12.75" x14ac:dyDescent="0.2">
      <c r="S18126" s="19"/>
      <c r="Z18126" s="17"/>
      <c r="AA18126" s="17"/>
    </row>
    <row r="18127" spans="19:27" ht="12.75" x14ac:dyDescent="0.2">
      <c r="S18127" s="19"/>
      <c r="Z18127" s="17"/>
      <c r="AA18127" s="17"/>
    </row>
    <row r="18128" spans="19:27" ht="12.75" x14ac:dyDescent="0.2">
      <c r="S18128" s="19"/>
      <c r="Z18128" s="17"/>
      <c r="AA18128" s="17"/>
    </row>
    <row r="18129" spans="19:27" ht="12.75" x14ac:dyDescent="0.2">
      <c r="S18129" s="19"/>
      <c r="Z18129" s="17"/>
      <c r="AA18129" s="17"/>
    </row>
    <row r="18130" spans="19:27" ht="12.75" x14ac:dyDescent="0.2">
      <c r="S18130" s="19"/>
      <c r="Z18130" s="17"/>
      <c r="AA18130" s="17"/>
    </row>
    <row r="18131" spans="19:27" ht="12.75" x14ac:dyDescent="0.2">
      <c r="S18131" s="19"/>
      <c r="Z18131" s="17"/>
      <c r="AA18131" s="17"/>
    </row>
    <row r="18132" spans="19:27" ht="12.75" x14ac:dyDescent="0.2">
      <c r="S18132" s="19"/>
      <c r="Z18132" s="17"/>
      <c r="AA18132" s="17"/>
    </row>
    <row r="18133" spans="19:27" ht="12.75" x14ac:dyDescent="0.2">
      <c r="S18133" s="19"/>
      <c r="Z18133" s="17"/>
      <c r="AA18133" s="17"/>
    </row>
    <row r="18134" spans="19:27" ht="12.75" x14ac:dyDescent="0.2">
      <c r="S18134" s="19"/>
      <c r="Z18134" s="17"/>
      <c r="AA18134" s="17"/>
    </row>
    <row r="18135" spans="19:27" ht="12.75" x14ac:dyDescent="0.2">
      <c r="S18135" s="19"/>
      <c r="Z18135" s="17"/>
      <c r="AA18135" s="17"/>
    </row>
    <row r="18136" spans="19:27" ht="12.75" x14ac:dyDescent="0.2">
      <c r="S18136" s="19"/>
      <c r="Z18136" s="17"/>
      <c r="AA18136" s="17"/>
    </row>
    <row r="18137" spans="19:27" ht="12.75" x14ac:dyDescent="0.2">
      <c r="S18137" s="19"/>
      <c r="Z18137" s="17"/>
      <c r="AA18137" s="17"/>
    </row>
    <row r="18138" spans="19:27" ht="12.75" x14ac:dyDescent="0.2">
      <c r="S18138" s="19"/>
      <c r="Z18138" s="17"/>
      <c r="AA18138" s="17"/>
    </row>
    <row r="18139" spans="19:27" ht="12.75" x14ac:dyDescent="0.2">
      <c r="S18139" s="19"/>
      <c r="Z18139" s="17"/>
      <c r="AA18139" s="17"/>
    </row>
    <row r="18140" spans="19:27" ht="12.75" x14ac:dyDescent="0.2">
      <c r="S18140" s="19"/>
      <c r="Z18140" s="17"/>
      <c r="AA18140" s="17"/>
    </row>
    <row r="18141" spans="19:27" ht="12.75" x14ac:dyDescent="0.2">
      <c r="S18141" s="19"/>
      <c r="Z18141" s="17"/>
      <c r="AA18141" s="17"/>
    </row>
    <row r="18142" spans="19:27" ht="12.75" x14ac:dyDescent="0.2">
      <c r="S18142" s="19"/>
      <c r="Z18142" s="17"/>
      <c r="AA18142" s="17"/>
    </row>
    <row r="18143" spans="19:27" ht="12.75" x14ac:dyDescent="0.2">
      <c r="S18143" s="19"/>
      <c r="Z18143" s="17"/>
      <c r="AA18143" s="17"/>
    </row>
    <row r="18144" spans="19:27" ht="12.75" x14ac:dyDescent="0.2">
      <c r="S18144" s="19"/>
      <c r="Z18144" s="17"/>
      <c r="AA18144" s="17"/>
    </row>
    <row r="18145" spans="19:27" ht="12.75" x14ac:dyDescent="0.2">
      <c r="S18145" s="19"/>
      <c r="Z18145" s="17"/>
      <c r="AA18145" s="17"/>
    </row>
    <row r="18146" spans="19:27" ht="12.75" x14ac:dyDescent="0.2">
      <c r="S18146" s="19"/>
      <c r="Z18146" s="17"/>
      <c r="AA18146" s="17"/>
    </row>
    <row r="18147" spans="19:27" ht="12.75" x14ac:dyDescent="0.2">
      <c r="S18147" s="19"/>
      <c r="Z18147" s="17"/>
      <c r="AA18147" s="17"/>
    </row>
    <row r="18148" spans="19:27" ht="12.75" x14ac:dyDescent="0.2">
      <c r="S18148" s="19"/>
      <c r="Z18148" s="17"/>
      <c r="AA18148" s="17"/>
    </row>
    <row r="18149" spans="19:27" ht="12.75" x14ac:dyDescent="0.2">
      <c r="S18149" s="19"/>
      <c r="Z18149" s="17"/>
      <c r="AA18149" s="17"/>
    </row>
    <row r="18150" spans="19:27" ht="12.75" x14ac:dyDescent="0.2">
      <c r="S18150" s="19"/>
      <c r="Z18150" s="17"/>
      <c r="AA18150" s="17"/>
    </row>
    <row r="18151" spans="19:27" ht="12.75" x14ac:dyDescent="0.2">
      <c r="S18151" s="19"/>
      <c r="Z18151" s="17"/>
      <c r="AA18151" s="17"/>
    </row>
    <row r="18152" spans="19:27" ht="12.75" x14ac:dyDescent="0.2">
      <c r="S18152" s="19"/>
      <c r="Z18152" s="17"/>
      <c r="AA18152" s="17"/>
    </row>
    <row r="18153" spans="19:27" ht="12.75" x14ac:dyDescent="0.2">
      <c r="S18153" s="19"/>
      <c r="Z18153" s="17"/>
      <c r="AA18153" s="17"/>
    </row>
    <row r="18154" spans="19:27" ht="12.75" x14ac:dyDescent="0.2">
      <c r="S18154" s="19"/>
      <c r="Z18154" s="17"/>
      <c r="AA18154" s="17"/>
    </row>
    <row r="18155" spans="19:27" ht="12.75" x14ac:dyDescent="0.2">
      <c r="S18155" s="19"/>
      <c r="Z18155" s="17"/>
      <c r="AA18155" s="17"/>
    </row>
    <row r="18156" spans="19:27" ht="12.75" x14ac:dyDescent="0.2">
      <c r="S18156" s="19"/>
      <c r="Z18156" s="17"/>
      <c r="AA18156" s="17"/>
    </row>
    <row r="18157" spans="19:27" ht="12.75" x14ac:dyDescent="0.2">
      <c r="S18157" s="19"/>
      <c r="Z18157" s="17"/>
      <c r="AA18157" s="17"/>
    </row>
    <row r="18158" spans="19:27" ht="12.75" x14ac:dyDescent="0.2">
      <c r="S18158" s="19"/>
      <c r="Z18158" s="17"/>
      <c r="AA18158" s="17"/>
    </row>
    <row r="18159" spans="19:27" ht="12.75" x14ac:dyDescent="0.2">
      <c r="S18159" s="19"/>
      <c r="Z18159" s="17"/>
      <c r="AA18159" s="17"/>
    </row>
    <row r="18160" spans="19:27" ht="12.75" x14ac:dyDescent="0.2">
      <c r="S18160" s="19"/>
      <c r="Z18160" s="17"/>
      <c r="AA18160" s="17"/>
    </row>
    <row r="18161" spans="19:27" ht="12.75" x14ac:dyDescent="0.2">
      <c r="S18161" s="19"/>
      <c r="Z18161" s="17"/>
      <c r="AA18161" s="17"/>
    </row>
    <row r="18162" spans="19:27" ht="12.75" x14ac:dyDescent="0.2">
      <c r="S18162" s="19"/>
      <c r="Z18162" s="17"/>
      <c r="AA18162" s="17"/>
    </row>
    <row r="18163" spans="19:27" ht="12.75" x14ac:dyDescent="0.2">
      <c r="S18163" s="19"/>
      <c r="Z18163" s="17"/>
      <c r="AA18163" s="17"/>
    </row>
    <row r="18164" spans="19:27" ht="12.75" x14ac:dyDescent="0.2">
      <c r="S18164" s="19"/>
      <c r="Z18164" s="17"/>
      <c r="AA18164" s="17"/>
    </row>
    <row r="18165" spans="19:27" ht="12.75" x14ac:dyDescent="0.2">
      <c r="S18165" s="19"/>
      <c r="Z18165" s="17"/>
      <c r="AA18165" s="17"/>
    </row>
    <row r="18166" spans="19:27" ht="12.75" x14ac:dyDescent="0.2">
      <c r="S18166" s="19"/>
      <c r="Z18166" s="17"/>
      <c r="AA18166" s="17"/>
    </row>
    <row r="18167" spans="19:27" ht="12.75" x14ac:dyDescent="0.2">
      <c r="S18167" s="19"/>
      <c r="Z18167" s="17"/>
      <c r="AA18167" s="17"/>
    </row>
    <row r="18168" spans="19:27" ht="12.75" x14ac:dyDescent="0.2">
      <c r="S18168" s="19"/>
      <c r="Z18168" s="17"/>
      <c r="AA18168" s="17"/>
    </row>
    <row r="18169" spans="19:27" ht="12.75" x14ac:dyDescent="0.2">
      <c r="S18169" s="19"/>
      <c r="Z18169" s="17"/>
      <c r="AA18169" s="17"/>
    </row>
    <row r="18170" spans="19:27" ht="12.75" x14ac:dyDescent="0.2">
      <c r="S18170" s="19"/>
      <c r="Z18170" s="17"/>
      <c r="AA18170" s="17"/>
    </row>
    <row r="18171" spans="19:27" ht="12.75" x14ac:dyDescent="0.2">
      <c r="S18171" s="19"/>
      <c r="Z18171" s="17"/>
      <c r="AA18171" s="17"/>
    </row>
    <row r="18172" spans="19:27" ht="12.75" x14ac:dyDescent="0.2">
      <c r="S18172" s="19"/>
      <c r="Z18172" s="17"/>
      <c r="AA18172" s="17"/>
    </row>
    <row r="18173" spans="19:27" ht="12.75" x14ac:dyDescent="0.2">
      <c r="S18173" s="19"/>
      <c r="Z18173" s="17"/>
      <c r="AA18173" s="17"/>
    </row>
    <row r="18174" spans="19:27" ht="12.75" x14ac:dyDescent="0.2">
      <c r="S18174" s="19"/>
      <c r="Z18174" s="17"/>
      <c r="AA18174" s="17"/>
    </row>
    <row r="18175" spans="19:27" ht="12.75" x14ac:dyDescent="0.2">
      <c r="S18175" s="19"/>
      <c r="Z18175" s="17"/>
      <c r="AA18175" s="17"/>
    </row>
    <row r="18176" spans="19:27" ht="12.75" x14ac:dyDescent="0.2">
      <c r="S18176" s="19"/>
      <c r="Z18176" s="17"/>
      <c r="AA18176" s="17"/>
    </row>
    <row r="18177" spans="19:27" ht="12.75" x14ac:dyDescent="0.2">
      <c r="S18177" s="19"/>
      <c r="Z18177" s="17"/>
      <c r="AA18177" s="17"/>
    </row>
    <row r="18178" spans="19:27" ht="12.75" x14ac:dyDescent="0.2">
      <c r="S18178" s="19"/>
      <c r="Z18178" s="17"/>
      <c r="AA18178" s="17"/>
    </row>
    <row r="18179" spans="19:27" ht="12.75" x14ac:dyDescent="0.2">
      <c r="S18179" s="19"/>
      <c r="Z18179" s="17"/>
      <c r="AA18179" s="17"/>
    </row>
    <row r="18180" spans="19:27" ht="12.75" x14ac:dyDescent="0.2">
      <c r="S18180" s="19"/>
      <c r="Z18180" s="17"/>
      <c r="AA18180" s="17"/>
    </row>
    <row r="18181" spans="19:27" ht="12.75" x14ac:dyDescent="0.2">
      <c r="S18181" s="19"/>
      <c r="Z18181" s="17"/>
      <c r="AA18181" s="17"/>
    </row>
    <row r="18182" spans="19:27" ht="12.75" x14ac:dyDescent="0.2">
      <c r="S18182" s="19"/>
      <c r="Z18182" s="17"/>
      <c r="AA18182" s="17"/>
    </row>
    <row r="18183" spans="19:27" ht="12.75" x14ac:dyDescent="0.2">
      <c r="S18183" s="19"/>
      <c r="Z18183" s="17"/>
      <c r="AA18183" s="17"/>
    </row>
    <row r="18184" spans="19:27" ht="12.75" x14ac:dyDescent="0.2">
      <c r="S18184" s="19"/>
      <c r="Z18184" s="17"/>
      <c r="AA18184" s="17"/>
    </row>
    <row r="18185" spans="19:27" ht="12.75" x14ac:dyDescent="0.2">
      <c r="S18185" s="19"/>
      <c r="Z18185" s="17"/>
      <c r="AA18185" s="17"/>
    </row>
    <row r="18186" spans="19:27" ht="12.75" x14ac:dyDescent="0.2">
      <c r="S18186" s="19"/>
      <c r="Z18186" s="17"/>
      <c r="AA18186" s="17"/>
    </row>
    <row r="18187" spans="19:27" ht="12.75" x14ac:dyDescent="0.2">
      <c r="S18187" s="19"/>
      <c r="Z18187" s="17"/>
      <c r="AA18187" s="17"/>
    </row>
    <row r="18188" spans="19:27" ht="12.75" x14ac:dyDescent="0.2">
      <c r="S18188" s="19"/>
      <c r="Z18188" s="17"/>
      <c r="AA18188" s="17"/>
    </row>
    <row r="18189" spans="19:27" ht="12.75" x14ac:dyDescent="0.2">
      <c r="S18189" s="19"/>
      <c r="Z18189" s="17"/>
      <c r="AA18189" s="17"/>
    </row>
    <row r="18190" spans="19:27" ht="12.75" x14ac:dyDescent="0.2">
      <c r="S18190" s="19"/>
      <c r="Z18190" s="17"/>
      <c r="AA18190" s="17"/>
    </row>
    <row r="18191" spans="19:27" ht="12.75" x14ac:dyDescent="0.2">
      <c r="S18191" s="19"/>
      <c r="Z18191" s="17"/>
      <c r="AA18191" s="17"/>
    </row>
    <row r="18192" spans="19:27" ht="12.75" x14ac:dyDescent="0.2">
      <c r="S18192" s="19"/>
      <c r="Z18192" s="17"/>
      <c r="AA18192" s="17"/>
    </row>
    <row r="18193" spans="19:27" ht="12.75" x14ac:dyDescent="0.2">
      <c r="S18193" s="19"/>
      <c r="Z18193" s="17"/>
      <c r="AA18193" s="17"/>
    </row>
    <row r="18194" spans="19:27" ht="12.75" x14ac:dyDescent="0.2">
      <c r="S18194" s="19"/>
      <c r="Z18194" s="17"/>
      <c r="AA18194" s="17"/>
    </row>
    <row r="18195" spans="19:27" ht="12.75" x14ac:dyDescent="0.2">
      <c r="S18195" s="19"/>
      <c r="Z18195" s="17"/>
      <c r="AA18195" s="17"/>
    </row>
    <row r="18196" spans="19:27" ht="12.75" x14ac:dyDescent="0.2">
      <c r="S18196" s="19"/>
      <c r="Z18196" s="17"/>
      <c r="AA18196" s="17"/>
    </row>
    <row r="18197" spans="19:27" ht="12.75" x14ac:dyDescent="0.2">
      <c r="S18197" s="19"/>
      <c r="Z18197" s="17"/>
      <c r="AA18197" s="17"/>
    </row>
    <row r="18198" spans="19:27" ht="12.75" x14ac:dyDescent="0.2">
      <c r="S18198" s="19"/>
      <c r="Z18198" s="17"/>
      <c r="AA18198" s="17"/>
    </row>
    <row r="18199" spans="19:27" ht="12.75" x14ac:dyDescent="0.2">
      <c r="S18199" s="19"/>
      <c r="Z18199" s="17"/>
      <c r="AA18199" s="17"/>
    </row>
    <row r="18200" spans="19:27" ht="12.75" x14ac:dyDescent="0.2">
      <c r="S18200" s="19"/>
      <c r="Z18200" s="17"/>
      <c r="AA18200" s="17"/>
    </row>
    <row r="18201" spans="19:27" ht="12.75" x14ac:dyDescent="0.2">
      <c r="S18201" s="19"/>
      <c r="Z18201" s="17"/>
      <c r="AA18201" s="17"/>
    </row>
    <row r="18202" spans="19:27" ht="12.75" x14ac:dyDescent="0.2">
      <c r="S18202" s="19"/>
      <c r="Z18202" s="17"/>
      <c r="AA18202" s="17"/>
    </row>
    <row r="18203" spans="19:27" ht="12.75" x14ac:dyDescent="0.2">
      <c r="S18203" s="19"/>
      <c r="Z18203" s="17"/>
      <c r="AA18203" s="17"/>
    </row>
    <row r="18204" spans="19:27" ht="12.75" x14ac:dyDescent="0.2">
      <c r="S18204" s="19"/>
      <c r="Z18204" s="17"/>
      <c r="AA18204" s="17"/>
    </row>
    <row r="18205" spans="19:27" ht="12.75" x14ac:dyDescent="0.2">
      <c r="S18205" s="19"/>
      <c r="Z18205" s="17"/>
      <c r="AA18205" s="17"/>
    </row>
    <row r="18206" spans="19:27" ht="12.75" x14ac:dyDescent="0.2">
      <c r="S18206" s="19"/>
      <c r="Z18206" s="17"/>
      <c r="AA18206" s="17"/>
    </row>
    <row r="18207" spans="19:27" ht="12.75" x14ac:dyDescent="0.2">
      <c r="S18207" s="19"/>
      <c r="Z18207" s="17"/>
      <c r="AA18207" s="17"/>
    </row>
    <row r="18208" spans="19:27" ht="12.75" x14ac:dyDescent="0.2">
      <c r="S18208" s="19"/>
      <c r="Z18208" s="17"/>
      <c r="AA18208" s="17"/>
    </row>
    <row r="18209" spans="19:27" ht="12.75" x14ac:dyDescent="0.2">
      <c r="S18209" s="19"/>
      <c r="Z18209" s="17"/>
      <c r="AA18209" s="17"/>
    </row>
    <row r="18210" spans="19:27" ht="12.75" x14ac:dyDescent="0.2">
      <c r="S18210" s="19"/>
      <c r="Z18210" s="17"/>
      <c r="AA18210" s="17"/>
    </row>
    <row r="18211" spans="19:27" ht="12.75" x14ac:dyDescent="0.2">
      <c r="S18211" s="19"/>
      <c r="Z18211" s="17"/>
      <c r="AA18211" s="17"/>
    </row>
    <row r="18212" spans="19:27" ht="12.75" x14ac:dyDescent="0.2">
      <c r="S18212" s="19"/>
      <c r="Z18212" s="17"/>
      <c r="AA18212" s="17"/>
    </row>
    <row r="18213" spans="19:27" ht="12.75" x14ac:dyDescent="0.2">
      <c r="S18213" s="19"/>
      <c r="Z18213" s="17"/>
      <c r="AA18213" s="17"/>
    </row>
    <row r="18214" spans="19:27" ht="12.75" x14ac:dyDescent="0.2">
      <c r="S18214" s="19"/>
      <c r="Z18214" s="17"/>
      <c r="AA18214" s="17"/>
    </row>
    <row r="18215" spans="19:27" ht="12.75" x14ac:dyDescent="0.2">
      <c r="S18215" s="19"/>
      <c r="Z18215" s="17"/>
      <c r="AA18215" s="17"/>
    </row>
    <row r="18216" spans="19:27" ht="12.75" x14ac:dyDescent="0.2">
      <c r="S18216" s="19"/>
      <c r="Z18216" s="17"/>
      <c r="AA18216" s="17"/>
    </row>
    <row r="18217" spans="19:27" ht="12.75" x14ac:dyDescent="0.2">
      <c r="S18217" s="19"/>
      <c r="Z18217" s="17"/>
      <c r="AA18217" s="17"/>
    </row>
    <row r="18218" spans="19:27" ht="12.75" x14ac:dyDescent="0.2">
      <c r="S18218" s="19"/>
      <c r="Z18218" s="17"/>
      <c r="AA18218" s="17"/>
    </row>
    <row r="18219" spans="19:27" ht="12.75" x14ac:dyDescent="0.2">
      <c r="S18219" s="19"/>
      <c r="Z18219" s="17"/>
      <c r="AA18219" s="17"/>
    </row>
    <row r="18220" spans="19:27" ht="12.75" x14ac:dyDescent="0.2">
      <c r="S18220" s="19"/>
      <c r="Z18220" s="17"/>
      <c r="AA18220" s="17"/>
    </row>
    <row r="18221" spans="19:27" ht="12.75" x14ac:dyDescent="0.2">
      <c r="S18221" s="19"/>
      <c r="Z18221" s="17"/>
      <c r="AA18221" s="17"/>
    </row>
    <row r="18222" spans="19:27" ht="12.75" x14ac:dyDescent="0.2">
      <c r="S18222" s="19"/>
      <c r="Z18222" s="17"/>
      <c r="AA18222" s="17"/>
    </row>
    <row r="18223" spans="19:27" ht="12.75" x14ac:dyDescent="0.2">
      <c r="S18223" s="19"/>
      <c r="Z18223" s="17"/>
      <c r="AA18223" s="17"/>
    </row>
    <row r="18224" spans="19:27" ht="12.75" x14ac:dyDescent="0.2">
      <c r="S18224" s="19"/>
      <c r="Z18224" s="17"/>
      <c r="AA18224" s="17"/>
    </row>
    <row r="18225" spans="19:27" ht="12.75" x14ac:dyDescent="0.2">
      <c r="S18225" s="19"/>
      <c r="Z18225" s="17"/>
      <c r="AA18225" s="17"/>
    </row>
    <row r="18226" spans="19:27" ht="12.75" x14ac:dyDescent="0.2">
      <c r="S18226" s="19"/>
      <c r="Z18226" s="17"/>
      <c r="AA18226" s="17"/>
    </row>
    <row r="18227" spans="19:27" ht="12.75" x14ac:dyDescent="0.2">
      <c r="S18227" s="19"/>
      <c r="Z18227" s="17"/>
      <c r="AA18227" s="17"/>
    </row>
    <row r="18228" spans="19:27" ht="12.75" x14ac:dyDescent="0.2">
      <c r="S18228" s="19"/>
      <c r="Z18228" s="17"/>
      <c r="AA18228" s="17"/>
    </row>
    <row r="18229" spans="19:27" ht="12.75" x14ac:dyDescent="0.2">
      <c r="S18229" s="19"/>
      <c r="Z18229" s="17"/>
      <c r="AA18229" s="17"/>
    </row>
    <row r="18230" spans="19:27" ht="12.75" x14ac:dyDescent="0.2">
      <c r="S18230" s="19"/>
      <c r="Z18230" s="17"/>
      <c r="AA18230" s="17"/>
    </row>
    <row r="18231" spans="19:27" ht="12.75" x14ac:dyDescent="0.2">
      <c r="S18231" s="19"/>
      <c r="Z18231" s="17"/>
      <c r="AA18231" s="17"/>
    </row>
    <row r="18232" spans="19:27" ht="12.75" x14ac:dyDescent="0.2">
      <c r="S18232" s="19"/>
      <c r="Z18232" s="17"/>
      <c r="AA18232" s="17"/>
    </row>
    <row r="18233" spans="19:27" ht="12.75" x14ac:dyDescent="0.2">
      <c r="S18233" s="19"/>
      <c r="Z18233" s="17"/>
      <c r="AA18233" s="17"/>
    </row>
    <row r="18234" spans="19:27" ht="12.75" x14ac:dyDescent="0.2">
      <c r="S18234" s="19"/>
      <c r="Z18234" s="17"/>
      <c r="AA18234" s="17"/>
    </row>
    <row r="18235" spans="19:27" ht="12.75" x14ac:dyDescent="0.2">
      <c r="S18235" s="19"/>
      <c r="Z18235" s="17"/>
      <c r="AA18235" s="17"/>
    </row>
    <row r="18236" spans="19:27" ht="12.75" x14ac:dyDescent="0.2">
      <c r="S18236" s="19"/>
      <c r="Z18236" s="17"/>
      <c r="AA18236" s="17"/>
    </row>
    <row r="18237" spans="19:27" ht="12.75" x14ac:dyDescent="0.2">
      <c r="S18237" s="19"/>
      <c r="Z18237" s="17"/>
      <c r="AA18237" s="17"/>
    </row>
    <row r="18238" spans="19:27" ht="12.75" x14ac:dyDescent="0.2">
      <c r="S18238" s="19"/>
      <c r="Z18238" s="17"/>
      <c r="AA18238" s="17"/>
    </row>
    <row r="18239" spans="19:27" ht="12.75" x14ac:dyDescent="0.2">
      <c r="S18239" s="19"/>
      <c r="Z18239" s="17"/>
      <c r="AA18239" s="17"/>
    </row>
    <row r="18240" spans="19:27" ht="12.75" x14ac:dyDescent="0.2">
      <c r="S18240" s="19"/>
      <c r="Z18240" s="17"/>
      <c r="AA18240" s="17"/>
    </row>
    <row r="18241" spans="19:27" ht="12.75" x14ac:dyDescent="0.2">
      <c r="S18241" s="19"/>
      <c r="Z18241" s="17"/>
      <c r="AA18241" s="17"/>
    </row>
    <row r="18242" spans="19:27" ht="12.75" x14ac:dyDescent="0.2">
      <c r="S18242" s="19"/>
      <c r="Z18242" s="17"/>
      <c r="AA18242" s="17"/>
    </row>
    <row r="18243" spans="19:27" ht="12.75" x14ac:dyDescent="0.2">
      <c r="S18243" s="19"/>
      <c r="Z18243" s="17"/>
      <c r="AA18243" s="17"/>
    </row>
    <row r="18244" spans="19:27" ht="12.75" x14ac:dyDescent="0.2">
      <c r="S18244" s="19"/>
      <c r="Z18244" s="17"/>
      <c r="AA18244" s="17"/>
    </row>
    <row r="18245" spans="19:27" ht="12.75" x14ac:dyDescent="0.2">
      <c r="S18245" s="19"/>
      <c r="Z18245" s="17"/>
      <c r="AA18245" s="17"/>
    </row>
    <row r="18246" spans="19:27" ht="12.75" x14ac:dyDescent="0.2">
      <c r="S18246" s="19"/>
      <c r="Z18246" s="17"/>
      <c r="AA18246" s="17"/>
    </row>
    <row r="18247" spans="19:27" ht="12.75" x14ac:dyDescent="0.2">
      <c r="S18247" s="19"/>
      <c r="Z18247" s="17"/>
      <c r="AA18247" s="17"/>
    </row>
    <row r="18248" spans="19:27" ht="12.75" x14ac:dyDescent="0.2">
      <c r="S18248" s="19"/>
      <c r="Z18248" s="17"/>
      <c r="AA18248" s="17"/>
    </row>
    <row r="18249" spans="19:27" ht="12.75" x14ac:dyDescent="0.2">
      <c r="S18249" s="19"/>
      <c r="Z18249" s="17"/>
      <c r="AA18249" s="17"/>
    </row>
    <row r="18250" spans="19:27" ht="12.75" x14ac:dyDescent="0.2">
      <c r="S18250" s="19"/>
      <c r="Z18250" s="17"/>
      <c r="AA18250" s="17"/>
    </row>
    <row r="18251" spans="19:27" ht="12.75" x14ac:dyDescent="0.2">
      <c r="S18251" s="19"/>
      <c r="Z18251" s="17"/>
      <c r="AA18251" s="17"/>
    </row>
    <row r="18252" spans="19:27" ht="12.75" x14ac:dyDescent="0.2">
      <c r="S18252" s="19"/>
      <c r="Z18252" s="17"/>
      <c r="AA18252" s="17"/>
    </row>
    <row r="18253" spans="19:27" ht="12.75" x14ac:dyDescent="0.2">
      <c r="S18253" s="19"/>
      <c r="Z18253" s="17"/>
      <c r="AA18253" s="17"/>
    </row>
    <row r="18254" spans="19:27" ht="12.75" x14ac:dyDescent="0.2">
      <c r="S18254" s="19"/>
      <c r="Z18254" s="17"/>
      <c r="AA18254" s="17"/>
    </row>
    <row r="18255" spans="19:27" ht="12.75" x14ac:dyDescent="0.2">
      <c r="S18255" s="19"/>
      <c r="Z18255" s="17"/>
      <c r="AA18255" s="17"/>
    </row>
    <row r="18256" spans="19:27" ht="12.75" x14ac:dyDescent="0.2">
      <c r="S18256" s="19"/>
      <c r="Z18256" s="17"/>
      <c r="AA18256" s="17"/>
    </row>
    <row r="18257" spans="19:27" ht="12.75" x14ac:dyDescent="0.2">
      <c r="S18257" s="19"/>
      <c r="Z18257" s="17"/>
      <c r="AA18257" s="17"/>
    </row>
    <row r="18258" spans="19:27" ht="12.75" x14ac:dyDescent="0.2">
      <c r="S18258" s="19"/>
      <c r="Z18258" s="17"/>
      <c r="AA18258" s="17"/>
    </row>
    <row r="18259" spans="19:27" ht="12.75" x14ac:dyDescent="0.2">
      <c r="S18259" s="19"/>
      <c r="Z18259" s="17"/>
      <c r="AA18259" s="17"/>
    </row>
    <row r="18260" spans="19:27" ht="12.75" x14ac:dyDescent="0.2">
      <c r="S18260" s="19"/>
      <c r="Z18260" s="17"/>
      <c r="AA18260" s="17"/>
    </row>
    <row r="18261" spans="19:27" ht="12.75" x14ac:dyDescent="0.2">
      <c r="S18261" s="19"/>
      <c r="Z18261" s="17"/>
      <c r="AA18261" s="17"/>
    </row>
    <row r="18262" spans="19:27" ht="12.75" x14ac:dyDescent="0.2">
      <c r="S18262" s="19"/>
      <c r="Z18262" s="17"/>
      <c r="AA18262" s="17"/>
    </row>
    <row r="18263" spans="19:27" ht="12.75" x14ac:dyDescent="0.2">
      <c r="S18263" s="19"/>
      <c r="Z18263" s="17"/>
      <c r="AA18263" s="17"/>
    </row>
    <row r="18264" spans="19:27" ht="12.75" x14ac:dyDescent="0.2">
      <c r="S18264" s="19"/>
      <c r="Z18264" s="17"/>
      <c r="AA18264" s="17"/>
    </row>
    <row r="18265" spans="19:27" ht="12.75" x14ac:dyDescent="0.2">
      <c r="S18265" s="19"/>
      <c r="Z18265" s="17"/>
      <c r="AA18265" s="17"/>
    </row>
    <row r="18266" spans="19:27" ht="12.75" x14ac:dyDescent="0.2">
      <c r="S18266" s="19"/>
      <c r="Z18266" s="17"/>
      <c r="AA18266" s="17"/>
    </row>
    <row r="18267" spans="19:27" ht="12.75" x14ac:dyDescent="0.2">
      <c r="S18267" s="19"/>
      <c r="Z18267" s="17"/>
      <c r="AA18267" s="17"/>
    </row>
    <row r="18268" spans="19:27" ht="12.75" x14ac:dyDescent="0.2">
      <c r="S18268" s="19"/>
      <c r="Z18268" s="17"/>
      <c r="AA18268" s="17"/>
    </row>
    <row r="18269" spans="19:27" ht="12.75" x14ac:dyDescent="0.2">
      <c r="S18269" s="19"/>
      <c r="Z18269" s="17"/>
      <c r="AA18269" s="17"/>
    </row>
    <row r="18270" spans="19:27" ht="12.75" x14ac:dyDescent="0.2">
      <c r="S18270" s="19"/>
      <c r="Z18270" s="17"/>
      <c r="AA18270" s="17"/>
    </row>
    <row r="18271" spans="19:27" ht="12.75" x14ac:dyDescent="0.2">
      <c r="S18271" s="19"/>
      <c r="Z18271" s="17"/>
      <c r="AA18271" s="17"/>
    </row>
    <row r="18272" spans="19:27" ht="12.75" x14ac:dyDescent="0.2">
      <c r="S18272" s="19"/>
      <c r="Z18272" s="17"/>
      <c r="AA18272" s="17"/>
    </row>
    <row r="18273" spans="19:27" ht="12.75" x14ac:dyDescent="0.2">
      <c r="S18273" s="19"/>
      <c r="Z18273" s="17"/>
      <c r="AA18273" s="17"/>
    </row>
    <row r="18274" spans="19:27" ht="12.75" x14ac:dyDescent="0.2">
      <c r="S18274" s="19"/>
      <c r="Z18274" s="17"/>
      <c r="AA18274" s="17"/>
    </row>
    <row r="18275" spans="19:27" ht="12.75" x14ac:dyDescent="0.2">
      <c r="S18275" s="19"/>
      <c r="Z18275" s="17"/>
      <c r="AA18275" s="17"/>
    </row>
    <row r="18276" spans="19:27" ht="12.75" x14ac:dyDescent="0.2">
      <c r="S18276" s="19"/>
      <c r="Z18276" s="17"/>
      <c r="AA18276" s="17"/>
    </row>
    <row r="18277" spans="19:27" ht="12.75" x14ac:dyDescent="0.2">
      <c r="S18277" s="19"/>
      <c r="Z18277" s="17"/>
      <c r="AA18277" s="17"/>
    </row>
    <row r="18278" spans="19:27" ht="12.75" x14ac:dyDescent="0.2">
      <c r="S18278" s="19"/>
      <c r="Z18278" s="17"/>
      <c r="AA18278" s="17"/>
    </row>
    <row r="18279" spans="19:27" ht="12.75" x14ac:dyDescent="0.2">
      <c r="S18279" s="19"/>
      <c r="Z18279" s="17"/>
      <c r="AA18279" s="17"/>
    </row>
    <row r="18280" spans="19:27" ht="12.75" x14ac:dyDescent="0.2">
      <c r="S18280" s="19"/>
      <c r="Z18280" s="17"/>
      <c r="AA18280" s="17"/>
    </row>
    <row r="18281" spans="19:27" ht="12.75" x14ac:dyDescent="0.2">
      <c r="S18281" s="19"/>
      <c r="Z18281" s="17"/>
      <c r="AA18281" s="17"/>
    </row>
    <row r="18282" spans="19:27" ht="12.75" x14ac:dyDescent="0.2">
      <c r="S18282" s="19"/>
      <c r="Z18282" s="17"/>
      <c r="AA18282" s="17"/>
    </row>
    <row r="18283" spans="19:27" ht="12.75" x14ac:dyDescent="0.2">
      <c r="S18283" s="19"/>
      <c r="Z18283" s="17"/>
      <c r="AA18283" s="17"/>
    </row>
    <row r="18284" spans="19:27" ht="12.75" x14ac:dyDescent="0.2">
      <c r="S18284" s="19"/>
      <c r="Z18284" s="17"/>
      <c r="AA18284" s="17"/>
    </row>
    <row r="18285" spans="19:27" ht="12.75" x14ac:dyDescent="0.2">
      <c r="S18285" s="19"/>
      <c r="Z18285" s="17"/>
      <c r="AA18285" s="17"/>
    </row>
    <row r="18286" spans="19:27" ht="12.75" x14ac:dyDescent="0.2">
      <c r="S18286" s="19"/>
      <c r="Z18286" s="17"/>
      <c r="AA18286" s="17"/>
    </row>
    <row r="18287" spans="19:27" ht="12.75" x14ac:dyDescent="0.2">
      <c r="S18287" s="19"/>
      <c r="Z18287" s="17"/>
      <c r="AA18287" s="17"/>
    </row>
    <row r="18288" spans="19:27" ht="12.75" x14ac:dyDescent="0.2">
      <c r="S18288" s="19"/>
      <c r="Z18288" s="17"/>
      <c r="AA18288" s="17"/>
    </row>
    <row r="18289" spans="19:27" ht="12.75" x14ac:dyDescent="0.2">
      <c r="S18289" s="19"/>
      <c r="Z18289" s="17"/>
      <c r="AA18289" s="17"/>
    </row>
    <row r="18290" spans="19:27" ht="12.75" x14ac:dyDescent="0.2">
      <c r="S18290" s="19"/>
      <c r="Z18290" s="17"/>
      <c r="AA18290" s="17"/>
    </row>
    <row r="18291" spans="19:27" ht="12.75" x14ac:dyDescent="0.2">
      <c r="S18291" s="19"/>
      <c r="Z18291" s="17"/>
      <c r="AA18291" s="17"/>
    </row>
    <row r="18292" spans="19:27" ht="12.75" x14ac:dyDescent="0.2">
      <c r="S18292" s="19"/>
      <c r="Z18292" s="17"/>
      <c r="AA18292" s="17"/>
    </row>
    <row r="18293" spans="19:27" ht="12.75" x14ac:dyDescent="0.2">
      <c r="S18293" s="19"/>
      <c r="Z18293" s="17"/>
      <c r="AA18293" s="17"/>
    </row>
    <row r="18294" spans="19:27" ht="12.75" x14ac:dyDescent="0.2">
      <c r="S18294" s="19"/>
      <c r="Z18294" s="17"/>
      <c r="AA18294" s="17"/>
    </row>
    <row r="18295" spans="19:27" ht="12.75" x14ac:dyDescent="0.2">
      <c r="S18295" s="19"/>
      <c r="Z18295" s="17"/>
      <c r="AA18295" s="17"/>
    </row>
    <row r="18296" spans="19:27" ht="12.75" x14ac:dyDescent="0.2">
      <c r="S18296" s="19"/>
      <c r="Z18296" s="17"/>
      <c r="AA18296" s="17"/>
    </row>
    <row r="18297" spans="19:27" ht="12.75" x14ac:dyDescent="0.2">
      <c r="S18297" s="19"/>
      <c r="Z18297" s="17"/>
      <c r="AA18297" s="17"/>
    </row>
    <row r="18298" spans="19:27" ht="12.75" x14ac:dyDescent="0.2">
      <c r="S18298" s="19"/>
      <c r="Z18298" s="17"/>
      <c r="AA18298" s="17"/>
    </row>
    <row r="18299" spans="19:27" ht="12.75" x14ac:dyDescent="0.2">
      <c r="S18299" s="19"/>
      <c r="Z18299" s="17"/>
      <c r="AA18299" s="17"/>
    </row>
    <row r="18300" spans="19:27" ht="12.75" x14ac:dyDescent="0.2">
      <c r="S18300" s="19"/>
      <c r="Z18300" s="17"/>
      <c r="AA18300" s="17"/>
    </row>
    <row r="18301" spans="19:27" ht="12.75" x14ac:dyDescent="0.2">
      <c r="S18301" s="19"/>
      <c r="Z18301" s="17"/>
      <c r="AA18301" s="17"/>
    </row>
    <row r="18302" spans="19:27" ht="12.75" x14ac:dyDescent="0.2">
      <c r="S18302" s="19"/>
      <c r="Z18302" s="17"/>
      <c r="AA18302" s="17"/>
    </row>
    <row r="18303" spans="19:27" ht="12.75" x14ac:dyDescent="0.2">
      <c r="S18303" s="19"/>
      <c r="Z18303" s="17"/>
      <c r="AA18303" s="17"/>
    </row>
    <row r="18304" spans="19:27" ht="12.75" x14ac:dyDescent="0.2">
      <c r="S18304" s="19"/>
      <c r="Z18304" s="17"/>
      <c r="AA18304" s="17"/>
    </row>
    <row r="18305" spans="19:27" ht="12.75" x14ac:dyDescent="0.2">
      <c r="S18305" s="19"/>
      <c r="Z18305" s="17"/>
      <c r="AA18305" s="17"/>
    </row>
    <row r="18306" spans="19:27" ht="12.75" x14ac:dyDescent="0.2">
      <c r="S18306" s="19"/>
      <c r="Z18306" s="17"/>
      <c r="AA18306" s="17"/>
    </row>
    <row r="18307" spans="19:27" ht="12.75" x14ac:dyDescent="0.2">
      <c r="S18307" s="19"/>
      <c r="Z18307" s="17"/>
      <c r="AA18307" s="17"/>
    </row>
    <row r="18308" spans="19:27" ht="12.75" x14ac:dyDescent="0.2">
      <c r="S18308" s="19"/>
      <c r="Z18308" s="17"/>
      <c r="AA18308" s="17"/>
    </row>
    <row r="18309" spans="19:27" ht="12.75" x14ac:dyDescent="0.2">
      <c r="S18309" s="19"/>
      <c r="Z18309" s="17"/>
      <c r="AA18309" s="17"/>
    </row>
    <row r="18310" spans="19:27" ht="12.75" x14ac:dyDescent="0.2">
      <c r="S18310" s="19"/>
      <c r="Z18310" s="17"/>
      <c r="AA18310" s="17"/>
    </row>
    <row r="18311" spans="19:27" ht="12.75" x14ac:dyDescent="0.2">
      <c r="S18311" s="19"/>
      <c r="Z18311" s="17"/>
      <c r="AA18311" s="17"/>
    </row>
    <row r="18312" spans="19:27" ht="12.75" x14ac:dyDescent="0.2">
      <c r="S18312" s="19"/>
      <c r="Z18312" s="17"/>
      <c r="AA18312" s="17"/>
    </row>
    <row r="18313" spans="19:27" ht="12.75" x14ac:dyDescent="0.2">
      <c r="S18313" s="19"/>
      <c r="Z18313" s="17"/>
      <c r="AA18313" s="17"/>
    </row>
    <row r="18314" spans="19:27" ht="12.75" x14ac:dyDescent="0.2">
      <c r="S18314" s="19"/>
      <c r="Z18314" s="17"/>
      <c r="AA18314" s="17"/>
    </row>
    <row r="18315" spans="19:27" ht="12.75" x14ac:dyDescent="0.2">
      <c r="S18315" s="19"/>
      <c r="Z18315" s="17"/>
      <c r="AA18315" s="17"/>
    </row>
    <row r="18316" spans="19:27" ht="12.75" x14ac:dyDescent="0.2">
      <c r="S18316" s="19"/>
      <c r="Z18316" s="17"/>
      <c r="AA18316" s="17"/>
    </row>
    <row r="18317" spans="19:27" ht="12.75" x14ac:dyDescent="0.2">
      <c r="S18317" s="19"/>
      <c r="Z18317" s="17"/>
      <c r="AA18317" s="17"/>
    </row>
    <row r="18318" spans="19:27" ht="12.75" x14ac:dyDescent="0.2">
      <c r="S18318" s="19"/>
      <c r="Z18318" s="17"/>
      <c r="AA18318" s="17"/>
    </row>
    <row r="18319" spans="19:27" ht="12.75" x14ac:dyDescent="0.2">
      <c r="S18319" s="19"/>
      <c r="Z18319" s="17"/>
      <c r="AA18319" s="17"/>
    </row>
    <row r="18320" spans="19:27" ht="12.75" x14ac:dyDescent="0.2">
      <c r="S18320" s="19"/>
      <c r="Z18320" s="17"/>
      <c r="AA18320" s="17"/>
    </row>
    <row r="18321" spans="19:27" ht="12.75" x14ac:dyDescent="0.2">
      <c r="S18321" s="19"/>
      <c r="Z18321" s="17"/>
      <c r="AA18321" s="17"/>
    </row>
    <row r="18322" spans="19:27" ht="12.75" x14ac:dyDescent="0.2">
      <c r="S18322" s="19"/>
      <c r="Z18322" s="17"/>
      <c r="AA18322" s="17"/>
    </row>
    <row r="18323" spans="19:27" ht="12.75" x14ac:dyDescent="0.2">
      <c r="S18323" s="19"/>
      <c r="Z18323" s="17"/>
      <c r="AA18323" s="17"/>
    </row>
    <row r="18324" spans="19:27" ht="12.75" x14ac:dyDescent="0.2">
      <c r="S18324" s="19"/>
      <c r="Z18324" s="17"/>
      <c r="AA18324" s="17"/>
    </row>
    <row r="18325" spans="19:27" ht="12.75" x14ac:dyDescent="0.2">
      <c r="S18325" s="19"/>
      <c r="Z18325" s="17"/>
      <c r="AA18325" s="17"/>
    </row>
    <row r="18326" spans="19:27" ht="12.75" x14ac:dyDescent="0.2">
      <c r="S18326" s="19"/>
      <c r="Z18326" s="17"/>
      <c r="AA18326" s="17"/>
    </row>
    <row r="18327" spans="19:27" ht="12.75" x14ac:dyDescent="0.2">
      <c r="S18327" s="19"/>
      <c r="Z18327" s="17"/>
      <c r="AA18327" s="17"/>
    </row>
    <row r="18328" spans="19:27" ht="12.75" x14ac:dyDescent="0.2">
      <c r="S18328" s="19"/>
      <c r="Z18328" s="17"/>
      <c r="AA18328" s="17"/>
    </row>
    <row r="18329" spans="19:27" ht="12.75" x14ac:dyDescent="0.2">
      <c r="S18329" s="19"/>
      <c r="Z18329" s="17"/>
      <c r="AA18329" s="17"/>
    </row>
    <row r="18330" spans="19:27" ht="12.75" x14ac:dyDescent="0.2">
      <c r="S18330" s="19"/>
      <c r="Z18330" s="17"/>
      <c r="AA18330" s="17"/>
    </row>
    <row r="18331" spans="19:27" ht="12.75" x14ac:dyDescent="0.2">
      <c r="S18331" s="19"/>
      <c r="Z18331" s="17"/>
      <c r="AA18331" s="17"/>
    </row>
    <row r="18332" spans="19:27" ht="12.75" x14ac:dyDescent="0.2">
      <c r="S18332" s="19"/>
      <c r="Z18332" s="17"/>
      <c r="AA18332" s="17"/>
    </row>
    <row r="18333" spans="19:27" ht="12.75" x14ac:dyDescent="0.2">
      <c r="S18333" s="19"/>
      <c r="Z18333" s="17"/>
      <c r="AA18333" s="17"/>
    </row>
    <row r="18334" spans="19:27" ht="12.75" x14ac:dyDescent="0.2">
      <c r="S18334" s="19"/>
      <c r="Z18334" s="17"/>
      <c r="AA18334" s="17"/>
    </row>
    <row r="18335" spans="19:27" ht="12.75" x14ac:dyDescent="0.2">
      <c r="S18335" s="19"/>
      <c r="Z18335" s="17"/>
      <c r="AA18335" s="17"/>
    </row>
    <row r="18336" spans="19:27" ht="12.75" x14ac:dyDescent="0.2">
      <c r="S18336" s="19"/>
      <c r="Z18336" s="17"/>
      <c r="AA18336" s="17"/>
    </row>
    <row r="18337" spans="19:27" ht="12.75" x14ac:dyDescent="0.2">
      <c r="S18337" s="19"/>
      <c r="Z18337" s="17"/>
      <c r="AA18337" s="17"/>
    </row>
    <row r="18338" spans="19:27" ht="12.75" x14ac:dyDescent="0.2">
      <c r="S18338" s="19"/>
      <c r="Z18338" s="17"/>
      <c r="AA18338" s="17"/>
    </row>
    <row r="18339" spans="19:27" ht="12.75" x14ac:dyDescent="0.2">
      <c r="S18339" s="19"/>
      <c r="Z18339" s="17"/>
      <c r="AA18339" s="17"/>
    </row>
    <row r="18340" spans="19:27" ht="12.75" x14ac:dyDescent="0.2">
      <c r="S18340" s="19"/>
      <c r="Z18340" s="17"/>
      <c r="AA18340" s="17"/>
    </row>
    <row r="18341" spans="19:27" ht="12.75" x14ac:dyDescent="0.2">
      <c r="S18341" s="19"/>
      <c r="Z18341" s="17"/>
      <c r="AA18341" s="17"/>
    </row>
    <row r="18342" spans="19:27" ht="12.75" x14ac:dyDescent="0.2">
      <c r="S18342" s="19"/>
      <c r="Z18342" s="17"/>
      <c r="AA18342" s="17"/>
    </row>
    <row r="18343" spans="19:27" ht="12.75" x14ac:dyDescent="0.2">
      <c r="S18343" s="19"/>
      <c r="Z18343" s="17"/>
      <c r="AA18343" s="17"/>
    </row>
    <row r="18344" spans="19:27" ht="12.75" x14ac:dyDescent="0.2">
      <c r="S18344" s="19"/>
      <c r="Z18344" s="17"/>
      <c r="AA18344" s="17"/>
    </row>
    <row r="18345" spans="19:27" ht="12.75" x14ac:dyDescent="0.2">
      <c r="S18345" s="19"/>
      <c r="Z18345" s="17"/>
      <c r="AA18345" s="17"/>
    </row>
    <row r="18346" spans="19:27" ht="12.75" x14ac:dyDescent="0.2">
      <c r="S18346" s="19"/>
      <c r="Z18346" s="17"/>
      <c r="AA18346" s="17"/>
    </row>
    <row r="18347" spans="19:27" ht="12.75" x14ac:dyDescent="0.2">
      <c r="S18347" s="19"/>
      <c r="Z18347" s="17"/>
      <c r="AA18347" s="17"/>
    </row>
    <row r="18348" spans="19:27" ht="12.75" x14ac:dyDescent="0.2">
      <c r="S18348" s="19"/>
      <c r="Z18348" s="17"/>
      <c r="AA18348" s="17"/>
    </row>
    <row r="18349" spans="19:27" ht="12.75" x14ac:dyDescent="0.2">
      <c r="S18349" s="19"/>
      <c r="Z18349" s="17"/>
      <c r="AA18349" s="17"/>
    </row>
    <row r="18350" spans="19:27" ht="12.75" x14ac:dyDescent="0.2">
      <c r="S18350" s="19"/>
      <c r="Z18350" s="17"/>
      <c r="AA18350" s="17"/>
    </row>
    <row r="18351" spans="19:27" ht="12.75" x14ac:dyDescent="0.2">
      <c r="S18351" s="19"/>
      <c r="Z18351" s="17"/>
      <c r="AA18351" s="17"/>
    </row>
    <row r="18352" spans="19:27" ht="12.75" x14ac:dyDescent="0.2">
      <c r="S18352" s="19"/>
      <c r="Z18352" s="17"/>
      <c r="AA18352" s="17"/>
    </row>
    <row r="18353" spans="19:27" ht="12.75" x14ac:dyDescent="0.2">
      <c r="S18353" s="19"/>
      <c r="Z18353" s="17"/>
      <c r="AA18353" s="17"/>
    </row>
    <row r="18354" spans="19:27" ht="12.75" x14ac:dyDescent="0.2">
      <c r="S18354" s="19"/>
      <c r="Z18354" s="17"/>
      <c r="AA18354" s="17"/>
    </row>
    <row r="18355" spans="19:27" ht="12.75" x14ac:dyDescent="0.2">
      <c r="S18355" s="19"/>
      <c r="Z18355" s="17"/>
      <c r="AA18355" s="17"/>
    </row>
    <row r="18356" spans="19:27" ht="12.75" x14ac:dyDescent="0.2">
      <c r="S18356" s="19"/>
      <c r="Z18356" s="17"/>
      <c r="AA18356" s="17"/>
    </row>
    <row r="18357" spans="19:27" ht="12.75" x14ac:dyDescent="0.2">
      <c r="S18357" s="19"/>
      <c r="Z18357" s="17"/>
      <c r="AA18357" s="17"/>
    </row>
    <row r="18358" spans="19:27" ht="12.75" x14ac:dyDescent="0.2">
      <c r="S18358" s="19"/>
      <c r="Z18358" s="17"/>
      <c r="AA18358" s="17"/>
    </row>
    <row r="18359" spans="19:27" ht="12.75" x14ac:dyDescent="0.2">
      <c r="S18359" s="19"/>
      <c r="Z18359" s="17"/>
      <c r="AA18359" s="17"/>
    </row>
    <row r="18360" spans="19:27" ht="12.75" x14ac:dyDescent="0.2">
      <c r="S18360" s="19"/>
      <c r="Z18360" s="17"/>
      <c r="AA18360" s="17"/>
    </row>
    <row r="18361" spans="19:27" ht="12.75" x14ac:dyDescent="0.2">
      <c r="S18361" s="19"/>
      <c r="Z18361" s="17"/>
      <c r="AA18361" s="17"/>
    </row>
    <row r="18362" spans="19:27" ht="12.75" x14ac:dyDescent="0.2">
      <c r="S18362" s="19"/>
      <c r="Z18362" s="17"/>
      <c r="AA18362" s="17"/>
    </row>
    <row r="18363" spans="19:27" ht="12.75" x14ac:dyDescent="0.2">
      <c r="S18363" s="19"/>
      <c r="Z18363" s="17"/>
      <c r="AA18363" s="17"/>
    </row>
    <row r="18364" spans="19:27" ht="12.75" x14ac:dyDescent="0.2">
      <c r="S18364" s="19"/>
      <c r="Z18364" s="17"/>
      <c r="AA18364" s="17"/>
    </row>
    <row r="18365" spans="19:27" ht="12.75" x14ac:dyDescent="0.2">
      <c r="S18365" s="19"/>
      <c r="Z18365" s="17"/>
      <c r="AA18365" s="17"/>
    </row>
    <row r="18366" spans="19:27" ht="12.75" x14ac:dyDescent="0.2">
      <c r="S18366" s="19"/>
      <c r="Z18366" s="17"/>
      <c r="AA18366" s="17"/>
    </row>
    <row r="18367" spans="19:27" ht="12.75" x14ac:dyDescent="0.2">
      <c r="S18367" s="19"/>
      <c r="Z18367" s="17"/>
      <c r="AA18367" s="17"/>
    </row>
    <row r="18368" spans="19:27" ht="12.75" x14ac:dyDescent="0.2">
      <c r="S18368" s="19"/>
      <c r="Z18368" s="17"/>
      <c r="AA18368" s="17"/>
    </row>
    <row r="18369" spans="19:27" ht="12.75" x14ac:dyDescent="0.2">
      <c r="S18369" s="19"/>
      <c r="Z18369" s="17"/>
      <c r="AA18369" s="17"/>
    </row>
    <row r="18370" spans="19:27" ht="12.75" x14ac:dyDescent="0.2">
      <c r="S18370" s="19"/>
      <c r="Z18370" s="17"/>
      <c r="AA18370" s="17"/>
    </row>
    <row r="18371" spans="19:27" ht="12.75" x14ac:dyDescent="0.2">
      <c r="S18371" s="19"/>
      <c r="Z18371" s="17"/>
      <c r="AA18371" s="17"/>
    </row>
    <row r="18372" spans="19:27" ht="12.75" x14ac:dyDescent="0.2">
      <c r="S18372" s="19"/>
      <c r="Z18372" s="17"/>
      <c r="AA18372" s="17"/>
    </row>
    <row r="18373" spans="19:27" ht="12.75" x14ac:dyDescent="0.2">
      <c r="S18373" s="19"/>
      <c r="Z18373" s="17"/>
      <c r="AA18373" s="17"/>
    </row>
    <row r="18374" spans="19:27" ht="12.75" x14ac:dyDescent="0.2">
      <c r="S18374" s="19"/>
      <c r="Z18374" s="17"/>
      <c r="AA18374" s="17"/>
    </row>
    <row r="18375" spans="19:27" ht="12.75" x14ac:dyDescent="0.2">
      <c r="S18375" s="19"/>
      <c r="Z18375" s="17"/>
      <c r="AA18375" s="17"/>
    </row>
    <row r="18376" spans="19:27" ht="12.75" x14ac:dyDescent="0.2">
      <c r="S18376" s="19"/>
      <c r="Z18376" s="17"/>
      <c r="AA18376" s="17"/>
    </row>
    <row r="18377" spans="19:27" ht="12.75" x14ac:dyDescent="0.2">
      <c r="S18377" s="19"/>
      <c r="Z18377" s="17"/>
      <c r="AA18377" s="17"/>
    </row>
    <row r="18378" spans="19:27" ht="12.75" x14ac:dyDescent="0.2">
      <c r="S18378" s="19"/>
      <c r="Z18378" s="17"/>
      <c r="AA18378" s="17"/>
    </row>
    <row r="18379" spans="19:27" ht="12.75" x14ac:dyDescent="0.2">
      <c r="S18379" s="19"/>
      <c r="Z18379" s="17"/>
      <c r="AA18379" s="17"/>
    </row>
    <row r="18380" spans="19:27" ht="12.75" x14ac:dyDescent="0.2">
      <c r="S18380" s="19"/>
      <c r="Z18380" s="17"/>
      <c r="AA18380" s="17"/>
    </row>
    <row r="18381" spans="19:27" ht="12.75" x14ac:dyDescent="0.2">
      <c r="S18381" s="19"/>
      <c r="Z18381" s="17"/>
      <c r="AA18381" s="17"/>
    </row>
    <row r="18382" spans="19:27" ht="12.75" x14ac:dyDescent="0.2">
      <c r="S18382" s="19"/>
      <c r="Z18382" s="17"/>
      <c r="AA18382" s="17"/>
    </row>
    <row r="18383" spans="19:27" ht="12.75" x14ac:dyDescent="0.2">
      <c r="S18383" s="19"/>
      <c r="Z18383" s="17"/>
      <c r="AA18383" s="17"/>
    </row>
    <row r="18384" spans="19:27" ht="12.75" x14ac:dyDescent="0.2">
      <c r="S18384" s="19"/>
      <c r="Z18384" s="17"/>
      <c r="AA18384" s="17"/>
    </row>
    <row r="18385" spans="19:27" ht="12.75" x14ac:dyDescent="0.2">
      <c r="S18385" s="19"/>
      <c r="Z18385" s="17"/>
      <c r="AA18385" s="17"/>
    </row>
    <row r="18386" spans="19:27" ht="12.75" x14ac:dyDescent="0.2">
      <c r="S18386" s="19"/>
      <c r="Z18386" s="17"/>
      <c r="AA18386" s="17"/>
    </row>
    <row r="18387" spans="19:27" ht="12.75" x14ac:dyDescent="0.2">
      <c r="S18387" s="19"/>
      <c r="Z18387" s="17"/>
      <c r="AA18387" s="17"/>
    </row>
    <row r="18388" spans="19:27" ht="12.75" x14ac:dyDescent="0.2">
      <c r="S18388" s="19"/>
      <c r="Z18388" s="17"/>
      <c r="AA18388" s="17"/>
    </row>
    <row r="18389" spans="19:27" ht="12.75" x14ac:dyDescent="0.2">
      <c r="S18389" s="19"/>
      <c r="Z18389" s="17"/>
      <c r="AA18389" s="17"/>
    </row>
    <row r="18390" spans="19:27" ht="12.75" x14ac:dyDescent="0.2">
      <c r="S18390" s="19"/>
      <c r="Z18390" s="17"/>
      <c r="AA18390" s="17"/>
    </row>
    <row r="18391" spans="19:27" ht="12.75" x14ac:dyDescent="0.2">
      <c r="S18391" s="19"/>
      <c r="Z18391" s="17"/>
      <c r="AA18391" s="17"/>
    </row>
    <row r="18392" spans="19:27" ht="12.75" x14ac:dyDescent="0.2">
      <c r="S18392" s="19"/>
      <c r="Z18392" s="17"/>
      <c r="AA18392" s="17"/>
    </row>
    <row r="18393" spans="19:27" ht="12.75" x14ac:dyDescent="0.2">
      <c r="S18393" s="19"/>
      <c r="Z18393" s="17"/>
      <c r="AA18393" s="17"/>
    </row>
    <row r="18394" spans="19:27" ht="12.75" x14ac:dyDescent="0.2">
      <c r="S18394" s="19"/>
      <c r="Z18394" s="17"/>
      <c r="AA18394" s="17"/>
    </row>
    <row r="18395" spans="19:27" ht="12.75" x14ac:dyDescent="0.2">
      <c r="S18395" s="19"/>
      <c r="Z18395" s="17"/>
      <c r="AA18395" s="17"/>
    </row>
    <row r="18396" spans="19:27" ht="12.75" x14ac:dyDescent="0.2">
      <c r="S18396" s="19"/>
      <c r="Z18396" s="17"/>
      <c r="AA18396" s="17"/>
    </row>
    <row r="18397" spans="19:27" ht="12.75" x14ac:dyDescent="0.2">
      <c r="S18397" s="19"/>
      <c r="Z18397" s="17"/>
      <c r="AA18397" s="17"/>
    </row>
    <row r="18398" spans="19:27" ht="12.75" x14ac:dyDescent="0.2">
      <c r="S18398" s="19"/>
      <c r="Z18398" s="17"/>
      <c r="AA18398" s="17"/>
    </row>
    <row r="18399" spans="19:27" ht="12.75" x14ac:dyDescent="0.2">
      <c r="S18399" s="19"/>
      <c r="Z18399" s="17"/>
      <c r="AA18399" s="17"/>
    </row>
    <row r="18400" spans="19:27" ht="12.75" x14ac:dyDescent="0.2">
      <c r="S18400" s="19"/>
      <c r="Z18400" s="17"/>
      <c r="AA18400" s="17"/>
    </row>
    <row r="18401" spans="19:27" ht="12.75" x14ac:dyDescent="0.2">
      <c r="S18401" s="19"/>
      <c r="Z18401" s="17"/>
      <c r="AA18401" s="17"/>
    </row>
    <row r="18402" spans="19:27" ht="12.75" x14ac:dyDescent="0.2">
      <c r="S18402" s="19"/>
      <c r="Z18402" s="17"/>
      <c r="AA18402" s="17"/>
    </row>
    <row r="18403" spans="19:27" ht="12.75" x14ac:dyDescent="0.2">
      <c r="S18403" s="19"/>
      <c r="Z18403" s="17"/>
      <c r="AA18403" s="17"/>
    </row>
    <row r="18404" spans="19:27" ht="12.75" x14ac:dyDescent="0.2">
      <c r="S18404" s="19"/>
      <c r="Z18404" s="17"/>
      <c r="AA18404" s="17"/>
    </row>
    <row r="18405" spans="19:27" ht="12.75" x14ac:dyDescent="0.2">
      <c r="S18405" s="19"/>
      <c r="Z18405" s="17"/>
      <c r="AA18405" s="17"/>
    </row>
    <row r="18406" spans="19:27" ht="12.75" x14ac:dyDescent="0.2">
      <c r="S18406" s="19"/>
      <c r="Z18406" s="17"/>
      <c r="AA18406" s="17"/>
    </row>
    <row r="18407" spans="19:27" ht="12.75" x14ac:dyDescent="0.2">
      <c r="S18407" s="19"/>
      <c r="Z18407" s="17"/>
      <c r="AA18407" s="17"/>
    </row>
    <row r="18408" spans="19:27" ht="12.75" x14ac:dyDescent="0.2">
      <c r="S18408" s="19"/>
      <c r="Z18408" s="17"/>
      <c r="AA18408" s="17"/>
    </row>
    <row r="18409" spans="19:27" ht="12.75" x14ac:dyDescent="0.2">
      <c r="S18409" s="19"/>
      <c r="Z18409" s="17"/>
      <c r="AA18409" s="17"/>
    </row>
    <row r="18410" spans="19:27" ht="12.75" x14ac:dyDescent="0.2">
      <c r="S18410" s="19"/>
      <c r="Z18410" s="17"/>
      <c r="AA18410" s="17"/>
    </row>
    <row r="18411" spans="19:27" ht="12.75" x14ac:dyDescent="0.2">
      <c r="S18411" s="19"/>
      <c r="Z18411" s="17"/>
      <c r="AA18411" s="17"/>
    </row>
    <row r="18412" spans="19:27" ht="12.75" x14ac:dyDescent="0.2">
      <c r="S18412" s="19"/>
      <c r="Z18412" s="17"/>
      <c r="AA18412" s="17"/>
    </row>
    <row r="18413" spans="19:27" ht="12.75" x14ac:dyDescent="0.2">
      <c r="S18413" s="19"/>
      <c r="Z18413" s="17"/>
      <c r="AA18413" s="17"/>
    </row>
    <row r="18414" spans="19:27" ht="12.75" x14ac:dyDescent="0.2">
      <c r="S18414" s="19"/>
      <c r="Z18414" s="17"/>
      <c r="AA18414" s="17"/>
    </row>
    <row r="18415" spans="19:27" ht="12.75" x14ac:dyDescent="0.2">
      <c r="S18415" s="19"/>
      <c r="Z18415" s="17"/>
      <c r="AA18415" s="17"/>
    </row>
    <row r="18416" spans="19:27" ht="12.75" x14ac:dyDescent="0.2">
      <c r="S18416" s="19"/>
      <c r="Z18416" s="17"/>
      <c r="AA18416" s="17"/>
    </row>
    <row r="18417" spans="19:27" ht="12.75" x14ac:dyDescent="0.2">
      <c r="S18417" s="19"/>
      <c r="Z18417" s="17"/>
      <c r="AA18417" s="17"/>
    </row>
    <row r="18418" spans="19:27" ht="12.75" x14ac:dyDescent="0.2">
      <c r="S18418" s="19"/>
      <c r="Z18418" s="17"/>
      <c r="AA18418" s="17"/>
    </row>
    <row r="18419" spans="19:27" ht="12.75" x14ac:dyDescent="0.2">
      <c r="S18419" s="19"/>
      <c r="Z18419" s="17"/>
      <c r="AA18419" s="17"/>
    </row>
    <row r="18420" spans="19:27" ht="12.75" x14ac:dyDescent="0.2">
      <c r="S18420" s="19"/>
      <c r="Z18420" s="17"/>
      <c r="AA18420" s="17"/>
    </row>
    <row r="18421" spans="19:27" ht="12.75" x14ac:dyDescent="0.2">
      <c r="S18421" s="19"/>
      <c r="Z18421" s="17"/>
      <c r="AA18421" s="17"/>
    </row>
    <row r="18422" spans="19:27" ht="12.75" x14ac:dyDescent="0.2">
      <c r="S18422" s="19"/>
      <c r="Z18422" s="17"/>
      <c r="AA18422" s="17"/>
    </row>
    <row r="18423" spans="19:27" ht="12.75" x14ac:dyDescent="0.2">
      <c r="S18423" s="19"/>
      <c r="Z18423" s="17"/>
      <c r="AA18423" s="17"/>
    </row>
    <row r="18424" spans="19:27" ht="12.75" x14ac:dyDescent="0.2">
      <c r="S18424" s="19"/>
      <c r="Z18424" s="17"/>
      <c r="AA18424" s="17"/>
    </row>
    <row r="18425" spans="19:27" ht="12.75" x14ac:dyDescent="0.2">
      <c r="S18425" s="19"/>
      <c r="Z18425" s="17"/>
      <c r="AA18425" s="17"/>
    </row>
    <row r="18426" spans="19:27" ht="12.75" x14ac:dyDescent="0.2">
      <c r="S18426" s="19"/>
      <c r="Z18426" s="17"/>
      <c r="AA18426" s="17"/>
    </row>
    <row r="18427" spans="19:27" ht="12.75" x14ac:dyDescent="0.2">
      <c r="S18427" s="19"/>
      <c r="Z18427" s="17"/>
      <c r="AA18427" s="17"/>
    </row>
    <row r="18428" spans="19:27" ht="12.75" x14ac:dyDescent="0.2">
      <c r="S18428" s="19"/>
      <c r="Z18428" s="17"/>
      <c r="AA18428" s="17"/>
    </row>
    <row r="18429" spans="19:27" ht="12.75" x14ac:dyDescent="0.2">
      <c r="S18429" s="19"/>
      <c r="Z18429" s="17"/>
      <c r="AA18429" s="17"/>
    </row>
    <row r="18430" spans="19:27" ht="12.75" x14ac:dyDescent="0.2">
      <c r="S18430" s="19"/>
      <c r="Z18430" s="17"/>
      <c r="AA18430" s="17"/>
    </row>
    <row r="18431" spans="19:27" ht="12.75" x14ac:dyDescent="0.2">
      <c r="S18431" s="19"/>
      <c r="Z18431" s="17"/>
      <c r="AA18431" s="17"/>
    </row>
    <row r="18432" spans="19:27" ht="12.75" x14ac:dyDescent="0.2">
      <c r="S18432" s="19"/>
      <c r="Z18432" s="17"/>
      <c r="AA18432" s="17"/>
    </row>
    <row r="18433" spans="19:27" ht="12.75" x14ac:dyDescent="0.2">
      <c r="S18433" s="19"/>
      <c r="Z18433" s="17"/>
      <c r="AA18433" s="17"/>
    </row>
    <row r="18434" spans="19:27" ht="12.75" x14ac:dyDescent="0.2">
      <c r="S18434" s="19"/>
      <c r="Z18434" s="17"/>
      <c r="AA18434" s="17"/>
    </row>
    <row r="18435" spans="19:27" ht="12.75" x14ac:dyDescent="0.2">
      <c r="S18435" s="19"/>
      <c r="Z18435" s="17"/>
      <c r="AA18435" s="17"/>
    </row>
    <row r="18436" spans="19:27" ht="12.75" x14ac:dyDescent="0.2">
      <c r="S18436" s="19"/>
      <c r="Z18436" s="17"/>
      <c r="AA18436" s="17"/>
    </row>
    <row r="18437" spans="19:27" ht="12.75" x14ac:dyDescent="0.2">
      <c r="S18437" s="19"/>
      <c r="Z18437" s="17"/>
      <c r="AA18437" s="17"/>
    </row>
    <row r="18438" spans="19:27" ht="12.75" x14ac:dyDescent="0.2">
      <c r="S18438" s="19"/>
      <c r="Z18438" s="17"/>
      <c r="AA18438" s="17"/>
    </row>
    <row r="18439" spans="19:27" ht="12.75" x14ac:dyDescent="0.2">
      <c r="S18439" s="19"/>
      <c r="Z18439" s="17"/>
      <c r="AA18439" s="17"/>
    </row>
    <row r="18440" spans="19:27" ht="12.75" x14ac:dyDescent="0.2">
      <c r="S18440" s="19"/>
      <c r="Z18440" s="17"/>
      <c r="AA18440" s="17"/>
    </row>
    <row r="18441" spans="19:27" ht="12.75" x14ac:dyDescent="0.2">
      <c r="S18441" s="19"/>
      <c r="Z18441" s="17"/>
      <c r="AA18441" s="17"/>
    </row>
    <row r="18442" spans="19:27" ht="12.75" x14ac:dyDescent="0.2">
      <c r="S18442" s="19"/>
      <c r="Z18442" s="17"/>
      <c r="AA18442" s="17"/>
    </row>
    <row r="18443" spans="19:27" ht="12.75" x14ac:dyDescent="0.2">
      <c r="S18443" s="19"/>
      <c r="Z18443" s="17"/>
      <c r="AA18443" s="17"/>
    </row>
    <row r="18444" spans="19:27" ht="12.75" x14ac:dyDescent="0.2">
      <c r="S18444" s="19"/>
      <c r="Z18444" s="17"/>
      <c r="AA18444" s="17"/>
    </row>
    <row r="18445" spans="19:27" ht="12.75" x14ac:dyDescent="0.2">
      <c r="S18445" s="19"/>
      <c r="Z18445" s="17"/>
      <c r="AA18445" s="17"/>
    </row>
    <row r="18446" spans="19:27" ht="12.75" x14ac:dyDescent="0.2">
      <c r="S18446" s="19"/>
      <c r="Z18446" s="17"/>
      <c r="AA18446" s="17"/>
    </row>
    <row r="18447" spans="19:27" ht="12.75" x14ac:dyDescent="0.2">
      <c r="S18447" s="19"/>
      <c r="Z18447" s="17"/>
      <c r="AA18447" s="17"/>
    </row>
    <row r="18448" spans="19:27" ht="12.75" x14ac:dyDescent="0.2">
      <c r="S18448" s="19"/>
      <c r="Z18448" s="17"/>
      <c r="AA18448" s="17"/>
    </row>
    <row r="18449" spans="19:27" ht="12.75" x14ac:dyDescent="0.2">
      <c r="S18449" s="19"/>
      <c r="Z18449" s="17"/>
      <c r="AA18449" s="17"/>
    </row>
    <row r="18450" spans="19:27" ht="12.75" x14ac:dyDescent="0.2">
      <c r="S18450" s="19"/>
      <c r="Z18450" s="17"/>
      <c r="AA18450" s="17"/>
    </row>
    <row r="18451" spans="19:27" ht="12.75" x14ac:dyDescent="0.2">
      <c r="S18451" s="19"/>
      <c r="Z18451" s="17"/>
      <c r="AA18451" s="17"/>
    </row>
    <row r="18452" spans="19:27" ht="12.75" x14ac:dyDescent="0.2">
      <c r="S18452" s="19"/>
      <c r="Z18452" s="17"/>
      <c r="AA18452" s="17"/>
    </row>
    <row r="18453" spans="19:27" ht="12.75" x14ac:dyDescent="0.2">
      <c r="S18453" s="19"/>
      <c r="Z18453" s="17"/>
      <c r="AA18453" s="17"/>
    </row>
    <row r="18454" spans="19:27" ht="12.75" x14ac:dyDescent="0.2">
      <c r="S18454" s="19"/>
      <c r="Z18454" s="17"/>
      <c r="AA18454" s="17"/>
    </row>
    <row r="18455" spans="19:27" ht="12.75" x14ac:dyDescent="0.2">
      <c r="S18455" s="19"/>
      <c r="Z18455" s="17"/>
      <c r="AA18455" s="17"/>
    </row>
    <row r="18456" spans="19:27" ht="12.75" x14ac:dyDescent="0.2">
      <c r="S18456" s="19"/>
      <c r="Z18456" s="17"/>
      <c r="AA18456" s="17"/>
    </row>
    <row r="18457" spans="19:27" ht="12.75" x14ac:dyDescent="0.2">
      <c r="S18457" s="19"/>
      <c r="Z18457" s="17"/>
      <c r="AA18457" s="17"/>
    </row>
    <row r="18458" spans="19:27" ht="12.75" x14ac:dyDescent="0.2">
      <c r="S18458" s="19"/>
      <c r="Z18458" s="17"/>
      <c r="AA18458" s="17"/>
    </row>
    <row r="18459" spans="19:27" ht="12.75" x14ac:dyDescent="0.2">
      <c r="S18459" s="19"/>
      <c r="Z18459" s="17"/>
      <c r="AA18459" s="17"/>
    </row>
    <row r="18460" spans="19:27" ht="12.75" x14ac:dyDescent="0.2">
      <c r="S18460" s="19"/>
      <c r="Z18460" s="17"/>
      <c r="AA18460" s="17"/>
    </row>
    <row r="18461" spans="19:27" ht="12.75" x14ac:dyDescent="0.2">
      <c r="S18461" s="19"/>
      <c r="Z18461" s="17"/>
      <c r="AA18461" s="17"/>
    </row>
    <row r="18462" spans="19:27" ht="12.75" x14ac:dyDescent="0.2">
      <c r="S18462" s="19"/>
      <c r="Z18462" s="17"/>
      <c r="AA18462" s="17"/>
    </row>
    <row r="18463" spans="19:27" ht="12.75" x14ac:dyDescent="0.2">
      <c r="S18463" s="19"/>
      <c r="Z18463" s="17"/>
      <c r="AA18463" s="17"/>
    </row>
    <row r="18464" spans="19:27" ht="12.75" x14ac:dyDescent="0.2">
      <c r="S18464" s="19"/>
      <c r="Z18464" s="17"/>
      <c r="AA18464" s="17"/>
    </row>
    <row r="18465" spans="19:27" ht="12.75" x14ac:dyDescent="0.2">
      <c r="S18465" s="19"/>
      <c r="Z18465" s="17"/>
      <c r="AA18465" s="17"/>
    </row>
    <row r="18466" spans="19:27" ht="12.75" x14ac:dyDescent="0.2">
      <c r="S18466" s="19"/>
      <c r="Z18466" s="17"/>
      <c r="AA18466" s="17"/>
    </row>
    <row r="18467" spans="19:27" ht="12.75" x14ac:dyDescent="0.2">
      <c r="S18467" s="19"/>
      <c r="Z18467" s="17"/>
      <c r="AA18467" s="17"/>
    </row>
    <row r="18468" spans="19:27" ht="12.75" x14ac:dyDescent="0.2">
      <c r="S18468" s="19"/>
      <c r="Z18468" s="17"/>
      <c r="AA18468" s="17"/>
    </row>
    <row r="18469" spans="19:27" ht="12.75" x14ac:dyDescent="0.2">
      <c r="S18469" s="19"/>
      <c r="Z18469" s="17"/>
      <c r="AA18469" s="17"/>
    </row>
    <row r="18470" spans="19:27" ht="12.75" x14ac:dyDescent="0.2">
      <c r="S18470" s="19"/>
      <c r="Z18470" s="17"/>
      <c r="AA18470" s="17"/>
    </row>
    <row r="18471" spans="19:27" ht="12.75" x14ac:dyDescent="0.2">
      <c r="S18471" s="19"/>
      <c r="Z18471" s="17"/>
      <c r="AA18471" s="17"/>
    </row>
    <row r="18472" spans="19:27" ht="12.75" x14ac:dyDescent="0.2">
      <c r="S18472" s="19"/>
      <c r="Z18472" s="17"/>
      <c r="AA18472" s="17"/>
    </row>
    <row r="18473" spans="19:27" ht="12.75" x14ac:dyDescent="0.2">
      <c r="S18473" s="19"/>
      <c r="Z18473" s="17"/>
      <c r="AA18473" s="17"/>
    </row>
    <row r="18474" spans="19:27" ht="12.75" x14ac:dyDescent="0.2">
      <c r="S18474" s="19"/>
      <c r="Z18474" s="17"/>
      <c r="AA18474" s="17"/>
    </row>
    <row r="18475" spans="19:27" ht="12.75" x14ac:dyDescent="0.2">
      <c r="S18475" s="19"/>
      <c r="Z18475" s="17"/>
      <c r="AA18475" s="17"/>
    </row>
    <row r="18476" spans="19:27" ht="12.75" x14ac:dyDescent="0.2">
      <c r="S18476" s="19"/>
      <c r="Z18476" s="17"/>
      <c r="AA18476" s="17"/>
    </row>
    <row r="18477" spans="19:27" ht="12.75" x14ac:dyDescent="0.2">
      <c r="S18477" s="19"/>
      <c r="Z18477" s="17"/>
      <c r="AA18477" s="17"/>
    </row>
    <row r="18478" spans="19:27" ht="12.75" x14ac:dyDescent="0.2">
      <c r="S18478" s="19"/>
      <c r="Z18478" s="17"/>
      <c r="AA18478" s="17"/>
    </row>
    <row r="18479" spans="19:27" ht="12.75" x14ac:dyDescent="0.2">
      <c r="S18479" s="19"/>
      <c r="Z18479" s="17"/>
      <c r="AA18479" s="17"/>
    </row>
    <row r="18480" spans="19:27" ht="12.75" x14ac:dyDescent="0.2">
      <c r="S18480" s="19"/>
      <c r="Z18480" s="17"/>
      <c r="AA18480" s="17"/>
    </row>
    <row r="18481" spans="19:27" ht="12.75" x14ac:dyDescent="0.2">
      <c r="S18481" s="19"/>
      <c r="Z18481" s="17"/>
      <c r="AA18481" s="17"/>
    </row>
    <row r="18482" spans="19:27" ht="12.75" x14ac:dyDescent="0.2">
      <c r="S18482" s="19"/>
      <c r="Z18482" s="17"/>
      <c r="AA18482" s="17"/>
    </row>
    <row r="18483" spans="19:27" ht="12.75" x14ac:dyDescent="0.2">
      <c r="S18483" s="19"/>
      <c r="Z18483" s="17"/>
      <c r="AA18483" s="17"/>
    </row>
    <row r="18484" spans="19:27" ht="12.75" x14ac:dyDescent="0.2">
      <c r="S18484" s="19"/>
      <c r="Z18484" s="17"/>
      <c r="AA18484" s="17"/>
    </row>
    <row r="18485" spans="19:27" ht="12.75" x14ac:dyDescent="0.2">
      <c r="S18485" s="19"/>
      <c r="Z18485" s="17"/>
      <c r="AA18485" s="17"/>
    </row>
    <row r="18486" spans="19:27" ht="12.75" x14ac:dyDescent="0.2">
      <c r="S18486" s="19"/>
      <c r="Z18486" s="17"/>
      <c r="AA18486" s="17"/>
    </row>
    <row r="18487" spans="19:27" ht="12.75" x14ac:dyDescent="0.2">
      <c r="S18487" s="19"/>
      <c r="Z18487" s="17"/>
      <c r="AA18487" s="17"/>
    </row>
    <row r="18488" spans="19:27" ht="12.75" x14ac:dyDescent="0.2">
      <c r="S18488" s="19"/>
      <c r="Z18488" s="17"/>
      <c r="AA18488" s="17"/>
    </row>
    <row r="18489" spans="19:27" ht="12.75" x14ac:dyDescent="0.2">
      <c r="S18489" s="19"/>
      <c r="Z18489" s="17"/>
      <c r="AA18489" s="17"/>
    </row>
    <row r="18490" spans="19:27" ht="12.75" x14ac:dyDescent="0.2">
      <c r="S18490" s="19"/>
      <c r="Z18490" s="17"/>
      <c r="AA18490" s="17"/>
    </row>
    <row r="18491" spans="19:27" ht="12.75" x14ac:dyDescent="0.2">
      <c r="S18491" s="19"/>
      <c r="Z18491" s="17"/>
      <c r="AA18491" s="17"/>
    </row>
    <row r="18492" spans="19:27" ht="12.75" x14ac:dyDescent="0.2">
      <c r="S18492" s="19"/>
      <c r="Z18492" s="17"/>
      <c r="AA18492" s="17"/>
    </row>
    <row r="18493" spans="19:27" ht="12.75" x14ac:dyDescent="0.2">
      <c r="S18493" s="19"/>
      <c r="Z18493" s="17"/>
      <c r="AA18493" s="17"/>
    </row>
    <row r="18494" spans="19:27" ht="12.75" x14ac:dyDescent="0.2">
      <c r="S18494" s="19"/>
      <c r="Z18494" s="17"/>
      <c r="AA18494" s="17"/>
    </row>
    <row r="18495" spans="19:27" ht="12.75" x14ac:dyDescent="0.2">
      <c r="S18495" s="19"/>
      <c r="Z18495" s="17"/>
      <c r="AA18495" s="17"/>
    </row>
    <row r="18496" spans="19:27" ht="12.75" x14ac:dyDescent="0.2">
      <c r="S18496" s="19"/>
      <c r="Z18496" s="17"/>
      <c r="AA18496" s="17"/>
    </row>
    <row r="18497" spans="19:27" ht="12.75" x14ac:dyDescent="0.2">
      <c r="S18497" s="19"/>
      <c r="Z18497" s="17"/>
      <c r="AA18497" s="17"/>
    </row>
    <row r="18498" spans="19:27" ht="12.75" x14ac:dyDescent="0.2">
      <c r="S18498" s="19"/>
      <c r="Z18498" s="17"/>
      <c r="AA18498" s="17"/>
    </row>
    <row r="18499" spans="19:27" ht="12.75" x14ac:dyDescent="0.2">
      <c r="S18499" s="19"/>
      <c r="Z18499" s="17"/>
      <c r="AA18499" s="17"/>
    </row>
    <row r="18500" spans="19:27" ht="12.75" x14ac:dyDescent="0.2">
      <c r="S18500" s="19"/>
      <c r="Z18500" s="17"/>
      <c r="AA18500" s="17"/>
    </row>
    <row r="18501" spans="19:27" ht="12.75" x14ac:dyDescent="0.2">
      <c r="S18501" s="19"/>
      <c r="Z18501" s="17"/>
      <c r="AA18501" s="17"/>
    </row>
    <row r="18502" spans="19:27" ht="12.75" x14ac:dyDescent="0.2">
      <c r="S18502" s="19"/>
      <c r="Z18502" s="17"/>
      <c r="AA18502" s="17"/>
    </row>
    <row r="18503" spans="19:27" ht="12.75" x14ac:dyDescent="0.2">
      <c r="S18503" s="19"/>
      <c r="Z18503" s="17"/>
      <c r="AA18503" s="17"/>
    </row>
    <row r="18504" spans="19:27" ht="12.75" x14ac:dyDescent="0.2">
      <c r="S18504" s="19"/>
      <c r="Z18504" s="17"/>
      <c r="AA18504" s="17"/>
    </row>
    <row r="18505" spans="19:27" ht="12.75" x14ac:dyDescent="0.2">
      <c r="S18505" s="19"/>
      <c r="Z18505" s="17"/>
      <c r="AA18505" s="17"/>
    </row>
    <row r="18506" spans="19:27" ht="12.75" x14ac:dyDescent="0.2">
      <c r="S18506" s="19"/>
      <c r="Z18506" s="17"/>
      <c r="AA18506" s="17"/>
    </row>
    <row r="18507" spans="19:27" ht="12.75" x14ac:dyDescent="0.2">
      <c r="S18507" s="19"/>
      <c r="Z18507" s="17"/>
      <c r="AA18507" s="17"/>
    </row>
    <row r="18508" spans="19:27" ht="12.75" x14ac:dyDescent="0.2">
      <c r="S18508" s="19"/>
      <c r="Z18508" s="17"/>
      <c r="AA18508" s="17"/>
    </row>
    <row r="18509" spans="19:27" ht="12.75" x14ac:dyDescent="0.2">
      <c r="S18509" s="19"/>
      <c r="Z18509" s="17"/>
      <c r="AA18509" s="17"/>
    </row>
    <row r="18510" spans="19:27" ht="12.75" x14ac:dyDescent="0.2">
      <c r="S18510" s="19"/>
      <c r="Z18510" s="17"/>
      <c r="AA18510" s="17"/>
    </row>
    <row r="18511" spans="19:27" ht="12.75" x14ac:dyDescent="0.2">
      <c r="S18511" s="19"/>
      <c r="Z18511" s="17"/>
      <c r="AA18511" s="17"/>
    </row>
    <row r="18512" spans="19:27" ht="12.75" x14ac:dyDescent="0.2">
      <c r="S18512" s="19"/>
      <c r="Z18512" s="17"/>
      <c r="AA18512" s="17"/>
    </row>
    <row r="18513" spans="19:27" ht="12.75" x14ac:dyDescent="0.2">
      <c r="S18513" s="19"/>
      <c r="Z18513" s="17"/>
      <c r="AA18513" s="17"/>
    </row>
    <row r="18514" spans="19:27" ht="12.75" x14ac:dyDescent="0.2">
      <c r="S18514" s="19"/>
      <c r="Z18514" s="17"/>
      <c r="AA18514" s="17"/>
    </row>
    <row r="18515" spans="19:27" ht="12.75" x14ac:dyDescent="0.2">
      <c r="S18515" s="19"/>
      <c r="Z18515" s="17"/>
      <c r="AA18515" s="17"/>
    </row>
    <row r="18516" spans="19:27" ht="12.75" x14ac:dyDescent="0.2">
      <c r="S18516" s="19"/>
      <c r="Z18516" s="17"/>
      <c r="AA18516" s="17"/>
    </row>
    <row r="18517" spans="19:27" ht="12.75" x14ac:dyDescent="0.2">
      <c r="S18517" s="19"/>
      <c r="Z18517" s="17"/>
      <c r="AA18517" s="17"/>
    </row>
    <row r="18518" spans="19:27" ht="12.75" x14ac:dyDescent="0.2">
      <c r="S18518" s="19"/>
      <c r="Z18518" s="17"/>
      <c r="AA18518" s="17"/>
    </row>
    <row r="18519" spans="19:27" ht="12.75" x14ac:dyDescent="0.2">
      <c r="S18519" s="19"/>
      <c r="Z18519" s="17"/>
      <c r="AA18519" s="17"/>
    </row>
    <row r="18520" spans="19:27" ht="12.75" x14ac:dyDescent="0.2">
      <c r="S18520" s="19"/>
      <c r="Z18520" s="17"/>
      <c r="AA18520" s="17"/>
    </row>
    <row r="18521" spans="19:27" ht="12.75" x14ac:dyDescent="0.2">
      <c r="S18521" s="19"/>
      <c r="Z18521" s="17"/>
      <c r="AA18521" s="17"/>
    </row>
    <row r="18522" spans="19:27" ht="12.75" x14ac:dyDescent="0.2">
      <c r="S18522" s="19"/>
      <c r="Z18522" s="17"/>
      <c r="AA18522" s="17"/>
    </row>
    <row r="18523" spans="19:27" ht="12.75" x14ac:dyDescent="0.2">
      <c r="S18523" s="19"/>
      <c r="Z18523" s="17"/>
      <c r="AA18523" s="17"/>
    </row>
    <row r="18524" spans="19:27" ht="12.75" x14ac:dyDescent="0.2">
      <c r="S18524" s="19"/>
      <c r="Z18524" s="17"/>
      <c r="AA18524" s="17"/>
    </row>
    <row r="18525" spans="19:27" ht="12.75" x14ac:dyDescent="0.2">
      <c r="S18525" s="19"/>
      <c r="Z18525" s="17"/>
      <c r="AA18525" s="17"/>
    </row>
    <row r="18526" spans="19:27" ht="12.75" x14ac:dyDescent="0.2">
      <c r="S18526" s="19"/>
      <c r="Z18526" s="17"/>
      <c r="AA18526" s="17"/>
    </row>
    <row r="18527" spans="19:27" ht="12.75" x14ac:dyDescent="0.2">
      <c r="S18527" s="19"/>
      <c r="Z18527" s="17"/>
      <c r="AA18527" s="17"/>
    </row>
    <row r="18528" spans="19:27" ht="12.75" x14ac:dyDescent="0.2">
      <c r="S18528" s="19"/>
      <c r="Z18528" s="17"/>
      <c r="AA18528" s="17"/>
    </row>
    <row r="18529" spans="19:27" ht="12.75" x14ac:dyDescent="0.2">
      <c r="S18529" s="19"/>
      <c r="Z18529" s="17"/>
      <c r="AA18529" s="17"/>
    </row>
    <row r="18530" spans="19:27" ht="12.75" x14ac:dyDescent="0.2">
      <c r="S18530" s="19"/>
      <c r="Z18530" s="17"/>
      <c r="AA18530" s="17"/>
    </row>
    <row r="18531" spans="19:27" ht="12.75" x14ac:dyDescent="0.2">
      <c r="S18531" s="19"/>
      <c r="Z18531" s="17"/>
      <c r="AA18531" s="17"/>
    </row>
    <row r="18532" spans="19:27" ht="12.75" x14ac:dyDescent="0.2">
      <c r="S18532" s="19"/>
      <c r="Z18532" s="17"/>
      <c r="AA18532" s="17"/>
    </row>
    <row r="18533" spans="19:27" ht="12.75" x14ac:dyDescent="0.2">
      <c r="S18533" s="19"/>
      <c r="Z18533" s="17"/>
      <c r="AA18533" s="17"/>
    </row>
    <row r="18534" spans="19:27" ht="12.75" x14ac:dyDescent="0.2">
      <c r="S18534" s="19"/>
      <c r="Z18534" s="17"/>
      <c r="AA18534" s="17"/>
    </row>
    <row r="18535" spans="19:27" ht="12.75" x14ac:dyDescent="0.2">
      <c r="S18535" s="19"/>
      <c r="Z18535" s="17"/>
      <c r="AA18535" s="17"/>
    </row>
    <row r="18536" spans="19:27" ht="12.75" x14ac:dyDescent="0.2">
      <c r="S18536" s="19"/>
      <c r="Z18536" s="17"/>
      <c r="AA18536" s="17"/>
    </row>
    <row r="18537" spans="19:27" ht="12.75" x14ac:dyDescent="0.2">
      <c r="S18537" s="19"/>
      <c r="Z18537" s="17"/>
      <c r="AA18537" s="17"/>
    </row>
    <row r="18538" spans="19:27" ht="12.75" x14ac:dyDescent="0.2">
      <c r="S18538" s="19"/>
      <c r="Z18538" s="17"/>
      <c r="AA18538" s="17"/>
    </row>
    <row r="18539" spans="19:27" ht="12.75" x14ac:dyDescent="0.2">
      <c r="S18539" s="19"/>
      <c r="Z18539" s="17"/>
      <c r="AA18539" s="17"/>
    </row>
    <row r="18540" spans="19:27" ht="12.75" x14ac:dyDescent="0.2">
      <c r="S18540" s="19"/>
      <c r="Z18540" s="17"/>
      <c r="AA18540" s="17"/>
    </row>
    <row r="18541" spans="19:27" ht="12.75" x14ac:dyDescent="0.2">
      <c r="S18541" s="19"/>
      <c r="Z18541" s="17"/>
      <c r="AA18541" s="17"/>
    </row>
    <row r="18542" spans="19:27" ht="12.75" x14ac:dyDescent="0.2">
      <c r="S18542" s="19"/>
      <c r="Z18542" s="17"/>
      <c r="AA18542" s="17"/>
    </row>
    <row r="18543" spans="19:27" ht="12.75" x14ac:dyDescent="0.2">
      <c r="S18543" s="19"/>
      <c r="Z18543" s="17"/>
      <c r="AA18543" s="17"/>
    </row>
    <row r="18544" spans="19:27" ht="12.75" x14ac:dyDescent="0.2">
      <c r="S18544" s="19"/>
      <c r="Z18544" s="17"/>
      <c r="AA18544" s="17"/>
    </row>
    <row r="18545" spans="19:27" ht="12.75" x14ac:dyDescent="0.2">
      <c r="S18545" s="19"/>
      <c r="Z18545" s="17"/>
      <c r="AA18545" s="17"/>
    </row>
    <row r="18546" spans="19:27" ht="12.75" x14ac:dyDescent="0.2">
      <c r="S18546" s="19"/>
      <c r="Z18546" s="17"/>
      <c r="AA18546" s="17"/>
    </row>
    <row r="18547" spans="19:27" ht="12.75" x14ac:dyDescent="0.2">
      <c r="S18547" s="19"/>
      <c r="Z18547" s="17"/>
      <c r="AA18547" s="17"/>
    </row>
    <row r="18548" spans="19:27" ht="12.75" x14ac:dyDescent="0.2">
      <c r="S18548" s="19"/>
      <c r="Z18548" s="17"/>
      <c r="AA18548" s="17"/>
    </row>
    <row r="18549" spans="19:27" ht="12.75" x14ac:dyDescent="0.2">
      <c r="S18549" s="19"/>
      <c r="Z18549" s="17"/>
      <c r="AA18549" s="17"/>
    </row>
    <row r="18550" spans="19:27" ht="12.75" x14ac:dyDescent="0.2">
      <c r="S18550" s="19"/>
      <c r="Z18550" s="17"/>
      <c r="AA18550" s="17"/>
    </row>
    <row r="18551" spans="19:27" ht="12.75" x14ac:dyDescent="0.2">
      <c r="S18551" s="19"/>
      <c r="Z18551" s="17"/>
      <c r="AA18551" s="17"/>
    </row>
    <row r="18552" spans="19:27" ht="12.75" x14ac:dyDescent="0.2">
      <c r="S18552" s="19"/>
      <c r="Z18552" s="17"/>
      <c r="AA18552" s="17"/>
    </row>
    <row r="18553" spans="19:27" ht="12.75" x14ac:dyDescent="0.2">
      <c r="S18553" s="19"/>
      <c r="Z18553" s="17"/>
      <c r="AA18553" s="17"/>
    </row>
    <row r="18554" spans="19:27" ht="12.75" x14ac:dyDescent="0.2">
      <c r="S18554" s="19"/>
      <c r="Z18554" s="17"/>
      <c r="AA18554" s="17"/>
    </row>
    <row r="18555" spans="19:27" ht="12.75" x14ac:dyDescent="0.2">
      <c r="S18555" s="19"/>
      <c r="Z18555" s="17"/>
      <c r="AA18555" s="17"/>
    </row>
    <row r="18556" spans="19:27" ht="12.75" x14ac:dyDescent="0.2">
      <c r="S18556" s="19"/>
      <c r="Z18556" s="17"/>
      <c r="AA18556" s="17"/>
    </row>
    <row r="18557" spans="19:27" ht="12.75" x14ac:dyDescent="0.2">
      <c r="S18557" s="19"/>
      <c r="Z18557" s="17"/>
      <c r="AA18557" s="17"/>
    </row>
    <row r="18558" spans="19:27" ht="12.75" x14ac:dyDescent="0.2">
      <c r="S18558" s="19"/>
      <c r="Z18558" s="17"/>
      <c r="AA18558" s="17"/>
    </row>
    <row r="18559" spans="19:27" ht="12.75" x14ac:dyDescent="0.2">
      <c r="S18559" s="19"/>
      <c r="Z18559" s="17"/>
      <c r="AA18559" s="17"/>
    </row>
    <row r="18560" spans="19:27" ht="12.75" x14ac:dyDescent="0.2">
      <c r="S18560" s="19"/>
      <c r="Z18560" s="17"/>
      <c r="AA18560" s="17"/>
    </row>
    <row r="18561" spans="19:27" ht="12.75" x14ac:dyDescent="0.2">
      <c r="S18561" s="19"/>
      <c r="Z18561" s="17"/>
      <c r="AA18561" s="17"/>
    </row>
    <row r="18562" spans="19:27" ht="12.75" x14ac:dyDescent="0.2">
      <c r="S18562" s="19"/>
      <c r="Z18562" s="17"/>
      <c r="AA18562" s="17"/>
    </row>
    <row r="18563" spans="19:27" ht="12.75" x14ac:dyDescent="0.2">
      <c r="S18563" s="19"/>
      <c r="Z18563" s="17"/>
      <c r="AA18563" s="17"/>
    </row>
    <row r="18564" spans="19:27" ht="12.75" x14ac:dyDescent="0.2">
      <c r="S18564" s="19"/>
      <c r="Z18564" s="17"/>
      <c r="AA18564" s="17"/>
    </row>
    <row r="18565" spans="19:27" ht="12.75" x14ac:dyDescent="0.2">
      <c r="S18565" s="19"/>
      <c r="Z18565" s="17"/>
      <c r="AA18565" s="17"/>
    </row>
    <row r="18566" spans="19:27" ht="12.75" x14ac:dyDescent="0.2">
      <c r="S18566" s="19"/>
      <c r="Z18566" s="17"/>
      <c r="AA18566" s="17"/>
    </row>
    <row r="18567" spans="19:27" ht="12.75" x14ac:dyDescent="0.2">
      <c r="S18567" s="19"/>
      <c r="Z18567" s="17"/>
      <c r="AA18567" s="17"/>
    </row>
    <row r="18568" spans="19:27" ht="12.75" x14ac:dyDescent="0.2">
      <c r="S18568" s="19"/>
      <c r="Z18568" s="17"/>
      <c r="AA18568" s="17"/>
    </row>
    <row r="18569" spans="19:27" ht="12.75" x14ac:dyDescent="0.2">
      <c r="S18569" s="19"/>
      <c r="Z18569" s="17"/>
      <c r="AA18569" s="17"/>
    </row>
    <row r="18570" spans="19:27" ht="12.75" x14ac:dyDescent="0.2">
      <c r="S18570" s="19"/>
      <c r="Z18570" s="17"/>
      <c r="AA18570" s="17"/>
    </row>
    <row r="18571" spans="19:27" ht="12.75" x14ac:dyDescent="0.2">
      <c r="S18571" s="19"/>
      <c r="Z18571" s="17"/>
      <c r="AA18571" s="17"/>
    </row>
    <row r="18572" spans="19:27" ht="12.75" x14ac:dyDescent="0.2">
      <c r="S18572" s="19"/>
      <c r="Z18572" s="17"/>
      <c r="AA18572" s="17"/>
    </row>
    <row r="18573" spans="19:27" ht="12.75" x14ac:dyDescent="0.2">
      <c r="S18573" s="19"/>
      <c r="Z18573" s="17"/>
      <c r="AA18573" s="17"/>
    </row>
    <row r="18574" spans="19:27" ht="12.75" x14ac:dyDescent="0.2">
      <c r="S18574" s="19"/>
      <c r="Z18574" s="17"/>
      <c r="AA18574" s="17"/>
    </row>
    <row r="18575" spans="19:27" ht="12.75" x14ac:dyDescent="0.2">
      <c r="S18575" s="19"/>
      <c r="Z18575" s="17"/>
      <c r="AA18575" s="17"/>
    </row>
    <row r="18576" spans="19:27" ht="12.75" x14ac:dyDescent="0.2">
      <c r="S18576" s="19"/>
      <c r="Z18576" s="17"/>
      <c r="AA18576" s="17"/>
    </row>
    <row r="18577" spans="19:27" ht="12.75" x14ac:dyDescent="0.2">
      <c r="S18577" s="19"/>
      <c r="Z18577" s="17"/>
      <c r="AA18577" s="17"/>
    </row>
    <row r="18578" spans="19:27" ht="12.75" x14ac:dyDescent="0.2">
      <c r="S18578" s="19"/>
      <c r="Z18578" s="17"/>
      <c r="AA18578" s="17"/>
    </row>
    <row r="18579" spans="19:27" ht="12.75" x14ac:dyDescent="0.2">
      <c r="S18579" s="19"/>
      <c r="Z18579" s="17"/>
      <c r="AA18579" s="17"/>
    </row>
    <row r="18580" spans="19:27" ht="12.75" x14ac:dyDescent="0.2">
      <c r="S18580" s="19"/>
      <c r="Z18580" s="17"/>
      <c r="AA18580" s="17"/>
    </row>
    <row r="18581" spans="19:27" ht="12.75" x14ac:dyDescent="0.2">
      <c r="S18581" s="19"/>
      <c r="Z18581" s="17"/>
      <c r="AA18581" s="17"/>
    </row>
    <row r="18582" spans="19:27" ht="12.75" x14ac:dyDescent="0.2">
      <c r="S18582" s="19"/>
      <c r="Z18582" s="17"/>
      <c r="AA18582" s="17"/>
    </row>
    <row r="18583" spans="19:27" ht="12.75" x14ac:dyDescent="0.2">
      <c r="S18583" s="19"/>
      <c r="Z18583" s="17"/>
      <c r="AA18583" s="17"/>
    </row>
    <row r="18584" spans="19:27" ht="12.75" x14ac:dyDescent="0.2">
      <c r="S18584" s="19"/>
      <c r="Z18584" s="17"/>
      <c r="AA18584" s="17"/>
    </row>
    <row r="18585" spans="19:27" ht="12.75" x14ac:dyDescent="0.2">
      <c r="S18585" s="19"/>
      <c r="Z18585" s="17"/>
      <c r="AA18585" s="17"/>
    </row>
    <row r="18586" spans="19:27" ht="12.75" x14ac:dyDescent="0.2">
      <c r="S18586" s="19"/>
      <c r="Z18586" s="17"/>
      <c r="AA18586" s="17"/>
    </row>
    <row r="18587" spans="19:27" ht="12.75" x14ac:dyDescent="0.2">
      <c r="S18587" s="19"/>
      <c r="Z18587" s="17"/>
      <c r="AA18587" s="17"/>
    </row>
    <row r="18588" spans="19:27" ht="12.75" x14ac:dyDescent="0.2">
      <c r="S18588" s="19"/>
      <c r="Z18588" s="17"/>
      <c r="AA18588" s="17"/>
    </row>
    <row r="18589" spans="19:27" ht="12.75" x14ac:dyDescent="0.2">
      <c r="S18589" s="19"/>
      <c r="Z18589" s="17"/>
      <c r="AA18589" s="17"/>
    </row>
    <row r="18590" spans="19:27" ht="12.75" x14ac:dyDescent="0.2">
      <c r="S18590" s="19"/>
      <c r="Z18590" s="17"/>
      <c r="AA18590" s="17"/>
    </row>
    <row r="18591" spans="19:27" ht="12.75" x14ac:dyDescent="0.2">
      <c r="S18591" s="19"/>
      <c r="Z18591" s="17"/>
      <c r="AA18591" s="17"/>
    </row>
    <row r="18592" spans="19:27" ht="12.75" x14ac:dyDescent="0.2">
      <c r="S18592" s="19"/>
      <c r="Z18592" s="17"/>
      <c r="AA18592" s="17"/>
    </row>
    <row r="18593" spans="19:27" ht="12.75" x14ac:dyDescent="0.2">
      <c r="S18593" s="19"/>
      <c r="Z18593" s="17"/>
      <c r="AA18593" s="17"/>
    </row>
    <row r="18594" spans="19:27" ht="12.75" x14ac:dyDescent="0.2">
      <c r="S18594" s="19"/>
      <c r="Z18594" s="17"/>
      <c r="AA18594" s="17"/>
    </row>
    <row r="18595" spans="19:27" ht="12.75" x14ac:dyDescent="0.2">
      <c r="S18595" s="19"/>
      <c r="Z18595" s="17"/>
      <c r="AA18595" s="17"/>
    </row>
    <row r="18596" spans="19:27" ht="12.75" x14ac:dyDescent="0.2">
      <c r="S18596" s="19"/>
      <c r="Z18596" s="17"/>
      <c r="AA18596" s="17"/>
    </row>
    <row r="18597" spans="19:27" ht="12.75" x14ac:dyDescent="0.2">
      <c r="S18597" s="19"/>
      <c r="Z18597" s="17"/>
      <c r="AA18597" s="17"/>
    </row>
    <row r="18598" spans="19:27" ht="12.75" x14ac:dyDescent="0.2">
      <c r="S18598" s="19"/>
      <c r="Z18598" s="17"/>
      <c r="AA18598" s="17"/>
    </row>
    <row r="18599" spans="19:27" ht="12.75" x14ac:dyDescent="0.2">
      <c r="S18599" s="19"/>
      <c r="Z18599" s="17"/>
      <c r="AA18599" s="17"/>
    </row>
    <row r="18600" spans="19:27" ht="12.75" x14ac:dyDescent="0.2">
      <c r="S18600" s="19"/>
      <c r="Z18600" s="17"/>
      <c r="AA18600" s="17"/>
    </row>
    <row r="18601" spans="19:27" ht="12.75" x14ac:dyDescent="0.2">
      <c r="S18601" s="19"/>
      <c r="Z18601" s="17"/>
      <c r="AA18601" s="17"/>
    </row>
    <row r="18602" spans="19:27" ht="12.75" x14ac:dyDescent="0.2">
      <c r="S18602" s="19"/>
      <c r="Z18602" s="17"/>
      <c r="AA18602" s="17"/>
    </row>
    <row r="18603" spans="19:27" ht="12.75" x14ac:dyDescent="0.2">
      <c r="S18603" s="19"/>
      <c r="Z18603" s="17"/>
      <c r="AA18603" s="17"/>
    </row>
    <row r="18604" spans="19:27" ht="12.75" x14ac:dyDescent="0.2">
      <c r="S18604" s="19"/>
      <c r="Z18604" s="17"/>
      <c r="AA18604" s="17"/>
    </row>
    <row r="18605" spans="19:27" ht="12.75" x14ac:dyDescent="0.2">
      <c r="S18605" s="19"/>
      <c r="Z18605" s="17"/>
      <c r="AA18605" s="17"/>
    </row>
    <row r="18606" spans="19:27" ht="12.75" x14ac:dyDescent="0.2">
      <c r="S18606" s="19"/>
      <c r="Z18606" s="17"/>
      <c r="AA18606" s="17"/>
    </row>
    <row r="18607" spans="19:27" ht="12.75" x14ac:dyDescent="0.2">
      <c r="S18607" s="19"/>
      <c r="Z18607" s="17"/>
      <c r="AA18607" s="17"/>
    </row>
    <row r="18608" spans="19:27" ht="12.75" x14ac:dyDescent="0.2">
      <c r="S18608" s="19"/>
      <c r="Z18608" s="17"/>
      <c r="AA18608" s="17"/>
    </row>
    <row r="18609" spans="19:27" ht="12.75" x14ac:dyDescent="0.2">
      <c r="S18609" s="19"/>
      <c r="Z18609" s="17"/>
      <c r="AA18609" s="17"/>
    </row>
    <row r="18610" spans="19:27" ht="12.75" x14ac:dyDescent="0.2">
      <c r="S18610" s="19"/>
      <c r="Z18610" s="17"/>
      <c r="AA18610" s="17"/>
    </row>
    <row r="18611" spans="19:27" ht="12.75" x14ac:dyDescent="0.2">
      <c r="S18611" s="19"/>
      <c r="Z18611" s="17"/>
      <c r="AA18611" s="17"/>
    </row>
    <row r="18612" spans="19:27" ht="12.75" x14ac:dyDescent="0.2">
      <c r="S18612" s="19"/>
      <c r="Z18612" s="17"/>
      <c r="AA18612" s="17"/>
    </row>
    <row r="18613" spans="19:27" ht="12.75" x14ac:dyDescent="0.2">
      <c r="S18613" s="19"/>
      <c r="Z18613" s="17"/>
      <c r="AA18613" s="17"/>
    </row>
    <row r="18614" spans="19:27" ht="12.75" x14ac:dyDescent="0.2">
      <c r="S18614" s="19"/>
      <c r="Z18614" s="17"/>
      <c r="AA18614" s="17"/>
    </row>
    <row r="18615" spans="19:27" ht="12.75" x14ac:dyDescent="0.2">
      <c r="S18615" s="19"/>
      <c r="Z18615" s="17"/>
      <c r="AA18615" s="17"/>
    </row>
    <row r="18616" spans="19:27" ht="12.75" x14ac:dyDescent="0.2">
      <c r="S18616" s="19"/>
      <c r="Z18616" s="17"/>
      <c r="AA18616" s="17"/>
    </row>
    <row r="18617" spans="19:27" ht="12.75" x14ac:dyDescent="0.2">
      <c r="S18617" s="19"/>
      <c r="Z18617" s="17"/>
      <c r="AA18617" s="17"/>
    </row>
    <row r="18618" spans="19:27" ht="12.75" x14ac:dyDescent="0.2">
      <c r="S18618" s="19"/>
      <c r="Z18618" s="17"/>
      <c r="AA18618" s="17"/>
    </row>
    <row r="18619" spans="19:27" ht="12.75" x14ac:dyDescent="0.2">
      <c r="S18619" s="19"/>
      <c r="Z18619" s="17"/>
      <c r="AA18619" s="17"/>
    </row>
    <row r="18620" spans="19:27" ht="12.75" x14ac:dyDescent="0.2">
      <c r="S18620" s="19"/>
      <c r="Z18620" s="17"/>
      <c r="AA18620" s="17"/>
    </row>
    <row r="18621" spans="19:27" ht="12.75" x14ac:dyDescent="0.2">
      <c r="S18621" s="19"/>
      <c r="Z18621" s="17"/>
      <c r="AA18621" s="17"/>
    </row>
    <row r="18622" spans="19:27" ht="12.75" x14ac:dyDescent="0.2">
      <c r="S18622" s="19"/>
      <c r="Z18622" s="17"/>
      <c r="AA18622" s="17"/>
    </row>
    <row r="18623" spans="19:27" ht="12.75" x14ac:dyDescent="0.2">
      <c r="S18623" s="19"/>
      <c r="Z18623" s="17"/>
      <c r="AA18623" s="17"/>
    </row>
    <row r="18624" spans="19:27" ht="12.75" x14ac:dyDescent="0.2">
      <c r="S18624" s="19"/>
      <c r="Z18624" s="17"/>
      <c r="AA18624" s="17"/>
    </row>
    <row r="18625" spans="19:27" ht="12.75" x14ac:dyDescent="0.2">
      <c r="S18625" s="19"/>
      <c r="Z18625" s="17"/>
      <c r="AA18625" s="17"/>
    </row>
    <row r="18626" spans="19:27" ht="12.75" x14ac:dyDescent="0.2">
      <c r="S18626" s="19"/>
      <c r="Z18626" s="17"/>
      <c r="AA18626" s="17"/>
    </row>
    <row r="18627" spans="19:27" ht="12.75" x14ac:dyDescent="0.2">
      <c r="S18627" s="19"/>
      <c r="Z18627" s="17"/>
      <c r="AA18627" s="17"/>
    </row>
    <row r="18628" spans="19:27" ht="12.75" x14ac:dyDescent="0.2">
      <c r="S18628" s="19"/>
      <c r="Z18628" s="17"/>
      <c r="AA18628" s="17"/>
    </row>
    <row r="18629" spans="19:27" ht="12.75" x14ac:dyDescent="0.2">
      <c r="S18629" s="19"/>
      <c r="Z18629" s="17"/>
      <c r="AA18629" s="17"/>
    </row>
    <row r="18630" spans="19:27" ht="12.75" x14ac:dyDescent="0.2">
      <c r="S18630" s="19"/>
      <c r="Z18630" s="17"/>
      <c r="AA18630" s="17"/>
    </row>
    <row r="18631" spans="19:27" ht="12.75" x14ac:dyDescent="0.2">
      <c r="S18631" s="19"/>
      <c r="Z18631" s="17"/>
      <c r="AA18631" s="17"/>
    </row>
    <row r="18632" spans="19:27" ht="12.75" x14ac:dyDescent="0.2">
      <c r="S18632" s="19"/>
      <c r="Z18632" s="17"/>
      <c r="AA18632" s="17"/>
    </row>
    <row r="18633" spans="19:27" ht="12.75" x14ac:dyDescent="0.2">
      <c r="S18633" s="19"/>
      <c r="Z18633" s="17"/>
      <c r="AA18633" s="17"/>
    </row>
    <row r="18634" spans="19:27" ht="12.75" x14ac:dyDescent="0.2">
      <c r="S18634" s="19"/>
      <c r="Z18634" s="17"/>
      <c r="AA18634" s="17"/>
    </row>
    <row r="18635" spans="19:27" ht="12.75" x14ac:dyDescent="0.2">
      <c r="S18635" s="19"/>
      <c r="Z18635" s="17"/>
      <c r="AA18635" s="17"/>
    </row>
    <row r="18636" spans="19:27" ht="12.75" x14ac:dyDescent="0.2">
      <c r="S18636" s="19"/>
      <c r="Z18636" s="17"/>
      <c r="AA18636" s="17"/>
    </row>
    <row r="18637" spans="19:27" ht="12.75" x14ac:dyDescent="0.2">
      <c r="S18637" s="19"/>
      <c r="Z18637" s="17"/>
      <c r="AA18637" s="17"/>
    </row>
    <row r="18638" spans="19:27" ht="12.75" x14ac:dyDescent="0.2">
      <c r="S18638" s="19"/>
      <c r="Z18638" s="17"/>
      <c r="AA18638" s="17"/>
    </row>
    <row r="18639" spans="19:27" ht="12.75" x14ac:dyDescent="0.2">
      <c r="S18639" s="19"/>
      <c r="Z18639" s="17"/>
      <c r="AA18639" s="17"/>
    </row>
    <row r="18640" spans="19:27" ht="12.75" x14ac:dyDescent="0.2">
      <c r="S18640" s="19"/>
      <c r="Z18640" s="17"/>
      <c r="AA18640" s="17"/>
    </row>
    <row r="18641" spans="19:27" ht="12.75" x14ac:dyDescent="0.2">
      <c r="S18641" s="19"/>
      <c r="Z18641" s="17"/>
      <c r="AA18641" s="17"/>
    </row>
    <row r="18642" spans="19:27" ht="12.75" x14ac:dyDescent="0.2">
      <c r="S18642" s="19"/>
      <c r="Z18642" s="17"/>
      <c r="AA18642" s="17"/>
    </row>
    <row r="18643" spans="19:27" ht="12.75" x14ac:dyDescent="0.2">
      <c r="S18643" s="19"/>
      <c r="Z18643" s="17"/>
      <c r="AA18643" s="17"/>
    </row>
    <row r="18644" spans="19:27" ht="12.75" x14ac:dyDescent="0.2">
      <c r="S18644" s="19"/>
      <c r="Z18644" s="17"/>
      <c r="AA18644" s="17"/>
    </row>
    <row r="18645" spans="19:27" ht="12.75" x14ac:dyDescent="0.2">
      <c r="S18645" s="19"/>
      <c r="Z18645" s="17"/>
      <c r="AA18645" s="17"/>
    </row>
    <row r="18646" spans="19:27" ht="12.75" x14ac:dyDescent="0.2">
      <c r="S18646" s="19"/>
      <c r="Z18646" s="17"/>
      <c r="AA18646" s="17"/>
    </row>
    <row r="18647" spans="19:27" ht="12.75" x14ac:dyDescent="0.2">
      <c r="S18647" s="19"/>
      <c r="Z18647" s="17"/>
      <c r="AA18647" s="17"/>
    </row>
    <row r="18648" spans="19:27" ht="12.75" x14ac:dyDescent="0.2">
      <c r="S18648" s="19"/>
      <c r="Z18648" s="17"/>
      <c r="AA18648" s="17"/>
    </row>
    <row r="18649" spans="19:27" ht="12.75" x14ac:dyDescent="0.2">
      <c r="S18649" s="19"/>
      <c r="Z18649" s="17"/>
      <c r="AA18649" s="17"/>
    </row>
    <row r="18650" spans="19:27" ht="12.75" x14ac:dyDescent="0.2">
      <c r="S18650" s="19"/>
      <c r="Z18650" s="17"/>
      <c r="AA18650" s="17"/>
    </row>
    <row r="18651" spans="19:27" ht="12.75" x14ac:dyDescent="0.2">
      <c r="S18651" s="19"/>
      <c r="Z18651" s="17"/>
      <c r="AA18651" s="17"/>
    </row>
    <row r="18652" spans="19:27" ht="12.75" x14ac:dyDescent="0.2">
      <c r="S18652" s="19"/>
      <c r="Z18652" s="17"/>
      <c r="AA18652" s="17"/>
    </row>
    <row r="18653" spans="19:27" ht="12.75" x14ac:dyDescent="0.2">
      <c r="S18653" s="19"/>
      <c r="Z18653" s="17"/>
      <c r="AA18653" s="17"/>
    </row>
    <row r="18654" spans="19:27" ht="12.75" x14ac:dyDescent="0.2">
      <c r="S18654" s="19"/>
      <c r="Z18654" s="17"/>
      <c r="AA18654" s="17"/>
    </row>
    <row r="18655" spans="19:27" ht="12.75" x14ac:dyDescent="0.2">
      <c r="S18655" s="19"/>
      <c r="Z18655" s="17"/>
      <c r="AA18655" s="17"/>
    </row>
    <row r="18656" spans="19:27" ht="12.75" x14ac:dyDescent="0.2">
      <c r="S18656" s="19"/>
      <c r="Z18656" s="17"/>
      <c r="AA18656" s="17"/>
    </row>
    <row r="18657" spans="19:27" ht="12.75" x14ac:dyDescent="0.2">
      <c r="S18657" s="19"/>
      <c r="Z18657" s="17"/>
      <c r="AA18657" s="17"/>
    </row>
    <row r="18658" spans="19:27" ht="12.75" x14ac:dyDescent="0.2">
      <c r="S18658" s="19"/>
      <c r="Z18658" s="17"/>
      <c r="AA18658" s="17"/>
    </row>
    <row r="18659" spans="19:27" ht="12.75" x14ac:dyDescent="0.2">
      <c r="S18659" s="19"/>
      <c r="Z18659" s="17"/>
      <c r="AA18659" s="17"/>
    </row>
    <row r="18660" spans="19:27" ht="12.75" x14ac:dyDescent="0.2">
      <c r="S18660" s="19"/>
      <c r="Z18660" s="17"/>
      <c r="AA18660" s="17"/>
    </row>
    <row r="18661" spans="19:27" ht="12.75" x14ac:dyDescent="0.2">
      <c r="S18661" s="19"/>
      <c r="Z18661" s="17"/>
      <c r="AA18661" s="17"/>
    </row>
    <row r="18662" spans="19:27" ht="12.75" x14ac:dyDescent="0.2">
      <c r="S18662" s="19"/>
      <c r="Z18662" s="17"/>
      <c r="AA18662" s="17"/>
    </row>
    <row r="18663" spans="19:27" ht="12.75" x14ac:dyDescent="0.2">
      <c r="S18663" s="19"/>
      <c r="Z18663" s="17"/>
      <c r="AA18663" s="17"/>
    </row>
    <row r="18664" spans="19:27" ht="12.75" x14ac:dyDescent="0.2">
      <c r="S18664" s="19"/>
      <c r="Z18664" s="17"/>
      <c r="AA18664" s="17"/>
    </row>
    <row r="18665" spans="19:27" ht="12.75" x14ac:dyDescent="0.2">
      <c r="S18665" s="19"/>
      <c r="Z18665" s="17"/>
      <c r="AA18665" s="17"/>
    </row>
    <row r="18666" spans="19:27" ht="12.75" x14ac:dyDescent="0.2">
      <c r="S18666" s="19"/>
      <c r="Z18666" s="17"/>
      <c r="AA18666" s="17"/>
    </row>
    <row r="18667" spans="19:27" ht="12.75" x14ac:dyDescent="0.2">
      <c r="S18667" s="19"/>
      <c r="Z18667" s="17"/>
      <c r="AA18667" s="17"/>
    </row>
    <row r="18668" spans="19:27" ht="12.75" x14ac:dyDescent="0.2">
      <c r="S18668" s="19"/>
      <c r="Z18668" s="17"/>
      <c r="AA18668" s="17"/>
    </row>
    <row r="18669" spans="19:27" ht="12.75" x14ac:dyDescent="0.2">
      <c r="S18669" s="19"/>
      <c r="Z18669" s="17"/>
      <c r="AA18669" s="17"/>
    </row>
    <row r="18670" spans="19:27" ht="12.75" x14ac:dyDescent="0.2">
      <c r="S18670" s="19"/>
      <c r="Z18670" s="17"/>
      <c r="AA18670" s="17"/>
    </row>
    <row r="18671" spans="19:27" ht="12.75" x14ac:dyDescent="0.2">
      <c r="S18671" s="19"/>
      <c r="Z18671" s="17"/>
      <c r="AA18671" s="17"/>
    </row>
    <row r="18672" spans="19:27" ht="12.75" x14ac:dyDescent="0.2">
      <c r="S18672" s="19"/>
      <c r="Z18672" s="17"/>
      <c r="AA18672" s="17"/>
    </row>
    <row r="18673" spans="19:27" ht="12.75" x14ac:dyDescent="0.2">
      <c r="S18673" s="19"/>
      <c r="Z18673" s="17"/>
      <c r="AA18673" s="17"/>
    </row>
    <row r="18674" spans="19:27" ht="12.75" x14ac:dyDescent="0.2">
      <c r="S18674" s="19"/>
      <c r="Z18674" s="17"/>
      <c r="AA18674" s="17"/>
    </row>
    <row r="18675" spans="19:27" ht="12.75" x14ac:dyDescent="0.2">
      <c r="S18675" s="19"/>
      <c r="Z18675" s="17"/>
      <c r="AA18675" s="17"/>
    </row>
    <row r="18676" spans="19:27" ht="12.75" x14ac:dyDescent="0.2">
      <c r="S18676" s="19"/>
      <c r="Z18676" s="17"/>
      <c r="AA18676" s="17"/>
    </row>
    <row r="18677" spans="19:27" ht="12.75" x14ac:dyDescent="0.2">
      <c r="S18677" s="19"/>
      <c r="Z18677" s="17"/>
      <c r="AA18677" s="17"/>
    </row>
    <row r="18678" spans="19:27" ht="12.75" x14ac:dyDescent="0.2">
      <c r="S18678" s="19"/>
      <c r="Z18678" s="17"/>
      <c r="AA18678" s="17"/>
    </row>
    <row r="18679" spans="19:27" ht="12.75" x14ac:dyDescent="0.2">
      <c r="S18679" s="19"/>
      <c r="Z18679" s="17"/>
      <c r="AA18679" s="17"/>
    </row>
    <row r="18680" spans="19:27" ht="12.75" x14ac:dyDescent="0.2">
      <c r="S18680" s="19"/>
      <c r="Z18680" s="17"/>
      <c r="AA18680" s="17"/>
    </row>
    <row r="18681" spans="19:27" ht="12.75" x14ac:dyDescent="0.2">
      <c r="S18681" s="19"/>
      <c r="Z18681" s="17"/>
      <c r="AA18681" s="17"/>
    </row>
    <row r="18682" spans="19:27" ht="12.75" x14ac:dyDescent="0.2">
      <c r="S18682" s="19"/>
      <c r="Z18682" s="17"/>
      <c r="AA18682" s="17"/>
    </row>
    <row r="18683" spans="19:27" ht="12.75" x14ac:dyDescent="0.2">
      <c r="S18683" s="19"/>
      <c r="Z18683" s="17"/>
      <c r="AA18683" s="17"/>
    </row>
    <row r="18684" spans="19:27" ht="12.75" x14ac:dyDescent="0.2">
      <c r="S18684" s="19"/>
      <c r="Z18684" s="17"/>
      <c r="AA18684" s="17"/>
    </row>
    <row r="18685" spans="19:27" ht="12.75" x14ac:dyDescent="0.2">
      <c r="S18685" s="19"/>
      <c r="Z18685" s="17"/>
      <c r="AA18685" s="17"/>
    </row>
    <row r="18686" spans="19:27" ht="12.75" x14ac:dyDescent="0.2">
      <c r="S18686" s="19"/>
      <c r="Z18686" s="17"/>
      <c r="AA18686" s="17"/>
    </row>
    <row r="18687" spans="19:27" ht="12.75" x14ac:dyDescent="0.2">
      <c r="S18687" s="19"/>
      <c r="Z18687" s="17"/>
      <c r="AA18687" s="17"/>
    </row>
    <row r="18688" spans="19:27" ht="12.75" x14ac:dyDescent="0.2">
      <c r="S18688" s="19"/>
      <c r="Z18688" s="17"/>
      <c r="AA18688" s="17"/>
    </row>
    <row r="18689" spans="19:27" ht="12.75" x14ac:dyDescent="0.2">
      <c r="S18689" s="19"/>
      <c r="Z18689" s="17"/>
      <c r="AA18689" s="17"/>
    </row>
    <row r="18690" spans="19:27" ht="12.75" x14ac:dyDescent="0.2">
      <c r="S18690" s="19"/>
      <c r="Z18690" s="17"/>
      <c r="AA18690" s="17"/>
    </row>
    <row r="18691" spans="19:27" ht="12.75" x14ac:dyDescent="0.2">
      <c r="S18691" s="19"/>
      <c r="Z18691" s="17"/>
      <c r="AA18691" s="17"/>
    </row>
    <row r="18692" spans="19:27" ht="12.75" x14ac:dyDescent="0.2">
      <c r="S18692" s="19"/>
      <c r="Z18692" s="17"/>
      <c r="AA18692" s="17"/>
    </row>
    <row r="18693" spans="19:27" ht="12.75" x14ac:dyDescent="0.2">
      <c r="S18693" s="19"/>
      <c r="Z18693" s="17"/>
      <c r="AA18693" s="17"/>
    </row>
    <row r="18694" spans="19:27" ht="12.75" x14ac:dyDescent="0.2">
      <c r="S18694" s="19"/>
      <c r="Z18694" s="17"/>
      <c r="AA18694" s="17"/>
    </row>
    <row r="18695" spans="19:27" ht="12.75" x14ac:dyDescent="0.2">
      <c r="S18695" s="19"/>
      <c r="Z18695" s="17"/>
      <c r="AA18695" s="17"/>
    </row>
    <row r="18696" spans="19:27" ht="12.75" x14ac:dyDescent="0.2">
      <c r="S18696" s="19"/>
      <c r="Z18696" s="17"/>
      <c r="AA18696" s="17"/>
    </row>
    <row r="18697" spans="19:27" ht="12.75" x14ac:dyDescent="0.2">
      <c r="S18697" s="19"/>
      <c r="Z18697" s="17"/>
      <c r="AA18697" s="17"/>
    </row>
    <row r="18698" spans="19:27" ht="12.75" x14ac:dyDescent="0.2">
      <c r="S18698" s="19"/>
      <c r="Z18698" s="17"/>
      <c r="AA18698" s="17"/>
    </row>
    <row r="18699" spans="19:27" ht="12.75" x14ac:dyDescent="0.2">
      <c r="S18699" s="19"/>
      <c r="Z18699" s="17"/>
      <c r="AA18699" s="17"/>
    </row>
    <row r="18700" spans="19:27" ht="12.75" x14ac:dyDescent="0.2">
      <c r="S18700" s="19"/>
      <c r="Z18700" s="17"/>
      <c r="AA18700" s="17"/>
    </row>
    <row r="18701" spans="19:27" ht="12.75" x14ac:dyDescent="0.2">
      <c r="S18701" s="19"/>
      <c r="Z18701" s="17"/>
      <c r="AA18701" s="17"/>
    </row>
    <row r="18702" spans="19:27" ht="12.75" x14ac:dyDescent="0.2">
      <c r="S18702" s="19"/>
      <c r="Z18702" s="17"/>
      <c r="AA18702" s="17"/>
    </row>
    <row r="18703" spans="19:27" ht="12.75" x14ac:dyDescent="0.2">
      <c r="S18703" s="19"/>
      <c r="Z18703" s="17"/>
      <c r="AA18703" s="17"/>
    </row>
    <row r="18704" spans="19:27" ht="12.75" x14ac:dyDescent="0.2">
      <c r="S18704" s="19"/>
      <c r="Z18704" s="17"/>
      <c r="AA18704" s="17"/>
    </row>
    <row r="18705" spans="19:27" ht="12.75" x14ac:dyDescent="0.2">
      <c r="S18705" s="19"/>
      <c r="Z18705" s="17"/>
      <c r="AA18705" s="17"/>
    </row>
    <row r="18706" spans="19:27" ht="12.75" x14ac:dyDescent="0.2">
      <c r="S18706" s="19"/>
      <c r="Z18706" s="17"/>
      <c r="AA18706" s="17"/>
    </row>
    <row r="18707" spans="19:27" ht="12.75" x14ac:dyDescent="0.2">
      <c r="S18707" s="19"/>
      <c r="Z18707" s="17"/>
      <c r="AA18707" s="17"/>
    </row>
    <row r="18708" spans="19:27" ht="12.75" x14ac:dyDescent="0.2">
      <c r="S18708" s="19"/>
      <c r="Z18708" s="17"/>
      <c r="AA18708" s="17"/>
    </row>
    <row r="18709" spans="19:27" ht="12.75" x14ac:dyDescent="0.2">
      <c r="S18709" s="19"/>
      <c r="Z18709" s="17"/>
      <c r="AA18709" s="17"/>
    </row>
    <row r="18710" spans="19:27" ht="12.75" x14ac:dyDescent="0.2">
      <c r="S18710" s="19"/>
      <c r="Z18710" s="17"/>
      <c r="AA18710" s="17"/>
    </row>
    <row r="18711" spans="19:27" ht="12.75" x14ac:dyDescent="0.2">
      <c r="S18711" s="19"/>
      <c r="Z18711" s="17"/>
      <c r="AA18711" s="17"/>
    </row>
    <row r="18712" spans="19:27" ht="12.75" x14ac:dyDescent="0.2">
      <c r="S18712" s="19"/>
      <c r="Z18712" s="17"/>
      <c r="AA18712" s="17"/>
    </row>
    <row r="18713" spans="19:27" ht="12.75" x14ac:dyDescent="0.2">
      <c r="S18713" s="19"/>
      <c r="Z18713" s="17"/>
      <c r="AA18713" s="17"/>
    </row>
    <row r="18714" spans="19:27" ht="12.75" x14ac:dyDescent="0.2">
      <c r="S18714" s="19"/>
      <c r="Z18714" s="17"/>
      <c r="AA18714" s="17"/>
    </row>
    <row r="18715" spans="19:27" ht="12.75" x14ac:dyDescent="0.2">
      <c r="S18715" s="19"/>
      <c r="Z18715" s="17"/>
      <c r="AA18715" s="17"/>
    </row>
    <row r="18716" spans="19:27" ht="12.75" x14ac:dyDescent="0.2">
      <c r="S18716" s="19"/>
      <c r="Z18716" s="17"/>
      <c r="AA18716" s="17"/>
    </row>
    <row r="18717" spans="19:27" ht="12.75" x14ac:dyDescent="0.2">
      <c r="S18717" s="19"/>
      <c r="Z18717" s="17"/>
      <c r="AA18717" s="17"/>
    </row>
    <row r="18718" spans="19:27" ht="12.75" x14ac:dyDescent="0.2">
      <c r="S18718" s="19"/>
      <c r="Z18718" s="17"/>
      <c r="AA18718" s="17"/>
    </row>
    <row r="18719" spans="19:27" ht="12.75" x14ac:dyDescent="0.2">
      <c r="S18719" s="19"/>
      <c r="Z18719" s="17"/>
      <c r="AA18719" s="17"/>
    </row>
    <row r="18720" spans="19:27" ht="12.75" x14ac:dyDescent="0.2">
      <c r="S18720" s="19"/>
      <c r="Z18720" s="17"/>
      <c r="AA18720" s="17"/>
    </row>
    <row r="18721" spans="19:27" ht="12.75" x14ac:dyDescent="0.2">
      <c r="S18721" s="19"/>
      <c r="Z18721" s="17"/>
      <c r="AA18721" s="17"/>
    </row>
    <row r="18722" spans="19:27" ht="12.75" x14ac:dyDescent="0.2">
      <c r="S18722" s="19"/>
      <c r="Z18722" s="17"/>
      <c r="AA18722" s="17"/>
    </row>
    <row r="18723" spans="19:27" ht="12.75" x14ac:dyDescent="0.2">
      <c r="S18723" s="19"/>
      <c r="Z18723" s="17"/>
      <c r="AA18723" s="17"/>
    </row>
    <row r="18724" spans="19:27" ht="12.75" x14ac:dyDescent="0.2">
      <c r="S18724" s="19"/>
      <c r="Z18724" s="17"/>
      <c r="AA18724" s="17"/>
    </row>
    <row r="18725" spans="19:27" ht="12.75" x14ac:dyDescent="0.2">
      <c r="S18725" s="19"/>
      <c r="Z18725" s="17"/>
      <c r="AA18725" s="17"/>
    </row>
    <row r="18726" spans="19:27" ht="12.75" x14ac:dyDescent="0.2">
      <c r="S18726" s="19"/>
      <c r="Z18726" s="17"/>
      <c r="AA18726" s="17"/>
    </row>
    <row r="18727" spans="19:27" ht="12.75" x14ac:dyDescent="0.2">
      <c r="S18727" s="19"/>
      <c r="Z18727" s="17"/>
      <c r="AA18727" s="17"/>
    </row>
    <row r="18728" spans="19:27" ht="12.75" x14ac:dyDescent="0.2">
      <c r="S18728" s="19"/>
      <c r="Z18728" s="17"/>
      <c r="AA18728" s="17"/>
    </row>
    <row r="18729" spans="19:27" ht="12.75" x14ac:dyDescent="0.2">
      <c r="S18729" s="19"/>
      <c r="Z18729" s="17"/>
      <c r="AA18729" s="17"/>
    </row>
    <row r="18730" spans="19:27" ht="12.75" x14ac:dyDescent="0.2">
      <c r="S18730" s="19"/>
      <c r="Z18730" s="17"/>
      <c r="AA18730" s="17"/>
    </row>
    <row r="18731" spans="19:27" ht="12.75" x14ac:dyDescent="0.2">
      <c r="S18731" s="19"/>
      <c r="Z18731" s="17"/>
      <c r="AA18731" s="17"/>
    </row>
    <row r="18732" spans="19:27" ht="12.75" x14ac:dyDescent="0.2">
      <c r="S18732" s="19"/>
      <c r="Z18732" s="17"/>
      <c r="AA18732" s="17"/>
    </row>
    <row r="18733" spans="19:27" ht="12.75" x14ac:dyDescent="0.2">
      <c r="S18733" s="19"/>
      <c r="Z18733" s="17"/>
      <c r="AA18733" s="17"/>
    </row>
    <row r="18734" spans="19:27" ht="12.75" x14ac:dyDescent="0.2">
      <c r="S18734" s="19"/>
      <c r="Z18734" s="17"/>
      <c r="AA18734" s="17"/>
    </row>
    <row r="18735" spans="19:27" ht="12.75" x14ac:dyDescent="0.2">
      <c r="S18735" s="19"/>
      <c r="Z18735" s="17"/>
      <c r="AA18735" s="17"/>
    </row>
    <row r="18736" spans="19:27" ht="12.75" x14ac:dyDescent="0.2">
      <c r="S18736" s="19"/>
      <c r="Z18736" s="17"/>
      <c r="AA18736" s="17"/>
    </row>
    <row r="18737" spans="19:27" ht="12.75" x14ac:dyDescent="0.2">
      <c r="S18737" s="19"/>
      <c r="Z18737" s="17"/>
      <c r="AA18737" s="17"/>
    </row>
    <row r="18738" spans="19:27" ht="12.75" x14ac:dyDescent="0.2">
      <c r="S18738" s="19"/>
      <c r="Z18738" s="17"/>
      <c r="AA18738" s="17"/>
    </row>
    <row r="18739" spans="19:27" ht="12.75" x14ac:dyDescent="0.2">
      <c r="S18739" s="19"/>
      <c r="Z18739" s="17"/>
      <c r="AA18739" s="17"/>
    </row>
    <row r="18740" spans="19:27" ht="12.75" x14ac:dyDescent="0.2">
      <c r="S18740" s="19"/>
      <c r="Z18740" s="17"/>
      <c r="AA18740" s="17"/>
    </row>
    <row r="18741" spans="19:27" ht="12.75" x14ac:dyDescent="0.2">
      <c r="S18741" s="19"/>
      <c r="Z18741" s="17"/>
      <c r="AA18741" s="17"/>
    </row>
    <row r="18742" spans="19:27" ht="12.75" x14ac:dyDescent="0.2">
      <c r="S18742" s="19"/>
      <c r="Z18742" s="17"/>
      <c r="AA18742" s="17"/>
    </row>
    <row r="18743" spans="19:27" ht="12.75" x14ac:dyDescent="0.2">
      <c r="S18743" s="19"/>
      <c r="Z18743" s="17"/>
      <c r="AA18743" s="17"/>
    </row>
    <row r="18744" spans="19:27" ht="12.75" x14ac:dyDescent="0.2">
      <c r="S18744" s="19"/>
      <c r="Z18744" s="17"/>
      <c r="AA18744" s="17"/>
    </row>
    <row r="18745" spans="19:27" ht="12.75" x14ac:dyDescent="0.2">
      <c r="S18745" s="19"/>
      <c r="Z18745" s="17"/>
      <c r="AA18745" s="17"/>
    </row>
    <row r="18746" spans="19:27" ht="12.75" x14ac:dyDescent="0.2">
      <c r="S18746" s="19"/>
      <c r="Z18746" s="17"/>
      <c r="AA18746" s="17"/>
    </row>
    <row r="18747" spans="19:27" ht="12.75" x14ac:dyDescent="0.2">
      <c r="S18747" s="19"/>
      <c r="Z18747" s="17"/>
      <c r="AA18747" s="17"/>
    </row>
    <row r="18748" spans="19:27" ht="12.75" x14ac:dyDescent="0.2">
      <c r="S18748" s="19"/>
      <c r="Z18748" s="17"/>
      <c r="AA18748" s="17"/>
    </row>
    <row r="18749" spans="19:27" ht="12.75" x14ac:dyDescent="0.2">
      <c r="S18749" s="19"/>
      <c r="Z18749" s="17"/>
      <c r="AA18749" s="17"/>
    </row>
    <row r="18750" spans="19:27" ht="12.75" x14ac:dyDescent="0.2">
      <c r="S18750" s="19"/>
      <c r="Z18750" s="17"/>
      <c r="AA18750" s="17"/>
    </row>
    <row r="18751" spans="19:27" ht="12.75" x14ac:dyDescent="0.2">
      <c r="S18751" s="19"/>
      <c r="Z18751" s="17"/>
      <c r="AA18751" s="17"/>
    </row>
    <row r="18752" spans="19:27" ht="12.75" x14ac:dyDescent="0.2">
      <c r="S18752" s="19"/>
      <c r="Z18752" s="17"/>
      <c r="AA18752" s="17"/>
    </row>
    <row r="18753" spans="19:27" ht="12.75" x14ac:dyDescent="0.2">
      <c r="S18753" s="19"/>
      <c r="Z18753" s="17"/>
      <c r="AA18753" s="17"/>
    </row>
    <row r="18754" spans="19:27" ht="12.75" x14ac:dyDescent="0.2">
      <c r="S18754" s="19"/>
      <c r="Z18754" s="17"/>
      <c r="AA18754" s="17"/>
    </row>
    <row r="18755" spans="19:27" ht="12.75" x14ac:dyDescent="0.2">
      <c r="S18755" s="19"/>
      <c r="Z18755" s="17"/>
      <c r="AA18755" s="17"/>
    </row>
    <row r="18756" spans="19:27" ht="12.75" x14ac:dyDescent="0.2">
      <c r="S18756" s="19"/>
      <c r="Z18756" s="17"/>
      <c r="AA18756" s="17"/>
    </row>
    <row r="18757" spans="19:27" ht="12.75" x14ac:dyDescent="0.2">
      <c r="S18757" s="19"/>
      <c r="Z18757" s="17"/>
      <c r="AA18757" s="17"/>
    </row>
    <row r="18758" spans="19:27" ht="12.75" x14ac:dyDescent="0.2">
      <c r="S18758" s="19"/>
      <c r="Z18758" s="17"/>
      <c r="AA18758" s="17"/>
    </row>
    <row r="18759" spans="19:27" ht="12.75" x14ac:dyDescent="0.2">
      <c r="S18759" s="19"/>
      <c r="Z18759" s="17"/>
      <c r="AA18759" s="17"/>
    </row>
    <row r="18760" spans="19:27" ht="12.75" x14ac:dyDescent="0.2">
      <c r="S18760" s="19"/>
      <c r="Z18760" s="17"/>
      <c r="AA18760" s="17"/>
    </row>
    <row r="18761" spans="19:27" ht="12.75" x14ac:dyDescent="0.2">
      <c r="S18761" s="19"/>
      <c r="Z18761" s="17"/>
      <c r="AA18761" s="17"/>
    </row>
    <row r="18762" spans="19:27" ht="12.75" x14ac:dyDescent="0.2">
      <c r="S18762" s="19"/>
      <c r="Z18762" s="17"/>
      <c r="AA18762" s="17"/>
    </row>
    <row r="18763" spans="19:27" ht="12.75" x14ac:dyDescent="0.2">
      <c r="S18763" s="19"/>
      <c r="Z18763" s="17"/>
      <c r="AA18763" s="17"/>
    </row>
    <row r="18764" spans="19:27" ht="12.75" x14ac:dyDescent="0.2">
      <c r="S18764" s="19"/>
      <c r="Z18764" s="17"/>
      <c r="AA18764" s="17"/>
    </row>
    <row r="18765" spans="19:27" ht="12.75" x14ac:dyDescent="0.2">
      <c r="S18765" s="19"/>
      <c r="Z18765" s="17"/>
      <c r="AA18765" s="17"/>
    </row>
    <row r="18766" spans="19:27" ht="12.75" x14ac:dyDescent="0.2">
      <c r="S18766" s="19"/>
      <c r="Z18766" s="17"/>
      <c r="AA18766" s="17"/>
    </row>
    <row r="18767" spans="19:27" ht="12.75" x14ac:dyDescent="0.2">
      <c r="S18767" s="19"/>
      <c r="Z18767" s="17"/>
      <c r="AA18767" s="17"/>
    </row>
    <row r="18768" spans="19:27" ht="12.75" x14ac:dyDescent="0.2">
      <c r="S18768" s="19"/>
      <c r="Z18768" s="17"/>
      <c r="AA18768" s="17"/>
    </row>
    <row r="18769" spans="19:27" ht="12.75" x14ac:dyDescent="0.2">
      <c r="S18769" s="19"/>
      <c r="Z18769" s="17"/>
      <c r="AA18769" s="17"/>
    </row>
    <row r="18770" spans="19:27" ht="12.75" x14ac:dyDescent="0.2">
      <c r="S18770" s="19"/>
      <c r="Z18770" s="17"/>
      <c r="AA18770" s="17"/>
    </row>
    <row r="18771" spans="19:27" ht="12.75" x14ac:dyDescent="0.2">
      <c r="S18771" s="19"/>
      <c r="Z18771" s="17"/>
      <c r="AA18771" s="17"/>
    </row>
    <row r="18772" spans="19:27" ht="12.75" x14ac:dyDescent="0.2">
      <c r="S18772" s="19"/>
      <c r="Z18772" s="17"/>
      <c r="AA18772" s="17"/>
    </row>
    <row r="18773" spans="19:27" ht="12.75" x14ac:dyDescent="0.2">
      <c r="S18773" s="19"/>
      <c r="Z18773" s="17"/>
      <c r="AA18773" s="17"/>
    </row>
    <row r="18774" spans="19:27" ht="12.75" x14ac:dyDescent="0.2">
      <c r="S18774" s="19"/>
      <c r="Z18774" s="17"/>
      <c r="AA18774" s="17"/>
    </row>
    <row r="18775" spans="19:27" ht="12.75" x14ac:dyDescent="0.2">
      <c r="S18775" s="19"/>
      <c r="Z18775" s="17"/>
      <c r="AA18775" s="17"/>
    </row>
    <row r="18776" spans="19:27" ht="12.75" x14ac:dyDescent="0.2">
      <c r="S18776" s="19"/>
      <c r="Z18776" s="17"/>
      <c r="AA18776" s="17"/>
    </row>
    <row r="18777" spans="19:27" ht="12.75" x14ac:dyDescent="0.2">
      <c r="S18777" s="19"/>
      <c r="Z18777" s="17"/>
      <c r="AA18777" s="17"/>
    </row>
    <row r="18778" spans="19:27" ht="12.75" x14ac:dyDescent="0.2">
      <c r="S18778" s="19"/>
      <c r="Z18778" s="17"/>
      <c r="AA18778" s="17"/>
    </row>
    <row r="18779" spans="19:27" ht="12.75" x14ac:dyDescent="0.2">
      <c r="S18779" s="19"/>
      <c r="Z18779" s="17"/>
      <c r="AA18779" s="17"/>
    </row>
    <row r="18780" spans="19:27" ht="12.75" x14ac:dyDescent="0.2">
      <c r="S18780" s="19"/>
      <c r="Z18780" s="17"/>
      <c r="AA18780" s="17"/>
    </row>
    <row r="18781" spans="19:27" ht="12.75" x14ac:dyDescent="0.2">
      <c r="S18781" s="19"/>
      <c r="Z18781" s="17"/>
      <c r="AA18781" s="17"/>
    </row>
    <row r="18782" spans="19:27" ht="12.75" x14ac:dyDescent="0.2">
      <c r="S18782" s="19"/>
      <c r="Z18782" s="17"/>
      <c r="AA18782" s="17"/>
    </row>
    <row r="18783" spans="19:27" ht="12.75" x14ac:dyDescent="0.2">
      <c r="S18783" s="19"/>
      <c r="Z18783" s="17"/>
      <c r="AA18783" s="17"/>
    </row>
    <row r="18784" spans="19:27" ht="12.75" x14ac:dyDescent="0.2">
      <c r="S18784" s="19"/>
      <c r="Z18784" s="17"/>
      <c r="AA18784" s="17"/>
    </row>
    <row r="18785" spans="19:27" ht="12.75" x14ac:dyDescent="0.2">
      <c r="S18785" s="19"/>
      <c r="Z18785" s="17"/>
      <c r="AA18785" s="17"/>
    </row>
    <row r="18786" spans="19:27" ht="12.75" x14ac:dyDescent="0.2">
      <c r="S18786" s="19"/>
      <c r="Z18786" s="17"/>
      <c r="AA18786" s="17"/>
    </row>
    <row r="18787" spans="19:27" ht="12.75" x14ac:dyDescent="0.2">
      <c r="S18787" s="19"/>
      <c r="Z18787" s="17"/>
      <c r="AA18787" s="17"/>
    </row>
    <row r="18788" spans="19:27" ht="12.75" x14ac:dyDescent="0.2">
      <c r="S18788" s="19"/>
      <c r="Z18788" s="17"/>
      <c r="AA18788" s="17"/>
    </row>
    <row r="18789" spans="19:27" ht="12.75" x14ac:dyDescent="0.2">
      <c r="S18789" s="19"/>
      <c r="Z18789" s="17"/>
      <c r="AA18789" s="17"/>
    </row>
    <row r="18790" spans="19:27" ht="12.75" x14ac:dyDescent="0.2">
      <c r="S18790" s="19"/>
      <c r="Z18790" s="17"/>
      <c r="AA18790" s="17"/>
    </row>
    <row r="18791" spans="19:27" ht="12.75" x14ac:dyDescent="0.2">
      <c r="S18791" s="19"/>
      <c r="Z18791" s="17"/>
      <c r="AA18791" s="17"/>
    </row>
    <row r="18792" spans="19:27" ht="12.75" x14ac:dyDescent="0.2">
      <c r="S18792" s="19"/>
      <c r="Z18792" s="17"/>
      <c r="AA18792" s="17"/>
    </row>
    <row r="18793" spans="19:27" ht="12.75" x14ac:dyDescent="0.2">
      <c r="S18793" s="19"/>
      <c r="Z18793" s="17"/>
      <c r="AA18793" s="17"/>
    </row>
    <row r="18794" spans="19:27" ht="12.75" x14ac:dyDescent="0.2">
      <c r="S18794" s="19"/>
      <c r="Z18794" s="17"/>
      <c r="AA18794" s="17"/>
    </row>
    <row r="18795" spans="19:27" ht="12.75" x14ac:dyDescent="0.2">
      <c r="S18795" s="19"/>
      <c r="Z18795" s="17"/>
      <c r="AA18795" s="17"/>
    </row>
    <row r="18796" spans="19:27" ht="12.75" x14ac:dyDescent="0.2">
      <c r="S18796" s="19"/>
      <c r="Z18796" s="17"/>
      <c r="AA18796" s="17"/>
    </row>
    <row r="18797" spans="19:27" ht="12.75" x14ac:dyDescent="0.2">
      <c r="S18797" s="19"/>
      <c r="Z18797" s="17"/>
      <c r="AA18797" s="17"/>
    </row>
    <row r="18798" spans="19:27" ht="12.75" x14ac:dyDescent="0.2">
      <c r="S18798" s="19"/>
      <c r="Z18798" s="17"/>
      <c r="AA18798" s="17"/>
    </row>
    <row r="18799" spans="19:27" ht="12.75" x14ac:dyDescent="0.2">
      <c r="S18799" s="19"/>
      <c r="Z18799" s="17"/>
      <c r="AA18799" s="17"/>
    </row>
    <row r="18800" spans="19:27" ht="12.75" x14ac:dyDescent="0.2">
      <c r="S18800" s="19"/>
      <c r="Z18800" s="17"/>
      <c r="AA18800" s="17"/>
    </row>
    <row r="18801" spans="19:27" ht="12.75" x14ac:dyDescent="0.2">
      <c r="S18801" s="19"/>
      <c r="Z18801" s="17"/>
      <c r="AA18801" s="17"/>
    </row>
    <row r="18802" spans="19:27" ht="12.75" x14ac:dyDescent="0.2">
      <c r="S18802" s="19"/>
      <c r="Z18802" s="17"/>
      <c r="AA18802" s="17"/>
    </row>
    <row r="18803" spans="19:27" ht="12.75" x14ac:dyDescent="0.2">
      <c r="S18803" s="19"/>
      <c r="Z18803" s="17"/>
      <c r="AA18803" s="17"/>
    </row>
    <row r="18804" spans="19:27" ht="12.75" x14ac:dyDescent="0.2">
      <c r="S18804" s="19"/>
      <c r="Z18804" s="17"/>
      <c r="AA18804" s="17"/>
    </row>
    <row r="18805" spans="19:27" ht="12.75" x14ac:dyDescent="0.2">
      <c r="S18805" s="19"/>
      <c r="Z18805" s="17"/>
      <c r="AA18805" s="17"/>
    </row>
    <row r="18806" spans="19:27" ht="12.75" x14ac:dyDescent="0.2">
      <c r="S18806" s="19"/>
      <c r="Z18806" s="17"/>
      <c r="AA18806" s="17"/>
    </row>
    <row r="18807" spans="19:27" ht="12.75" x14ac:dyDescent="0.2">
      <c r="S18807" s="19"/>
      <c r="Z18807" s="17"/>
      <c r="AA18807" s="17"/>
    </row>
    <row r="18808" spans="19:27" ht="12.75" x14ac:dyDescent="0.2">
      <c r="S18808" s="19"/>
      <c r="Z18808" s="17"/>
      <c r="AA18808" s="17"/>
    </row>
    <row r="18809" spans="19:27" ht="12.75" x14ac:dyDescent="0.2">
      <c r="S18809" s="19"/>
      <c r="Z18809" s="17"/>
      <c r="AA18809" s="17"/>
    </row>
    <row r="18810" spans="19:27" ht="12.75" x14ac:dyDescent="0.2">
      <c r="S18810" s="19"/>
      <c r="Z18810" s="17"/>
      <c r="AA18810" s="17"/>
    </row>
    <row r="18811" spans="19:27" ht="12.75" x14ac:dyDescent="0.2">
      <c r="S18811" s="19"/>
      <c r="Z18811" s="17"/>
      <c r="AA18811" s="17"/>
    </row>
    <row r="18812" spans="19:27" ht="12.75" x14ac:dyDescent="0.2">
      <c r="S18812" s="19"/>
      <c r="Z18812" s="17"/>
      <c r="AA18812" s="17"/>
    </row>
    <row r="18813" spans="19:27" ht="12.75" x14ac:dyDescent="0.2">
      <c r="S18813" s="19"/>
      <c r="Z18813" s="17"/>
      <c r="AA18813" s="17"/>
    </row>
    <row r="18814" spans="19:27" ht="12.75" x14ac:dyDescent="0.2">
      <c r="S18814" s="19"/>
      <c r="Z18814" s="17"/>
      <c r="AA18814" s="17"/>
    </row>
    <row r="18815" spans="19:27" ht="12.75" x14ac:dyDescent="0.2">
      <c r="S18815" s="19"/>
      <c r="Z18815" s="17"/>
      <c r="AA18815" s="17"/>
    </row>
    <row r="18816" spans="19:27" ht="12.75" x14ac:dyDescent="0.2">
      <c r="S18816" s="19"/>
      <c r="Z18816" s="17"/>
      <c r="AA18816" s="17"/>
    </row>
    <row r="18817" spans="19:27" ht="12.75" x14ac:dyDescent="0.2">
      <c r="S18817" s="19"/>
      <c r="Z18817" s="17"/>
      <c r="AA18817" s="17"/>
    </row>
    <row r="18818" spans="19:27" ht="12.75" x14ac:dyDescent="0.2">
      <c r="S18818" s="19"/>
      <c r="Z18818" s="17"/>
      <c r="AA18818" s="17"/>
    </row>
    <row r="18819" spans="19:27" ht="12.75" x14ac:dyDescent="0.2">
      <c r="S18819" s="19"/>
      <c r="Z18819" s="17"/>
      <c r="AA18819" s="17"/>
    </row>
    <row r="18820" spans="19:27" ht="12.75" x14ac:dyDescent="0.2">
      <c r="S18820" s="19"/>
      <c r="Z18820" s="17"/>
      <c r="AA18820" s="17"/>
    </row>
    <row r="18821" spans="19:27" ht="12.75" x14ac:dyDescent="0.2">
      <c r="S18821" s="19"/>
      <c r="Z18821" s="17"/>
      <c r="AA18821" s="17"/>
    </row>
    <row r="18822" spans="19:27" ht="12.75" x14ac:dyDescent="0.2">
      <c r="S18822" s="19"/>
      <c r="Z18822" s="17"/>
      <c r="AA18822" s="17"/>
    </row>
    <row r="18823" spans="19:27" ht="12.75" x14ac:dyDescent="0.2">
      <c r="S18823" s="19"/>
      <c r="Z18823" s="17"/>
      <c r="AA18823" s="17"/>
    </row>
    <row r="18824" spans="19:27" ht="12.75" x14ac:dyDescent="0.2">
      <c r="S18824" s="19"/>
      <c r="Z18824" s="17"/>
      <c r="AA18824" s="17"/>
    </row>
    <row r="18825" spans="19:27" ht="12.75" x14ac:dyDescent="0.2">
      <c r="S18825" s="19"/>
      <c r="Z18825" s="17"/>
      <c r="AA18825" s="17"/>
    </row>
    <row r="18826" spans="19:27" ht="12.75" x14ac:dyDescent="0.2">
      <c r="S18826" s="19"/>
      <c r="Z18826" s="17"/>
      <c r="AA18826" s="17"/>
    </row>
    <row r="18827" spans="19:27" ht="12.75" x14ac:dyDescent="0.2">
      <c r="S18827" s="19"/>
      <c r="Z18827" s="17"/>
      <c r="AA18827" s="17"/>
    </row>
    <row r="18828" spans="19:27" ht="12.75" x14ac:dyDescent="0.2">
      <c r="S18828" s="19"/>
      <c r="Z18828" s="17"/>
      <c r="AA18828" s="17"/>
    </row>
    <row r="18829" spans="19:27" ht="12.75" x14ac:dyDescent="0.2">
      <c r="S18829" s="19"/>
      <c r="Z18829" s="17"/>
      <c r="AA18829" s="17"/>
    </row>
    <row r="18830" spans="19:27" ht="12.75" x14ac:dyDescent="0.2">
      <c r="S18830" s="19"/>
      <c r="Z18830" s="17"/>
      <c r="AA18830" s="17"/>
    </row>
    <row r="18831" spans="19:27" ht="12.75" x14ac:dyDescent="0.2">
      <c r="S18831" s="19"/>
      <c r="Z18831" s="17"/>
      <c r="AA18831" s="17"/>
    </row>
    <row r="18832" spans="19:27" ht="12.75" x14ac:dyDescent="0.2">
      <c r="S18832" s="19"/>
      <c r="Z18832" s="17"/>
      <c r="AA18832" s="17"/>
    </row>
    <row r="18833" spans="19:27" ht="12.75" x14ac:dyDescent="0.2">
      <c r="S18833" s="19"/>
      <c r="Z18833" s="17"/>
      <c r="AA18833" s="17"/>
    </row>
    <row r="18834" spans="19:27" ht="12.75" x14ac:dyDescent="0.2">
      <c r="S18834" s="19"/>
      <c r="Z18834" s="17"/>
      <c r="AA18834" s="17"/>
    </row>
    <row r="18835" spans="19:27" ht="12.75" x14ac:dyDescent="0.2">
      <c r="S18835" s="19"/>
      <c r="Z18835" s="17"/>
      <c r="AA18835" s="17"/>
    </row>
    <row r="18836" spans="19:27" ht="12.75" x14ac:dyDescent="0.2">
      <c r="S18836" s="19"/>
      <c r="Z18836" s="17"/>
      <c r="AA18836" s="17"/>
    </row>
    <row r="18837" spans="19:27" ht="12.75" x14ac:dyDescent="0.2">
      <c r="S18837" s="19"/>
      <c r="Z18837" s="17"/>
      <c r="AA18837" s="17"/>
    </row>
    <row r="18838" spans="19:27" ht="12.75" x14ac:dyDescent="0.2">
      <c r="S18838" s="19"/>
      <c r="Z18838" s="17"/>
      <c r="AA18838" s="17"/>
    </row>
    <row r="18839" spans="19:27" ht="12.75" x14ac:dyDescent="0.2">
      <c r="S18839" s="19"/>
      <c r="Z18839" s="17"/>
      <c r="AA18839" s="17"/>
    </row>
    <row r="18840" spans="19:27" ht="12.75" x14ac:dyDescent="0.2">
      <c r="S18840" s="19"/>
      <c r="Z18840" s="17"/>
      <c r="AA18840" s="17"/>
    </row>
    <row r="18841" spans="19:27" ht="12.75" x14ac:dyDescent="0.2">
      <c r="S18841" s="19"/>
      <c r="Z18841" s="17"/>
      <c r="AA18841" s="17"/>
    </row>
    <row r="18842" spans="19:27" ht="12.75" x14ac:dyDescent="0.2">
      <c r="S18842" s="19"/>
      <c r="Z18842" s="17"/>
      <c r="AA18842" s="17"/>
    </row>
    <row r="18843" spans="19:27" ht="12.75" x14ac:dyDescent="0.2">
      <c r="S18843" s="19"/>
      <c r="Z18843" s="17"/>
      <c r="AA18843" s="17"/>
    </row>
    <row r="18844" spans="19:27" ht="12.75" x14ac:dyDescent="0.2">
      <c r="S18844" s="19"/>
      <c r="Z18844" s="17"/>
      <c r="AA18844" s="17"/>
    </row>
    <row r="18845" spans="19:27" ht="12.75" x14ac:dyDescent="0.2">
      <c r="S18845" s="19"/>
      <c r="Z18845" s="17"/>
      <c r="AA18845" s="17"/>
    </row>
    <row r="18846" spans="19:27" ht="12.75" x14ac:dyDescent="0.2">
      <c r="S18846" s="19"/>
      <c r="Z18846" s="17"/>
      <c r="AA18846" s="17"/>
    </row>
    <row r="18847" spans="19:27" ht="12.75" x14ac:dyDescent="0.2">
      <c r="S18847" s="19"/>
      <c r="Z18847" s="17"/>
      <c r="AA18847" s="17"/>
    </row>
    <row r="18848" spans="19:27" ht="12.75" x14ac:dyDescent="0.2">
      <c r="S18848" s="19"/>
      <c r="Z18848" s="17"/>
      <c r="AA18848" s="17"/>
    </row>
    <row r="18849" spans="19:27" ht="12.75" x14ac:dyDescent="0.2">
      <c r="S18849" s="19"/>
      <c r="Z18849" s="17"/>
      <c r="AA18849" s="17"/>
    </row>
    <row r="18850" spans="19:27" ht="12.75" x14ac:dyDescent="0.2">
      <c r="S18850" s="19"/>
      <c r="Z18850" s="17"/>
      <c r="AA18850" s="17"/>
    </row>
    <row r="18851" spans="19:27" ht="12.75" x14ac:dyDescent="0.2">
      <c r="S18851" s="19"/>
      <c r="Z18851" s="17"/>
      <c r="AA18851" s="17"/>
    </row>
    <row r="18852" spans="19:27" ht="12.75" x14ac:dyDescent="0.2">
      <c r="S18852" s="19"/>
      <c r="Z18852" s="17"/>
      <c r="AA18852" s="17"/>
    </row>
    <row r="18853" spans="19:27" ht="12.75" x14ac:dyDescent="0.2">
      <c r="S18853" s="19"/>
      <c r="Z18853" s="17"/>
      <c r="AA18853" s="17"/>
    </row>
    <row r="18854" spans="19:27" ht="12.75" x14ac:dyDescent="0.2">
      <c r="S18854" s="19"/>
      <c r="Z18854" s="17"/>
      <c r="AA18854" s="17"/>
    </row>
    <row r="18855" spans="19:27" ht="12.75" x14ac:dyDescent="0.2">
      <c r="S18855" s="19"/>
      <c r="Z18855" s="17"/>
      <c r="AA18855" s="17"/>
    </row>
    <row r="18856" spans="19:27" ht="12.75" x14ac:dyDescent="0.2">
      <c r="S18856" s="19"/>
      <c r="Z18856" s="17"/>
      <c r="AA18856" s="17"/>
    </row>
    <row r="18857" spans="19:27" ht="12.75" x14ac:dyDescent="0.2">
      <c r="S18857" s="19"/>
      <c r="Z18857" s="17"/>
      <c r="AA18857" s="17"/>
    </row>
    <row r="18858" spans="19:27" ht="12.75" x14ac:dyDescent="0.2">
      <c r="S18858" s="19"/>
      <c r="Z18858" s="17"/>
      <c r="AA18858" s="17"/>
    </row>
    <row r="18859" spans="19:27" ht="12.75" x14ac:dyDescent="0.2">
      <c r="S18859" s="19"/>
      <c r="Z18859" s="17"/>
      <c r="AA18859" s="17"/>
    </row>
    <row r="18860" spans="19:27" ht="12.75" x14ac:dyDescent="0.2">
      <c r="S18860" s="19"/>
      <c r="Z18860" s="17"/>
      <c r="AA18860" s="17"/>
    </row>
    <row r="18861" spans="19:27" ht="12.75" x14ac:dyDescent="0.2">
      <c r="S18861" s="19"/>
      <c r="Z18861" s="17"/>
      <c r="AA18861" s="17"/>
    </row>
    <row r="18862" spans="19:27" ht="12.75" x14ac:dyDescent="0.2">
      <c r="S18862" s="19"/>
      <c r="Z18862" s="17"/>
      <c r="AA18862" s="17"/>
    </row>
    <row r="18863" spans="19:27" ht="12.75" x14ac:dyDescent="0.2">
      <c r="S18863" s="19"/>
      <c r="Z18863" s="17"/>
      <c r="AA18863" s="17"/>
    </row>
    <row r="18864" spans="19:27" ht="12.75" x14ac:dyDescent="0.2">
      <c r="S18864" s="19"/>
      <c r="Z18864" s="17"/>
      <c r="AA18864" s="17"/>
    </row>
    <row r="18865" spans="19:27" ht="12.75" x14ac:dyDescent="0.2">
      <c r="S18865" s="19"/>
      <c r="Z18865" s="17"/>
      <c r="AA18865" s="17"/>
    </row>
    <row r="18866" spans="19:27" ht="12.75" x14ac:dyDescent="0.2">
      <c r="S18866" s="19"/>
      <c r="Z18866" s="17"/>
      <c r="AA18866" s="17"/>
    </row>
    <row r="18867" spans="19:27" ht="12.75" x14ac:dyDescent="0.2">
      <c r="S18867" s="19"/>
      <c r="Z18867" s="17"/>
      <c r="AA18867" s="17"/>
    </row>
    <row r="18868" spans="19:27" ht="12.75" x14ac:dyDescent="0.2">
      <c r="S18868" s="19"/>
      <c r="Z18868" s="17"/>
      <c r="AA18868" s="17"/>
    </row>
    <row r="18869" spans="19:27" ht="12.75" x14ac:dyDescent="0.2">
      <c r="S18869" s="19"/>
      <c r="Z18869" s="17"/>
      <c r="AA18869" s="17"/>
    </row>
    <row r="18870" spans="19:27" ht="12.75" x14ac:dyDescent="0.2">
      <c r="S18870" s="19"/>
      <c r="Z18870" s="17"/>
      <c r="AA18870" s="17"/>
    </row>
    <row r="18871" spans="19:27" ht="12.75" x14ac:dyDescent="0.2">
      <c r="S18871" s="19"/>
      <c r="Z18871" s="17"/>
      <c r="AA18871" s="17"/>
    </row>
    <row r="18872" spans="19:27" ht="12.75" x14ac:dyDescent="0.2">
      <c r="S18872" s="19"/>
      <c r="Z18872" s="17"/>
      <c r="AA18872" s="17"/>
    </row>
    <row r="18873" spans="19:27" ht="12.75" x14ac:dyDescent="0.2">
      <c r="S18873" s="19"/>
      <c r="Z18873" s="17"/>
      <c r="AA18873" s="17"/>
    </row>
    <row r="18874" spans="19:27" ht="12.75" x14ac:dyDescent="0.2">
      <c r="S18874" s="19"/>
      <c r="Z18874" s="17"/>
      <c r="AA18874" s="17"/>
    </row>
    <row r="18875" spans="19:27" ht="12.75" x14ac:dyDescent="0.2">
      <c r="S18875" s="19"/>
      <c r="Z18875" s="17"/>
      <c r="AA18875" s="17"/>
    </row>
    <row r="18876" spans="19:27" ht="12.75" x14ac:dyDescent="0.2">
      <c r="S18876" s="19"/>
      <c r="Z18876" s="17"/>
      <c r="AA18876" s="17"/>
    </row>
    <row r="18877" spans="19:27" ht="12.75" x14ac:dyDescent="0.2">
      <c r="S18877" s="19"/>
      <c r="Z18877" s="17"/>
      <c r="AA18877" s="17"/>
    </row>
    <row r="18878" spans="19:27" ht="12.75" x14ac:dyDescent="0.2">
      <c r="S18878" s="19"/>
      <c r="Z18878" s="17"/>
      <c r="AA18878" s="17"/>
    </row>
    <row r="18879" spans="19:27" ht="12.75" x14ac:dyDescent="0.2">
      <c r="S18879" s="19"/>
      <c r="Z18879" s="17"/>
      <c r="AA18879" s="17"/>
    </row>
    <row r="18880" spans="19:27" ht="12.75" x14ac:dyDescent="0.2">
      <c r="S18880" s="19"/>
      <c r="Z18880" s="17"/>
      <c r="AA18880" s="17"/>
    </row>
    <row r="18881" spans="19:27" ht="12.75" x14ac:dyDescent="0.2">
      <c r="S18881" s="19"/>
      <c r="Z18881" s="17"/>
      <c r="AA18881" s="17"/>
    </row>
    <row r="18882" spans="19:27" ht="12.75" x14ac:dyDescent="0.2">
      <c r="S18882" s="19"/>
      <c r="Z18882" s="17"/>
      <c r="AA18882" s="17"/>
    </row>
    <row r="18883" spans="19:27" ht="12.75" x14ac:dyDescent="0.2">
      <c r="S18883" s="19"/>
      <c r="Z18883" s="17"/>
      <c r="AA18883" s="17"/>
    </row>
    <row r="18884" spans="19:27" ht="12.75" x14ac:dyDescent="0.2">
      <c r="S18884" s="19"/>
      <c r="Z18884" s="17"/>
      <c r="AA18884" s="17"/>
    </row>
    <row r="18885" spans="19:27" ht="12.75" x14ac:dyDescent="0.2">
      <c r="S18885" s="19"/>
      <c r="Z18885" s="17"/>
      <c r="AA18885" s="17"/>
    </row>
    <row r="18886" spans="19:27" ht="12.75" x14ac:dyDescent="0.2">
      <c r="S18886" s="19"/>
      <c r="Z18886" s="17"/>
      <c r="AA18886" s="17"/>
    </row>
    <row r="18887" spans="19:27" ht="12.75" x14ac:dyDescent="0.2">
      <c r="S18887" s="19"/>
      <c r="Z18887" s="17"/>
      <c r="AA18887" s="17"/>
    </row>
    <row r="18888" spans="19:27" ht="12.75" x14ac:dyDescent="0.2">
      <c r="S18888" s="19"/>
      <c r="Z18888" s="17"/>
      <c r="AA18888" s="17"/>
    </row>
    <row r="18889" spans="19:27" ht="12.75" x14ac:dyDescent="0.2">
      <c r="S18889" s="19"/>
      <c r="Z18889" s="17"/>
      <c r="AA18889" s="17"/>
    </row>
    <row r="18890" spans="19:27" ht="12.75" x14ac:dyDescent="0.2">
      <c r="S18890" s="19"/>
      <c r="Z18890" s="17"/>
      <c r="AA18890" s="17"/>
    </row>
    <row r="18891" spans="19:27" ht="12.75" x14ac:dyDescent="0.2">
      <c r="S18891" s="19"/>
      <c r="Z18891" s="17"/>
      <c r="AA18891" s="17"/>
    </row>
    <row r="18892" spans="19:27" ht="12.75" x14ac:dyDescent="0.2">
      <c r="S18892" s="19"/>
      <c r="Z18892" s="17"/>
      <c r="AA18892" s="17"/>
    </row>
    <row r="18893" spans="19:27" ht="12.75" x14ac:dyDescent="0.2">
      <c r="S18893" s="19"/>
      <c r="Z18893" s="17"/>
      <c r="AA18893" s="17"/>
    </row>
    <row r="18894" spans="19:27" ht="12.75" x14ac:dyDescent="0.2">
      <c r="S18894" s="19"/>
      <c r="Z18894" s="17"/>
      <c r="AA18894" s="17"/>
    </row>
    <row r="18895" spans="19:27" ht="12.75" x14ac:dyDescent="0.2">
      <c r="S18895" s="19"/>
      <c r="Z18895" s="17"/>
      <c r="AA18895" s="17"/>
    </row>
    <row r="18896" spans="19:27" ht="12.75" x14ac:dyDescent="0.2">
      <c r="S18896" s="19"/>
      <c r="Z18896" s="17"/>
      <c r="AA18896" s="17"/>
    </row>
    <row r="18897" spans="19:27" ht="12.75" x14ac:dyDescent="0.2">
      <c r="S18897" s="19"/>
      <c r="Z18897" s="17"/>
      <c r="AA18897" s="17"/>
    </row>
    <row r="18898" spans="19:27" ht="12.75" x14ac:dyDescent="0.2">
      <c r="S18898" s="19"/>
      <c r="Z18898" s="17"/>
      <c r="AA18898" s="17"/>
    </row>
    <row r="18899" spans="19:27" ht="12.75" x14ac:dyDescent="0.2">
      <c r="S18899" s="19"/>
      <c r="Z18899" s="17"/>
      <c r="AA18899" s="17"/>
    </row>
    <row r="18900" spans="19:27" ht="12.75" x14ac:dyDescent="0.2">
      <c r="S18900" s="19"/>
      <c r="Z18900" s="17"/>
      <c r="AA18900" s="17"/>
    </row>
    <row r="18901" spans="19:27" ht="12.75" x14ac:dyDescent="0.2">
      <c r="S18901" s="19"/>
      <c r="Z18901" s="17"/>
      <c r="AA18901" s="17"/>
    </row>
    <row r="18902" spans="19:27" ht="12.75" x14ac:dyDescent="0.2">
      <c r="S18902" s="19"/>
      <c r="Z18902" s="17"/>
      <c r="AA18902" s="17"/>
    </row>
    <row r="18903" spans="19:27" ht="12.75" x14ac:dyDescent="0.2">
      <c r="S18903" s="19"/>
      <c r="Z18903" s="17"/>
      <c r="AA18903" s="17"/>
    </row>
    <row r="18904" spans="19:27" ht="12.75" x14ac:dyDescent="0.2">
      <c r="S18904" s="19"/>
      <c r="Z18904" s="17"/>
      <c r="AA18904" s="17"/>
    </row>
    <row r="18905" spans="19:27" ht="12.75" x14ac:dyDescent="0.2">
      <c r="S18905" s="19"/>
      <c r="Z18905" s="17"/>
      <c r="AA18905" s="17"/>
    </row>
    <row r="18906" spans="19:27" ht="12.75" x14ac:dyDescent="0.2">
      <c r="S18906" s="19"/>
      <c r="Z18906" s="17"/>
      <c r="AA18906" s="17"/>
    </row>
    <row r="18907" spans="19:27" ht="12.75" x14ac:dyDescent="0.2">
      <c r="S18907" s="19"/>
      <c r="Z18907" s="17"/>
      <c r="AA18907" s="17"/>
    </row>
    <row r="18908" spans="19:27" ht="12.75" x14ac:dyDescent="0.2">
      <c r="S18908" s="19"/>
      <c r="Z18908" s="17"/>
      <c r="AA18908" s="17"/>
    </row>
    <row r="18909" spans="19:27" ht="12.75" x14ac:dyDescent="0.2">
      <c r="S18909" s="19"/>
      <c r="Z18909" s="17"/>
      <c r="AA18909" s="17"/>
    </row>
    <row r="18910" spans="19:27" ht="12.75" x14ac:dyDescent="0.2">
      <c r="S18910" s="19"/>
      <c r="Z18910" s="17"/>
      <c r="AA18910" s="17"/>
    </row>
    <row r="18911" spans="19:27" ht="12.75" x14ac:dyDescent="0.2">
      <c r="S18911" s="19"/>
      <c r="Z18911" s="17"/>
      <c r="AA18911" s="17"/>
    </row>
    <row r="18912" spans="19:27" ht="12.75" x14ac:dyDescent="0.2">
      <c r="S18912" s="19"/>
      <c r="Z18912" s="17"/>
      <c r="AA18912" s="17"/>
    </row>
    <row r="18913" spans="19:27" ht="12.75" x14ac:dyDescent="0.2">
      <c r="S18913" s="19"/>
      <c r="Z18913" s="17"/>
      <c r="AA18913" s="17"/>
    </row>
    <row r="18914" spans="19:27" ht="12.75" x14ac:dyDescent="0.2">
      <c r="S18914" s="19"/>
      <c r="Z18914" s="17"/>
      <c r="AA18914" s="17"/>
    </row>
    <row r="18915" spans="19:27" ht="12.75" x14ac:dyDescent="0.2">
      <c r="S18915" s="19"/>
      <c r="Z18915" s="17"/>
      <c r="AA18915" s="17"/>
    </row>
    <row r="18916" spans="19:27" ht="12.75" x14ac:dyDescent="0.2">
      <c r="S18916" s="19"/>
      <c r="Z18916" s="17"/>
      <c r="AA18916" s="17"/>
    </row>
    <row r="18917" spans="19:27" ht="12.75" x14ac:dyDescent="0.2">
      <c r="S18917" s="19"/>
      <c r="Z18917" s="17"/>
      <c r="AA18917" s="17"/>
    </row>
    <row r="18918" spans="19:27" ht="12.75" x14ac:dyDescent="0.2">
      <c r="S18918" s="19"/>
      <c r="Z18918" s="17"/>
      <c r="AA18918" s="17"/>
    </row>
    <row r="18919" spans="19:27" ht="12.75" x14ac:dyDescent="0.2">
      <c r="S18919" s="19"/>
      <c r="Z18919" s="17"/>
      <c r="AA18919" s="17"/>
    </row>
    <row r="18920" spans="19:27" ht="12.75" x14ac:dyDescent="0.2">
      <c r="S18920" s="19"/>
      <c r="Z18920" s="17"/>
      <c r="AA18920" s="17"/>
    </row>
    <row r="18921" spans="19:27" ht="12.75" x14ac:dyDescent="0.2">
      <c r="S18921" s="19"/>
      <c r="Z18921" s="17"/>
      <c r="AA18921" s="17"/>
    </row>
    <row r="18922" spans="19:27" ht="12.75" x14ac:dyDescent="0.2">
      <c r="S18922" s="19"/>
      <c r="Z18922" s="17"/>
      <c r="AA18922" s="17"/>
    </row>
    <row r="18923" spans="19:27" ht="12.75" x14ac:dyDescent="0.2">
      <c r="S18923" s="19"/>
      <c r="Z18923" s="17"/>
      <c r="AA18923" s="17"/>
    </row>
    <row r="18924" spans="19:27" ht="12.75" x14ac:dyDescent="0.2">
      <c r="S18924" s="19"/>
      <c r="Z18924" s="17"/>
      <c r="AA18924" s="17"/>
    </row>
    <row r="18925" spans="19:27" ht="12.75" x14ac:dyDescent="0.2">
      <c r="S18925" s="19"/>
      <c r="Z18925" s="17"/>
      <c r="AA18925" s="17"/>
    </row>
    <row r="18926" spans="19:27" ht="12.75" x14ac:dyDescent="0.2">
      <c r="S18926" s="19"/>
      <c r="Z18926" s="17"/>
      <c r="AA18926" s="17"/>
    </row>
    <row r="18927" spans="19:27" ht="12.75" x14ac:dyDescent="0.2">
      <c r="S18927" s="19"/>
      <c r="Z18927" s="17"/>
      <c r="AA18927" s="17"/>
    </row>
    <row r="18928" spans="19:27" ht="12.75" x14ac:dyDescent="0.2">
      <c r="S18928" s="19"/>
      <c r="Z18928" s="17"/>
      <c r="AA18928" s="17"/>
    </row>
    <row r="18929" spans="19:27" ht="12.75" x14ac:dyDescent="0.2">
      <c r="S18929" s="19"/>
      <c r="Z18929" s="17"/>
      <c r="AA18929" s="17"/>
    </row>
    <row r="18930" spans="19:27" ht="12.75" x14ac:dyDescent="0.2">
      <c r="S18930" s="19"/>
      <c r="Z18930" s="17"/>
      <c r="AA18930" s="17"/>
    </row>
    <row r="18931" spans="19:27" ht="12.75" x14ac:dyDescent="0.2">
      <c r="S18931" s="19"/>
      <c r="Z18931" s="17"/>
      <c r="AA18931" s="17"/>
    </row>
    <row r="18932" spans="19:27" ht="12.75" x14ac:dyDescent="0.2">
      <c r="S18932" s="19"/>
      <c r="Z18932" s="17"/>
      <c r="AA18932" s="17"/>
    </row>
    <row r="18933" spans="19:27" ht="12.75" x14ac:dyDescent="0.2">
      <c r="S18933" s="19"/>
      <c r="Z18933" s="17"/>
      <c r="AA18933" s="17"/>
    </row>
    <row r="18934" spans="19:27" ht="12.75" x14ac:dyDescent="0.2">
      <c r="S18934" s="19"/>
      <c r="Z18934" s="17"/>
      <c r="AA18934" s="17"/>
    </row>
    <row r="18935" spans="19:27" ht="12.75" x14ac:dyDescent="0.2">
      <c r="S18935" s="19"/>
      <c r="Z18935" s="17"/>
      <c r="AA18935" s="17"/>
    </row>
    <row r="18936" spans="19:27" ht="12.75" x14ac:dyDescent="0.2">
      <c r="S18936" s="19"/>
      <c r="Z18936" s="17"/>
      <c r="AA18936" s="17"/>
    </row>
    <row r="18937" spans="19:27" ht="12.75" x14ac:dyDescent="0.2">
      <c r="S18937" s="19"/>
      <c r="Z18937" s="17"/>
      <c r="AA18937" s="17"/>
    </row>
    <row r="18938" spans="19:27" ht="12.75" x14ac:dyDescent="0.2">
      <c r="S18938" s="19"/>
      <c r="Z18938" s="17"/>
      <c r="AA18938" s="17"/>
    </row>
    <row r="18939" spans="19:27" ht="12.75" x14ac:dyDescent="0.2">
      <c r="S18939" s="19"/>
      <c r="Z18939" s="17"/>
      <c r="AA18939" s="17"/>
    </row>
    <row r="18940" spans="19:27" ht="12.75" x14ac:dyDescent="0.2">
      <c r="S18940" s="19"/>
      <c r="Z18940" s="17"/>
      <c r="AA18940" s="17"/>
    </row>
    <row r="18941" spans="19:27" ht="12.75" x14ac:dyDescent="0.2">
      <c r="S18941" s="19"/>
      <c r="Z18941" s="17"/>
      <c r="AA18941" s="17"/>
    </row>
    <row r="18942" spans="19:27" ht="12.75" x14ac:dyDescent="0.2">
      <c r="S18942" s="19"/>
      <c r="Z18942" s="17"/>
      <c r="AA18942" s="17"/>
    </row>
    <row r="18943" spans="19:27" ht="12.75" x14ac:dyDescent="0.2">
      <c r="S18943" s="19"/>
      <c r="Z18943" s="17"/>
      <c r="AA18943" s="17"/>
    </row>
    <row r="18944" spans="19:27" ht="12.75" x14ac:dyDescent="0.2">
      <c r="S18944" s="19"/>
      <c r="Z18944" s="17"/>
      <c r="AA18944" s="17"/>
    </row>
    <row r="18945" spans="19:27" ht="12.75" x14ac:dyDescent="0.2">
      <c r="S18945" s="19"/>
      <c r="Z18945" s="17"/>
      <c r="AA18945" s="17"/>
    </row>
    <row r="18946" spans="19:27" ht="12.75" x14ac:dyDescent="0.2">
      <c r="S18946" s="19"/>
      <c r="Z18946" s="17"/>
      <c r="AA18946" s="17"/>
    </row>
    <row r="18947" spans="19:27" ht="12.75" x14ac:dyDescent="0.2">
      <c r="S18947" s="19"/>
      <c r="Z18947" s="17"/>
      <c r="AA18947" s="17"/>
    </row>
    <row r="18948" spans="19:27" ht="12.75" x14ac:dyDescent="0.2">
      <c r="S18948" s="19"/>
      <c r="Z18948" s="17"/>
      <c r="AA18948" s="17"/>
    </row>
    <row r="18949" spans="19:27" ht="12.75" x14ac:dyDescent="0.2">
      <c r="S18949" s="19"/>
      <c r="Z18949" s="17"/>
      <c r="AA18949" s="17"/>
    </row>
    <row r="18950" spans="19:27" ht="12.75" x14ac:dyDescent="0.2">
      <c r="S18950" s="19"/>
      <c r="Z18950" s="17"/>
      <c r="AA18950" s="17"/>
    </row>
    <row r="18951" spans="19:27" ht="12.75" x14ac:dyDescent="0.2">
      <c r="S18951" s="19"/>
      <c r="Z18951" s="17"/>
      <c r="AA18951" s="17"/>
    </row>
    <row r="18952" spans="19:27" ht="12.75" x14ac:dyDescent="0.2">
      <c r="S18952" s="19"/>
      <c r="Z18952" s="17"/>
      <c r="AA18952" s="17"/>
    </row>
    <row r="18953" spans="19:27" ht="12.75" x14ac:dyDescent="0.2">
      <c r="S18953" s="19"/>
      <c r="Z18953" s="17"/>
      <c r="AA18953" s="17"/>
    </row>
    <row r="18954" spans="19:27" ht="12.75" x14ac:dyDescent="0.2">
      <c r="S18954" s="19"/>
      <c r="Z18954" s="17"/>
      <c r="AA18954" s="17"/>
    </row>
    <row r="18955" spans="19:27" ht="12.75" x14ac:dyDescent="0.2">
      <c r="S18955" s="19"/>
      <c r="Z18955" s="17"/>
      <c r="AA18955" s="17"/>
    </row>
    <row r="18956" spans="19:27" ht="12.75" x14ac:dyDescent="0.2">
      <c r="S18956" s="19"/>
      <c r="Z18956" s="17"/>
      <c r="AA18956" s="17"/>
    </row>
    <row r="18957" spans="19:27" ht="12.75" x14ac:dyDescent="0.2">
      <c r="S18957" s="19"/>
      <c r="Z18957" s="17"/>
      <c r="AA18957" s="17"/>
    </row>
    <row r="18958" spans="19:27" ht="12.75" x14ac:dyDescent="0.2">
      <c r="S18958" s="19"/>
      <c r="Z18958" s="17"/>
      <c r="AA18958" s="17"/>
    </row>
    <row r="18959" spans="19:27" ht="12.75" x14ac:dyDescent="0.2">
      <c r="S18959" s="19"/>
      <c r="Z18959" s="17"/>
      <c r="AA18959" s="17"/>
    </row>
    <row r="18960" spans="19:27" ht="12.75" x14ac:dyDescent="0.2">
      <c r="S18960" s="19"/>
      <c r="Z18960" s="17"/>
      <c r="AA18960" s="17"/>
    </row>
    <row r="18961" spans="19:27" ht="12.75" x14ac:dyDescent="0.2">
      <c r="S18961" s="19"/>
      <c r="Z18961" s="17"/>
      <c r="AA18961" s="17"/>
    </row>
    <row r="18962" spans="19:27" ht="12.75" x14ac:dyDescent="0.2">
      <c r="S18962" s="19"/>
      <c r="Z18962" s="17"/>
      <c r="AA18962" s="17"/>
    </row>
    <row r="18963" spans="19:27" ht="12.75" x14ac:dyDescent="0.2">
      <c r="S18963" s="19"/>
      <c r="Z18963" s="17"/>
      <c r="AA18963" s="17"/>
    </row>
    <row r="18964" spans="19:27" ht="12.75" x14ac:dyDescent="0.2">
      <c r="S18964" s="19"/>
      <c r="Z18964" s="17"/>
      <c r="AA18964" s="17"/>
    </row>
    <row r="18965" spans="19:27" ht="12.75" x14ac:dyDescent="0.2">
      <c r="S18965" s="19"/>
      <c r="Z18965" s="17"/>
      <c r="AA18965" s="17"/>
    </row>
    <row r="18966" spans="19:27" ht="12.75" x14ac:dyDescent="0.2">
      <c r="S18966" s="19"/>
      <c r="Z18966" s="17"/>
      <c r="AA18966" s="17"/>
    </row>
    <row r="18967" spans="19:27" ht="12.75" x14ac:dyDescent="0.2">
      <c r="S18967" s="19"/>
      <c r="Z18967" s="17"/>
      <c r="AA18967" s="17"/>
    </row>
    <row r="18968" spans="19:27" ht="12.75" x14ac:dyDescent="0.2">
      <c r="S18968" s="19"/>
      <c r="Z18968" s="17"/>
      <c r="AA18968" s="17"/>
    </row>
    <row r="18969" spans="19:27" ht="12.75" x14ac:dyDescent="0.2">
      <c r="S18969" s="19"/>
      <c r="Z18969" s="17"/>
      <c r="AA18969" s="17"/>
    </row>
    <row r="18970" spans="19:27" ht="12.75" x14ac:dyDescent="0.2">
      <c r="S18970" s="19"/>
      <c r="Z18970" s="17"/>
      <c r="AA18970" s="17"/>
    </row>
    <row r="18971" spans="19:27" ht="12.75" x14ac:dyDescent="0.2">
      <c r="S18971" s="19"/>
      <c r="Z18971" s="17"/>
      <c r="AA18971" s="17"/>
    </row>
    <row r="18972" spans="19:27" ht="12.75" x14ac:dyDescent="0.2">
      <c r="S18972" s="19"/>
      <c r="Z18972" s="17"/>
      <c r="AA18972" s="17"/>
    </row>
    <row r="18973" spans="19:27" ht="12.75" x14ac:dyDescent="0.2">
      <c r="S18973" s="19"/>
      <c r="Z18973" s="17"/>
      <c r="AA18973" s="17"/>
    </row>
    <row r="18974" spans="19:27" ht="12.75" x14ac:dyDescent="0.2">
      <c r="S18974" s="19"/>
      <c r="Z18974" s="17"/>
      <c r="AA18974" s="17"/>
    </row>
    <row r="18975" spans="19:27" ht="12.75" x14ac:dyDescent="0.2">
      <c r="S18975" s="19"/>
      <c r="Z18975" s="17"/>
      <c r="AA18975" s="17"/>
    </row>
    <row r="18976" spans="19:27" ht="12.75" x14ac:dyDescent="0.2">
      <c r="S18976" s="19"/>
      <c r="Z18976" s="17"/>
      <c r="AA18976" s="17"/>
    </row>
    <row r="18977" spans="19:27" ht="12.75" x14ac:dyDescent="0.2">
      <c r="S18977" s="19"/>
      <c r="Z18977" s="17"/>
      <c r="AA18977" s="17"/>
    </row>
    <row r="18978" spans="19:27" ht="12.75" x14ac:dyDescent="0.2">
      <c r="S18978" s="19"/>
      <c r="Z18978" s="17"/>
      <c r="AA18978" s="17"/>
    </row>
    <row r="18979" spans="19:27" ht="12.75" x14ac:dyDescent="0.2">
      <c r="S18979" s="19"/>
      <c r="Z18979" s="17"/>
      <c r="AA18979" s="17"/>
    </row>
    <row r="18980" spans="19:27" ht="12.75" x14ac:dyDescent="0.2">
      <c r="S18980" s="19"/>
      <c r="Z18980" s="17"/>
      <c r="AA18980" s="17"/>
    </row>
    <row r="18981" spans="19:27" ht="12.75" x14ac:dyDescent="0.2">
      <c r="S18981" s="19"/>
      <c r="Z18981" s="17"/>
      <c r="AA18981" s="17"/>
    </row>
    <row r="18982" spans="19:27" ht="12.75" x14ac:dyDescent="0.2">
      <c r="S18982" s="19"/>
      <c r="Z18982" s="17"/>
      <c r="AA18982" s="17"/>
    </row>
    <row r="18983" spans="19:27" ht="12.75" x14ac:dyDescent="0.2">
      <c r="S18983" s="19"/>
      <c r="Z18983" s="17"/>
      <c r="AA18983" s="17"/>
    </row>
    <row r="18984" spans="19:27" ht="12.75" x14ac:dyDescent="0.2">
      <c r="S18984" s="19"/>
      <c r="Z18984" s="17"/>
      <c r="AA18984" s="17"/>
    </row>
    <row r="18985" spans="19:27" ht="12.75" x14ac:dyDescent="0.2">
      <c r="S18985" s="19"/>
      <c r="Z18985" s="17"/>
      <c r="AA18985" s="17"/>
    </row>
    <row r="18986" spans="19:27" ht="12.75" x14ac:dyDescent="0.2">
      <c r="S18986" s="19"/>
      <c r="Z18986" s="17"/>
      <c r="AA18986" s="17"/>
    </row>
    <row r="18987" spans="19:27" ht="12.75" x14ac:dyDescent="0.2">
      <c r="S18987" s="19"/>
      <c r="Z18987" s="17"/>
      <c r="AA18987" s="17"/>
    </row>
    <row r="18988" spans="19:27" ht="12.75" x14ac:dyDescent="0.2">
      <c r="S18988" s="19"/>
      <c r="Z18988" s="17"/>
      <c r="AA18988" s="17"/>
    </row>
    <row r="18989" spans="19:27" ht="12.75" x14ac:dyDescent="0.2">
      <c r="S18989" s="19"/>
      <c r="Z18989" s="17"/>
      <c r="AA18989" s="17"/>
    </row>
    <row r="18990" spans="19:27" ht="12.75" x14ac:dyDescent="0.2">
      <c r="S18990" s="19"/>
      <c r="Z18990" s="17"/>
      <c r="AA18990" s="17"/>
    </row>
    <row r="18991" spans="19:27" ht="12.75" x14ac:dyDescent="0.2">
      <c r="S18991" s="19"/>
      <c r="Z18991" s="17"/>
      <c r="AA18991" s="17"/>
    </row>
    <row r="18992" spans="19:27" ht="12.75" x14ac:dyDescent="0.2">
      <c r="S18992" s="19"/>
      <c r="Z18992" s="17"/>
      <c r="AA18992" s="17"/>
    </row>
    <row r="18993" spans="19:27" ht="12.75" x14ac:dyDescent="0.2">
      <c r="S18993" s="19"/>
      <c r="Z18993" s="17"/>
      <c r="AA18993" s="17"/>
    </row>
    <row r="18994" spans="19:27" ht="12.75" x14ac:dyDescent="0.2">
      <c r="S18994" s="19"/>
      <c r="Z18994" s="17"/>
      <c r="AA18994" s="17"/>
    </row>
    <row r="18995" spans="19:27" ht="12.75" x14ac:dyDescent="0.2">
      <c r="S18995" s="19"/>
      <c r="Z18995" s="17"/>
      <c r="AA18995" s="17"/>
    </row>
    <row r="18996" spans="19:27" ht="12.75" x14ac:dyDescent="0.2">
      <c r="S18996" s="19"/>
      <c r="Z18996" s="17"/>
      <c r="AA18996" s="17"/>
    </row>
    <row r="18997" spans="19:27" ht="12.75" x14ac:dyDescent="0.2">
      <c r="S18997" s="19"/>
      <c r="Z18997" s="17"/>
      <c r="AA18997" s="17"/>
    </row>
    <row r="18998" spans="19:27" ht="12.75" x14ac:dyDescent="0.2">
      <c r="S18998" s="19"/>
      <c r="Z18998" s="17"/>
      <c r="AA18998" s="17"/>
    </row>
    <row r="18999" spans="19:27" ht="12.75" x14ac:dyDescent="0.2">
      <c r="S18999" s="19"/>
      <c r="Z18999" s="17"/>
      <c r="AA18999" s="17"/>
    </row>
    <row r="19000" spans="19:27" ht="12.75" x14ac:dyDescent="0.2">
      <c r="S19000" s="19"/>
      <c r="Z19000" s="17"/>
      <c r="AA19000" s="17"/>
    </row>
    <row r="19001" spans="19:27" ht="12.75" x14ac:dyDescent="0.2">
      <c r="S19001" s="19"/>
      <c r="Z19001" s="17"/>
      <c r="AA19001" s="17"/>
    </row>
    <row r="19002" spans="19:27" ht="12.75" x14ac:dyDescent="0.2">
      <c r="S19002" s="19"/>
      <c r="Z19002" s="17"/>
      <c r="AA19002" s="17"/>
    </row>
    <row r="19003" spans="19:27" ht="12.75" x14ac:dyDescent="0.2">
      <c r="S19003" s="19"/>
      <c r="Z19003" s="17"/>
      <c r="AA19003" s="17"/>
    </row>
    <row r="19004" spans="19:27" ht="12.75" x14ac:dyDescent="0.2">
      <c r="S19004" s="19"/>
      <c r="Z19004" s="17"/>
      <c r="AA19004" s="17"/>
    </row>
    <row r="19005" spans="19:27" ht="12.75" x14ac:dyDescent="0.2">
      <c r="S19005" s="19"/>
      <c r="Z19005" s="17"/>
      <c r="AA19005" s="17"/>
    </row>
    <row r="19006" spans="19:27" ht="12.75" x14ac:dyDescent="0.2">
      <c r="S19006" s="19"/>
      <c r="Z19006" s="17"/>
      <c r="AA19006" s="17"/>
    </row>
    <row r="19007" spans="19:27" ht="12.75" x14ac:dyDescent="0.2">
      <c r="S19007" s="19"/>
      <c r="Z19007" s="17"/>
      <c r="AA19007" s="17"/>
    </row>
    <row r="19008" spans="19:27" ht="12.75" x14ac:dyDescent="0.2">
      <c r="S19008" s="19"/>
      <c r="Z19008" s="17"/>
      <c r="AA19008" s="17"/>
    </row>
    <row r="19009" spans="19:27" ht="12.75" x14ac:dyDescent="0.2">
      <c r="S19009" s="19"/>
      <c r="Z19009" s="17"/>
      <c r="AA19009" s="17"/>
    </row>
    <row r="19010" spans="19:27" ht="12.75" x14ac:dyDescent="0.2">
      <c r="S19010" s="19"/>
      <c r="Z19010" s="17"/>
      <c r="AA19010" s="17"/>
    </row>
    <row r="19011" spans="19:27" ht="12.75" x14ac:dyDescent="0.2">
      <c r="S19011" s="19"/>
      <c r="Z19011" s="17"/>
      <c r="AA19011" s="17"/>
    </row>
    <row r="19012" spans="19:27" ht="12.75" x14ac:dyDescent="0.2">
      <c r="S19012" s="19"/>
      <c r="Z19012" s="17"/>
      <c r="AA19012" s="17"/>
    </row>
    <row r="19013" spans="19:27" ht="12.75" x14ac:dyDescent="0.2">
      <c r="S19013" s="19"/>
      <c r="Z19013" s="17"/>
      <c r="AA19013" s="17"/>
    </row>
    <row r="19014" spans="19:27" ht="12.75" x14ac:dyDescent="0.2">
      <c r="S19014" s="19"/>
      <c r="Z19014" s="17"/>
      <c r="AA19014" s="17"/>
    </row>
    <row r="19015" spans="19:27" ht="12.75" x14ac:dyDescent="0.2">
      <c r="S19015" s="19"/>
      <c r="Z19015" s="17"/>
      <c r="AA19015" s="17"/>
    </row>
    <row r="19016" spans="19:27" ht="12.75" x14ac:dyDescent="0.2">
      <c r="S19016" s="19"/>
      <c r="Z19016" s="17"/>
      <c r="AA19016" s="17"/>
    </row>
    <row r="19017" spans="19:27" ht="12.75" x14ac:dyDescent="0.2">
      <c r="S19017" s="19"/>
      <c r="Z19017" s="17"/>
      <c r="AA19017" s="17"/>
    </row>
    <row r="19018" spans="19:27" ht="12.75" x14ac:dyDescent="0.2">
      <c r="S19018" s="19"/>
      <c r="Z19018" s="17"/>
      <c r="AA19018" s="17"/>
    </row>
    <row r="19019" spans="19:27" ht="12.75" x14ac:dyDescent="0.2">
      <c r="S19019" s="19"/>
      <c r="Z19019" s="17"/>
      <c r="AA19019" s="17"/>
    </row>
    <row r="19020" spans="19:27" ht="12.75" x14ac:dyDescent="0.2">
      <c r="S19020" s="19"/>
      <c r="Z19020" s="17"/>
      <c r="AA19020" s="17"/>
    </row>
    <row r="19021" spans="19:27" ht="12.75" x14ac:dyDescent="0.2">
      <c r="S19021" s="19"/>
      <c r="Z19021" s="17"/>
      <c r="AA19021" s="17"/>
    </row>
    <row r="19022" spans="19:27" ht="12.75" x14ac:dyDescent="0.2">
      <c r="S19022" s="19"/>
      <c r="Z19022" s="17"/>
      <c r="AA19022" s="17"/>
    </row>
    <row r="19023" spans="19:27" ht="12.75" x14ac:dyDescent="0.2">
      <c r="S19023" s="19"/>
      <c r="Z19023" s="17"/>
      <c r="AA19023" s="17"/>
    </row>
    <row r="19024" spans="19:27" ht="12.75" x14ac:dyDescent="0.2">
      <c r="S19024" s="19"/>
      <c r="Z19024" s="17"/>
      <c r="AA19024" s="17"/>
    </row>
    <row r="19025" spans="19:27" ht="12.75" x14ac:dyDescent="0.2">
      <c r="S19025" s="19"/>
      <c r="Z19025" s="17"/>
      <c r="AA19025" s="17"/>
    </row>
    <row r="19026" spans="19:27" ht="12.75" x14ac:dyDescent="0.2">
      <c r="S19026" s="19"/>
      <c r="Z19026" s="17"/>
      <c r="AA19026" s="17"/>
    </row>
    <row r="19027" spans="19:27" ht="12.75" x14ac:dyDescent="0.2">
      <c r="S19027" s="19"/>
      <c r="Z19027" s="17"/>
      <c r="AA19027" s="17"/>
    </row>
    <row r="19028" spans="19:27" ht="12.75" x14ac:dyDescent="0.2">
      <c r="S19028" s="19"/>
      <c r="Z19028" s="17"/>
      <c r="AA19028" s="17"/>
    </row>
    <row r="19029" spans="19:27" ht="12.75" x14ac:dyDescent="0.2">
      <c r="S19029" s="19"/>
      <c r="Z19029" s="17"/>
      <c r="AA19029" s="17"/>
    </row>
    <row r="19030" spans="19:27" ht="12.75" x14ac:dyDescent="0.2">
      <c r="S19030" s="19"/>
      <c r="Z19030" s="17"/>
      <c r="AA19030" s="17"/>
    </row>
    <row r="19031" spans="19:27" ht="12.75" x14ac:dyDescent="0.2">
      <c r="S19031" s="19"/>
      <c r="Z19031" s="17"/>
      <c r="AA19031" s="17"/>
    </row>
    <row r="19032" spans="19:27" ht="12.75" x14ac:dyDescent="0.2">
      <c r="S19032" s="19"/>
      <c r="Z19032" s="17"/>
      <c r="AA19032" s="17"/>
    </row>
    <row r="19033" spans="19:27" ht="12.75" x14ac:dyDescent="0.2">
      <c r="S19033" s="19"/>
      <c r="Z19033" s="17"/>
      <c r="AA19033" s="17"/>
    </row>
    <row r="19034" spans="19:27" ht="12.75" x14ac:dyDescent="0.2">
      <c r="S19034" s="19"/>
      <c r="Z19034" s="17"/>
      <c r="AA19034" s="17"/>
    </row>
    <row r="19035" spans="19:27" ht="12.75" x14ac:dyDescent="0.2">
      <c r="S19035" s="19"/>
      <c r="Z19035" s="17"/>
      <c r="AA19035" s="17"/>
    </row>
    <row r="19036" spans="19:27" ht="12.75" x14ac:dyDescent="0.2">
      <c r="S19036" s="19"/>
      <c r="Z19036" s="17"/>
      <c r="AA19036" s="17"/>
    </row>
    <row r="19037" spans="19:27" ht="12.75" x14ac:dyDescent="0.2">
      <c r="S19037" s="19"/>
      <c r="Z19037" s="17"/>
      <c r="AA19037" s="17"/>
    </row>
    <row r="19038" spans="19:27" ht="12.75" x14ac:dyDescent="0.2">
      <c r="S19038" s="19"/>
      <c r="Z19038" s="17"/>
      <c r="AA19038" s="17"/>
    </row>
    <row r="19039" spans="19:27" ht="12.75" x14ac:dyDescent="0.2">
      <c r="S19039" s="19"/>
      <c r="Z19039" s="17"/>
      <c r="AA19039" s="17"/>
    </row>
    <row r="19040" spans="19:27" ht="12.75" x14ac:dyDescent="0.2">
      <c r="S19040" s="19"/>
      <c r="Z19040" s="17"/>
      <c r="AA19040" s="17"/>
    </row>
    <row r="19041" spans="19:27" ht="12.75" x14ac:dyDescent="0.2">
      <c r="S19041" s="19"/>
      <c r="Z19041" s="17"/>
      <c r="AA19041" s="17"/>
    </row>
    <row r="19042" spans="19:27" ht="12.75" x14ac:dyDescent="0.2">
      <c r="S19042" s="19"/>
      <c r="Z19042" s="17"/>
      <c r="AA19042" s="17"/>
    </row>
    <row r="19043" spans="19:27" ht="12.75" x14ac:dyDescent="0.2">
      <c r="S19043" s="19"/>
      <c r="Z19043" s="17"/>
      <c r="AA19043" s="17"/>
    </row>
    <row r="19044" spans="19:27" ht="12.75" x14ac:dyDescent="0.2">
      <c r="S19044" s="19"/>
      <c r="Z19044" s="17"/>
      <c r="AA19044" s="17"/>
    </row>
    <row r="19045" spans="19:27" ht="12.75" x14ac:dyDescent="0.2">
      <c r="S19045" s="19"/>
      <c r="Z19045" s="17"/>
      <c r="AA19045" s="17"/>
    </row>
    <row r="19046" spans="19:27" ht="12.75" x14ac:dyDescent="0.2">
      <c r="S19046" s="19"/>
      <c r="Z19046" s="17"/>
      <c r="AA19046" s="17"/>
    </row>
    <row r="19047" spans="19:27" ht="12.75" x14ac:dyDescent="0.2">
      <c r="S19047" s="19"/>
      <c r="Z19047" s="17"/>
      <c r="AA19047" s="17"/>
    </row>
    <row r="19048" spans="19:27" ht="12.75" x14ac:dyDescent="0.2">
      <c r="S19048" s="19"/>
      <c r="Z19048" s="17"/>
      <c r="AA19048" s="17"/>
    </row>
    <row r="19049" spans="19:27" ht="12.75" x14ac:dyDescent="0.2">
      <c r="S19049" s="19"/>
      <c r="Z19049" s="17"/>
      <c r="AA19049" s="17"/>
    </row>
    <row r="19050" spans="19:27" ht="12.75" x14ac:dyDescent="0.2">
      <c r="S19050" s="19"/>
      <c r="Z19050" s="17"/>
      <c r="AA19050" s="17"/>
    </row>
    <row r="19051" spans="19:27" ht="12.75" x14ac:dyDescent="0.2">
      <c r="S19051" s="19"/>
      <c r="Z19051" s="17"/>
      <c r="AA19051" s="17"/>
    </row>
    <row r="19052" spans="19:27" ht="12.75" x14ac:dyDescent="0.2">
      <c r="S19052" s="19"/>
      <c r="Z19052" s="17"/>
      <c r="AA19052" s="17"/>
    </row>
    <row r="19053" spans="19:27" ht="12.75" x14ac:dyDescent="0.2">
      <c r="S19053" s="19"/>
      <c r="Z19053" s="17"/>
      <c r="AA19053" s="17"/>
    </row>
    <row r="19054" spans="19:27" ht="12.75" x14ac:dyDescent="0.2">
      <c r="S19054" s="19"/>
      <c r="Z19054" s="17"/>
      <c r="AA19054" s="17"/>
    </row>
    <row r="19055" spans="19:27" ht="12.75" x14ac:dyDescent="0.2">
      <c r="S19055" s="19"/>
      <c r="Z19055" s="17"/>
      <c r="AA19055" s="17"/>
    </row>
    <row r="19056" spans="19:27" ht="12.75" x14ac:dyDescent="0.2">
      <c r="S19056" s="19"/>
      <c r="Z19056" s="17"/>
      <c r="AA19056" s="17"/>
    </row>
    <row r="19057" spans="19:27" ht="12.75" x14ac:dyDescent="0.2">
      <c r="S19057" s="19"/>
      <c r="Z19057" s="17"/>
      <c r="AA19057" s="17"/>
    </row>
    <row r="19058" spans="19:27" ht="12.75" x14ac:dyDescent="0.2">
      <c r="S19058" s="19"/>
      <c r="Z19058" s="17"/>
      <c r="AA19058" s="17"/>
    </row>
    <row r="19059" spans="19:27" ht="12.75" x14ac:dyDescent="0.2">
      <c r="S19059" s="19"/>
      <c r="Z19059" s="17"/>
      <c r="AA19059" s="17"/>
    </row>
    <row r="19060" spans="19:27" ht="12.75" x14ac:dyDescent="0.2">
      <c r="S19060" s="19"/>
      <c r="Z19060" s="17"/>
      <c r="AA19060" s="17"/>
    </row>
    <row r="19061" spans="19:27" ht="12.75" x14ac:dyDescent="0.2">
      <c r="S19061" s="19"/>
      <c r="Z19061" s="17"/>
      <c r="AA19061" s="17"/>
    </row>
    <row r="19062" spans="19:27" ht="12.75" x14ac:dyDescent="0.2">
      <c r="S19062" s="19"/>
      <c r="Z19062" s="17"/>
      <c r="AA19062" s="17"/>
    </row>
    <row r="19063" spans="19:27" ht="12.75" x14ac:dyDescent="0.2">
      <c r="S19063" s="19"/>
      <c r="Z19063" s="17"/>
      <c r="AA19063" s="17"/>
    </row>
    <row r="19064" spans="19:27" ht="12.75" x14ac:dyDescent="0.2">
      <c r="S19064" s="19"/>
      <c r="Z19064" s="17"/>
      <c r="AA19064" s="17"/>
    </row>
    <row r="19065" spans="19:27" ht="12.75" x14ac:dyDescent="0.2">
      <c r="S19065" s="19"/>
      <c r="Z19065" s="17"/>
      <c r="AA19065" s="17"/>
    </row>
    <row r="19066" spans="19:27" ht="12.75" x14ac:dyDescent="0.2">
      <c r="S19066" s="19"/>
      <c r="Z19066" s="17"/>
      <c r="AA19066" s="17"/>
    </row>
    <row r="19067" spans="19:27" ht="12.75" x14ac:dyDescent="0.2">
      <c r="S19067" s="19"/>
      <c r="Z19067" s="17"/>
      <c r="AA19067" s="17"/>
    </row>
    <row r="19068" spans="19:27" ht="12.75" x14ac:dyDescent="0.2">
      <c r="S19068" s="19"/>
      <c r="Z19068" s="17"/>
      <c r="AA19068" s="17"/>
    </row>
    <row r="19069" spans="19:27" ht="12.75" x14ac:dyDescent="0.2">
      <c r="S19069" s="19"/>
      <c r="Z19069" s="17"/>
      <c r="AA19069" s="17"/>
    </row>
    <row r="19070" spans="19:27" ht="12.75" x14ac:dyDescent="0.2">
      <c r="S19070" s="19"/>
      <c r="Z19070" s="17"/>
      <c r="AA19070" s="17"/>
    </row>
    <row r="19071" spans="19:27" ht="12.75" x14ac:dyDescent="0.2">
      <c r="S19071" s="19"/>
      <c r="Z19071" s="17"/>
      <c r="AA19071" s="17"/>
    </row>
    <row r="19072" spans="19:27" ht="12.75" x14ac:dyDescent="0.2">
      <c r="S19072" s="19"/>
      <c r="Z19072" s="17"/>
      <c r="AA19072" s="17"/>
    </row>
    <row r="19073" spans="19:27" ht="12.75" x14ac:dyDescent="0.2">
      <c r="S19073" s="19"/>
      <c r="Z19073" s="17"/>
      <c r="AA19073" s="17"/>
    </row>
    <row r="19074" spans="19:27" ht="12.75" x14ac:dyDescent="0.2">
      <c r="S19074" s="19"/>
      <c r="Z19074" s="17"/>
      <c r="AA19074" s="17"/>
    </row>
    <row r="19075" spans="19:27" ht="12.75" x14ac:dyDescent="0.2">
      <c r="S19075" s="19"/>
      <c r="Z19075" s="17"/>
      <c r="AA19075" s="17"/>
    </row>
    <row r="19076" spans="19:27" ht="12.75" x14ac:dyDescent="0.2">
      <c r="S19076" s="19"/>
      <c r="Z19076" s="17"/>
      <c r="AA19076" s="17"/>
    </row>
    <row r="19077" spans="19:27" ht="12.75" x14ac:dyDescent="0.2">
      <c r="S19077" s="19"/>
      <c r="Z19077" s="17"/>
      <c r="AA19077" s="17"/>
    </row>
    <row r="19078" spans="19:27" ht="12.75" x14ac:dyDescent="0.2">
      <c r="S19078" s="19"/>
      <c r="Z19078" s="17"/>
      <c r="AA19078" s="17"/>
    </row>
    <row r="19079" spans="19:27" ht="12.75" x14ac:dyDescent="0.2">
      <c r="S19079" s="19"/>
      <c r="Z19079" s="17"/>
      <c r="AA19079" s="17"/>
    </row>
    <row r="19080" spans="19:27" ht="12.75" x14ac:dyDescent="0.2">
      <c r="S19080" s="19"/>
      <c r="Z19080" s="17"/>
      <c r="AA19080" s="17"/>
    </row>
    <row r="19081" spans="19:27" ht="12.75" x14ac:dyDescent="0.2">
      <c r="S19081" s="19"/>
      <c r="Z19081" s="17"/>
      <c r="AA19081" s="17"/>
    </row>
    <row r="19082" spans="19:27" ht="12.75" x14ac:dyDescent="0.2">
      <c r="S19082" s="19"/>
      <c r="Z19082" s="17"/>
      <c r="AA19082" s="17"/>
    </row>
    <row r="19083" spans="19:27" ht="12.75" x14ac:dyDescent="0.2">
      <c r="S19083" s="19"/>
      <c r="Z19083" s="17"/>
      <c r="AA19083" s="17"/>
    </row>
    <row r="19084" spans="19:27" ht="12.75" x14ac:dyDescent="0.2">
      <c r="S19084" s="19"/>
      <c r="Z19084" s="17"/>
      <c r="AA19084" s="17"/>
    </row>
    <row r="19085" spans="19:27" ht="12.75" x14ac:dyDescent="0.2">
      <c r="S19085" s="19"/>
      <c r="Z19085" s="17"/>
      <c r="AA19085" s="17"/>
    </row>
    <row r="19086" spans="19:27" ht="12.75" x14ac:dyDescent="0.2">
      <c r="S19086" s="19"/>
      <c r="Z19086" s="17"/>
      <c r="AA19086" s="17"/>
    </row>
    <row r="19087" spans="19:27" ht="12.75" x14ac:dyDescent="0.2">
      <c r="S19087" s="19"/>
      <c r="Z19087" s="17"/>
      <c r="AA19087" s="17"/>
    </row>
    <row r="19088" spans="19:27" ht="12.75" x14ac:dyDescent="0.2">
      <c r="S19088" s="19"/>
      <c r="Z19088" s="17"/>
      <c r="AA19088" s="17"/>
    </row>
    <row r="19089" spans="19:27" ht="12.75" x14ac:dyDescent="0.2">
      <c r="S19089" s="19"/>
      <c r="Z19089" s="17"/>
      <c r="AA19089" s="17"/>
    </row>
    <row r="19090" spans="19:27" ht="12.75" x14ac:dyDescent="0.2">
      <c r="S19090" s="19"/>
      <c r="Z19090" s="17"/>
      <c r="AA19090" s="17"/>
    </row>
    <row r="19091" spans="19:27" ht="12.75" x14ac:dyDescent="0.2">
      <c r="S19091" s="19"/>
      <c r="Z19091" s="17"/>
      <c r="AA19091" s="17"/>
    </row>
    <row r="19092" spans="19:27" ht="12.75" x14ac:dyDescent="0.2">
      <c r="S19092" s="19"/>
      <c r="Z19092" s="17"/>
      <c r="AA19092" s="17"/>
    </row>
    <row r="19093" spans="19:27" ht="12.75" x14ac:dyDescent="0.2">
      <c r="S19093" s="19"/>
      <c r="Z19093" s="17"/>
      <c r="AA19093" s="17"/>
    </row>
    <row r="19094" spans="19:27" ht="12.75" x14ac:dyDescent="0.2">
      <c r="S19094" s="19"/>
      <c r="Z19094" s="17"/>
      <c r="AA19094" s="17"/>
    </row>
    <row r="19095" spans="19:27" ht="12.75" x14ac:dyDescent="0.2">
      <c r="S19095" s="19"/>
      <c r="Z19095" s="17"/>
      <c r="AA19095" s="17"/>
    </row>
    <row r="19096" spans="19:27" ht="12.75" x14ac:dyDescent="0.2">
      <c r="S19096" s="19"/>
      <c r="Z19096" s="17"/>
      <c r="AA19096" s="17"/>
    </row>
    <row r="19097" spans="19:27" ht="12.75" x14ac:dyDescent="0.2">
      <c r="S19097" s="19"/>
      <c r="Z19097" s="17"/>
      <c r="AA19097" s="17"/>
    </row>
    <row r="19098" spans="19:27" ht="12.75" x14ac:dyDescent="0.2">
      <c r="S19098" s="19"/>
      <c r="Z19098" s="17"/>
      <c r="AA19098" s="17"/>
    </row>
    <row r="19099" spans="19:27" ht="12.75" x14ac:dyDescent="0.2">
      <c r="S19099" s="19"/>
      <c r="Z19099" s="17"/>
      <c r="AA19099" s="17"/>
    </row>
    <row r="19100" spans="19:27" ht="12.75" x14ac:dyDescent="0.2">
      <c r="S19100" s="19"/>
      <c r="Z19100" s="17"/>
      <c r="AA19100" s="17"/>
    </row>
    <row r="19101" spans="19:27" ht="12.75" x14ac:dyDescent="0.2">
      <c r="S19101" s="19"/>
      <c r="Z19101" s="17"/>
      <c r="AA19101" s="17"/>
    </row>
    <row r="19102" spans="19:27" ht="12.75" x14ac:dyDescent="0.2">
      <c r="S19102" s="19"/>
      <c r="Z19102" s="17"/>
      <c r="AA19102" s="17"/>
    </row>
    <row r="19103" spans="19:27" ht="12.75" x14ac:dyDescent="0.2">
      <c r="S19103" s="19"/>
      <c r="Z19103" s="17"/>
      <c r="AA19103" s="17"/>
    </row>
    <row r="19104" spans="19:27" ht="12.75" x14ac:dyDescent="0.2">
      <c r="S19104" s="19"/>
      <c r="Z19104" s="17"/>
      <c r="AA19104" s="17"/>
    </row>
    <row r="19105" spans="19:27" ht="12.75" x14ac:dyDescent="0.2">
      <c r="S19105" s="19"/>
      <c r="Z19105" s="17"/>
      <c r="AA19105" s="17"/>
    </row>
    <row r="19106" spans="19:27" ht="12.75" x14ac:dyDescent="0.2">
      <c r="S19106" s="19"/>
      <c r="Z19106" s="17"/>
      <c r="AA19106" s="17"/>
    </row>
    <row r="19107" spans="19:27" ht="12.75" x14ac:dyDescent="0.2">
      <c r="S19107" s="19"/>
      <c r="Z19107" s="17"/>
      <c r="AA19107" s="17"/>
    </row>
    <row r="19108" spans="19:27" ht="12.75" x14ac:dyDescent="0.2">
      <c r="S19108" s="19"/>
      <c r="Z19108" s="17"/>
      <c r="AA19108" s="17"/>
    </row>
    <row r="19109" spans="19:27" ht="12.75" x14ac:dyDescent="0.2">
      <c r="S19109" s="19"/>
      <c r="Z19109" s="17"/>
      <c r="AA19109" s="17"/>
    </row>
    <row r="19110" spans="19:27" ht="12.75" x14ac:dyDescent="0.2">
      <c r="S19110" s="19"/>
      <c r="Z19110" s="17"/>
      <c r="AA19110" s="17"/>
    </row>
    <row r="19111" spans="19:27" ht="12.75" x14ac:dyDescent="0.2">
      <c r="S19111" s="19"/>
      <c r="Z19111" s="17"/>
      <c r="AA19111" s="17"/>
    </row>
    <row r="19112" spans="19:27" ht="12.75" x14ac:dyDescent="0.2">
      <c r="S19112" s="19"/>
      <c r="Z19112" s="17"/>
      <c r="AA19112" s="17"/>
    </row>
    <row r="19113" spans="19:27" ht="12.75" x14ac:dyDescent="0.2">
      <c r="S19113" s="19"/>
      <c r="Z19113" s="17"/>
      <c r="AA19113" s="17"/>
    </row>
    <row r="19114" spans="19:27" ht="12.75" x14ac:dyDescent="0.2">
      <c r="S19114" s="19"/>
      <c r="Z19114" s="17"/>
      <c r="AA19114" s="17"/>
    </row>
    <row r="19115" spans="19:27" ht="12.75" x14ac:dyDescent="0.2">
      <c r="S19115" s="19"/>
      <c r="Z19115" s="17"/>
      <c r="AA19115" s="17"/>
    </row>
    <row r="19116" spans="19:27" ht="12.75" x14ac:dyDescent="0.2">
      <c r="S19116" s="19"/>
      <c r="Z19116" s="17"/>
      <c r="AA19116" s="17"/>
    </row>
    <row r="19117" spans="19:27" ht="12.75" x14ac:dyDescent="0.2">
      <c r="S19117" s="19"/>
      <c r="Z19117" s="17"/>
      <c r="AA19117" s="17"/>
    </row>
    <row r="19118" spans="19:27" ht="12.75" x14ac:dyDescent="0.2">
      <c r="S19118" s="19"/>
      <c r="Z19118" s="17"/>
      <c r="AA19118" s="17"/>
    </row>
    <row r="19119" spans="19:27" ht="12.75" x14ac:dyDescent="0.2">
      <c r="S19119" s="19"/>
      <c r="Z19119" s="17"/>
      <c r="AA19119" s="17"/>
    </row>
    <row r="19120" spans="19:27" ht="12.75" x14ac:dyDescent="0.2">
      <c r="S19120" s="19"/>
      <c r="Z19120" s="17"/>
      <c r="AA19120" s="17"/>
    </row>
    <row r="19121" spans="19:27" ht="12.75" x14ac:dyDescent="0.2">
      <c r="S19121" s="19"/>
      <c r="Z19121" s="17"/>
      <c r="AA19121" s="17"/>
    </row>
    <row r="19122" spans="19:27" ht="12.75" x14ac:dyDescent="0.2">
      <c r="S19122" s="19"/>
      <c r="Z19122" s="17"/>
      <c r="AA19122" s="17"/>
    </row>
    <row r="19123" spans="19:27" ht="12.75" x14ac:dyDescent="0.2">
      <c r="S19123" s="19"/>
      <c r="Z19123" s="17"/>
      <c r="AA19123" s="17"/>
    </row>
    <row r="19124" spans="19:27" ht="12.75" x14ac:dyDescent="0.2">
      <c r="S19124" s="19"/>
      <c r="Z19124" s="17"/>
      <c r="AA19124" s="17"/>
    </row>
    <row r="19125" spans="19:27" ht="12.75" x14ac:dyDescent="0.2">
      <c r="S19125" s="19"/>
      <c r="Z19125" s="17"/>
      <c r="AA19125" s="17"/>
    </row>
    <row r="19126" spans="19:27" ht="12.75" x14ac:dyDescent="0.2">
      <c r="S19126" s="19"/>
      <c r="Z19126" s="17"/>
      <c r="AA19126" s="17"/>
    </row>
    <row r="19127" spans="19:27" ht="12.75" x14ac:dyDescent="0.2">
      <c r="S19127" s="19"/>
      <c r="Z19127" s="17"/>
      <c r="AA19127" s="17"/>
    </row>
    <row r="19128" spans="19:27" ht="12.75" x14ac:dyDescent="0.2">
      <c r="S19128" s="19"/>
      <c r="Z19128" s="17"/>
      <c r="AA19128" s="17"/>
    </row>
    <row r="19129" spans="19:27" ht="12.75" x14ac:dyDescent="0.2">
      <c r="S19129" s="19"/>
      <c r="Z19129" s="17"/>
      <c r="AA19129" s="17"/>
    </row>
    <row r="19130" spans="19:27" ht="12.75" x14ac:dyDescent="0.2">
      <c r="S19130" s="19"/>
      <c r="Z19130" s="17"/>
      <c r="AA19130" s="17"/>
    </row>
    <row r="19131" spans="19:27" ht="12.75" x14ac:dyDescent="0.2">
      <c r="S19131" s="19"/>
      <c r="Z19131" s="17"/>
      <c r="AA19131" s="17"/>
    </row>
    <row r="19132" spans="19:27" ht="12.75" x14ac:dyDescent="0.2">
      <c r="S19132" s="19"/>
      <c r="Z19132" s="17"/>
      <c r="AA19132" s="17"/>
    </row>
    <row r="19133" spans="19:27" ht="12.75" x14ac:dyDescent="0.2">
      <c r="S19133" s="19"/>
      <c r="Z19133" s="17"/>
      <c r="AA19133" s="17"/>
    </row>
    <row r="19134" spans="19:27" ht="12.75" x14ac:dyDescent="0.2">
      <c r="S19134" s="19"/>
      <c r="Z19134" s="17"/>
      <c r="AA19134" s="17"/>
    </row>
    <row r="19135" spans="19:27" ht="12.75" x14ac:dyDescent="0.2">
      <c r="S19135" s="19"/>
      <c r="Z19135" s="17"/>
      <c r="AA19135" s="17"/>
    </row>
    <row r="19136" spans="19:27" ht="12.75" x14ac:dyDescent="0.2">
      <c r="S19136" s="19"/>
      <c r="Z19136" s="17"/>
      <c r="AA19136" s="17"/>
    </row>
    <row r="19137" spans="19:27" ht="12.75" x14ac:dyDescent="0.2">
      <c r="S19137" s="19"/>
      <c r="Z19137" s="17"/>
      <c r="AA19137" s="17"/>
    </row>
    <row r="19138" spans="19:27" ht="12.75" x14ac:dyDescent="0.2">
      <c r="S19138" s="19"/>
      <c r="Z19138" s="17"/>
      <c r="AA19138" s="17"/>
    </row>
    <row r="19139" spans="19:27" ht="12.75" x14ac:dyDescent="0.2">
      <c r="S19139" s="19"/>
      <c r="Z19139" s="17"/>
      <c r="AA19139" s="17"/>
    </row>
    <row r="19140" spans="19:27" ht="12.75" x14ac:dyDescent="0.2">
      <c r="S19140" s="19"/>
      <c r="Z19140" s="17"/>
      <c r="AA19140" s="17"/>
    </row>
    <row r="19141" spans="19:27" ht="12.75" x14ac:dyDescent="0.2">
      <c r="S19141" s="19"/>
      <c r="Z19141" s="17"/>
      <c r="AA19141" s="17"/>
    </row>
    <row r="19142" spans="19:27" ht="12.75" x14ac:dyDescent="0.2">
      <c r="S19142" s="19"/>
      <c r="Z19142" s="17"/>
      <c r="AA19142" s="17"/>
    </row>
    <row r="19143" spans="19:27" ht="12.75" x14ac:dyDescent="0.2">
      <c r="S19143" s="19"/>
      <c r="Z19143" s="17"/>
      <c r="AA19143" s="17"/>
    </row>
    <row r="19144" spans="19:27" ht="12.75" x14ac:dyDescent="0.2">
      <c r="S19144" s="19"/>
      <c r="Z19144" s="17"/>
      <c r="AA19144" s="17"/>
    </row>
    <row r="19145" spans="19:27" ht="12.75" x14ac:dyDescent="0.2">
      <c r="S19145" s="19"/>
      <c r="Z19145" s="17"/>
      <c r="AA19145" s="17"/>
    </row>
    <row r="19146" spans="19:27" ht="12.75" x14ac:dyDescent="0.2">
      <c r="S19146" s="19"/>
      <c r="Z19146" s="17"/>
      <c r="AA19146" s="17"/>
    </row>
    <row r="19147" spans="19:27" ht="12.75" x14ac:dyDescent="0.2">
      <c r="S19147" s="19"/>
      <c r="Z19147" s="17"/>
      <c r="AA19147" s="17"/>
    </row>
    <row r="19148" spans="19:27" ht="12.75" x14ac:dyDescent="0.2">
      <c r="S19148" s="19"/>
      <c r="Z19148" s="17"/>
      <c r="AA19148" s="17"/>
    </row>
    <row r="19149" spans="19:27" ht="12.75" x14ac:dyDescent="0.2">
      <c r="S19149" s="19"/>
      <c r="Z19149" s="17"/>
      <c r="AA19149" s="17"/>
    </row>
    <row r="19150" spans="19:27" ht="12.75" x14ac:dyDescent="0.2">
      <c r="S19150" s="19"/>
      <c r="Z19150" s="17"/>
      <c r="AA19150" s="17"/>
    </row>
    <row r="19151" spans="19:27" ht="12.75" x14ac:dyDescent="0.2">
      <c r="S19151" s="19"/>
      <c r="Z19151" s="17"/>
      <c r="AA19151" s="17"/>
    </row>
    <row r="19152" spans="19:27" ht="12.75" x14ac:dyDescent="0.2">
      <c r="S19152" s="19"/>
      <c r="Z19152" s="17"/>
      <c r="AA19152" s="17"/>
    </row>
    <row r="19153" spans="19:27" ht="12.75" x14ac:dyDescent="0.2">
      <c r="S19153" s="19"/>
      <c r="Z19153" s="17"/>
      <c r="AA19153" s="17"/>
    </row>
    <row r="19154" spans="19:27" ht="12.75" x14ac:dyDescent="0.2">
      <c r="S19154" s="19"/>
      <c r="Z19154" s="17"/>
      <c r="AA19154" s="17"/>
    </row>
    <row r="19155" spans="19:27" ht="12.75" x14ac:dyDescent="0.2">
      <c r="S19155" s="19"/>
      <c r="Z19155" s="17"/>
      <c r="AA19155" s="17"/>
    </row>
    <row r="19156" spans="19:27" ht="12.75" x14ac:dyDescent="0.2">
      <c r="S19156" s="19"/>
      <c r="Z19156" s="17"/>
      <c r="AA19156" s="17"/>
    </row>
    <row r="19157" spans="19:27" ht="12.75" x14ac:dyDescent="0.2">
      <c r="S19157" s="19"/>
      <c r="Z19157" s="17"/>
      <c r="AA19157" s="17"/>
    </row>
    <row r="19158" spans="19:27" ht="12.75" x14ac:dyDescent="0.2">
      <c r="S19158" s="19"/>
      <c r="Z19158" s="17"/>
      <c r="AA19158" s="17"/>
    </row>
    <row r="19159" spans="19:27" ht="12.75" x14ac:dyDescent="0.2">
      <c r="S19159" s="19"/>
      <c r="Z19159" s="17"/>
      <c r="AA19159" s="17"/>
    </row>
    <row r="19160" spans="19:27" ht="12.75" x14ac:dyDescent="0.2">
      <c r="S19160" s="19"/>
      <c r="Z19160" s="17"/>
      <c r="AA19160" s="17"/>
    </row>
    <row r="19161" spans="19:27" ht="12.75" x14ac:dyDescent="0.2">
      <c r="S19161" s="19"/>
      <c r="Z19161" s="17"/>
      <c r="AA19161" s="17"/>
    </row>
    <row r="19162" spans="19:27" ht="12.75" x14ac:dyDescent="0.2">
      <c r="S19162" s="19"/>
      <c r="Z19162" s="17"/>
      <c r="AA19162" s="17"/>
    </row>
    <row r="19163" spans="19:27" ht="12.75" x14ac:dyDescent="0.2">
      <c r="S19163" s="19"/>
      <c r="Z19163" s="17"/>
      <c r="AA19163" s="17"/>
    </row>
    <row r="19164" spans="19:27" ht="12.75" x14ac:dyDescent="0.2">
      <c r="S19164" s="19"/>
      <c r="Z19164" s="17"/>
      <c r="AA19164" s="17"/>
    </row>
    <row r="19165" spans="19:27" ht="12.75" x14ac:dyDescent="0.2">
      <c r="S19165" s="19"/>
      <c r="Z19165" s="17"/>
      <c r="AA19165" s="17"/>
    </row>
    <row r="19166" spans="19:27" ht="12.75" x14ac:dyDescent="0.2">
      <c r="S19166" s="19"/>
      <c r="Z19166" s="17"/>
      <c r="AA19166" s="17"/>
    </row>
    <row r="19167" spans="19:27" ht="12.75" x14ac:dyDescent="0.2">
      <c r="S19167" s="19"/>
      <c r="Z19167" s="17"/>
      <c r="AA19167" s="17"/>
    </row>
    <row r="19168" spans="19:27" ht="12.75" x14ac:dyDescent="0.2">
      <c r="S19168" s="19"/>
      <c r="Z19168" s="17"/>
      <c r="AA19168" s="17"/>
    </row>
    <row r="19169" spans="19:27" ht="12.75" x14ac:dyDescent="0.2">
      <c r="S19169" s="19"/>
      <c r="Z19169" s="17"/>
      <c r="AA19169" s="17"/>
    </row>
    <row r="19170" spans="19:27" ht="12.75" x14ac:dyDescent="0.2">
      <c r="S19170" s="19"/>
      <c r="Z19170" s="17"/>
      <c r="AA19170" s="17"/>
    </row>
    <row r="19171" spans="19:27" ht="12.75" x14ac:dyDescent="0.2">
      <c r="S19171" s="19"/>
      <c r="Z19171" s="17"/>
      <c r="AA19171" s="17"/>
    </row>
    <row r="19172" spans="19:27" ht="12.75" x14ac:dyDescent="0.2">
      <c r="S19172" s="19"/>
      <c r="Z19172" s="17"/>
      <c r="AA19172" s="17"/>
    </row>
    <row r="19173" spans="19:27" ht="12.75" x14ac:dyDescent="0.2">
      <c r="S19173" s="19"/>
      <c r="Z19173" s="17"/>
      <c r="AA19173" s="17"/>
    </row>
    <row r="19174" spans="19:27" ht="12.75" x14ac:dyDescent="0.2">
      <c r="S19174" s="19"/>
      <c r="Z19174" s="17"/>
      <c r="AA19174" s="17"/>
    </row>
    <row r="19175" spans="19:27" ht="12.75" x14ac:dyDescent="0.2">
      <c r="S19175" s="19"/>
      <c r="Z19175" s="17"/>
      <c r="AA19175" s="17"/>
    </row>
    <row r="19176" spans="19:27" ht="12.75" x14ac:dyDescent="0.2">
      <c r="S19176" s="19"/>
      <c r="Z19176" s="17"/>
      <c r="AA19176" s="17"/>
    </row>
    <row r="19177" spans="19:27" ht="12.75" x14ac:dyDescent="0.2">
      <c r="S19177" s="19"/>
      <c r="Z19177" s="17"/>
      <c r="AA19177" s="17"/>
    </row>
    <row r="19178" spans="19:27" ht="12.75" x14ac:dyDescent="0.2">
      <c r="S19178" s="19"/>
      <c r="Z19178" s="17"/>
      <c r="AA19178" s="17"/>
    </row>
    <row r="19179" spans="19:27" ht="12.75" x14ac:dyDescent="0.2">
      <c r="S19179" s="19"/>
      <c r="Z19179" s="17"/>
      <c r="AA19179" s="17"/>
    </row>
    <row r="19180" spans="19:27" ht="12.75" x14ac:dyDescent="0.2">
      <c r="S19180" s="19"/>
      <c r="Z19180" s="17"/>
      <c r="AA19180" s="17"/>
    </row>
    <row r="19181" spans="19:27" ht="12.75" x14ac:dyDescent="0.2">
      <c r="S19181" s="19"/>
      <c r="Z19181" s="17"/>
      <c r="AA19181" s="17"/>
    </row>
    <row r="19182" spans="19:27" ht="12.75" x14ac:dyDescent="0.2">
      <c r="S19182" s="19"/>
      <c r="Z19182" s="17"/>
      <c r="AA19182" s="17"/>
    </row>
    <row r="19183" spans="19:27" ht="12.75" x14ac:dyDescent="0.2">
      <c r="S19183" s="19"/>
      <c r="Z19183" s="17"/>
      <c r="AA19183" s="17"/>
    </row>
    <row r="19184" spans="19:27" ht="12.75" x14ac:dyDescent="0.2">
      <c r="S19184" s="19"/>
      <c r="Z19184" s="17"/>
      <c r="AA19184" s="17"/>
    </row>
    <row r="19185" spans="19:27" ht="12.75" x14ac:dyDescent="0.2">
      <c r="S19185" s="19"/>
      <c r="Z19185" s="17"/>
      <c r="AA19185" s="17"/>
    </row>
    <row r="19186" spans="19:27" ht="12.75" x14ac:dyDescent="0.2">
      <c r="S19186" s="19"/>
      <c r="Z19186" s="17"/>
      <c r="AA19186" s="17"/>
    </row>
    <row r="19187" spans="19:27" ht="12.75" x14ac:dyDescent="0.2">
      <c r="S19187" s="19"/>
      <c r="Z19187" s="17"/>
      <c r="AA19187" s="17"/>
    </row>
    <row r="19188" spans="19:27" ht="12.75" x14ac:dyDescent="0.2">
      <c r="S19188" s="19"/>
      <c r="Z19188" s="17"/>
      <c r="AA19188" s="17"/>
    </row>
    <row r="19189" spans="19:27" ht="12.75" x14ac:dyDescent="0.2">
      <c r="S19189" s="19"/>
      <c r="Z19189" s="17"/>
      <c r="AA19189" s="17"/>
    </row>
    <row r="19190" spans="19:27" ht="12.75" x14ac:dyDescent="0.2">
      <c r="S19190" s="19"/>
      <c r="Z19190" s="17"/>
      <c r="AA19190" s="17"/>
    </row>
    <row r="19191" spans="19:27" ht="12.75" x14ac:dyDescent="0.2">
      <c r="S19191" s="19"/>
      <c r="Z19191" s="17"/>
      <c r="AA19191" s="17"/>
    </row>
    <row r="19192" spans="19:27" ht="12.75" x14ac:dyDescent="0.2">
      <c r="S19192" s="19"/>
      <c r="Z19192" s="17"/>
      <c r="AA19192" s="17"/>
    </row>
    <row r="19193" spans="19:27" ht="12.75" x14ac:dyDescent="0.2">
      <c r="S19193" s="19"/>
      <c r="Z19193" s="17"/>
      <c r="AA19193" s="17"/>
    </row>
    <row r="19194" spans="19:27" ht="12.75" x14ac:dyDescent="0.2">
      <c r="S19194" s="19"/>
      <c r="Z19194" s="17"/>
      <c r="AA19194" s="17"/>
    </row>
    <row r="19195" spans="19:27" ht="12.75" x14ac:dyDescent="0.2">
      <c r="S19195" s="19"/>
      <c r="Z19195" s="17"/>
      <c r="AA19195" s="17"/>
    </row>
    <row r="19196" spans="19:27" ht="12.75" x14ac:dyDescent="0.2">
      <c r="S19196" s="19"/>
      <c r="Z19196" s="17"/>
      <c r="AA19196" s="17"/>
    </row>
    <row r="19197" spans="19:27" ht="12.75" x14ac:dyDescent="0.2">
      <c r="S19197" s="19"/>
      <c r="Z19197" s="17"/>
      <c r="AA19197" s="17"/>
    </row>
    <row r="19198" spans="19:27" ht="12.75" x14ac:dyDescent="0.2">
      <c r="S19198" s="19"/>
      <c r="Z19198" s="17"/>
      <c r="AA19198" s="17"/>
    </row>
    <row r="19199" spans="19:27" ht="12.75" x14ac:dyDescent="0.2">
      <c r="S19199" s="19"/>
      <c r="Z19199" s="17"/>
      <c r="AA19199" s="17"/>
    </row>
    <row r="19200" spans="19:27" ht="12.75" x14ac:dyDescent="0.2">
      <c r="S19200" s="19"/>
      <c r="Z19200" s="17"/>
      <c r="AA19200" s="17"/>
    </row>
    <row r="19201" spans="19:27" ht="12.75" x14ac:dyDescent="0.2">
      <c r="S19201" s="19"/>
      <c r="Z19201" s="17"/>
      <c r="AA19201" s="17"/>
    </row>
    <row r="19202" spans="19:27" ht="12.75" x14ac:dyDescent="0.2">
      <c r="S19202" s="19"/>
      <c r="Z19202" s="17"/>
      <c r="AA19202" s="17"/>
    </row>
    <row r="19203" spans="19:27" ht="12.75" x14ac:dyDescent="0.2">
      <c r="S19203" s="19"/>
      <c r="Z19203" s="17"/>
      <c r="AA19203" s="17"/>
    </row>
    <row r="19204" spans="19:27" ht="12.75" x14ac:dyDescent="0.2">
      <c r="S19204" s="19"/>
      <c r="Z19204" s="17"/>
      <c r="AA19204" s="17"/>
    </row>
    <row r="19205" spans="19:27" ht="12.75" x14ac:dyDescent="0.2">
      <c r="S19205" s="19"/>
      <c r="Z19205" s="17"/>
      <c r="AA19205" s="17"/>
    </row>
    <row r="19206" spans="19:27" ht="12.75" x14ac:dyDescent="0.2">
      <c r="S19206" s="19"/>
      <c r="Z19206" s="17"/>
      <c r="AA19206" s="17"/>
    </row>
    <row r="19207" spans="19:27" ht="12.75" x14ac:dyDescent="0.2">
      <c r="S19207" s="19"/>
      <c r="Z19207" s="17"/>
      <c r="AA19207" s="17"/>
    </row>
    <row r="19208" spans="19:27" ht="12.75" x14ac:dyDescent="0.2">
      <c r="S19208" s="19"/>
      <c r="Z19208" s="17"/>
      <c r="AA19208" s="17"/>
    </row>
    <row r="19209" spans="19:27" ht="12.75" x14ac:dyDescent="0.2">
      <c r="S19209" s="19"/>
      <c r="Z19209" s="17"/>
      <c r="AA19209" s="17"/>
    </row>
    <row r="19210" spans="19:27" ht="12.75" x14ac:dyDescent="0.2">
      <c r="S19210" s="19"/>
      <c r="Z19210" s="17"/>
      <c r="AA19210" s="17"/>
    </row>
    <row r="19211" spans="19:27" ht="12.75" x14ac:dyDescent="0.2">
      <c r="S19211" s="19"/>
      <c r="Z19211" s="17"/>
      <c r="AA19211" s="17"/>
    </row>
    <row r="19212" spans="19:27" ht="12.75" x14ac:dyDescent="0.2">
      <c r="S19212" s="19"/>
      <c r="Z19212" s="17"/>
      <c r="AA19212" s="17"/>
    </row>
    <row r="19213" spans="19:27" ht="12.75" x14ac:dyDescent="0.2">
      <c r="S19213" s="19"/>
      <c r="Z19213" s="17"/>
      <c r="AA19213" s="17"/>
    </row>
    <row r="19214" spans="19:27" ht="12.75" x14ac:dyDescent="0.2">
      <c r="S19214" s="19"/>
      <c r="Z19214" s="17"/>
      <c r="AA19214" s="17"/>
    </row>
    <row r="19215" spans="19:27" ht="12.75" x14ac:dyDescent="0.2">
      <c r="S19215" s="19"/>
      <c r="Z19215" s="17"/>
      <c r="AA19215" s="17"/>
    </row>
    <row r="19216" spans="19:27" ht="12.75" x14ac:dyDescent="0.2">
      <c r="S19216" s="19"/>
      <c r="Z19216" s="17"/>
      <c r="AA19216" s="17"/>
    </row>
    <row r="19217" spans="19:27" ht="12.75" x14ac:dyDescent="0.2">
      <c r="S19217" s="19"/>
      <c r="Z19217" s="17"/>
      <c r="AA19217" s="17"/>
    </row>
    <row r="19218" spans="19:27" ht="12.75" x14ac:dyDescent="0.2">
      <c r="S19218" s="19"/>
      <c r="Z19218" s="17"/>
      <c r="AA19218" s="17"/>
    </row>
    <row r="19219" spans="19:27" ht="12.75" x14ac:dyDescent="0.2">
      <c r="S19219" s="19"/>
      <c r="Z19219" s="17"/>
      <c r="AA19219" s="17"/>
    </row>
    <row r="19220" spans="19:27" ht="12.75" x14ac:dyDescent="0.2">
      <c r="S19220" s="19"/>
      <c r="Z19220" s="17"/>
      <c r="AA19220" s="17"/>
    </row>
    <row r="19221" spans="19:27" ht="12.75" x14ac:dyDescent="0.2">
      <c r="S19221" s="19"/>
      <c r="Z19221" s="17"/>
      <c r="AA19221" s="17"/>
    </row>
    <row r="19222" spans="19:27" ht="12.75" x14ac:dyDescent="0.2">
      <c r="S19222" s="19"/>
      <c r="Z19222" s="17"/>
      <c r="AA19222" s="17"/>
    </row>
    <row r="19223" spans="19:27" ht="12.75" x14ac:dyDescent="0.2">
      <c r="S19223" s="19"/>
      <c r="Z19223" s="17"/>
      <c r="AA19223" s="17"/>
    </row>
    <row r="19224" spans="19:27" ht="12.75" x14ac:dyDescent="0.2">
      <c r="S19224" s="19"/>
      <c r="Z19224" s="17"/>
      <c r="AA19224" s="17"/>
    </row>
    <row r="19225" spans="19:27" ht="12.75" x14ac:dyDescent="0.2">
      <c r="S19225" s="19"/>
      <c r="Z19225" s="17"/>
      <c r="AA19225" s="17"/>
    </row>
    <row r="19226" spans="19:27" ht="12.75" x14ac:dyDescent="0.2">
      <c r="S19226" s="19"/>
      <c r="Z19226" s="17"/>
      <c r="AA19226" s="17"/>
    </row>
    <row r="19227" spans="19:27" ht="12.75" x14ac:dyDescent="0.2">
      <c r="S19227" s="19"/>
      <c r="Z19227" s="17"/>
      <c r="AA19227" s="17"/>
    </row>
    <row r="19228" spans="19:27" ht="12.75" x14ac:dyDescent="0.2">
      <c r="S19228" s="19"/>
      <c r="Z19228" s="17"/>
      <c r="AA19228" s="17"/>
    </row>
    <row r="19229" spans="19:27" ht="12.75" x14ac:dyDescent="0.2">
      <c r="S19229" s="19"/>
      <c r="Z19229" s="17"/>
      <c r="AA19229" s="17"/>
    </row>
    <row r="19230" spans="19:27" ht="12.75" x14ac:dyDescent="0.2">
      <c r="S19230" s="19"/>
      <c r="Z19230" s="17"/>
      <c r="AA19230" s="17"/>
    </row>
    <row r="19231" spans="19:27" ht="12.75" x14ac:dyDescent="0.2">
      <c r="S19231" s="19"/>
      <c r="Z19231" s="17"/>
      <c r="AA19231" s="17"/>
    </row>
    <row r="19232" spans="19:27" ht="12.75" x14ac:dyDescent="0.2">
      <c r="S19232" s="19"/>
      <c r="Z19232" s="17"/>
      <c r="AA19232" s="17"/>
    </row>
    <row r="19233" spans="19:27" ht="12.75" x14ac:dyDescent="0.2">
      <c r="S19233" s="19"/>
      <c r="Z19233" s="17"/>
      <c r="AA19233" s="17"/>
    </row>
    <row r="19234" spans="19:27" ht="12.75" x14ac:dyDescent="0.2">
      <c r="S19234" s="19"/>
      <c r="Z19234" s="17"/>
      <c r="AA19234" s="17"/>
    </row>
    <row r="19235" spans="19:27" ht="12.75" x14ac:dyDescent="0.2">
      <c r="S19235" s="19"/>
      <c r="Z19235" s="17"/>
      <c r="AA19235" s="17"/>
    </row>
    <row r="19236" spans="19:27" ht="12.75" x14ac:dyDescent="0.2">
      <c r="S19236" s="19"/>
      <c r="Z19236" s="17"/>
      <c r="AA19236" s="17"/>
    </row>
    <row r="19237" spans="19:27" ht="12.75" x14ac:dyDescent="0.2">
      <c r="S19237" s="19"/>
      <c r="Z19237" s="17"/>
      <c r="AA19237" s="17"/>
    </row>
    <row r="19238" spans="19:27" ht="12.75" x14ac:dyDescent="0.2">
      <c r="S19238" s="19"/>
      <c r="Z19238" s="17"/>
      <c r="AA19238" s="17"/>
    </row>
    <row r="19239" spans="19:27" ht="12.75" x14ac:dyDescent="0.2">
      <c r="S19239" s="19"/>
      <c r="Z19239" s="17"/>
      <c r="AA19239" s="17"/>
    </row>
    <row r="19240" spans="19:27" ht="12.75" x14ac:dyDescent="0.2">
      <c r="S19240" s="19"/>
      <c r="Z19240" s="17"/>
      <c r="AA19240" s="17"/>
    </row>
    <row r="19241" spans="19:27" ht="12.75" x14ac:dyDescent="0.2">
      <c r="S19241" s="19"/>
      <c r="Z19241" s="17"/>
      <c r="AA19241" s="17"/>
    </row>
    <row r="19242" spans="19:27" ht="12.75" x14ac:dyDescent="0.2">
      <c r="S19242" s="19"/>
      <c r="Z19242" s="17"/>
      <c r="AA19242" s="17"/>
    </row>
    <row r="19243" spans="19:27" ht="12.75" x14ac:dyDescent="0.2">
      <c r="S19243" s="19"/>
      <c r="Z19243" s="17"/>
      <c r="AA19243" s="17"/>
    </row>
    <row r="19244" spans="19:27" ht="12.75" x14ac:dyDescent="0.2">
      <c r="S19244" s="19"/>
      <c r="Z19244" s="17"/>
      <c r="AA19244" s="17"/>
    </row>
    <row r="19245" spans="19:27" ht="12.75" x14ac:dyDescent="0.2">
      <c r="S19245" s="19"/>
      <c r="Z19245" s="17"/>
      <c r="AA19245" s="17"/>
    </row>
    <row r="19246" spans="19:27" ht="12.75" x14ac:dyDescent="0.2">
      <c r="S19246" s="19"/>
      <c r="Z19246" s="17"/>
      <c r="AA19246" s="17"/>
    </row>
    <row r="19247" spans="19:27" ht="12.75" x14ac:dyDescent="0.2">
      <c r="S19247" s="19"/>
      <c r="Z19247" s="17"/>
      <c r="AA19247" s="17"/>
    </row>
    <row r="19248" spans="19:27" ht="12.75" x14ac:dyDescent="0.2">
      <c r="S19248" s="19"/>
      <c r="Z19248" s="17"/>
      <c r="AA19248" s="17"/>
    </row>
    <row r="19249" spans="19:27" ht="12.75" x14ac:dyDescent="0.2">
      <c r="S19249" s="19"/>
      <c r="Z19249" s="17"/>
      <c r="AA19249" s="17"/>
    </row>
    <row r="19250" spans="19:27" ht="12.75" x14ac:dyDescent="0.2">
      <c r="S19250" s="19"/>
      <c r="Z19250" s="17"/>
      <c r="AA19250" s="17"/>
    </row>
    <row r="19251" spans="19:27" ht="12.75" x14ac:dyDescent="0.2">
      <c r="S19251" s="19"/>
      <c r="Z19251" s="17"/>
      <c r="AA19251" s="17"/>
    </row>
    <row r="19252" spans="19:27" ht="12.75" x14ac:dyDescent="0.2">
      <c r="S19252" s="19"/>
      <c r="Z19252" s="17"/>
      <c r="AA19252" s="17"/>
    </row>
    <row r="19253" spans="19:27" ht="12.75" x14ac:dyDescent="0.2">
      <c r="S19253" s="19"/>
      <c r="Z19253" s="17"/>
      <c r="AA19253" s="17"/>
    </row>
    <row r="19254" spans="19:27" ht="12.75" x14ac:dyDescent="0.2">
      <c r="S19254" s="19"/>
      <c r="Z19254" s="17"/>
      <c r="AA19254" s="17"/>
    </row>
    <row r="19255" spans="19:27" ht="12.75" x14ac:dyDescent="0.2">
      <c r="S19255" s="19"/>
      <c r="Z19255" s="17"/>
      <c r="AA19255" s="17"/>
    </row>
    <row r="19256" spans="19:27" ht="12.75" x14ac:dyDescent="0.2">
      <c r="S19256" s="19"/>
      <c r="Z19256" s="17"/>
      <c r="AA19256" s="17"/>
    </row>
    <row r="19257" spans="19:27" ht="12.75" x14ac:dyDescent="0.2">
      <c r="S19257" s="19"/>
      <c r="Z19257" s="17"/>
      <c r="AA19257" s="17"/>
    </row>
    <row r="19258" spans="19:27" ht="12.75" x14ac:dyDescent="0.2">
      <c r="S19258" s="19"/>
      <c r="Z19258" s="17"/>
      <c r="AA19258" s="17"/>
    </row>
    <row r="19259" spans="19:27" ht="12.75" x14ac:dyDescent="0.2">
      <c r="S19259" s="19"/>
      <c r="Z19259" s="17"/>
      <c r="AA19259" s="17"/>
    </row>
    <row r="19260" spans="19:27" ht="12.75" x14ac:dyDescent="0.2">
      <c r="S19260" s="19"/>
      <c r="Z19260" s="17"/>
      <c r="AA19260" s="17"/>
    </row>
    <row r="19261" spans="19:27" ht="12.75" x14ac:dyDescent="0.2">
      <c r="S19261" s="19"/>
      <c r="Z19261" s="17"/>
      <c r="AA19261" s="17"/>
    </row>
    <row r="19262" spans="19:27" ht="12.75" x14ac:dyDescent="0.2">
      <c r="S19262" s="19"/>
      <c r="Z19262" s="17"/>
      <c r="AA19262" s="17"/>
    </row>
    <row r="19263" spans="19:27" ht="12.75" x14ac:dyDescent="0.2">
      <c r="S19263" s="19"/>
      <c r="Z19263" s="17"/>
      <c r="AA19263" s="17"/>
    </row>
    <row r="19264" spans="19:27" ht="12.75" x14ac:dyDescent="0.2">
      <c r="S19264" s="19"/>
      <c r="Z19264" s="17"/>
      <c r="AA19264" s="17"/>
    </row>
    <row r="19265" spans="19:27" ht="12.75" x14ac:dyDescent="0.2">
      <c r="S19265" s="19"/>
      <c r="Z19265" s="17"/>
      <c r="AA19265" s="17"/>
    </row>
    <row r="19266" spans="19:27" ht="12.75" x14ac:dyDescent="0.2">
      <c r="S19266" s="19"/>
      <c r="Z19266" s="17"/>
      <c r="AA19266" s="17"/>
    </row>
    <row r="19267" spans="19:27" ht="12.75" x14ac:dyDescent="0.2">
      <c r="S19267" s="19"/>
      <c r="Z19267" s="17"/>
      <c r="AA19267" s="17"/>
    </row>
    <row r="19268" spans="19:27" ht="12.75" x14ac:dyDescent="0.2">
      <c r="S19268" s="19"/>
      <c r="Z19268" s="17"/>
      <c r="AA19268" s="17"/>
    </row>
    <row r="19269" spans="19:27" ht="12.75" x14ac:dyDescent="0.2">
      <c r="S19269" s="19"/>
      <c r="Z19269" s="17"/>
      <c r="AA19269" s="17"/>
    </row>
    <row r="19270" spans="19:27" ht="12.75" x14ac:dyDescent="0.2">
      <c r="S19270" s="19"/>
      <c r="Z19270" s="17"/>
      <c r="AA19270" s="17"/>
    </row>
    <row r="19271" spans="19:27" ht="12.75" x14ac:dyDescent="0.2">
      <c r="S19271" s="19"/>
      <c r="Z19271" s="17"/>
      <c r="AA19271" s="17"/>
    </row>
    <row r="19272" spans="19:27" ht="12.75" x14ac:dyDescent="0.2">
      <c r="S19272" s="19"/>
      <c r="Z19272" s="17"/>
      <c r="AA19272" s="17"/>
    </row>
    <row r="19273" spans="19:27" ht="12.75" x14ac:dyDescent="0.2">
      <c r="S19273" s="19"/>
      <c r="Z19273" s="17"/>
      <c r="AA19273" s="17"/>
    </row>
    <row r="19274" spans="19:27" ht="12.75" x14ac:dyDescent="0.2">
      <c r="S19274" s="19"/>
      <c r="Z19274" s="17"/>
      <c r="AA19274" s="17"/>
    </row>
    <row r="19275" spans="19:27" ht="12.75" x14ac:dyDescent="0.2">
      <c r="S19275" s="19"/>
      <c r="Z19275" s="17"/>
      <c r="AA19275" s="17"/>
    </row>
    <row r="19276" spans="19:27" ht="12.75" x14ac:dyDescent="0.2">
      <c r="S19276" s="19"/>
      <c r="Z19276" s="17"/>
      <c r="AA19276" s="17"/>
    </row>
    <row r="19277" spans="19:27" ht="12.75" x14ac:dyDescent="0.2">
      <c r="S19277" s="19"/>
      <c r="Z19277" s="17"/>
      <c r="AA19277" s="17"/>
    </row>
    <row r="19278" spans="19:27" ht="12.75" x14ac:dyDescent="0.2">
      <c r="S19278" s="19"/>
      <c r="Z19278" s="17"/>
      <c r="AA19278" s="17"/>
    </row>
    <row r="19279" spans="19:27" ht="12.75" x14ac:dyDescent="0.2">
      <c r="S19279" s="19"/>
      <c r="Z19279" s="17"/>
      <c r="AA19279" s="17"/>
    </row>
    <row r="19280" spans="19:27" ht="12.75" x14ac:dyDescent="0.2">
      <c r="S19280" s="19"/>
      <c r="Z19280" s="17"/>
      <c r="AA19280" s="17"/>
    </row>
    <row r="19281" spans="19:27" ht="12.75" x14ac:dyDescent="0.2">
      <c r="S19281" s="19"/>
      <c r="Z19281" s="17"/>
      <c r="AA19281" s="17"/>
    </row>
    <row r="19282" spans="19:27" ht="12.75" x14ac:dyDescent="0.2">
      <c r="S19282" s="19"/>
      <c r="Z19282" s="17"/>
      <c r="AA19282" s="17"/>
    </row>
    <row r="19283" spans="19:27" ht="12.75" x14ac:dyDescent="0.2">
      <c r="S19283" s="19"/>
      <c r="Z19283" s="17"/>
      <c r="AA19283" s="17"/>
    </row>
    <row r="19284" spans="19:27" ht="12.75" x14ac:dyDescent="0.2">
      <c r="S19284" s="19"/>
      <c r="Z19284" s="17"/>
      <c r="AA19284" s="17"/>
    </row>
    <row r="19285" spans="19:27" ht="12.75" x14ac:dyDescent="0.2">
      <c r="S19285" s="19"/>
      <c r="Z19285" s="17"/>
      <c r="AA19285" s="17"/>
    </row>
    <row r="19286" spans="19:27" ht="12.75" x14ac:dyDescent="0.2">
      <c r="S19286" s="19"/>
      <c r="Z19286" s="17"/>
      <c r="AA19286" s="17"/>
    </row>
    <row r="19287" spans="19:27" ht="12.75" x14ac:dyDescent="0.2">
      <c r="S19287" s="19"/>
      <c r="Z19287" s="17"/>
      <c r="AA19287" s="17"/>
    </row>
    <row r="19288" spans="19:27" ht="12.75" x14ac:dyDescent="0.2">
      <c r="S19288" s="19"/>
      <c r="Z19288" s="17"/>
      <c r="AA19288" s="17"/>
    </row>
    <row r="19289" spans="19:27" ht="12.75" x14ac:dyDescent="0.2">
      <c r="S19289" s="19"/>
      <c r="Z19289" s="17"/>
      <c r="AA19289" s="17"/>
    </row>
    <row r="19290" spans="19:27" ht="12.75" x14ac:dyDescent="0.2">
      <c r="S19290" s="19"/>
      <c r="Z19290" s="17"/>
      <c r="AA19290" s="17"/>
    </row>
    <row r="19291" spans="19:27" ht="12.75" x14ac:dyDescent="0.2">
      <c r="S19291" s="19"/>
      <c r="Z19291" s="17"/>
      <c r="AA19291" s="17"/>
    </row>
    <row r="19292" spans="19:27" ht="12.75" x14ac:dyDescent="0.2">
      <c r="S19292" s="19"/>
      <c r="Z19292" s="17"/>
      <c r="AA19292" s="17"/>
    </row>
    <row r="19293" spans="19:27" ht="12.75" x14ac:dyDescent="0.2">
      <c r="S19293" s="19"/>
      <c r="Z19293" s="17"/>
      <c r="AA19293" s="17"/>
    </row>
    <row r="19294" spans="19:27" ht="12.75" x14ac:dyDescent="0.2">
      <c r="S19294" s="19"/>
      <c r="Z19294" s="17"/>
      <c r="AA19294" s="17"/>
    </row>
    <row r="19295" spans="19:27" ht="12.75" x14ac:dyDescent="0.2">
      <c r="S19295" s="19"/>
      <c r="Z19295" s="17"/>
      <c r="AA19295" s="17"/>
    </row>
    <row r="19296" spans="19:27" ht="12.75" x14ac:dyDescent="0.2">
      <c r="S19296" s="19"/>
      <c r="Z19296" s="17"/>
      <c r="AA19296" s="17"/>
    </row>
    <row r="19297" spans="19:27" ht="12.75" x14ac:dyDescent="0.2">
      <c r="S19297" s="19"/>
      <c r="Z19297" s="17"/>
      <c r="AA19297" s="17"/>
    </row>
    <row r="19298" spans="19:27" ht="12.75" x14ac:dyDescent="0.2">
      <c r="S19298" s="19"/>
      <c r="Z19298" s="17"/>
      <c r="AA19298" s="17"/>
    </row>
    <row r="19299" spans="19:27" ht="12.75" x14ac:dyDescent="0.2">
      <c r="S19299" s="19"/>
      <c r="Z19299" s="17"/>
      <c r="AA19299" s="17"/>
    </row>
    <row r="19300" spans="19:27" ht="12.75" x14ac:dyDescent="0.2">
      <c r="S19300" s="19"/>
      <c r="Z19300" s="17"/>
      <c r="AA19300" s="17"/>
    </row>
    <row r="19301" spans="19:27" ht="12.75" x14ac:dyDescent="0.2">
      <c r="S19301" s="19"/>
      <c r="Z19301" s="17"/>
      <c r="AA19301" s="17"/>
    </row>
    <row r="19302" spans="19:27" ht="12.75" x14ac:dyDescent="0.2">
      <c r="S19302" s="19"/>
      <c r="Z19302" s="17"/>
      <c r="AA19302" s="17"/>
    </row>
    <row r="19303" spans="19:27" ht="12.75" x14ac:dyDescent="0.2">
      <c r="S19303" s="19"/>
      <c r="Z19303" s="17"/>
      <c r="AA19303" s="17"/>
    </row>
    <row r="19304" spans="19:27" ht="12.75" x14ac:dyDescent="0.2">
      <c r="S19304" s="19"/>
      <c r="Z19304" s="17"/>
      <c r="AA19304" s="17"/>
    </row>
    <row r="19305" spans="19:27" ht="12.75" x14ac:dyDescent="0.2">
      <c r="S19305" s="19"/>
      <c r="Z19305" s="17"/>
      <c r="AA19305" s="17"/>
    </row>
    <row r="19306" spans="19:27" ht="12.75" x14ac:dyDescent="0.2">
      <c r="S19306" s="19"/>
      <c r="Z19306" s="17"/>
      <c r="AA19306" s="17"/>
    </row>
    <row r="19307" spans="19:27" ht="12.75" x14ac:dyDescent="0.2">
      <c r="S19307" s="19"/>
      <c r="Z19307" s="17"/>
      <c r="AA19307" s="17"/>
    </row>
    <row r="19308" spans="19:27" ht="12.75" x14ac:dyDescent="0.2">
      <c r="S19308" s="19"/>
      <c r="Z19308" s="17"/>
      <c r="AA19308" s="17"/>
    </row>
    <row r="19309" spans="19:27" ht="12.75" x14ac:dyDescent="0.2">
      <c r="S19309" s="19"/>
      <c r="Z19309" s="17"/>
      <c r="AA19309" s="17"/>
    </row>
    <row r="19310" spans="19:27" ht="12.75" x14ac:dyDescent="0.2">
      <c r="S19310" s="19"/>
      <c r="Z19310" s="17"/>
      <c r="AA19310" s="17"/>
    </row>
    <row r="19311" spans="19:27" ht="12.75" x14ac:dyDescent="0.2">
      <c r="S19311" s="19"/>
      <c r="Z19311" s="17"/>
      <c r="AA19311" s="17"/>
    </row>
    <row r="19312" spans="19:27" ht="12.75" x14ac:dyDescent="0.2">
      <c r="S19312" s="19"/>
      <c r="Z19312" s="17"/>
      <c r="AA19312" s="17"/>
    </row>
    <row r="19313" spans="19:27" ht="12.75" x14ac:dyDescent="0.2">
      <c r="S19313" s="19"/>
      <c r="Z19313" s="17"/>
      <c r="AA19313" s="17"/>
    </row>
    <row r="19314" spans="19:27" ht="12.75" x14ac:dyDescent="0.2">
      <c r="S19314" s="19"/>
      <c r="Z19314" s="17"/>
      <c r="AA19314" s="17"/>
    </row>
    <row r="19315" spans="19:27" ht="12.75" x14ac:dyDescent="0.2">
      <c r="S19315" s="19"/>
      <c r="Z19315" s="17"/>
      <c r="AA19315" s="17"/>
    </row>
    <row r="19316" spans="19:27" ht="12.75" x14ac:dyDescent="0.2">
      <c r="S19316" s="19"/>
      <c r="Z19316" s="17"/>
      <c r="AA19316" s="17"/>
    </row>
    <row r="19317" spans="19:27" ht="12.75" x14ac:dyDescent="0.2">
      <c r="S19317" s="19"/>
      <c r="Z19317" s="17"/>
      <c r="AA19317" s="17"/>
    </row>
    <row r="19318" spans="19:27" ht="12.75" x14ac:dyDescent="0.2">
      <c r="S19318" s="19"/>
      <c r="Z19318" s="17"/>
      <c r="AA19318" s="17"/>
    </row>
    <row r="19319" spans="19:27" ht="12.75" x14ac:dyDescent="0.2">
      <c r="S19319" s="19"/>
      <c r="Z19319" s="17"/>
      <c r="AA19319" s="17"/>
    </row>
    <row r="19320" spans="19:27" ht="12.75" x14ac:dyDescent="0.2">
      <c r="S19320" s="19"/>
      <c r="Z19320" s="17"/>
      <c r="AA19320" s="17"/>
    </row>
    <row r="19321" spans="19:27" ht="12.75" x14ac:dyDescent="0.2">
      <c r="S19321" s="19"/>
      <c r="Z19321" s="17"/>
      <c r="AA19321" s="17"/>
    </row>
    <row r="19322" spans="19:27" ht="12.75" x14ac:dyDescent="0.2">
      <c r="S19322" s="19"/>
      <c r="Z19322" s="17"/>
      <c r="AA19322" s="17"/>
    </row>
    <row r="19323" spans="19:27" ht="12.75" x14ac:dyDescent="0.2">
      <c r="S19323" s="19"/>
      <c r="Z19323" s="17"/>
      <c r="AA19323" s="17"/>
    </row>
    <row r="19324" spans="19:27" ht="12.75" x14ac:dyDescent="0.2">
      <c r="S19324" s="19"/>
      <c r="Z19324" s="17"/>
      <c r="AA19324" s="17"/>
    </row>
    <row r="19325" spans="19:27" ht="12.75" x14ac:dyDescent="0.2">
      <c r="S19325" s="19"/>
      <c r="Z19325" s="17"/>
      <c r="AA19325" s="17"/>
    </row>
    <row r="19326" spans="19:27" ht="12.75" x14ac:dyDescent="0.2">
      <c r="S19326" s="19"/>
      <c r="Z19326" s="17"/>
      <c r="AA19326" s="17"/>
    </row>
    <row r="19327" spans="19:27" ht="12.75" x14ac:dyDescent="0.2">
      <c r="S19327" s="19"/>
      <c r="Z19327" s="17"/>
      <c r="AA19327" s="17"/>
    </row>
    <row r="19328" spans="19:27" ht="12.75" x14ac:dyDescent="0.2">
      <c r="S19328" s="19"/>
      <c r="Z19328" s="17"/>
      <c r="AA19328" s="17"/>
    </row>
    <row r="19329" spans="19:27" ht="12.75" x14ac:dyDescent="0.2">
      <c r="S19329" s="19"/>
      <c r="Z19329" s="17"/>
      <c r="AA19329" s="17"/>
    </row>
    <row r="19330" spans="19:27" ht="12.75" x14ac:dyDescent="0.2">
      <c r="S19330" s="19"/>
      <c r="Z19330" s="17"/>
      <c r="AA19330" s="17"/>
    </row>
    <row r="19331" spans="19:27" ht="12.75" x14ac:dyDescent="0.2">
      <c r="S19331" s="19"/>
      <c r="Z19331" s="17"/>
      <c r="AA19331" s="17"/>
    </row>
    <row r="19332" spans="19:27" ht="12.75" x14ac:dyDescent="0.2">
      <c r="S19332" s="19"/>
      <c r="Z19332" s="17"/>
      <c r="AA19332" s="17"/>
    </row>
    <row r="19333" spans="19:27" ht="12.75" x14ac:dyDescent="0.2">
      <c r="S19333" s="19"/>
      <c r="Z19333" s="17"/>
      <c r="AA19333" s="17"/>
    </row>
    <row r="19334" spans="19:27" ht="12.75" x14ac:dyDescent="0.2">
      <c r="S19334" s="19"/>
      <c r="Z19334" s="17"/>
      <c r="AA19334" s="17"/>
    </row>
    <row r="19335" spans="19:27" ht="12.75" x14ac:dyDescent="0.2">
      <c r="S19335" s="19"/>
      <c r="Z19335" s="17"/>
      <c r="AA19335" s="17"/>
    </row>
    <row r="19336" spans="19:27" ht="12.75" x14ac:dyDescent="0.2">
      <c r="S19336" s="19"/>
      <c r="Z19336" s="17"/>
      <c r="AA19336" s="17"/>
    </row>
    <row r="19337" spans="19:27" ht="12.75" x14ac:dyDescent="0.2">
      <c r="S19337" s="19"/>
      <c r="Z19337" s="17"/>
      <c r="AA19337" s="17"/>
    </row>
    <row r="19338" spans="19:27" ht="12.75" x14ac:dyDescent="0.2">
      <c r="S19338" s="19"/>
      <c r="Z19338" s="17"/>
      <c r="AA19338" s="17"/>
    </row>
    <row r="19339" spans="19:27" ht="12.75" x14ac:dyDescent="0.2">
      <c r="S19339" s="19"/>
      <c r="Z19339" s="17"/>
      <c r="AA19339" s="17"/>
    </row>
    <row r="19340" spans="19:27" ht="12.75" x14ac:dyDescent="0.2">
      <c r="S19340" s="19"/>
      <c r="Z19340" s="17"/>
      <c r="AA19340" s="17"/>
    </row>
    <row r="19341" spans="19:27" ht="12.75" x14ac:dyDescent="0.2">
      <c r="S19341" s="19"/>
      <c r="Z19341" s="17"/>
      <c r="AA19341" s="17"/>
    </row>
    <row r="19342" spans="19:27" ht="12.75" x14ac:dyDescent="0.2">
      <c r="S19342" s="19"/>
      <c r="Z19342" s="17"/>
      <c r="AA19342" s="17"/>
    </row>
    <row r="19343" spans="19:27" ht="12.75" x14ac:dyDescent="0.2">
      <c r="S19343" s="19"/>
      <c r="Z19343" s="17"/>
      <c r="AA19343" s="17"/>
    </row>
    <row r="19344" spans="19:27" ht="12.75" x14ac:dyDescent="0.2">
      <c r="S19344" s="19"/>
      <c r="Z19344" s="17"/>
      <c r="AA19344" s="17"/>
    </row>
    <row r="19345" spans="19:27" ht="12.75" x14ac:dyDescent="0.2">
      <c r="S19345" s="19"/>
      <c r="Z19345" s="17"/>
      <c r="AA19345" s="17"/>
    </row>
    <row r="19346" spans="19:27" ht="12.75" x14ac:dyDescent="0.2">
      <c r="S19346" s="19"/>
      <c r="Z19346" s="17"/>
      <c r="AA19346" s="17"/>
    </row>
    <row r="19347" spans="19:27" ht="12.75" x14ac:dyDescent="0.2">
      <c r="S19347" s="19"/>
      <c r="Z19347" s="17"/>
      <c r="AA19347" s="17"/>
    </row>
    <row r="19348" spans="19:27" ht="12.75" x14ac:dyDescent="0.2">
      <c r="S19348" s="19"/>
      <c r="Z19348" s="17"/>
      <c r="AA19348" s="17"/>
    </row>
    <row r="19349" spans="19:27" ht="12.75" x14ac:dyDescent="0.2">
      <c r="S19349" s="19"/>
      <c r="Z19349" s="17"/>
      <c r="AA19349" s="17"/>
    </row>
    <row r="19350" spans="19:27" ht="12.75" x14ac:dyDescent="0.2">
      <c r="S19350" s="19"/>
      <c r="Z19350" s="17"/>
      <c r="AA19350" s="17"/>
    </row>
    <row r="19351" spans="19:27" ht="12.75" x14ac:dyDescent="0.2">
      <c r="S19351" s="19"/>
      <c r="Z19351" s="17"/>
      <c r="AA19351" s="17"/>
    </row>
    <row r="19352" spans="19:27" ht="12.75" x14ac:dyDescent="0.2">
      <c r="S19352" s="19"/>
      <c r="Z19352" s="17"/>
      <c r="AA19352" s="17"/>
    </row>
    <row r="19353" spans="19:27" ht="12.75" x14ac:dyDescent="0.2">
      <c r="S19353" s="19"/>
      <c r="Z19353" s="17"/>
      <c r="AA19353" s="17"/>
    </row>
    <row r="19354" spans="19:27" ht="12.75" x14ac:dyDescent="0.2">
      <c r="S19354" s="19"/>
      <c r="Z19354" s="17"/>
      <c r="AA19354" s="17"/>
    </row>
    <row r="19355" spans="19:27" ht="12.75" x14ac:dyDescent="0.2">
      <c r="S19355" s="19"/>
      <c r="Z19355" s="17"/>
      <c r="AA19355" s="17"/>
    </row>
    <row r="19356" spans="19:27" ht="12.75" x14ac:dyDescent="0.2">
      <c r="S19356" s="19"/>
      <c r="Z19356" s="17"/>
      <c r="AA19356" s="17"/>
    </row>
    <row r="19357" spans="19:27" ht="12.75" x14ac:dyDescent="0.2">
      <c r="S19357" s="19"/>
      <c r="Z19357" s="17"/>
      <c r="AA19357" s="17"/>
    </row>
    <row r="19358" spans="19:27" ht="12.75" x14ac:dyDescent="0.2">
      <c r="S19358" s="19"/>
      <c r="Z19358" s="17"/>
      <c r="AA19358" s="17"/>
    </row>
    <row r="19359" spans="19:27" ht="12.75" x14ac:dyDescent="0.2">
      <c r="S19359" s="19"/>
      <c r="Z19359" s="17"/>
      <c r="AA19359" s="17"/>
    </row>
    <row r="19360" spans="19:27" ht="12.75" x14ac:dyDescent="0.2">
      <c r="S19360" s="19"/>
      <c r="Z19360" s="17"/>
      <c r="AA19360" s="17"/>
    </row>
    <row r="19361" spans="19:27" ht="12.75" x14ac:dyDescent="0.2">
      <c r="S19361" s="19"/>
      <c r="Z19361" s="17"/>
      <c r="AA19361" s="17"/>
    </row>
    <row r="19362" spans="19:27" ht="12.75" x14ac:dyDescent="0.2">
      <c r="S19362" s="19"/>
      <c r="Z19362" s="17"/>
      <c r="AA19362" s="17"/>
    </row>
    <row r="19363" spans="19:27" ht="12.75" x14ac:dyDescent="0.2">
      <c r="S19363" s="19"/>
      <c r="Z19363" s="17"/>
      <c r="AA19363" s="17"/>
    </row>
    <row r="19364" spans="19:27" ht="12.75" x14ac:dyDescent="0.2">
      <c r="S19364" s="19"/>
      <c r="Z19364" s="17"/>
      <c r="AA19364" s="17"/>
    </row>
    <row r="19365" spans="19:27" ht="12.75" x14ac:dyDescent="0.2">
      <c r="S19365" s="19"/>
      <c r="Z19365" s="17"/>
      <c r="AA19365" s="17"/>
    </row>
    <row r="19366" spans="19:27" ht="12.75" x14ac:dyDescent="0.2">
      <c r="S19366" s="19"/>
      <c r="Z19366" s="17"/>
      <c r="AA19366" s="17"/>
    </row>
    <row r="19367" spans="19:27" ht="12.75" x14ac:dyDescent="0.2">
      <c r="S19367" s="19"/>
      <c r="Z19367" s="17"/>
      <c r="AA19367" s="17"/>
    </row>
    <row r="19368" spans="19:27" ht="12.75" x14ac:dyDescent="0.2">
      <c r="S19368" s="19"/>
      <c r="Z19368" s="17"/>
      <c r="AA19368" s="17"/>
    </row>
    <row r="19369" spans="19:27" ht="12.75" x14ac:dyDescent="0.2">
      <c r="S19369" s="19"/>
      <c r="Z19369" s="17"/>
      <c r="AA19369" s="17"/>
    </row>
    <row r="19370" spans="19:27" ht="12.75" x14ac:dyDescent="0.2">
      <c r="S19370" s="19"/>
      <c r="Z19370" s="17"/>
      <c r="AA19370" s="17"/>
    </row>
    <row r="19371" spans="19:27" ht="12.75" x14ac:dyDescent="0.2">
      <c r="S19371" s="19"/>
      <c r="Z19371" s="17"/>
      <c r="AA19371" s="17"/>
    </row>
    <row r="19372" spans="19:27" ht="12.75" x14ac:dyDescent="0.2">
      <c r="S19372" s="19"/>
      <c r="Z19372" s="17"/>
      <c r="AA19372" s="17"/>
    </row>
    <row r="19373" spans="19:27" ht="12.75" x14ac:dyDescent="0.2">
      <c r="S19373" s="19"/>
      <c r="Z19373" s="17"/>
      <c r="AA19373" s="17"/>
    </row>
    <row r="19374" spans="19:27" ht="12.75" x14ac:dyDescent="0.2">
      <c r="S19374" s="19"/>
      <c r="Z19374" s="17"/>
      <c r="AA19374" s="17"/>
    </row>
    <row r="19375" spans="19:27" ht="12.75" x14ac:dyDescent="0.2">
      <c r="S19375" s="19"/>
      <c r="Z19375" s="17"/>
      <c r="AA19375" s="17"/>
    </row>
    <row r="19376" spans="19:27" ht="12.75" x14ac:dyDescent="0.2">
      <c r="S19376" s="19"/>
      <c r="Z19376" s="17"/>
      <c r="AA19376" s="17"/>
    </row>
    <row r="19377" spans="19:27" ht="12.75" x14ac:dyDescent="0.2">
      <c r="S19377" s="19"/>
      <c r="Z19377" s="17"/>
      <c r="AA19377" s="17"/>
    </row>
    <row r="19378" spans="19:27" ht="12.75" x14ac:dyDescent="0.2">
      <c r="S19378" s="19"/>
      <c r="Z19378" s="17"/>
      <c r="AA19378" s="17"/>
    </row>
    <row r="19379" spans="19:27" ht="12.75" x14ac:dyDescent="0.2">
      <c r="S19379" s="19"/>
      <c r="Z19379" s="17"/>
      <c r="AA19379" s="17"/>
    </row>
    <row r="19380" spans="19:27" ht="12.75" x14ac:dyDescent="0.2">
      <c r="S19380" s="19"/>
      <c r="Z19380" s="17"/>
      <c r="AA19380" s="17"/>
    </row>
    <row r="19381" spans="19:27" ht="12.75" x14ac:dyDescent="0.2">
      <c r="S19381" s="19"/>
      <c r="Z19381" s="17"/>
      <c r="AA19381" s="17"/>
    </row>
    <row r="19382" spans="19:27" ht="12.75" x14ac:dyDescent="0.2">
      <c r="S19382" s="19"/>
      <c r="Z19382" s="17"/>
      <c r="AA19382" s="17"/>
    </row>
    <row r="19383" spans="19:27" ht="12.75" x14ac:dyDescent="0.2">
      <c r="S19383" s="19"/>
      <c r="Z19383" s="17"/>
      <c r="AA19383" s="17"/>
    </row>
    <row r="19384" spans="19:27" ht="12.75" x14ac:dyDescent="0.2">
      <c r="S19384" s="19"/>
      <c r="Z19384" s="17"/>
      <c r="AA19384" s="17"/>
    </row>
    <row r="19385" spans="19:27" ht="12.75" x14ac:dyDescent="0.2">
      <c r="S19385" s="19"/>
      <c r="Z19385" s="17"/>
      <c r="AA19385" s="17"/>
    </row>
    <row r="19386" spans="19:27" ht="12.75" x14ac:dyDescent="0.2">
      <c r="S19386" s="19"/>
      <c r="Z19386" s="17"/>
      <c r="AA19386" s="17"/>
    </row>
    <row r="19387" spans="19:27" ht="12.75" x14ac:dyDescent="0.2">
      <c r="S19387" s="19"/>
      <c r="Z19387" s="17"/>
      <c r="AA19387" s="17"/>
    </row>
    <row r="19388" spans="19:27" ht="12.75" x14ac:dyDescent="0.2">
      <c r="S19388" s="19"/>
      <c r="Z19388" s="17"/>
      <c r="AA19388" s="17"/>
    </row>
    <row r="19389" spans="19:27" ht="12.75" x14ac:dyDescent="0.2">
      <c r="S19389" s="19"/>
      <c r="Z19389" s="17"/>
      <c r="AA19389" s="17"/>
    </row>
    <row r="19390" spans="19:27" ht="12.75" x14ac:dyDescent="0.2">
      <c r="S19390" s="19"/>
      <c r="Z19390" s="17"/>
      <c r="AA19390" s="17"/>
    </row>
    <row r="19391" spans="19:27" ht="12.75" x14ac:dyDescent="0.2">
      <c r="S19391" s="19"/>
      <c r="Z19391" s="17"/>
      <c r="AA19391" s="17"/>
    </row>
    <row r="19392" spans="19:27" ht="12.75" x14ac:dyDescent="0.2">
      <c r="S19392" s="19"/>
      <c r="Z19392" s="17"/>
      <c r="AA19392" s="17"/>
    </row>
    <row r="19393" spans="19:27" ht="12.75" x14ac:dyDescent="0.2">
      <c r="S19393" s="19"/>
      <c r="Z19393" s="17"/>
      <c r="AA19393" s="17"/>
    </row>
    <row r="19394" spans="19:27" ht="12.75" x14ac:dyDescent="0.2">
      <c r="S19394" s="19"/>
      <c r="Z19394" s="17"/>
      <c r="AA19394" s="17"/>
    </row>
    <row r="19395" spans="19:27" ht="12.75" x14ac:dyDescent="0.2">
      <c r="S19395" s="19"/>
      <c r="Z19395" s="17"/>
      <c r="AA19395" s="17"/>
    </row>
    <row r="19396" spans="19:27" ht="12.75" x14ac:dyDescent="0.2">
      <c r="S19396" s="19"/>
      <c r="Z19396" s="17"/>
      <c r="AA19396" s="17"/>
    </row>
    <row r="19397" spans="19:27" ht="12.75" x14ac:dyDescent="0.2">
      <c r="S19397" s="19"/>
      <c r="Z19397" s="17"/>
      <c r="AA19397" s="17"/>
    </row>
    <row r="19398" spans="19:27" ht="12.75" x14ac:dyDescent="0.2">
      <c r="S19398" s="19"/>
      <c r="Z19398" s="17"/>
      <c r="AA19398" s="17"/>
    </row>
    <row r="19399" spans="19:27" ht="12.75" x14ac:dyDescent="0.2">
      <c r="S19399" s="19"/>
      <c r="Z19399" s="17"/>
      <c r="AA19399" s="17"/>
    </row>
    <row r="19400" spans="19:27" ht="12.75" x14ac:dyDescent="0.2">
      <c r="S19400" s="19"/>
      <c r="Z19400" s="17"/>
      <c r="AA19400" s="17"/>
    </row>
    <row r="19401" spans="19:27" ht="12.75" x14ac:dyDescent="0.2">
      <c r="S19401" s="19"/>
      <c r="Z19401" s="17"/>
      <c r="AA19401" s="17"/>
    </row>
    <row r="19402" spans="19:27" ht="12.75" x14ac:dyDescent="0.2">
      <c r="S19402" s="19"/>
      <c r="Z19402" s="17"/>
      <c r="AA19402" s="17"/>
    </row>
    <row r="19403" spans="19:27" ht="12.75" x14ac:dyDescent="0.2">
      <c r="S19403" s="19"/>
      <c r="Z19403" s="17"/>
      <c r="AA19403" s="17"/>
    </row>
    <row r="19404" spans="19:27" ht="12.75" x14ac:dyDescent="0.2">
      <c r="S19404" s="19"/>
      <c r="Z19404" s="17"/>
      <c r="AA19404" s="17"/>
    </row>
    <row r="19405" spans="19:27" ht="12.75" x14ac:dyDescent="0.2">
      <c r="S19405" s="19"/>
      <c r="Z19405" s="17"/>
      <c r="AA19405" s="17"/>
    </row>
    <row r="19406" spans="19:27" ht="12.75" x14ac:dyDescent="0.2">
      <c r="S19406" s="19"/>
      <c r="Z19406" s="17"/>
      <c r="AA19406" s="17"/>
    </row>
    <row r="19407" spans="19:27" ht="12.75" x14ac:dyDescent="0.2">
      <c r="S19407" s="19"/>
      <c r="Z19407" s="17"/>
      <c r="AA19407" s="17"/>
    </row>
    <row r="19408" spans="19:27" ht="12.75" x14ac:dyDescent="0.2">
      <c r="S19408" s="19"/>
      <c r="Z19408" s="17"/>
      <c r="AA19408" s="17"/>
    </row>
    <row r="19409" spans="19:27" ht="12.75" x14ac:dyDescent="0.2">
      <c r="S19409" s="19"/>
      <c r="Z19409" s="17"/>
      <c r="AA19409" s="17"/>
    </row>
    <row r="19410" spans="19:27" ht="12.75" x14ac:dyDescent="0.2">
      <c r="S19410" s="19"/>
      <c r="Z19410" s="17"/>
      <c r="AA19410" s="17"/>
    </row>
    <row r="19411" spans="19:27" ht="12.75" x14ac:dyDescent="0.2">
      <c r="S19411" s="19"/>
      <c r="Z19411" s="17"/>
      <c r="AA19411" s="17"/>
    </row>
    <row r="19412" spans="19:27" ht="12.75" x14ac:dyDescent="0.2">
      <c r="S19412" s="19"/>
      <c r="Z19412" s="17"/>
      <c r="AA19412" s="17"/>
    </row>
    <row r="19413" spans="19:27" ht="12.75" x14ac:dyDescent="0.2">
      <c r="S19413" s="19"/>
      <c r="Z19413" s="17"/>
      <c r="AA19413" s="17"/>
    </row>
    <row r="19414" spans="19:27" ht="12.75" x14ac:dyDescent="0.2">
      <c r="S19414" s="19"/>
      <c r="Z19414" s="17"/>
      <c r="AA19414" s="17"/>
    </row>
    <row r="19415" spans="19:27" ht="12.75" x14ac:dyDescent="0.2">
      <c r="S19415" s="19"/>
      <c r="Z19415" s="17"/>
      <c r="AA19415" s="17"/>
    </row>
    <row r="19416" spans="19:27" ht="12.75" x14ac:dyDescent="0.2">
      <c r="S19416" s="19"/>
      <c r="Z19416" s="17"/>
      <c r="AA19416" s="17"/>
    </row>
    <row r="19417" spans="19:27" ht="12.75" x14ac:dyDescent="0.2">
      <c r="S19417" s="19"/>
      <c r="Z19417" s="17"/>
      <c r="AA19417" s="17"/>
    </row>
    <row r="19418" spans="19:27" ht="12.75" x14ac:dyDescent="0.2">
      <c r="S19418" s="19"/>
      <c r="Z19418" s="17"/>
      <c r="AA19418" s="17"/>
    </row>
    <row r="19419" spans="19:27" ht="12.75" x14ac:dyDescent="0.2">
      <c r="S19419" s="19"/>
      <c r="Z19419" s="17"/>
      <c r="AA19419" s="17"/>
    </row>
    <row r="19420" spans="19:27" ht="12.75" x14ac:dyDescent="0.2">
      <c r="S19420" s="19"/>
      <c r="Z19420" s="17"/>
      <c r="AA19420" s="17"/>
    </row>
    <row r="19421" spans="19:27" ht="12.75" x14ac:dyDescent="0.2">
      <c r="S19421" s="19"/>
      <c r="Z19421" s="17"/>
      <c r="AA19421" s="17"/>
    </row>
    <row r="19422" spans="19:27" ht="12.75" x14ac:dyDescent="0.2">
      <c r="S19422" s="19"/>
      <c r="Z19422" s="17"/>
      <c r="AA19422" s="17"/>
    </row>
    <row r="19423" spans="19:27" ht="12.75" x14ac:dyDescent="0.2">
      <c r="S19423" s="19"/>
      <c r="Z19423" s="17"/>
      <c r="AA19423" s="17"/>
    </row>
    <row r="19424" spans="19:27" ht="12.75" x14ac:dyDescent="0.2">
      <c r="S19424" s="19"/>
      <c r="Z19424" s="17"/>
      <c r="AA19424" s="17"/>
    </row>
    <row r="19425" spans="19:27" ht="12.75" x14ac:dyDescent="0.2">
      <c r="S19425" s="19"/>
      <c r="Z19425" s="17"/>
      <c r="AA19425" s="17"/>
    </row>
    <row r="19426" spans="19:27" ht="12.75" x14ac:dyDescent="0.2">
      <c r="S19426" s="19"/>
      <c r="Z19426" s="17"/>
      <c r="AA19426" s="17"/>
    </row>
    <row r="19427" spans="19:27" ht="12.75" x14ac:dyDescent="0.2">
      <c r="S19427" s="19"/>
      <c r="Z19427" s="17"/>
      <c r="AA19427" s="17"/>
    </row>
    <row r="19428" spans="19:27" ht="12.75" x14ac:dyDescent="0.2">
      <c r="S19428" s="19"/>
      <c r="Z19428" s="17"/>
      <c r="AA19428" s="17"/>
    </row>
    <row r="19429" spans="19:27" ht="12.75" x14ac:dyDescent="0.2">
      <c r="S19429" s="19"/>
      <c r="Z19429" s="17"/>
      <c r="AA19429" s="17"/>
    </row>
    <row r="19430" spans="19:27" ht="12.75" x14ac:dyDescent="0.2">
      <c r="S19430" s="19"/>
      <c r="Z19430" s="17"/>
      <c r="AA19430" s="17"/>
    </row>
    <row r="19431" spans="19:27" ht="12.75" x14ac:dyDescent="0.2">
      <c r="S19431" s="19"/>
      <c r="Z19431" s="17"/>
      <c r="AA19431" s="17"/>
    </row>
    <row r="19432" spans="19:27" ht="12.75" x14ac:dyDescent="0.2">
      <c r="S19432" s="19"/>
      <c r="Z19432" s="17"/>
      <c r="AA19432" s="17"/>
    </row>
    <row r="19433" spans="19:27" ht="12.75" x14ac:dyDescent="0.2">
      <c r="S19433" s="19"/>
      <c r="Z19433" s="17"/>
      <c r="AA19433" s="17"/>
    </row>
    <row r="19434" spans="19:27" ht="12.75" x14ac:dyDescent="0.2">
      <c r="S19434" s="19"/>
      <c r="Z19434" s="17"/>
      <c r="AA19434" s="17"/>
    </row>
    <row r="19435" spans="19:27" ht="12.75" x14ac:dyDescent="0.2">
      <c r="S19435" s="19"/>
      <c r="Z19435" s="17"/>
      <c r="AA19435" s="17"/>
    </row>
    <row r="19436" spans="19:27" ht="12.75" x14ac:dyDescent="0.2">
      <c r="S19436" s="19"/>
      <c r="Z19436" s="17"/>
      <c r="AA19436" s="17"/>
    </row>
    <row r="19437" spans="19:27" ht="12.75" x14ac:dyDescent="0.2">
      <c r="S19437" s="19"/>
      <c r="Z19437" s="17"/>
      <c r="AA19437" s="17"/>
    </row>
    <row r="19438" spans="19:27" ht="12.75" x14ac:dyDescent="0.2">
      <c r="S19438" s="19"/>
      <c r="Z19438" s="17"/>
      <c r="AA19438" s="17"/>
    </row>
    <row r="19439" spans="19:27" ht="12.75" x14ac:dyDescent="0.2">
      <c r="S19439" s="19"/>
      <c r="Z19439" s="17"/>
      <c r="AA19439" s="17"/>
    </row>
    <row r="19440" spans="19:27" ht="12.75" x14ac:dyDescent="0.2">
      <c r="S19440" s="19"/>
      <c r="Z19440" s="17"/>
      <c r="AA19440" s="17"/>
    </row>
    <row r="19441" spans="19:27" ht="12.75" x14ac:dyDescent="0.2">
      <c r="S19441" s="19"/>
      <c r="Z19441" s="17"/>
      <c r="AA19441" s="17"/>
    </row>
    <row r="19442" spans="19:27" ht="12.75" x14ac:dyDescent="0.2">
      <c r="S19442" s="19"/>
      <c r="Z19442" s="17"/>
      <c r="AA19442" s="17"/>
    </row>
    <row r="19443" spans="19:27" ht="12.75" x14ac:dyDescent="0.2">
      <c r="S19443" s="19"/>
      <c r="Z19443" s="17"/>
      <c r="AA19443" s="17"/>
    </row>
    <row r="19444" spans="19:27" ht="12.75" x14ac:dyDescent="0.2">
      <c r="S19444" s="19"/>
      <c r="Z19444" s="17"/>
      <c r="AA19444" s="17"/>
    </row>
    <row r="19445" spans="19:27" ht="12.75" x14ac:dyDescent="0.2">
      <c r="S19445" s="19"/>
      <c r="Z19445" s="17"/>
      <c r="AA19445" s="17"/>
    </row>
    <row r="19446" spans="19:27" ht="12.75" x14ac:dyDescent="0.2">
      <c r="S19446" s="19"/>
      <c r="Z19446" s="17"/>
      <c r="AA19446" s="17"/>
    </row>
    <row r="19447" spans="19:27" ht="12.75" x14ac:dyDescent="0.2">
      <c r="S19447" s="19"/>
      <c r="Z19447" s="17"/>
      <c r="AA19447" s="17"/>
    </row>
    <row r="19448" spans="19:27" ht="12.75" x14ac:dyDescent="0.2">
      <c r="S19448" s="19"/>
      <c r="Z19448" s="17"/>
      <c r="AA19448" s="17"/>
    </row>
    <row r="19449" spans="19:27" ht="12.75" x14ac:dyDescent="0.2">
      <c r="S19449" s="19"/>
      <c r="Z19449" s="17"/>
      <c r="AA19449" s="17"/>
    </row>
    <row r="19450" spans="19:27" ht="12.75" x14ac:dyDescent="0.2">
      <c r="S19450" s="19"/>
      <c r="Z19450" s="17"/>
      <c r="AA19450" s="17"/>
    </row>
    <row r="19451" spans="19:27" ht="12.75" x14ac:dyDescent="0.2">
      <c r="S19451" s="19"/>
      <c r="Z19451" s="17"/>
      <c r="AA19451" s="17"/>
    </row>
    <row r="19452" spans="19:27" ht="12.75" x14ac:dyDescent="0.2">
      <c r="S19452" s="19"/>
      <c r="Z19452" s="17"/>
      <c r="AA19452" s="17"/>
    </row>
    <row r="19453" spans="19:27" ht="12.75" x14ac:dyDescent="0.2">
      <c r="S19453" s="19"/>
      <c r="Z19453" s="17"/>
      <c r="AA19453" s="17"/>
    </row>
    <row r="19454" spans="19:27" ht="12.75" x14ac:dyDescent="0.2">
      <c r="S19454" s="19"/>
      <c r="Z19454" s="17"/>
      <c r="AA19454" s="17"/>
    </row>
    <row r="19455" spans="19:27" ht="12.75" x14ac:dyDescent="0.2">
      <c r="S19455" s="19"/>
      <c r="Z19455" s="17"/>
      <c r="AA19455" s="17"/>
    </row>
    <row r="19456" spans="19:27" ht="12.75" x14ac:dyDescent="0.2">
      <c r="S19456" s="19"/>
      <c r="Z19456" s="17"/>
      <c r="AA19456" s="17"/>
    </row>
    <row r="19457" spans="19:27" ht="12.75" x14ac:dyDescent="0.2">
      <c r="S19457" s="19"/>
      <c r="Z19457" s="17"/>
      <c r="AA19457" s="17"/>
    </row>
    <row r="19458" spans="19:27" ht="12.75" x14ac:dyDescent="0.2">
      <c r="S19458" s="19"/>
      <c r="Z19458" s="17"/>
      <c r="AA19458" s="17"/>
    </row>
    <row r="19459" spans="19:27" ht="12.75" x14ac:dyDescent="0.2">
      <c r="S19459" s="19"/>
      <c r="Z19459" s="17"/>
      <c r="AA19459" s="17"/>
    </row>
    <row r="19460" spans="19:27" ht="12.75" x14ac:dyDescent="0.2">
      <c r="S19460" s="19"/>
      <c r="Z19460" s="17"/>
      <c r="AA19460" s="17"/>
    </row>
    <row r="19461" spans="19:27" ht="12.75" x14ac:dyDescent="0.2">
      <c r="S19461" s="19"/>
      <c r="Z19461" s="17"/>
      <c r="AA19461" s="17"/>
    </row>
    <row r="19462" spans="19:27" ht="12.75" x14ac:dyDescent="0.2">
      <c r="S19462" s="19"/>
      <c r="Z19462" s="17"/>
      <c r="AA19462" s="17"/>
    </row>
    <row r="19463" spans="19:27" ht="12.75" x14ac:dyDescent="0.2">
      <c r="S19463" s="19"/>
      <c r="Z19463" s="17"/>
      <c r="AA19463" s="17"/>
    </row>
    <row r="19464" spans="19:27" ht="12.75" x14ac:dyDescent="0.2">
      <c r="S19464" s="19"/>
      <c r="Z19464" s="17"/>
      <c r="AA19464" s="17"/>
    </row>
    <row r="19465" spans="19:27" ht="12.75" x14ac:dyDescent="0.2">
      <c r="S19465" s="19"/>
      <c r="Z19465" s="17"/>
      <c r="AA19465" s="17"/>
    </row>
    <row r="19466" spans="19:27" ht="12.75" x14ac:dyDescent="0.2">
      <c r="S19466" s="19"/>
      <c r="Z19466" s="17"/>
      <c r="AA19466" s="17"/>
    </row>
    <row r="19467" spans="19:27" ht="12.75" x14ac:dyDescent="0.2">
      <c r="S19467" s="19"/>
      <c r="Z19467" s="17"/>
      <c r="AA19467" s="17"/>
    </row>
    <row r="19468" spans="19:27" ht="12.75" x14ac:dyDescent="0.2">
      <c r="S19468" s="19"/>
      <c r="Z19468" s="17"/>
      <c r="AA19468" s="17"/>
    </row>
    <row r="19469" spans="19:27" ht="12.75" x14ac:dyDescent="0.2">
      <c r="S19469" s="19"/>
      <c r="Z19469" s="17"/>
      <c r="AA19469" s="17"/>
    </row>
    <row r="19470" spans="19:27" ht="12.75" x14ac:dyDescent="0.2">
      <c r="S19470" s="19"/>
      <c r="Z19470" s="17"/>
      <c r="AA19470" s="17"/>
    </row>
    <row r="19471" spans="19:27" ht="12.75" x14ac:dyDescent="0.2">
      <c r="S19471" s="19"/>
      <c r="Z19471" s="17"/>
      <c r="AA19471" s="17"/>
    </row>
    <row r="19472" spans="19:27" ht="12.75" x14ac:dyDescent="0.2">
      <c r="S19472" s="19"/>
      <c r="Z19472" s="17"/>
      <c r="AA19472" s="17"/>
    </row>
    <row r="19473" spans="19:27" ht="12.75" x14ac:dyDescent="0.2">
      <c r="S19473" s="19"/>
      <c r="Z19473" s="17"/>
      <c r="AA19473" s="17"/>
    </row>
    <row r="19474" spans="19:27" ht="12.75" x14ac:dyDescent="0.2">
      <c r="S19474" s="19"/>
      <c r="Z19474" s="17"/>
      <c r="AA19474" s="17"/>
    </row>
    <row r="19475" spans="19:27" ht="12.75" x14ac:dyDescent="0.2">
      <c r="S19475" s="19"/>
      <c r="Z19475" s="17"/>
      <c r="AA19475" s="17"/>
    </row>
    <row r="19476" spans="19:27" ht="12.75" x14ac:dyDescent="0.2">
      <c r="S19476" s="19"/>
      <c r="Z19476" s="17"/>
      <c r="AA19476" s="17"/>
    </row>
    <row r="19477" spans="19:27" ht="12.75" x14ac:dyDescent="0.2">
      <c r="S19477" s="19"/>
      <c r="Z19477" s="17"/>
      <c r="AA19477" s="17"/>
    </row>
    <row r="19478" spans="19:27" ht="12.75" x14ac:dyDescent="0.2">
      <c r="S19478" s="19"/>
      <c r="Z19478" s="17"/>
      <c r="AA19478" s="17"/>
    </row>
    <row r="19479" spans="19:27" ht="12.75" x14ac:dyDescent="0.2">
      <c r="S19479" s="19"/>
      <c r="Z19479" s="17"/>
      <c r="AA19479" s="17"/>
    </row>
    <row r="19480" spans="19:27" ht="12.75" x14ac:dyDescent="0.2">
      <c r="S19480" s="19"/>
      <c r="Z19480" s="17"/>
      <c r="AA19480" s="17"/>
    </row>
    <row r="19481" spans="19:27" ht="12.75" x14ac:dyDescent="0.2">
      <c r="S19481" s="19"/>
      <c r="Z19481" s="17"/>
      <c r="AA19481" s="17"/>
    </row>
    <row r="19482" spans="19:27" ht="12.75" x14ac:dyDescent="0.2">
      <c r="S19482" s="19"/>
      <c r="Z19482" s="17"/>
      <c r="AA19482" s="17"/>
    </row>
    <row r="19483" spans="19:27" ht="12.75" x14ac:dyDescent="0.2">
      <c r="S19483" s="19"/>
      <c r="Z19483" s="17"/>
      <c r="AA19483" s="17"/>
    </row>
    <row r="19484" spans="19:27" ht="12.75" x14ac:dyDescent="0.2">
      <c r="S19484" s="19"/>
      <c r="Z19484" s="17"/>
      <c r="AA19484" s="17"/>
    </row>
    <row r="19485" spans="19:27" ht="12.75" x14ac:dyDescent="0.2">
      <c r="S19485" s="19"/>
      <c r="Z19485" s="17"/>
      <c r="AA19485" s="17"/>
    </row>
    <row r="19486" spans="19:27" ht="12.75" x14ac:dyDescent="0.2">
      <c r="S19486" s="19"/>
      <c r="Z19486" s="17"/>
      <c r="AA19486" s="17"/>
    </row>
    <row r="19487" spans="19:27" ht="12.75" x14ac:dyDescent="0.2">
      <c r="S19487" s="19"/>
      <c r="Z19487" s="17"/>
      <c r="AA19487" s="17"/>
    </row>
    <row r="19488" spans="19:27" ht="12.75" x14ac:dyDescent="0.2">
      <c r="S19488" s="19"/>
      <c r="Z19488" s="17"/>
      <c r="AA19488" s="17"/>
    </row>
    <row r="19489" spans="19:27" ht="12.75" x14ac:dyDescent="0.2">
      <c r="S19489" s="19"/>
      <c r="Z19489" s="17"/>
      <c r="AA19489" s="17"/>
    </row>
    <row r="19490" spans="19:27" ht="12.75" x14ac:dyDescent="0.2">
      <c r="S19490" s="19"/>
      <c r="Z19490" s="17"/>
      <c r="AA19490" s="17"/>
    </row>
    <row r="19491" spans="19:27" ht="12.75" x14ac:dyDescent="0.2">
      <c r="S19491" s="19"/>
      <c r="Z19491" s="17"/>
      <c r="AA19491" s="17"/>
    </row>
    <row r="19492" spans="19:27" ht="12.75" x14ac:dyDescent="0.2">
      <c r="S19492" s="19"/>
      <c r="Z19492" s="17"/>
      <c r="AA19492" s="17"/>
    </row>
    <row r="19493" spans="19:27" ht="12.75" x14ac:dyDescent="0.2">
      <c r="S19493" s="19"/>
      <c r="Z19493" s="17"/>
      <c r="AA19493" s="17"/>
    </row>
    <row r="19494" spans="19:27" ht="12.75" x14ac:dyDescent="0.2">
      <c r="S19494" s="19"/>
      <c r="Z19494" s="17"/>
      <c r="AA19494" s="17"/>
    </row>
    <row r="19495" spans="19:27" ht="12.75" x14ac:dyDescent="0.2">
      <c r="S19495" s="19"/>
      <c r="Z19495" s="17"/>
      <c r="AA19495" s="17"/>
    </row>
    <row r="19496" spans="19:27" ht="12.75" x14ac:dyDescent="0.2">
      <c r="S19496" s="19"/>
      <c r="Z19496" s="17"/>
      <c r="AA19496" s="17"/>
    </row>
    <row r="19497" spans="19:27" ht="12.75" x14ac:dyDescent="0.2">
      <c r="S19497" s="19"/>
      <c r="Z19497" s="17"/>
      <c r="AA19497" s="17"/>
    </row>
    <row r="19498" spans="19:27" ht="12.75" x14ac:dyDescent="0.2">
      <c r="S19498" s="19"/>
      <c r="Z19498" s="17"/>
      <c r="AA19498" s="17"/>
    </row>
    <row r="19499" spans="19:27" ht="12.75" x14ac:dyDescent="0.2">
      <c r="S19499" s="19"/>
      <c r="Z19499" s="17"/>
      <c r="AA19499" s="17"/>
    </row>
    <row r="19500" spans="19:27" ht="12.75" x14ac:dyDescent="0.2">
      <c r="S19500" s="19"/>
      <c r="Z19500" s="17"/>
      <c r="AA19500" s="17"/>
    </row>
    <row r="19501" spans="19:27" ht="12.75" x14ac:dyDescent="0.2">
      <c r="S19501" s="19"/>
      <c r="Z19501" s="17"/>
      <c r="AA19501" s="17"/>
    </row>
    <row r="19502" spans="19:27" ht="12.75" x14ac:dyDescent="0.2">
      <c r="S19502" s="19"/>
      <c r="Z19502" s="17"/>
      <c r="AA19502" s="17"/>
    </row>
    <row r="19503" spans="19:27" ht="12.75" x14ac:dyDescent="0.2">
      <c r="S19503" s="19"/>
      <c r="Z19503" s="17"/>
      <c r="AA19503" s="17"/>
    </row>
    <row r="19504" spans="19:27" ht="12.75" x14ac:dyDescent="0.2">
      <c r="S19504" s="19"/>
      <c r="Z19504" s="17"/>
      <c r="AA19504" s="17"/>
    </row>
    <row r="19505" spans="19:27" ht="12.75" x14ac:dyDescent="0.2">
      <c r="S19505" s="19"/>
      <c r="Z19505" s="17"/>
      <c r="AA19505" s="17"/>
    </row>
    <row r="19506" spans="19:27" ht="12.75" x14ac:dyDescent="0.2">
      <c r="S19506" s="19"/>
      <c r="Z19506" s="17"/>
      <c r="AA19506" s="17"/>
    </row>
    <row r="19507" spans="19:27" ht="12.75" x14ac:dyDescent="0.2">
      <c r="S19507" s="19"/>
      <c r="Z19507" s="17"/>
      <c r="AA19507" s="17"/>
    </row>
    <row r="19508" spans="19:27" ht="12.75" x14ac:dyDescent="0.2">
      <c r="S19508" s="19"/>
      <c r="Z19508" s="17"/>
      <c r="AA19508" s="17"/>
    </row>
    <row r="19509" spans="19:27" ht="12.75" x14ac:dyDescent="0.2">
      <c r="S19509" s="19"/>
      <c r="Z19509" s="17"/>
      <c r="AA19509" s="17"/>
    </row>
    <row r="19510" spans="19:27" ht="12.75" x14ac:dyDescent="0.2">
      <c r="S19510" s="19"/>
      <c r="Z19510" s="17"/>
      <c r="AA19510" s="17"/>
    </row>
    <row r="19511" spans="19:27" ht="12.75" x14ac:dyDescent="0.2">
      <c r="S19511" s="19"/>
      <c r="Z19511" s="17"/>
      <c r="AA19511" s="17"/>
    </row>
    <row r="19512" spans="19:27" ht="12.75" x14ac:dyDescent="0.2">
      <c r="S19512" s="19"/>
      <c r="Z19512" s="17"/>
      <c r="AA19512" s="17"/>
    </row>
    <row r="19513" spans="19:27" ht="12.75" x14ac:dyDescent="0.2">
      <c r="S19513" s="19"/>
      <c r="Z19513" s="17"/>
      <c r="AA19513" s="17"/>
    </row>
    <row r="19514" spans="19:27" ht="12.75" x14ac:dyDescent="0.2">
      <c r="S19514" s="19"/>
      <c r="Z19514" s="17"/>
      <c r="AA19514" s="17"/>
    </row>
    <row r="19515" spans="19:27" ht="12.75" x14ac:dyDescent="0.2">
      <c r="S19515" s="19"/>
      <c r="Z19515" s="17"/>
      <c r="AA19515" s="17"/>
    </row>
    <row r="19516" spans="19:27" ht="12.75" x14ac:dyDescent="0.2">
      <c r="S19516" s="19"/>
      <c r="Z19516" s="17"/>
      <c r="AA19516" s="17"/>
    </row>
    <row r="19517" spans="19:27" ht="12.75" x14ac:dyDescent="0.2">
      <c r="S19517" s="19"/>
      <c r="Z19517" s="17"/>
      <c r="AA19517" s="17"/>
    </row>
    <row r="19518" spans="19:27" ht="12.75" x14ac:dyDescent="0.2">
      <c r="S19518" s="19"/>
      <c r="Z19518" s="17"/>
      <c r="AA19518" s="17"/>
    </row>
    <row r="19519" spans="19:27" ht="12.75" x14ac:dyDescent="0.2">
      <c r="S19519" s="19"/>
      <c r="Z19519" s="17"/>
      <c r="AA19519" s="17"/>
    </row>
    <row r="19520" spans="19:27" ht="12.75" x14ac:dyDescent="0.2">
      <c r="S19520" s="19"/>
      <c r="Z19520" s="17"/>
      <c r="AA19520" s="17"/>
    </row>
    <row r="19521" spans="19:27" ht="12.75" x14ac:dyDescent="0.2">
      <c r="S19521" s="19"/>
      <c r="Z19521" s="17"/>
      <c r="AA19521" s="17"/>
    </row>
    <row r="19522" spans="19:27" ht="12.75" x14ac:dyDescent="0.2">
      <c r="S19522" s="19"/>
      <c r="Z19522" s="17"/>
      <c r="AA19522" s="17"/>
    </row>
    <row r="19523" spans="19:27" ht="12.75" x14ac:dyDescent="0.2">
      <c r="S19523" s="19"/>
      <c r="Z19523" s="17"/>
      <c r="AA19523" s="17"/>
    </row>
    <row r="19524" spans="19:27" ht="12.75" x14ac:dyDescent="0.2">
      <c r="S19524" s="19"/>
      <c r="Z19524" s="17"/>
      <c r="AA19524" s="17"/>
    </row>
    <row r="19525" spans="19:27" ht="12.75" x14ac:dyDescent="0.2">
      <c r="S19525" s="19"/>
      <c r="Z19525" s="17"/>
      <c r="AA19525" s="17"/>
    </row>
    <row r="19526" spans="19:27" ht="12.75" x14ac:dyDescent="0.2">
      <c r="S19526" s="19"/>
      <c r="Z19526" s="17"/>
      <c r="AA19526" s="17"/>
    </row>
    <row r="19527" spans="19:27" ht="12.75" x14ac:dyDescent="0.2">
      <c r="S19527" s="19"/>
      <c r="Z19527" s="17"/>
      <c r="AA19527" s="17"/>
    </row>
    <row r="19528" spans="19:27" ht="12.75" x14ac:dyDescent="0.2">
      <c r="S19528" s="19"/>
      <c r="Z19528" s="17"/>
      <c r="AA19528" s="17"/>
    </row>
    <row r="19529" spans="19:27" ht="12.75" x14ac:dyDescent="0.2">
      <c r="S19529" s="19"/>
      <c r="Z19529" s="17"/>
      <c r="AA19529" s="17"/>
    </row>
    <row r="19530" spans="19:27" ht="12.75" x14ac:dyDescent="0.2">
      <c r="S19530" s="19"/>
      <c r="Z19530" s="17"/>
      <c r="AA19530" s="17"/>
    </row>
    <row r="19531" spans="19:27" ht="12.75" x14ac:dyDescent="0.2">
      <c r="S19531" s="19"/>
      <c r="Z19531" s="17"/>
      <c r="AA19531" s="17"/>
    </row>
    <row r="19532" spans="19:27" ht="12.75" x14ac:dyDescent="0.2">
      <c r="S19532" s="19"/>
      <c r="Z19532" s="17"/>
      <c r="AA19532" s="17"/>
    </row>
    <row r="19533" spans="19:27" ht="12.75" x14ac:dyDescent="0.2">
      <c r="S19533" s="19"/>
      <c r="Z19533" s="17"/>
      <c r="AA19533" s="17"/>
    </row>
    <row r="19534" spans="19:27" ht="12.75" x14ac:dyDescent="0.2">
      <c r="S19534" s="19"/>
      <c r="Z19534" s="17"/>
      <c r="AA19534" s="17"/>
    </row>
    <row r="19535" spans="19:27" ht="12.75" x14ac:dyDescent="0.2">
      <c r="S19535" s="19"/>
      <c r="Z19535" s="17"/>
      <c r="AA19535" s="17"/>
    </row>
    <row r="19536" spans="19:27" ht="12.75" x14ac:dyDescent="0.2">
      <c r="S19536" s="19"/>
      <c r="Z19536" s="17"/>
      <c r="AA19536" s="17"/>
    </row>
    <row r="19537" spans="19:27" ht="12.75" x14ac:dyDescent="0.2">
      <c r="S19537" s="19"/>
      <c r="Z19537" s="17"/>
      <c r="AA19537" s="17"/>
    </row>
    <row r="19538" spans="19:27" ht="12.75" x14ac:dyDescent="0.2">
      <c r="S19538" s="19"/>
      <c r="Z19538" s="17"/>
      <c r="AA19538" s="17"/>
    </row>
    <row r="19539" spans="19:27" ht="12.75" x14ac:dyDescent="0.2">
      <c r="S19539" s="19"/>
      <c r="Z19539" s="17"/>
      <c r="AA19539" s="17"/>
    </row>
    <row r="19540" spans="19:27" ht="12.75" x14ac:dyDescent="0.2">
      <c r="S19540" s="19"/>
      <c r="Z19540" s="17"/>
      <c r="AA19540" s="17"/>
    </row>
    <row r="19541" spans="19:27" ht="12.75" x14ac:dyDescent="0.2">
      <c r="S19541" s="19"/>
      <c r="Z19541" s="17"/>
      <c r="AA19541" s="17"/>
    </row>
    <row r="19542" spans="19:27" ht="12.75" x14ac:dyDescent="0.2">
      <c r="S19542" s="19"/>
      <c r="Z19542" s="17"/>
      <c r="AA19542" s="17"/>
    </row>
    <row r="19543" spans="19:27" ht="12.75" x14ac:dyDescent="0.2">
      <c r="S19543" s="19"/>
      <c r="Z19543" s="17"/>
      <c r="AA19543" s="17"/>
    </row>
    <row r="19544" spans="19:27" ht="12.75" x14ac:dyDescent="0.2">
      <c r="S19544" s="19"/>
      <c r="Z19544" s="17"/>
      <c r="AA19544" s="17"/>
    </row>
    <row r="19545" spans="19:27" ht="12.75" x14ac:dyDescent="0.2">
      <c r="S19545" s="19"/>
      <c r="Z19545" s="17"/>
      <c r="AA19545" s="17"/>
    </row>
    <row r="19546" spans="19:27" ht="12.75" x14ac:dyDescent="0.2">
      <c r="S19546" s="19"/>
      <c r="Z19546" s="17"/>
      <c r="AA19546" s="17"/>
    </row>
    <row r="19547" spans="19:27" ht="12.75" x14ac:dyDescent="0.2">
      <c r="S19547" s="19"/>
      <c r="Z19547" s="17"/>
      <c r="AA19547" s="17"/>
    </row>
    <row r="19548" spans="19:27" ht="12.75" x14ac:dyDescent="0.2">
      <c r="S19548" s="19"/>
      <c r="Z19548" s="17"/>
      <c r="AA19548" s="17"/>
    </row>
    <row r="19549" spans="19:27" ht="12.75" x14ac:dyDescent="0.2">
      <c r="S19549" s="19"/>
      <c r="Z19549" s="17"/>
      <c r="AA19549" s="17"/>
    </row>
    <row r="19550" spans="19:27" ht="12.75" x14ac:dyDescent="0.2">
      <c r="S19550" s="19"/>
      <c r="Z19550" s="17"/>
      <c r="AA19550" s="17"/>
    </row>
    <row r="19551" spans="19:27" ht="12.75" x14ac:dyDescent="0.2">
      <c r="S19551" s="19"/>
      <c r="Z19551" s="17"/>
      <c r="AA19551" s="17"/>
    </row>
    <row r="19552" spans="19:27" ht="12.75" x14ac:dyDescent="0.2">
      <c r="S19552" s="19"/>
      <c r="Z19552" s="17"/>
      <c r="AA19552" s="17"/>
    </row>
    <row r="19553" spans="19:27" ht="12.75" x14ac:dyDescent="0.2">
      <c r="S19553" s="19"/>
      <c r="Z19553" s="17"/>
      <c r="AA19553" s="17"/>
    </row>
    <row r="19554" spans="19:27" ht="12.75" x14ac:dyDescent="0.2">
      <c r="S19554" s="19"/>
      <c r="Z19554" s="17"/>
      <c r="AA19554" s="17"/>
    </row>
    <row r="19555" spans="19:27" ht="12.75" x14ac:dyDescent="0.2">
      <c r="S19555" s="19"/>
      <c r="Z19555" s="17"/>
      <c r="AA19555" s="17"/>
    </row>
    <row r="19556" spans="19:27" ht="12.75" x14ac:dyDescent="0.2">
      <c r="S19556" s="19"/>
      <c r="Z19556" s="17"/>
      <c r="AA19556" s="17"/>
    </row>
    <row r="19557" spans="19:27" ht="12.75" x14ac:dyDescent="0.2">
      <c r="S19557" s="19"/>
      <c r="Z19557" s="17"/>
      <c r="AA19557" s="17"/>
    </row>
    <row r="19558" spans="19:27" ht="12.75" x14ac:dyDescent="0.2">
      <c r="S19558" s="19"/>
      <c r="Z19558" s="17"/>
      <c r="AA19558" s="17"/>
    </row>
    <row r="19559" spans="19:27" ht="12.75" x14ac:dyDescent="0.2">
      <c r="S19559" s="19"/>
      <c r="Z19559" s="17"/>
      <c r="AA19559" s="17"/>
    </row>
    <row r="19560" spans="19:27" ht="12.75" x14ac:dyDescent="0.2">
      <c r="S19560" s="19"/>
      <c r="Z19560" s="17"/>
      <c r="AA19560" s="17"/>
    </row>
    <row r="19561" spans="19:27" ht="12.75" x14ac:dyDescent="0.2">
      <c r="S19561" s="19"/>
      <c r="Z19561" s="17"/>
      <c r="AA19561" s="17"/>
    </row>
    <row r="19562" spans="19:27" ht="12.75" x14ac:dyDescent="0.2">
      <c r="S19562" s="19"/>
      <c r="Z19562" s="17"/>
      <c r="AA19562" s="17"/>
    </row>
    <row r="19563" spans="19:27" ht="12.75" x14ac:dyDescent="0.2">
      <c r="S19563" s="19"/>
      <c r="Z19563" s="17"/>
      <c r="AA19563" s="17"/>
    </row>
    <row r="19564" spans="19:27" ht="12.75" x14ac:dyDescent="0.2">
      <c r="S19564" s="19"/>
      <c r="Z19564" s="17"/>
      <c r="AA19564" s="17"/>
    </row>
    <row r="19565" spans="19:27" ht="12.75" x14ac:dyDescent="0.2">
      <c r="S19565" s="19"/>
      <c r="Z19565" s="17"/>
      <c r="AA19565" s="17"/>
    </row>
    <row r="19566" spans="19:27" ht="12.75" x14ac:dyDescent="0.2">
      <c r="S19566" s="19"/>
      <c r="Z19566" s="17"/>
      <c r="AA19566" s="17"/>
    </row>
    <row r="19567" spans="19:27" ht="12.75" x14ac:dyDescent="0.2">
      <c r="S19567" s="19"/>
      <c r="Z19567" s="17"/>
      <c r="AA19567" s="17"/>
    </row>
    <row r="19568" spans="19:27" ht="12.75" x14ac:dyDescent="0.2">
      <c r="S19568" s="19"/>
      <c r="Z19568" s="17"/>
      <c r="AA19568" s="17"/>
    </row>
    <row r="19569" spans="19:27" ht="12.75" x14ac:dyDescent="0.2">
      <c r="S19569" s="19"/>
      <c r="Z19569" s="17"/>
      <c r="AA19569" s="17"/>
    </row>
    <row r="19570" spans="19:27" ht="12.75" x14ac:dyDescent="0.2">
      <c r="S19570" s="19"/>
      <c r="Z19570" s="17"/>
      <c r="AA19570" s="17"/>
    </row>
    <row r="19571" spans="19:27" ht="12.75" x14ac:dyDescent="0.2">
      <c r="S19571" s="19"/>
      <c r="Z19571" s="17"/>
      <c r="AA19571" s="17"/>
    </row>
    <row r="19572" spans="19:27" ht="12.75" x14ac:dyDescent="0.2">
      <c r="S19572" s="19"/>
      <c r="Z19572" s="17"/>
      <c r="AA19572" s="17"/>
    </row>
    <row r="19573" spans="19:27" ht="12.75" x14ac:dyDescent="0.2">
      <c r="S19573" s="19"/>
      <c r="Z19573" s="17"/>
      <c r="AA19573" s="17"/>
    </row>
    <row r="19574" spans="19:27" ht="12.75" x14ac:dyDescent="0.2">
      <c r="S19574" s="19"/>
      <c r="Z19574" s="17"/>
      <c r="AA19574" s="17"/>
    </row>
    <row r="19575" spans="19:27" ht="12.75" x14ac:dyDescent="0.2">
      <c r="S19575" s="19"/>
      <c r="Z19575" s="17"/>
      <c r="AA19575" s="17"/>
    </row>
    <row r="19576" spans="19:27" ht="12.75" x14ac:dyDescent="0.2">
      <c r="S19576" s="19"/>
      <c r="Z19576" s="17"/>
      <c r="AA19576" s="17"/>
    </row>
    <row r="19577" spans="19:27" ht="12.75" x14ac:dyDescent="0.2">
      <c r="S19577" s="19"/>
      <c r="Z19577" s="17"/>
      <c r="AA19577" s="17"/>
    </row>
    <row r="19578" spans="19:27" ht="12.75" x14ac:dyDescent="0.2">
      <c r="S19578" s="19"/>
      <c r="Z19578" s="17"/>
      <c r="AA19578" s="17"/>
    </row>
    <row r="19579" spans="19:27" ht="12.75" x14ac:dyDescent="0.2">
      <c r="S19579" s="19"/>
      <c r="Z19579" s="17"/>
      <c r="AA19579" s="17"/>
    </row>
    <row r="19580" spans="19:27" ht="12.75" x14ac:dyDescent="0.2">
      <c r="S19580" s="19"/>
      <c r="Z19580" s="17"/>
      <c r="AA19580" s="17"/>
    </row>
    <row r="19581" spans="19:27" ht="12.75" x14ac:dyDescent="0.2">
      <c r="S19581" s="19"/>
      <c r="Z19581" s="17"/>
      <c r="AA19581" s="17"/>
    </row>
    <row r="19582" spans="19:27" ht="12.75" x14ac:dyDescent="0.2">
      <c r="S19582" s="19"/>
      <c r="Z19582" s="17"/>
      <c r="AA19582" s="17"/>
    </row>
    <row r="19583" spans="19:27" ht="12.75" x14ac:dyDescent="0.2">
      <c r="S19583" s="19"/>
      <c r="Z19583" s="17"/>
      <c r="AA19583" s="17"/>
    </row>
    <row r="19584" spans="19:27" ht="12.75" x14ac:dyDescent="0.2">
      <c r="S19584" s="19"/>
      <c r="Z19584" s="17"/>
      <c r="AA19584" s="17"/>
    </row>
    <row r="19585" spans="19:27" ht="12.75" x14ac:dyDescent="0.2">
      <c r="S19585" s="19"/>
      <c r="Z19585" s="17"/>
      <c r="AA19585" s="17"/>
    </row>
    <row r="19586" spans="19:27" ht="12.75" x14ac:dyDescent="0.2">
      <c r="S19586" s="19"/>
      <c r="Z19586" s="17"/>
      <c r="AA19586" s="17"/>
    </row>
    <row r="19587" spans="19:27" ht="12.75" x14ac:dyDescent="0.2">
      <c r="S19587" s="19"/>
      <c r="Z19587" s="17"/>
      <c r="AA19587" s="17"/>
    </row>
    <row r="19588" spans="19:27" ht="12.75" x14ac:dyDescent="0.2">
      <c r="S19588" s="19"/>
      <c r="Z19588" s="17"/>
      <c r="AA19588" s="17"/>
    </row>
    <row r="19589" spans="19:27" ht="12.75" x14ac:dyDescent="0.2">
      <c r="S19589" s="19"/>
      <c r="Z19589" s="17"/>
      <c r="AA19589" s="17"/>
    </row>
    <row r="19590" spans="19:27" ht="12.75" x14ac:dyDescent="0.2">
      <c r="S19590" s="19"/>
      <c r="Z19590" s="17"/>
      <c r="AA19590" s="17"/>
    </row>
    <row r="19591" spans="19:27" ht="12.75" x14ac:dyDescent="0.2">
      <c r="S19591" s="19"/>
      <c r="Z19591" s="17"/>
      <c r="AA19591" s="17"/>
    </row>
    <row r="19592" spans="19:27" ht="12.75" x14ac:dyDescent="0.2">
      <c r="S19592" s="19"/>
      <c r="Z19592" s="17"/>
      <c r="AA19592" s="17"/>
    </row>
    <row r="19593" spans="19:27" ht="12.75" x14ac:dyDescent="0.2">
      <c r="S19593" s="19"/>
      <c r="Z19593" s="17"/>
      <c r="AA19593" s="17"/>
    </row>
    <row r="19594" spans="19:27" ht="12.75" x14ac:dyDescent="0.2">
      <c r="S19594" s="19"/>
      <c r="Z19594" s="17"/>
      <c r="AA19594" s="17"/>
    </row>
    <row r="19595" spans="19:27" ht="12.75" x14ac:dyDescent="0.2">
      <c r="S19595" s="19"/>
      <c r="Z19595" s="17"/>
      <c r="AA19595" s="17"/>
    </row>
    <row r="19596" spans="19:27" ht="12.75" x14ac:dyDescent="0.2">
      <c r="S19596" s="19"/>
      <c r="Z19596" s="17"/>
      <c r="AA19596" s="17"/>
    </row>
    <row r="19597" spans="19:27" ht="12.75" x14ac:dyDescent="0.2">
      <c r="S19597" s="19"/>
      <c r="Z19597" s="17"/>
      <c r="AA19597" s="17"/>
    </row>
    <row r="19598" spans="19:27" ht="12.75" x14ac:dyDescent="0.2">
      <c r="S19598" s="19"/>
      <c r="Z19598" s="17"/>
      <c r="AA19598" s="17"/>
    </row>
    <row r="19599" spans="19:27" ht="12.75" x14ac:dyDescent="0.2">
      <c r="S19599" s="19"/>
      <c r="Z19599" s="17"/>
      <c r="AA19599" s="17"/>
    </row>
    <row r="19600" spans="19:27" ht="12.75" x14ac:dyDescent="0.2">
      <c r="S19600" s="19"/>
      <c r="Z19600" s="17"/>
      <c r="AA19600" s="17"/>
    </row>
    <row r="19601" spans="19:27" ht="12.75" x14ac:dyDescent="0.2">
      <c r="S19601" s="19"/>
      <c r="Z19601" s="17"/>
      <c r="AA19601" s="17"/>
    </row>
    <row r="19602" spans="19:27" ht="12.75" x14ac:dyDescent="0.2">
      <c r="S19602" s="19"/>
      <c r="Z19602" s="17"/>
      <c r="AA19602" s="17"/>
    </row>
    <row r="19603" spans="19:27" ht="12.75" x14ac:dyDescent="0.2">
      <c r="S19603" s="19"/>
      <c r="Z19603" s="17"/>
      <c r="AA19603" s="17"/>
    </row>
    <row r="19604" spans="19:27" ht="12.75" x14ac:dyDescent="0.2">
      <c r="S19604" s="19"/>
      <c r="Z19604" s="17"/>
      <c r="AA19604" s="17"/>
    </row>
    <row r="19605" spans="19:27" ht="12.75" x14ac:dyDescent="0.2">
      <c r="S19605" s="19"/>
      <c r="Z19605" s="17"/>
      <c r="AA19605" s="17"/>
    </row>
    <row r="19606" spans="19:27" ht="12.75" x14ac:dyDescent="0.2">
      <c r="S19606" s="19"/>
      <c r="Z19606" s="17"/>
      <c r="AA19606" s="17"/>
    </row>
    <row r="19607" spans="19:27" ht="12.75" x14ac:dyDescent="0.2">
      <c r="S19607" s="19"/>
      <c r="Z19607" s="17"/>
      <c r="AA19607" s="17"/>
    </row>
    <row r="19608" spans="19:27" ht="12.75" x14ac:dyDescent="0.2">
      <c r="S19608" s="19"/>
      <c r="Z19608" s="17"/>
      <c r="AA19608" s="17"/>
    </row>
    <row r="19609" spans="19:27" ht="12.75" x14ac:dyDescent="0.2">
      <c r="S19609" s="19"/>
      <c r="Z19609" s="17"/>
      <c r="AA19609" s="17"/>
    </row>
    <row r="19610" spans="19:27" ht="12.75" x14ac:dyDescent="0.2">
      <c r="S19610" s="19"/>
      <c r="Z19610" s="17"/>
      <c r="AA19610" s="17"/>
    </row>
    <row r="19611" spans="19:27" ht="12.75" x14ac:dyDescent="0.2">
      <c r="S19611" s="19"/>
      <c r="Z19611" s="17"/>
      <c r="AA19611" s="17"/>
    </row>
    <row r="19612" spans="19:27" ht="12.75" x14ac:dyDescent="0.2">
      <c r="S19612" s="19"/>
      <c r="Z19612" s="17"/>
      <c r="AA19612" s="17"/>
    </row>
    <row r="19613" spans="19:27" ht="12.75" x14ac:dyDescent="0.2">
      <c r="S19613" s="19"/>
      <c r="Z19613" s="17"/>
      <c r="AA19613" s="17"/>
    </row>
    <row r="19614" spans="19:27" ht="12.75" x14ac:dyDescent="0.2">
      <c r="S19614" s="19"/>
      <c r="Z19614" s="17"/>
      <c r="AA19614" s="17"/>
    </row>
    <row r="19615" spans="19:27" ht="12.75" x14ac:dyDescent="0.2">
      <c r="S19615" s="19"/>
      <c r="Z19615" s="17"/>
      <c r="AA19615" s="17"/>
    </row>
    <row r="19616" spans="19:27" ht="12.75" x14ac:dyDescent="0.2">
      <c r="S19616" s="19"/>
      <c r="Z19616" s="17"/>
      <c r="AA19616" s="17"/>
    </row>
    <row r="19617" spans="19:27" ht="12.75" x14ac:dyDescent="0.2">
      <c r="S19617" s="19"/>
      <c r="Z19617" s="17"/>
      <c r="AA19617" s="17"/>
    </row>
    <row r="19618" spans="19:27" ht="12.75" x14ac:dyDescent="0.2">
      <c r="S19618" s="19"/>
      <c r="Z19618" s="17"/>
      <c r="AA19618" s="17"/>
    </row>
    <row r="19619" spans="19:27" ht="12.75" x14ac:dyDescent="0.2">
      <c r="S19619" s="19"/>
      <c r="Z19619" s="17"/>
      <c r="AA19619" s="17"/>
    </row>
    <row r="19620" spans="19:27" ht="12.75" x14ac:dyDescent="0.2">
      <c r="S19620" s="19"/>
      <c r="Z19620" s="17"/>
      <c r="AA19620" s="17"/>
    </row>
    <row r="19621" spans="19:27" ht="12.75" x14ac:dyDescent="0.2">
      <c r="S19621" s="19"/>
      <c r="Z19621" s="17"/>
      <c r="AA19621" s="17"/>
    </row>
    <row r="19622" spans="19:27" ht="12.75" x14ac:dyDescent="0.2">
      <c r="S19622" s="19"/>
      <c r="Z19622" s="17"/>
      <c r="AA19622" s="17"/>
    </row>
    <row r="19623" spans="19:27" ht="12.75" x14ac:dyDescent="0.2">
      <c r="S19623" s="19"/>
      <c r="Z19623" s="17"/>
      <c r="AA19623" s="17"/>
    </row>
    <row r="19624" spans="19:27" ht="12.75" x14ac:dyDescent="0.2">
      <c r="S19624" s="19"/>
      <c r="Z19624" s="17"/>
      <c r="AA19624" s="17"/>
    </row>
    <row r="19625" spans="19:27" ht="12.75" x14ac:dyDescent="0.2">
      <c r="S19625" s="19"/>
      <c r="Z19625" s="17"/>
      <c r="AA19625" s="17"/>
    </row>
    <row r="19626" spans="19:27" ht="12.75" x14ac:dyDescent="0.2">
      <c r="S19626" s="19"/>
      <c r="Z19626" s="17"/>
      <c r="AA19626" s="17"/>
    </row>
    <row r="19627" spans="19:27" ht="12.75" x14ac:dyDescent="0.2">
      <c r="S19627" s="19"/>
      <c r="Z19627" s="17"/>
      <c r="AA19627" s="17"/>
    </row>
    <row r="19628" spans="19:27" ht="12.75" x14ac:dyDescent="0.2">
      <c r="S19628" s="19"/>
      <c r="Z19628" s="17"/>
      <c r="AA19628" s="17"/>
    </row>
    <row r="19629" spans="19:27" ht="12.75" x14ac:dyDescent="0.2">
      <c r="S19629" s="19"/>
      <c r="Z19629" s="17"/>
      <c r="AA19629" s="17"/>
    </row>
    <row r="19630" spans="19:27" ht="12.75" x14ac:dyDescent="0.2">
      <c r="S19630" s="19"/>
      <c r="Z19630" s="17"/>
      <c r="AA19630" s="17"/>
    </row>
    <row r="19631" spans="19:27" ht="12.75" x14ac:dyDescent="0.2">
      <c r="S19631" s="19"/>
      <c r="Z19631" s="17"/>
      <c r="AA19631" s="17"/>
    </row>
    <row r="19632" spans="19:27" ht="12.75" x14ac:dyDescent="0.2">
      <c r="S19632" s="19"/>
      <c r="Z19632" s="17"/>
      <c r="AA19632" s="17"/>
    </row>
    <row r="19633" spans="19:27" ht="12.75" x14ac:dyDescent="0.2">
      <c r="S19633" s="19"/>
      <c r="Z19633" s="17"/>
      <c r="AA19633" s="17"/>
    </row>
    <row r="19634" spans="19:27" ht="12.75" x14ac:dyDescent="0.2">
      <c r="S19634" s="19"/>
      <c r="Z19634" s="17"/>
      <c r="AA19634" s="17"/>
    </row>
    <row r="19635" spans="19:27" ht="12.75" x14ac:dyDescent="0.2">
      <c r="S19635" s="19"/>
      <c r="Z19635" s="17"/>
      <c r="AA19635" s="17"/>
    </row>
    <row r="19636" spans="19:27" ht="12.75" x14ac:dyDescent="0.2">
      <c r="S19636" s="19"/>
      <c r="Z19636" s="17"/>
      <c r="AA19636" s="17"/>
    </row>
    <row r="19637" spans="19:27" ht="12.75" x14ac:dyDescent="0.2">
      <c r="S19637" s="19"/>
      <c r="Z19637" s="17"/>
      <c r="AA19637" s="17"/>
    </row>
    <row r="19638" spans="19:27" ht="12.75" x14ac:dyDescent="0.2">
      <c r="S19638" s="19"/>
      <c r="Z19638" s="17"/>
      <c r="AA19638" s="17"/>
    </row>
    <row r="19639" spans="19:27" ht="12.75" x14ac:dyDescent="0.2">
      <c r="S19639" s="19"/>
      <c r="Z19639" s="17"/>
      <c r="AA19639" s="17"/>
    </row>
    <row r="19640" spans="19:27" ht="12.75" x14ac:dyDescent="0.2">
      <c r="S19640" s="19"/>
      <c r="Z19640" s="17"/>
      <c r="AA19640" s="17"/>
    </row>
    <row r="19641" spans="19:27" ht="12.75" x14ac:dyDescent="0.2">
      <c r="S19641" s="19"/>
      <c r="Z19641" s="17"/>
      <c r="AA19641" s="17"/>
    </row>
    <row r="19642" spans="19:27" ht="12.75" x14ac:dyDescent="0.2">
      <c r="S19642" s="19"/>
      <c r="Z19642" s="17"/>
      <c r="AA19642" s="17"/>
    </row>
    <row r="19643" spans="19:27" ht="12.75" x14ac:dyDescent="0.2">
      <c r="S19643" s="19"/>
      <c r="Z19643" s="17"/>
      <c r="AA19643" s="17"/>
    </row>
    <row r="19644" spans="19:27" ht="12.75" x14ac:dyDescent="0.2">
      <c r="S19644" s="19"/>
      <c r="Z19644" s="17"/>
      <c r="AA19644" s="17"/>
    </row>
    <row r="19645" spans="19:27" ht="12.75" x14ac:dyDescent="0.2">
      <c r="S19645" s="19"/>
      <c r="Z19645" s="17"/>
      <c r="AA19645" s="17"/>
    </row>
    <row r="19646" spans="19:27" ht="12.75" x14ac:dyDescent="0.2">
      <c r="S19646" s="19"/>
      <c r="Z19646" s="17"/>
      <c r="AA19646" s="17"/>
    </row>
    <row r="19647" spans="19:27" ht="12.75" x14ac:dyDescent="0.2">
      <c r="S19647" s="19"/>
      <c r="Z19647" s="17"/>
      <c r="AA19647" s="17"/>
    </row>
    <row r="19648" spans="19:27" ht="12.75" x14ac:dyDescent="0.2">
      <c r="S19648" s="19"/>
      <c r="Z19648" s="17"/>
      <c r="AA19648" s="17"/>
    </row>
    <row r="19649" spans="19:27" ht="12.75" x14ac:dyDescent="0.2">
      <c r="S19649" s="19"/>
      <c r="Z19649" s="17"/>
      <c r="AA19649" s="17"/>
    </row>
    <row r="19650" spans="19:27" ht="12.75" x14ac:dyDescent="0.2">
      <c r="S19650" s="19"/>
      <c r="Z19650" s="17"/>
      <c r="AA19650" s="17"/>
    </row>
    <row r="19651" spans="19:27" ht="12.75" x14ac:dyDescent="0.2">
      <c r="S19651" s="19"/>
      <c r="Z19651" s="17"/>
      <c r="AA19651" s="17"/>
    </row>
    <row r="19652" spans="19:27" ht="12.75" x14ac:dyDescent="0.2">
      <c r="S19652" s="19"/>
      <c r="Z19652" s="17"/>
      <c r="AA19652" s="17"/>
    </row>
    <row r="19653" spans="19:27" ht="12.75" x14ac:dyDescent="0.2">
      <c r="S19653" s="19"/>
      <c r="Z19653" s="17"/>
      <c r="AA19653" s="17"/>
    </row>
    <row r="19654" spans="19:27" ht="12.75" x14ac:dyDescent="0.2">
      <c r="S19654" s="19"/>
      <c r="Z19654" s="17"/>
      <c r="AA19654" s="17"/>
    </row>
    <row r="19655" spans="19:27" ht="12.75" x14ac:dyDescent="0.2">
      <c r="S19655" s="19"/>
      <c r="Z19655" s="17"/>
      <c r="AA19655" s="17"/>
    </row>
    <row r="19656" spans="19:27" ht="12.75" x14ac:dyDescent="0.2">
      <c r="S19656" s="19"/>
      <c r="Z19656" s="17"/>
      <c r="AA19656" s="17"/>
    </row>
    <row r="19657" spans="19:27" ht="12.75" x14ac:dyDescent="0.2">
      <c r="S19657" s="19"/>
      <c r="Z19657" s="17"/>
      <c r="AA19657" s="17"/>
    </row>
    <row r="19658" spans="19:27" ht="12.75" x14ac:dyDescent="0.2">
      <c r="S19658" s="19"/>
      <c r="Z19658" s="17"/>
      <c r="AA19658" s="17"/>
    </row>
    <row r="19659" spans="19:27" ht="12.75" x14ac:dyDescent="0.2">
      <c r="S19659" s="19"/>
      <c r="Z19659" s="17"/>
      <c r="AA19659" s="17"/>
    </row>
    <row r="19660" spans="19:27" ht="12.75" x14ac:dyDescent="0.2">
      <c r="S19660" s="19"/>
      <c r="Z19660" s="17"/>
      <c r="AA19660" s="17"/>
    </row>
    <row r="19661" spans="19:27" ht="12.75" x14ac:dyDescent="0.2">
      <c r="S19661" s="19"/>
      <c r="Z19661" s="17"/>
      <c r="AA19661" s="17"/>
    </row>
    <row r="19662" spans="19:27" ht="12.75" x14ac:dyDescent="0.2">
      <c r="S19662" s="19"/>
      <c r="Z19662" s="17"/>
      <c r="AA19662" s="17"/>
    </row>
    <row r="19663" spans="19:27" ht="12.75" x14ac:dyDescent="0.2">
      <c r="S19663" s="19"/>
      <c r="Z19663" s="17"/>
      <c r="AA19663" s="17"/>
    </row>
    <row r="19664" spans="19:27" ht="12.75" x14ac:dyDescent="0.2">
      <c r="S19664" s="19"/>
      <c r="Z19664" s="17"/>
      <c r="AA19664" s="17"/>
    </row>
    <row r="19665" spans="19:27" ht="12.75" x14ac:dyDescent="0.2">
      <c r="S19665" s="19"/>
      <c r="Z19665" s="17"/>
      <c r="AA19665" s="17"/>
    </row>
    <row r="19666" spans="19:27" ht="12.75" x14ac:dyDescent="0.2">
      <c r="S19666" s="19"/>
      <c r="Z19666" s="17"/>
      <c r="AA19666" s="17"/>
    </row>
    <row r="19667" spans="19:27" ht="12.75" x14ac:dyDescent="0.2">
      <c r="S19667" s="19"/>
      <c r="Z19667" s="17"/>
      <c r="AA19667" s="17"/>
    </row>
    <row r="19668" spans="19:27" ht="12.75" x14ac:dyDescent="0.2">
      <c r="S19668" s="19"/>
      <c r="Z19668" s="17"/>
      <c r="AA19668" s="17"/>
    </row>
    <row r="19669" spans="19:27" ht="12.75" x14ac:dyDescent="0.2">
      <c r="S19669" s="19"/>
      <c r="Z19669" s="17"/>
      <c r="AA19669" s="17"/>
    </row>
    <row r="19670" spans="19:27" ht="12.75" x14ac:dyDescent="0.2">
      <c r="S19670" s="19"/>
      <c r="Z19670" s="17"/>
      <c r="AA19670" s="17"/>
    </row>
    <row r="19671" spans="19:27" ht="12.75" x14ac:dyDescent="0.2">
      <c r="S19671" s="19"/>
      <c r="Z19671" s="17"/>
      <c r="AA19671" s="17"/>
    </row>
    <row r="19672" spans="19:27" ht="12.75" x14ac:dyDescent="0.2">
      <c r="S19672" s="19"/>
      <c r="Z19672" s="17"/>
      <c r="AA19672" s="17"/>
    </row>
    <row r="19673" spans="19:27" ht="12.75" x14ac:dyDescent="0.2">
      <c r="S19673" s="19"/>
      <c r="Z19673" s="17"/>
      <c r="AA19673" s="17"/>
    </row>
    <row r="19674" spans="19:27" ht="12.75" x14ac:dyDescent="0.2">
      <c r="S19674" s="19"/>
      <c r="Z19674" s="17"/>
      <c r="AA19674" s="17"/>
    </row>
    <row r="19675" spans="19:27" ht="12.75" x14ac:dyDescent="0.2">
      <c r="S19675" s="19"/>
      <c r="Z19675" s="17"/>
      <c r="AA19675" s="17"/>
    </row>
    <row r="19676" spans="19:27" ht="12.75" x14ac:dyDescent="0.2">
      <c r="S19676" s="19"/>
      <c r="Z19676" s="17"/>
      <c r="AA19676" s="17"/>
    </row>
    <row r="19677" spans="19:27" ht="12.75" x14ac:dyDescent="0.2">
      <c r="S19677" s="19"/>
      <c r="Z19677" s="17"/>
      <c r="AA19677" s="17"/>
    </row>
    <row r="19678" spans="19:27" ht="12.75" x14ac:dyDescent="0.2">
      <c r="S19678" s="19"/>
      <c r="Z19678" s="17"/>
      <c r="AA19678" s="17"/>
    </row>
    <row r="19679" spans="19:27" ht="12.75" x14ac:dyDescent="0.2">
      <c r="S19679" s="19"/>
      <c r="Z19679" s="17"/>
      <c r="AA19679" s="17"/>
    </row>
    <row r="19680" spans="19:27" ht="12.75" x14ac:dyDescent="0.2">
      <c r="S19680" s="19"/>
      <c r="Z19680" s="17"/>
      <c r="AA19680" s="17"/>
    </row>
    <row r="19681" spans="19:27" ht="12.75" x14ac:dyDescent="0.2">
      <c r="S19681" s="19"/>
      <c r="Z19681" s="17"/>
      <c r="AA19681" s="17"/>
    </row>
    <row r="19682" spans="19:27" ht="12.75" x14ac:dyDescent="0.2">
      <c r="S19682" s="19"/>
      <c r="Z19682" s="17"/>
      <c r="AA19682" s="17"/>
    </row>
    <row r="19683" spans="19:27" ht="12.75" x14ac:dyDescent="0.2">
      <c r="S19683" s="19"/>
      <c r="Z19683" s="17"/>
      <c r="AA19683" s="17"/>
    </row>
    <row r="19684" spans="19:27" ht="12.75" x14ac:dyDescent="0.2">
      <c r="S19684" s="19"/>
      <c r="Z19684" s="17"/>
      <c r="AA19684" s="17"/>
    </row>
    <row r="19685" spans="19:27" ht="12.75" x14ac:dyDescent="0.2">
      <c r="S19685" s="19"/>
      <c r="Z19685" s="17"/>
      <c r="AA19685" s="17"/>
    </row>
    <row r="19686" spans="19:27" ht="12.75" x14ac:dyDescent="0.2">
      <c r="S19686" s="19"/>
      <c r="Z19686" s="17"/>
      <c r="AA19686" s="17"/>
    </row>
    <row r="19687" spans="19:27" ht="12.75" x14ac:dyDescent="0.2">
      <c r="S19687" s="19"/>
      <c r="Z19687" s="17"/>
      <c r="AA19687" s="17"/>
    </row>
    <row r="19688" spans="19:27" ht="12.75" x14ac:dyDescent="0.2">
      <c r="S19688" s="19"/>
      <c r="Z19688" s="17"/>
      <c r="AA19688" s="17"/>
    </row>
    <row r="19689" spans="19:27" ht="12.75" x14ac:dyDescent="0.2">
      <c r="S19689" s="19"/>
      <c r="Z19689" s="17"/>
      <c r="AA19689" s="17"/>
    </row>
    <row r="19690" spans="19:27" ht="12.75" x14ac:dyDescent="0.2">
      <c r="S19690" s="19"/>
      <c r="Z19690" s="17"/>
      <c r="AA19690" s="17"/>
    </row>
    <row r="19691" spans="19:27" ht="12.75" x14ac:dyDescent="0.2">
      <c r="S19691" s="19"/>
      <c r="Z19691" s="17"/>
      <c r="AA19691" s="17"/>
    </row>
    <row r="19692" spans="19:27" ht="12.75" x14ac:dyDescent="0.2">
      <c r="S19692" s="19"/>
      <c r="Z19692" s="17"/>
      <c r="AA19692" s="17"/>
    </row>
    <row r="19693" spans="19:27" ht="12.75" x14ac:dyDescent="0.2">
      <c r="S19693" s="19"/>
      <c r="Z19693" s="17"/>
      <c r="AA19693" s="17"/>
    </row>
    <row r="19694" spans="19:27" ht="12.75" x14ac:dyDescent="0.2">
      <c r="S19694" s="19"/>
      <c r="Z19694" s="17"/>
      <c r="AA19694" s="17"/>
    </row>
    <row r="19695" spans="19:27" ht="12.75" x14ac:dyDescent="0.2">
      <c r="S19695" s="19"/>
      <c r="Z19695" s="17"/>
      <c r="AA19695" s="17"/>
    </row>
    <row r="19696" spans="19:27" ht="12.75" x14ac:dyDescent="0.2">
      <c r="S19696" s="19"/>
      <c r="Z19696" s="17"/>
      <c r="AA19696" s="17"/>
    </row>
    <row r="19697" spans="19:27" ht="12.75" x14ac:dyDescent="0.2">
      <c r="S19697" s="19"/>
      <c r="Z19697" s="17"/>
      <c r="AA19697" s="17"/>
    </row>
    <row r="19698" spans="19:27" ht="12.75" x14ac:dyDescent="0.2">
      <c r="S19698" s="19"/>
      <c r="Z19698" s="17"/>
      <c r="AA19698" s="17"/>
    </row>
    <row r="19699" spans="19:27" ht="12.75" x14ac:dyDescent="0.2">
      <c r="S19699" s="19"/>
      <c r="Z19699" s="17"/>
      <c r="AA19699" s="17"/>
    </row>
    <row r="19700" spans="19:27" ht="12.75" x14ac:dyDescent="0.2">
      <c r="S19700" s="19"/>
      <c r="Z19700" s="17"/>
      <c r="AA19700" s="17"/>
    </row>
    <row r="19701" spans="19:27" ht="12.75" x14ac:dyDescent="0.2">
      <c r="S19701" s="19"/>
      <c r="Z19701" s="17"/>
      <c r="AA19701" s="17"/>
    </row>
    <row r="19702" spans="19:27" ht="12.75" x14ac:dyDescent="0.2">
      <c r="S19702" s="19"/>
      <c r="Z19702" s="17"/>
      <c r="AA19702" s="17"/>
    </row>
    <row r="19703" spans="19:27" ht="12.75" x14ac:dyDescent="0.2">
      <c r="S19703" s="19"/>
      <c r="Z19703" s="17"/>
      <c r="AA19703" s="17"/>
    </row>
    <row r="19704" spans="19:27" ht="12.75" x14ac:dyDescent="0.2">
      <c r="S19704" s="19"/>
      <c r="Z19704" s="17"/>
      <c r="AA19704" s="17"/>
    </row>
    <row r="19705" spans="19:27" ht="12.75" x14ac:dyDescent="0.2">
      <c r="S19705" s="19"/>
      <c r="Z19705" s="17"/>
      <c r="AA19705" s="17"/>
    </row>
    <row r="19706" spans="19:27" ht="12.75" x14ac:dyDescent="0.2">
      <c r="S19706" s="19"/>
      <c r="Z19706" s="17"/>
      <c r="AA19706" s="17"/>
    </row>
    <row r="19707" spans="19:27" ht="12.75" x14ac:dyDescent="0.2">
      <c r="S19707" s="19"/>
      <c r="Z19707" s="17"/>
      <c r="AA19707" s="17"/>
    </row>
    <row r="19708" spans="19:27" ht="12.75" x14ac:dyDescent="0.2">
      <c r="S19708" s="19"/>
      <c r="Z19708" s="17"/>
      <c r="AA19708" s="17"/>
    </row>
    <row r="19709" spans="19:27" ht="12.75" x14ac:dyDescent="0.2">
      <c r="S19709" s="19"/>
      <c r="Z19709" s="17"/>
      <c r="AA19709" s="17"/>
    </row>
    <row r="19710" spans="19:27" ht="12.75" x14ac:dyDescent="0.2">
      <c r="S19710" s="19"/>
      <c r="Z19710" s="17"/>
      <c r="AA19710" s="17"/>
    </row>
    <row r="19711" spans="19:27" ht="12.75" x14ac:dyDescent="0.2">
      <c r="S19711" s="19"/>
      <c r="Z19711" s="17"/>
      <c r="AA19711" s="17"/>
    </row>
    <row r="19712" spans="19:27" ht="12.75" x14ac:dyDescent="0.2">
      <c r="S19712" s="19"/>
      <c r="Z19712" s="17"/>
      <c r="AA19712" s="17"/>
    </row>
    <row r="19713" spans="19:27" ht="12.75" x14ac:dyDescent="0.2">
      <c r="S19713" s="19"/>
      <c r="Z19713" s="17"/>
      <c r="AA19713" s="17"/>
    </row>
    <row r="19714" spans="19:27" ht="12.75" x14ac:dyDescent="0.2">
      <c r="S19714" s="19"/>
      <c r="Z19714" s="17"/>
      <c r="AA19714" s="17"/>
    </row>
    <row r="19715" spans="19:27" ht="12.75" x14ac:dyDescent="0.2">
      <c r="S19715" s="19"/>
      <c r="Z19715" s="17"/>
      <c r="AA19715" s="17"/>
    </row>
    <row r="19716" spans="19:27" ht="12.75" x14ac:dyDescent="0.2">
      <c r="S19716" s="19"/>
      <c r="Z19716" s="17"/>
      <c r="AA19716" s="17"/>
    </row>
    <row r="19717" spans="19:27" ht="12.75" x14ac:dyDescent="0.2">
      <c r="S19717" s="19"/>
      <c r="Z19717" s="17"/>
      <c r="AA19717" s="17"/>
    </row>
    <row r="19718" spans="19:27" ht="12.75" x14ac:dyDescent="0.2">
      <c r="S19718" s="19"/>
      <c r="Z19718" s="17"/>
      <c r="AA19718" s="17"/>
    </row>
    <row r="19719" spans="19:27" ht="12.75" x14ac:dyDescent="0.2">
      <c r="S19719" s="19"/>
      <c r="Z19719" s="17"/>
      <c r="AA19719" s="17"/>
    </row>
    <row r="19720" spans="19:27" ht="12.75" x14ac:dyDescent="0.2">
      <c r="S19720" s="19"/>
      <c r="Z19720" s="17"/>
      <c r="AA19720" s="17"/>
    </row>
    <row r="19721" spans="19:27" ht="12.75" x14ac:dyDescent="0.2">
      <c r="S19721" s="19"/>
      <c r="Z19721" s="17"/>
      <c r="AA19721" s="17"/>
    </row>
    <row r="19722" spans="19:27" ht="12.75" x14ac:dyDescent="0.2">
      <c r="S19722" s="19"/>
      <c r="Z19722" s="17"/>
      <c r="AA19722" s="17"/>
    </row>
    <row r="19723" spans="19:27" ht="12.75" x14ac:dyDescent="0.2">
      <c r="S19723" s="19"/>
      <c r="Z19723" s="17"/>
      <c r="AA19723" s="17"/>
    </row>
    <row r="19724" spans="19:27" ht="12.75" x14ac:dyDescent="0.2">
      <c r="S19724" s="19"/>
      <c r="Z19724" s="17"/>
      <c r="AA19724" s="17"/>
    </row>
    <row r="19725" spans="19:27" ht="12.75" x14ac:dyDescent="0.2">
      <c r="S19725" s="19"/>
      <c r="Z19725" s="17"/>
      <c r="AA19725" s="17"/>
    </row>
    <row r="19726" spans="19:27" ht="12.75" x14ac:dyDescent="0.2">
      <c r="S19726" s="19"/>
      <c r="Z19726" s="17"/>
      <c r="AA19726" s="17"/>
    </row>
    <row r="19727" spans="19:27" ht="12.75" x14ac:dyDescent="0.2">
      <c r="S19727" s="19"/>
      <c r="Z19727" s="17"/>
      <c r="AA19727" s="17"/>
    </row>
    <row r="19728" spans="19:27" ht="12.75" x14ac:dyDescent="0.2">
      <c r="S19728" s="19"/>
      <c r="Z19728" s="17"/>
      <c r="AA19728" s="17"/>
    </row>
    <row r="19729" spans="19:27" ht="12.75" x14ac:dyDescent="0.2">
      <c r="S19729" s="19"/>
      <c r="Z19729" s="17"/>
      <c r="AA19729" s="17"/>
    </row>
    <row r="19730" spans="19:27" ht="12.75" x14ac:dyDescent="0.2">
      <c r="S19730" s="19"/>
      <c r="Z19730" s="17"/>
      <c r="AA19730" s="17"/>
    </row>
    <row r="19731" spans="19:27" ht="12.75" x14ac:dyDescent="0.2">
      <c r="S19731" s="19"/>
      <c r="Z19731" s="17"/>
      <c r="AA19731" s="17"/>
    </row>
    <row r="19732" spans="19:27" ht="12.75" x14ac:dyDescent="0.2">
      <c r="S19732" s="19"/>
      <c r="Z19732" s="17"/>
      <c r="AA19732" s="17"/>
    </row>
    <row r="19733" spans="19:27" ht="12.75" x14ac:dyDescent="0.2">
      <c r="S19733" s="19"/>
      <c r="Z19733" s="17"/>
      <c r="AA19733" s="17"/>
    </row>
    <row r="19734" spans="19:27" ht="12.75" x14ac:dyDescent="0.2">
      <c r="S19734" s="19"/>
      <c r="Z19734" s="17"/>
      <c r="AA19734" s="17"/>
    </row>
    <row r="19735" spans="19:27" ht="12.75" x14ac:dyDescent="0.2">
      <c r="S19735" s="19"/>
      <c r="Z19735" s="17"/>
      <c r="AA19735" s="17"/>
    </row>
    <row r="19736" spans="19:27" ht="12.75" x14ac:dyDescent="0.2">
      <c r="S19736" s="19"/>
      <c r="Z19736" s="17"/>
      <c r="AA19736" s="17"/>
    </row>
    <row r="19737" spans="19:27" ht="12.75" x14ac:dyDescent="0.2">
      <c r="S19737" s="19"/>
      <c r="Z19737" s="17"/>
      <c r="AA19737" s="17"/>
    </row>
    <row r="19738" spans="19:27" ht="12.75" x14ac:dyDescent="0.2">
      <c r="S19738" s="19"/>
      <c r="Z19738" s="17"/>
      <c r="AA19738" s="17"/>
    </row>
    <row r="19739" spans="19:27" ht="12.75" x14ac:dyDescent="0.2">
      <c r="S19739" s="19"/>
      <c r="Z19739" s="17"/>
      <c r="AA19739" s="17"/>
    </row>
    <row r="19740" spans="19:27" ht="12.75" x14ac:dyDescent="0.2">
      <c r="S19740" s="19"/>
      <c r="Z19740" s="17"/>
      <c r="AA19740" s="17"/>
    </row>
    <row r="19741" spans="19:27" ht="12.75" x14ac:dyDescent="0.2">
      <c r="S19741" s="19"/>
      <c r="Z19741" s="17"/>
      <c r="AA19741" s="17"/>
    </row>
    <row r="19742" spans="19:27" ht="12.75" x14ac:dyDescent="0.2">
      <c r="S19742" s="19"/>
      <c r="Z19742" s="17"/>
      <c r="AA19742" s="17"/>
    </row>
    <row r="19743" spans="19:27" ht="12.75" x14ac:dyDescent="0.2">
      <c r="S19743" s="19"/>
      <c r="Z19743" s="17"/>
      <c r="AA19743" s="17"/>
    </row>
    <row r="19744" spans="19:27" ht="12.75" x14ac:dyDescent="0.2">
      <c r="S19744" s="19"/>
      <c r="Z19744" s="17"/>
      <c r="AA19744" s="17"/>
    </row>
    <row r="19745" spans="19:27" ht="12.75" x14ac:dyDescent="0.2">
      <c r="S19745" s="19"/>
      <c r="Z19745" s="17"/>
      <c r="AA19745" s="17"/>
    </row>
    <row r="19746" spans="19:27" ht="12.75" x14ac:dyDescent="0.2">
      <c r="S19746" s="19"/>
      <c r="Z19746" s="17"/>
      <c r="AA19746" s="17"/>
    </row>
    <row r="19747" spans="19:27" ht="12.75" x14ac:dyDescent="0.2">
      <c r="S19747" s="19"/>
      <c r="Z19747" s="17"/>
      <c r="AA19747" s="17"/>
    </row>
    <row r="19748" spans="19:27" ht="12.75" x14ac:dyDescent="0.2">
      <c r="S19748" s="19"/>
      <c r="Z19748" s="17"/>
      <c r="AA19748" s="17"/>
    </row>
    <row r="19749" spans="19:27" ht="12.75" x14ac:dyDescent="0.2">
      <c r="S19749" s="19"/>
      <c r="Z19749" s="17"/>
      <c r="AA19749" s="17"/>
    </row>
    <row r="19750" spans="19:27" ht="12.75" x14ac:dyDescent="0.2">
      <c r="S19750" s="19"/>
      <c r="Z19750" s="17"/>
      <c r="AA19750" s="17"/>
    </row>
    <row r="19751" spans="19:27" ht="12.75" x14ac:dyDescent="0.2">
      <c r="S19751" s="19"/>
      <c r="Z19751" s="17"/>
      <c r="AA19751" s="17"/>
    </row>
    <row r="19752" spans="19:27" ht="12.75" x14ac:dyDescent="0.2">
      <c r="S19752" s="19"/>
      <c r="Z19752" s="17"/>
      <c r="AA19752" s="17"/>
    </row>
    <row r="19753" spans="19:27" ht="12.75" x14ac:dyDescent="0.2">
      <c r="S19753" s="19"/>
      <c r="Z19753" s="17"/>
      <c r="AA19753" s="17"/>
    </row>
    <row r="19754" spans="19:27" ht="12.75" x14ac:dyDescent="0.2">
      <c r="S19754" s="19"/>
      <c r="Z19754" s="17"/>
      <c r="AA19754" s="17"/>
    </row>
    <row r="19755" spans="19:27" ht="12.75" x14ac:dyDescent="0.2">
      <c r="S19755" s="19"/>
      <c r="Z19755" s="17"/>
      <c r="AA19755" s="17"/>
    </row>
    <row r="19756" spans="19:27" ht="12.75" x14ac:dyDescent="0.2">
      <c r="S19756" s="19"/>
      <c r="Z19756" s="17"/>
      <c r="AA19756" s="17"/>
    </row>
    <row r="19757" spans="19:27" ht="12.75" x14ac:dyDescent="0.2">
      <c r="S19757" s="19"/>
      <c r="Z19757" s="17"/>
      <c r="AA19757" s="17"/>
    </row>
    <row r="19758" spans="19:27" ht="12.75" x14ac:dyDescent="0.2">
      <c r="S19758" s="19"/>
      <c r="Z19758" s="17"/>
      <c r="AA19758" s="17"/>
    </row>
    <row r="19759" spans="19:27" ht="12.75" x14ac:dyDescent="0.2">
      <c r="S19759" s="19"/>
      <c r="Z19759" s="17"/>
      <c r="AA19759" s="17"/>
    </row>
    <row r="19760" spans="19:27" ht="12.75" x14ac:dyDescent="0.2">
      <c r="S19760" s="19"/>
      <c r="Z19760" s="17"/>
      <c r="AA19760" s="17"/>
    </row>
    <row r="19761" spans="19:27" ht="12.75" x14ac:dyDescent="0.2">
      <c r="S19761" s="19"/>
      <c r="Z19761" s="17"/>
      <c r="AA19761" s="17"/>
    </row>
    <row r="19762" spans="19:27" ht="12.75" x14ac:dyDescent="0.2">
      <c r="S19762" s="19"/>
      <c r="Z19762" s="17"/>
      <c r="AA19762" s="17"/>
    </row>
    <row r="19763" spans="19:27" ht="12.75" x14ac:dyDescent="0.2">
      <c r="S19763" s="19"/>
      <c r="Z19763" s="17"/>
      <c r="AA19763" s="17"/>
    </row>
    <row r="19764" spans="19:27" ht="12.75" x14ac:dyDescent="0.2">
      <c r="S19764" s="19"/>
      <c r="Z19764" s="17"/>
      <c r="AA19764" s="17"/>
    </row>
    <row r="19765" spans="19:27" ht="12.75" x14ac:dyDescent="0.2">
      <c r="S19765" s="19"/>
      <c r="Z19765" s="17"/>
      <c r="AA19765" s="17"/>
    </row>
    <row r="19766" spans="19:27" ht="12.75" x14ac:dyDescent="0.2">
      <c r="S19766" s="19"/>
      <c r="Z19766" s="17"/>
      <c r="AA19766" s="17"/>
    </row>
    <row r="19767" spans="19:27" ht="12.75" x14ac:dyDescent="0.2">
      <c r="S19767" s="19"/>
      <c r="Z19767" s="17"/>
      <c r="AA19767" s="17"/>
    </row>
    <row r="19768" spans="19:27" ht="12.75" x14ac:dyDescent="0.2">
      <c r="S19768" s="19"/>
      <c r="Z19768" s="17"/>
      <c r="AA19768" s="17"/>
    </row>
    <row r="19769" spans="19:27" ht="12.75" x14ac:dyDescent="0.2">
      <c r="S19769" s="19"/>
      <c r="Z19769" s="17"/>
      <c r="AA19769" s="17"/>
    </row>
    <row r="19770" spans="19:27" ht="12.75" x14ac:dyDescent="0.2">
      <c r="S19770" s="19"/>
      <c r="Z19770" s="17"/>
      <c r="AA19770" s="17"/>
    </row>
    <row r="19771" spans="19:27" ht="12.75" x14ac:dyDescent="0.2">
      <c r="S19771" s="19"/>
      <c r="Z19771" s="17"/>
      <c r="AA19771" s="17"/>
    </row>
    <row r="19772" spans="19:27" ht="12.75" x14ac:dyDescent="0.2">
      <c r="S19772" s="19"/>
      <c r="Z19772" s="17"/>
      <c r="AA19772" s="17"/>
    </row>
    <row r="19773" spans="19:27" ht="12.75" x14ac:dyDescent="0.2">
      <c r="S19773" s="19"/>
      <c r="Z19773" s="17"/>
      <c r="AA19773" s="17"/>
    </row>
    <row r="19774" spans="19:27" ht="12.75" x14ac:dyDescent="0.2">
      <c r="S19774" s="19"/>
      <c r="Z19774" s="17"/>
      <c r="AA19774" s="17"/>
    </row>
    <row r="19775" spans="19:27" ht="12.75" x14ac:dyDescent="0.2">
      <c r="S19775" s="19"/>
      <c r="Z19775" s="17"/>
      <c r="AA19775" s="17"/>
    </row>
    <row r="19776" spans="19:27" ht="12.75" x14ac:dyDescent="0.2">
      <c r="S19776" s="19"/>
      <c r="Z19776" s="17"/>
      <c r="AA19776" s="17"/>
    </row>
    <row r="19777" spans="19:27" ht="12.75" x14ac:dyDescent="0.2">
      <c r="S19777" s="19"/>
      <c r="Z19777" s="17"/>
      <c r="AA19777" s="17"/>
    </row>
    <row r="19778" spans="19:27" ht="12.75" x14ac:dyDescent="0.2">
      <c r="S19778" s="19"/>
      <c r="Z19778" s="17"/>
      <c r="AA19778" s="17"/>
    </row>
    <row r="19779" spans="19:27" ht="12.75" x14ac:dyDescent="0.2">
      <c r="S19779" s="19"/>
      <c r="Z19779" s="17"/>
      <c r="AA19779" s="17"/>
    </row>
    <row r="19780" spans="19:27" ht="12.75" x14ac:dyDescent="0.2">
      <c r="S19780" s="19"/>
      <c r="Z19780" s="17"/>
      <c r="AA19780" s="17"/>
    </row>
    <row r="19781" spans="19:27" ht="12.75" x14ac:dyDescent="0.2">
      <c r="S19781" s="19"/>
      <c r="Z19781" s="17"/>
      <c r="AA19781" s="17"/>
    </row>
    <row r="19782" spans="19:27" ht="12.75" x14ac:dyDescent="0.2">
      <c r="S19782" s="19"/>
      <c r="Z19782" s="17"/>
      <c r="AA19782" s="17"/>
    </row>
    <row r="19783" spans="19:27" ht="12.75" x14ac:dyDescent="0.2">
      <c r="S19783" s="19"/>
      <c r="Z19783" s="17"/>
      <c r="AA19783" s="17"/>
    </row>
    <row r="19784" spans="19:27" ht="12.75" x14ac:dyDescent="0.2">
      <c r="S19784" s="19"/>
      <c r="Z19784" s="17"/>
      <c r="AA19784" s="17"/>
    </row>
    <row r="19785" spans="19:27" ht="12.75" x14ac:dyDescent="0.2">
      <c r="S19785" s="19"/>
      <c r="Z19785" s="17"/>
      <c r="AA19785" s="17"/>
    </row>
    <row r="19786" spans="19:27" ht="12.75" x14ac:dyDescent="0.2">
      <c r="S19786" s="19"/>
      <c r="Z19786" s="17"/>
      <c r="AA19786" s="17"/>
    </row>
    <row r="19787" spans="19:27" ht="12.75" x14ac:dyDescent="0.2">
      <c r="S19787" s="19"/>
      <c r="Z19787" s="17"/>
      <c r="AA19787" s="17"/>
    </row>
    <row r="19788" spans="19:27" ht="12.75" x14ac:dyDescent="0.2">
      <c r="S19788" s="19"/>
      <c r="Z19788" s="17"/>
      <c r="AA19788" s="17"/>
    </row>
    <row r="19789" spans="19:27" ht="12.75" x14ac:dyDescent="0.2">
      <c r="S19789" s="19"/>
      <c r="Z19789" s="17"/>
      <c r="AA19789" s="17"/>
    </row>
    <row r="19790" spans="19:27" ht="12.75" x14ac:dyDescent="0.2">
      <c r="S19790" s="19"/>
      <c r="Z19790" s="17"/>
      <c r="AA19790" s="17"/>
    </row>
    <row r="19791" spans="19:27" ht="12.75" x14ac:dyDescent="0.2">
      <c r="S19791" s="19"/>
      <c r="Z19791" s="17"/>
      <c r="AA19791" s="17"/>
    </row>
    <row r="19792" spans="19:27" ht="12.75" x14ac:dyDescent="0.2">
      <c r="S19792" s="19"/>
      <c r="Z19792" s="17"/>
      <c r="AA19792" s="17"/>
    </row>
    <row r="19793" spans="19:27" ht="12.75" x14ac:dyDescent="0.2">
      <c r="S19793" s="19"/>
      <c r="Z19793" s="17"/>
      <c r="AA19793" s="17"/>
    </row>
    <row r="19794" spans="19:27" ht="12.75" x14ac:dyDescent="0.2">
      <c r="S19794" s="19"/>
      <c r="Z19794" s="17"/>
      <c r="AA19794" s="17"/>
    </row>
    <row r="19795" spans="19:27" ht="12.75" x14ac:dyDescent="0.2">
      <c r="S19795" s="19"/>
      <c r="Z19795" s="17"/>
      <c r="AA19795" s="17"/>
    </row>
    <row r="19796" spans="19:27" ht="12.75" x14ac:dyDescent="0.2">
      <c r="S19796" s="19"/>
      <c r="Z19796" s="17"/>
      <c r="AA19796" s="17"/>
    </row>
    <row r="19797" spans="19:27" ht="12.75" x14ac:dyDescent="0.2">
      <c r="S19797" s="19"/>
      <c r="Z19797" s="17"/>
      <c r="AA19797" s="17"/>
    </row>
    <row r="19798" spans="19:27" ht="12.75" x14ac:dyDescent="0.2">
      <c r="S19798" s="19"/>
      <c r="Z19798" s="17"/>
      <c r="AA19798" s="17"/>
    </row>
    <row r="19799" spans="19:27" ht="12.75" x14ac:dyDescent="0.2">
      <c r="S19799" s="19"/>
      <c r="Z19799" s="17"/>
      <c r="AA19799" s="17"/>
    </row>
    <row r="19800" spans="19:27" ht="12.75" x14ac:dyDescent="0.2">
      <c r="S19800" s="19"/>
      <c r="Z19800" s="17"/>
      <c r="AA19800" s="17"/>
    </row>
    <row r="19801" spans="19:27" ht="12.75" x14ac:dyDescent="0.2">
      <c r="S19801" s="19"/>
      <c r="Z19801" s="17"/>
      <c r="AA19801" s="17"/>
    </row>
    <row r="19802" spans="19:27" ht="12.75" x14ac:dyDescent="0.2">
      <c r="S19802" s="19"/>
      <c r="Z19802" s="17"/>
      <c r="AA19802" s="17"/>
    </row>
    <row r="19803" spans="19:27" ht="12.75" x14ac:dyDescent="0.2">
      <c r="S19803" s="19"/>
      <c r="Z19803" s="17"/>
      <c r="AA19803" s="17"/>
    </row>
    <row r="19804" spans="19:27" ht="12.75" x14ac:dyDescent="0.2">
      <c r="S19804" s="19"/>
      <c r="Z19804" s="17"/>
      <c r="AA19804" s="17"/>
    </row>
    <row r="19805" spans="19:27" ht="12.75" x14ac:dyDescent="0.2">
      <c r="S19805" s="19"/>
      <c r="Z19805" s="17"/>
      <c r="AA19805" s="17"/>
    </row>
    <row r="19806" spans="19:27" ht="12.75" x14ac:dyDescent="0.2">
      <c r="S19806" s="19"/>
      <c r="Z19806" s="17"/>
      <c r="AA19806" s="17"/>
    </row>
    <row r="19807" spans="19:27" ht="12.75" x14ac:dyDescent="0.2">
      <c r="S19807" s="19"/>
      <c r="Z19807" s="17"/>
      <c r="AA19807" s="17"/>
    </row>
    <row r="19808" spans="19:27" ht="12.75" x14ac:dyDescent="0.2">
      <c r="S19808" s="19"/>
      <c r="Z19808" s="17"/>
      <c r="AA19808" s="17"/>
    </row>
    <row r="19809" spans="19:27" ht="12.75" x14ac:dyDescent="0.2">
      <c r="S19809" s="19"/>
      <c r="Z19809" s="17"/>
      <c r="AA19809" s="17"/>
    </row>
    <row r="19810" spans="19:27" ht="12.75" x14ac:dyDescent="0.2">
      <c r="S19810" s="19"/>
      <c r="Z19810" s="17"/>
      <c r="AA19810" s="17"/>
    </row>
    <row r="19811" spans="19:27" ht="12.75" x14ac:dyDescent="0.2">
      <c r="S19811" s="19"/>
      <c r="Z19811" s="17"/>
      <c r="AA19811" s="17"/>
    </row>
    <row r="19812" spans="19:27" ht="12.75" x14ac:dyDescent="0.2">
      <c r="S19812" s="19"/>
      <c r="Z19812" s="17"/>
      <c r="AA19812" s="17"/>
    </row>
    <row r="19813" spans="19:27" ht="12.75" x14ac:dyDescent="0.2">
      <c r="S19813" s="19"/>
      <c r="Z19813" s="17"/>
      <c r="AA19813" s="17"/>
    </row>
    <row r="19814" spans="19:27" ht="12.75" x14ac:dyDescent="0.2">
      <c r="S19814" s="19"/>
      <c r="Z19814" s="17"/>
      <c r="AA19814" s="17"/>
    </row>
    <row r="19815" spans="19:27" ht="12.75" x14ac:dyDescent="0.2">
      <c r="S19815" s="19"/>
      <c r="Z19815" s="17"/>
      <c r="AA19815" s="17"/>
    </row>
    <row r="19816" spans="19:27" ht="12.75" x14ac:dyDescent="0.2">
      <c r="S19816" s="19"/>
      <c r="Z19816" s="17"/>
      <c r="AA19816" s="17"/>
    </row>
    <row r="19817" spans="19:27" ht="12.75" x14ac:dyDescent="0.2">
      <c r="S19817" s="19"/>
      <c r="Z19817" s="17"/>
      <c r="AA19817" s="17"/>
    </row>
    <row r="19818" spans="19:27" ht="12.75" x14ac:dyDescent="0.2">
      <c r="S19818" s="19"/>
      <c r="Z19818" s="17"/>
      <c r="AA19818" s="17"/>
    </row>
    <row r="19819" spans="19:27" ht="12.75" x14ac:dyDescent="0.2">
      <c r="S19819" s="19"/>
      <c r="Z19819" s="17"/>
      <c r="AA19819" s="17"/>
    </row>
    <row r="19820" spans="19:27" ht="12.75" x14ac:dyDescent="0.2">
      <c r="S19820" s="19"/>
      <c r="Z19820" s="17"/>
      <c r="AA19820" s="17"/>
    </row>
    <row r="19821" spans="19:27" ht="12.75" x14ac:dyDescent="0.2">
      <c r="S19821" s="19"/>
      <c r="Z19821" s="17"/>
      <c r="AA19821" s="17"/>
    </row>
    <row r="19822" spans="19:27" ht="12.75" x14ac:dyDescent="0.2">
      <c r="S19822" s="19"/>
      <c r="Z19822" s="17"/>
      <c r="AA19822" s="17"/>
    </row>
    <row r="19823" spans="19:27" ht="12.75" x14ac:dyDescent="0.2">
      <c r="S19823" s="19"/>
      <c r="Z19823" s="17"/>
      <c r="AA19823" s="17"/>
    </row>
    <row r="19824" spans="19:27" ht="12.75" x14ac:dyDescent="0.2">
      <c r="S19824" s="19"/>
      <c r="Z19824" s="17"/>
      <c r="AA19824" s="17"/>
    </row>
    <row r="19825" spans="19:27" ht="12.75" x14ac:dyDescent="0.2">
      <c r="S19825" s="19"/>
      <c r="Z19825" s="17"/>
      <c r="AA19825" s="17"/>
    </row>
    <row r="19826" spans="19:27" ht="12.75" x14ac:dyDescent="0.2">
      <c r="S19826" s="19"/>
      <c r="Z19826" s="17"/>
      <c r="AA19826" s="17"/>
    </row>
    <row r="19827" spans="19:27" ht="12.75" x14ac:dyDescent="0.2">
      <c r="S19827" s="19"/>
      <c r="Z19827" s="17"/>
      <c r="AA19827" s="17"/>
    </row>
    <row r="19828" spans="19:27" ht="12.75" x14ac:dyDescent="0.2">
      <c r="S19828" s="19"/>
      <c r="Z19828" s="17"/>
      <c r="AA19828" s="17"/>
    </row>
    <row r="19829" spans="19:27" ht="12.75" x14ac:dyDescent="0.2">
      <c r="S19829" s="19"/>
      <c r="Z19829" s="17"/>
      <c r="AA19829" s="17"/>
    </row>
    <row r="19830" spans="19:27" ht="12.75" x14ac:dyDescent="0.2">
      <c r="S19830" s="19"/>
      <c r="Z19830" s="17"/>
      <c r="AA19830" s="17"/>
    </row>
    <row r="19831" spans="19:27" ht="12.75" x14ac:dyDescent="0.2">
      <c r="S19831" s="19"/>
      <c r="Z19831" s="17"/>
      <c r="AA19831" s="17"/>
    </row>
    <row r="19832" spans="19:27" ht="12.75" x14ac:dyDescent="0.2">
      <c r="S19832" s="19"/>
      <c r="Z19832" s="17"/>
      <c r="AA19832" s="17"/>
    </row>
    <row r="19833" spans="19:27" ht="12.75" x14ac:dyDescent="0.2">
      <c r="S19833" s="19"/>
      <c r="Z19833" s="17"/>
      <c r="AA19833" s="17"/>
    </row>
    <row r="19834" spans="19:27" ht="12.75" x14ac:dyDescent="0.2">
      <c r="S19834" s="19"/>
      <c r="Z19834" s="17"/>
      <c r="AA19834" s="17"/>
    </row>
    <row r="19835" spans="19:27" ht="12.75" x14ac:dyDescent="0.2">
      <c r="S19835" s="19"/>
      <c r="Z19835" s="17"/>
      <c r="AA19835" s="17"/>
    </row>
    <row r="19836" spans="19:27" ht="12.75" x14ac:dyDescent="0.2">
      <c r="S19836" s="19"/>
      <c r="Z19836" s="17"/>
      <c r="AA19836" s="17"/>
    </row>
    <row r="19837" spans="19:27" ht="12.75" x14ac:dyDescent="0.2">
      <c r="S19837" s="19"/>
      <c r="Z19837" s="17"/>
      <c r="AA19837" s="17"/>
    </row>
    <row r="19838" spans="19:27" ht="12.75" x14ac:dyDescent="0.2">
      <c r="S19838" s="19"/>
      <c r="Z19838" s="17"/>
      <c r="AA19838" s="17"/>
    </row>
    <row r="19839" spans="19:27" ht="12.75" x14ac:dyDescent="0.2">
      <c r="S19839" s="19"/>
      <c r="Z19839" s="17"/>
      <c r="AA19839" s="17"/>
    </row>
    <row r="19840" spans="19:27" ht="12.75" x14ac:dyDescent="0.2">
      <c r="S19840" s="19"/>
      <c r="Z19840" s="17"/>
      <c r="AA19840" s="17"/>
    </row>
    <row r="19841" spans="19:27" ht="12.75" x14ac:dyDescent="0.2">
      <c r="S19841" s="19"/>
      <c r="Z19841" s="17"/>
      <c r="AA19841" s="17"/>
    </row>
    <row r="19842" spans="19:27" ht="12.75" x14ac:dyDescent="0.2">
      <c r="S19842" s="19"/>
      <c r="Z19842" s="17"/>
      <c r="AA19842" s="17"/>
    </row>
    <row r="19843" spans="19:27" ht="12.75" x14ac:dyDescent="0.2">
      <c r="S19843" s="19"/>
      <c r="Z19843" s="17"/>
      <c r="AA19843" s="17"/>
    </row>
    <row r="19844" spans="19:27" ht="12.75" x14ac:dyDescent="0.2">
      <c r="S19844" s="19"/>
      <c r="Z19844" s="17"/>
      <c r="AA19844" s="17"/>
    </row>
    <row r="19845" spans="19:27" ht="12.75" x14ac:dyDescent="0.2">
      <c r="S19845" s="19"/>
      <c r="Z19845" s="17"/>
      <c r="AA19845" s="17"/>
    </row>
    <row r="19846" spans="19:27" ht="12.75" x14ac:dyDescent="0.2">
      <c r="S19846" s="19"/>
      <c r="Z19846" s="17"/>
      <c r="AA19846" s="17"/>
    </row>
    <row r="19847" spans="19:27" ht="12.75" x14ac:dyDescent="0.2">
      <c r="S19847" s="19"/>
      <c r="Z19847" s="17"/>
      <c r="AA19847" s="17"/>
    </row>
    <row r="19848" spans="19:27" ht="12.75" x14ac:dyDescent="0.2">
      <c r="S19848" s="19"/>
      <c r="Z19848" s="17"/>
      <c r="AA19848" s="17"/>
    </row>
    <row r="19849" spans="19:27" ht="12.75" x14ac:dyDescent="0.2">
      <c r="S19849" s="19"/>
      <c r="Z19849" s="17"/>
      <c r="AA19849" s="17"/>
    </row>
    <row r="19850" spans="19:27" ht="12.75" x14ac:dyDescent="0.2">
      <c r="S19850" s="19"/>
      <c r="Z19850" s="17"/>
      <c r="AA19850" s="17"/>
    </row>
    <row r="19851" spans="19:27" ht="12.75" x14ac:dyDescent="0.2">
      <c r="S19851" s="19"/>
      <c r="Z19851" s="17"/>
      <c r="AA19851" s="17"/>
    </row>
    <row r="19852" spans="19:27" ht="12.75" x14ac:dyDescent="0.2">
      <c r="S19852" s="19"/>
      <c r="Z19852" s="17"/>
      <c r="AA19852" s="17"/>
    </row>
    <row r="19853" spans="19:27" ht="12.75" x14ac:dyDescent="0.2">
      <c r="S19853" s="19"/>
      <c r="Z19853" s="17"/>
      <c r="AA19853" s="17"/>
    </row>
    <row r="19854" spans="19:27" ht="12.75" x14ac:dyDescent="0.2">
      <c r="S19854" s="19"/>
      <c r="Z19854" s="17"/>
      <c r="AA19854" s="17"/>
    </row>
    <row r="19855" spans="19:27" ht="12.75" x14ac:dyDescent="0.2">
      <c r="S19855" s="19"/>
      <c r="Z19855" s="17"/>
      <c r="AA19855" s="17"/>
    </row>
    <row r="19856" spans="19:27" ht="12.75" x14ac:dyDescent="0.2">
      <c r="S19856" s="19"/>
      <c r="Z19856" s="17"/>
      <c r="AA19856" s="17"/>
    </row>
    <row r="19857" spans="19:27" ht="12.75" x14ac:dyDescent="0.2">
      <c r="S19857" s="19"/>
      <c r="Z19857" s="17"/>
      <c r="AA19857" s="17"/>
    </row>
    <row r="19858" spans="19:27" ht="12.75" x14ac:dyDescent="0.2">
      <c r="S19858" s="19"/>
      <c r="Z19858" s="17"/>
      <c r="AA19858" s="17"/>
    </row>
    <row r="19859" spans="19:27" ht="12.75" x14ac:dyDescent="0.2">
      <c r="S19859" s="19"/>
      <c r="Z19859" s="17"/>
      <c r="AA19859" s="17"/>
    </row>
    <row r="19860" spans="19:27" ht="12.75" x14ac:dyDescent="0.2">
      <c r="S19860" s="19"/>
      <c r="Z19860" s="17"/>
      <c r="AA19860" s="17"/>
    </row>
    <row r="19861" spans="19:27" ht="12.75" x14ac:dyDescent="0.2">
      <c r="S19861" s="19"/>
      <c r="Z19861" s="17"/>
      <c r="AA19861" s="17"/>
    </row>
    <row r="19862" spans="19:27" ht="12.75" x14ac:dyDescent="0.2">
      <c r="S19862" s="19"/>
      <c r="Z19862" s="17"/>
      <c r="AA19862" s="17"/>
    </row>
    <row r="19863" spans="19:27" ht="12.75" x14ac:dyDescent="0.2">
      <c r="S19863" s="19"/>
      <c r="Z19863" s="17"/>
      <c r="AA19863" s="17"/>
    </row>
    <row r="19864" spans="19:27" ht="12.75" x14ac:dyDescent="0.2">
      <c r="S19864" s="19"/>
      <c r="Z19864" s="17"/>
      <c r="AA19864" s="17"/>
    </row>
    <row r="19865" spans="19:27" ht="12.75" x14ac:dyDescent="0.2">
      <c r="S19865" s="19"/>
      <c r="Z19865" s="17"/>
      <c r="AA19865" s="17"/>
    </row>
    <row r="19866" spans="19:27" ht="12.75" x14ac:dyDescent="0.2">
      <c r="S19866" s="19"/>
      <c r="Z19866" s="17"/>
      <c r="AA19866" s="17"/>
    </row>
    <row r="19867" spans="19:27" ht="12.75" x14ac:dyDescent="0.2">
      <c r="S19867" s="19"/>
      <c r="Z19867" s="17"/>
      <c r="AA19867" s="17"/>
    </row>
    <row r="19868" spans="19:27" ht="12.75" x14ac:dyDescent="0.2">
      <c r="S19868" s="19"/>
      <c r="Z19868" s="17"/>
      <c r="AA19868" s="17"/>
    </row>
    <row r="19869" spans="19:27" ht="12.75" x14ac:dyDescent="0.2">
      <c r="S19869" s="19"/>
      <c r="Z19869" s="17"/>
      <c r="AA19869" s="17"/>
    </row>
    <row r="19870" spans="19:27" ht="12.75" x14ac:dyDescent="0.2">
      <c r="S19870" s="19"/>
      <c r="Z19870" s="17"/>
      <c r="AA19870" s="17"/>
    </row>
    <row r="19871" spans="19:27" ht="12.75" x14ac:dyDescent="0.2">
      <c r="S19871" s="19"/>
      <c r="Z19871" s="17"/>
      <c r="AA19871" s="17"/>
    </row>
    <row r="19872" spans="19:27" ht="12.75" x14ac:dyDescent="0.2">
      <c r="S19872" s="19"/>
      <c r="Z19872" s="17"/>
      <c r="AA19872" s="17"/>
    </row>
    <row r="19873" spans="19:27" ht="12.75" x14ac:dyDescent="0.2">
      <c r="S19873" s="19"/>
      <c r="Z19873" s="17"/>
      <c r="AA19873" s="17"/>
    </row>
    <row r="19874" spans="19:27" ht="12.75" x14ac:dyDescent="0.2">
      <c r="S19874" s="19"/>
      <c r="Z19874" s="17"/>
      <c r="AA19874" s="17"/>
    </row>
    <row r="19875" spans="19:27" ht="12.75" x14ac:dyDescent="0.2">
      <c r="S19875" s="19"/>
      <c r="Z19875" s="17"/>
      <c r="AA19875" s="17"/>
    </row>
    <row r="19876" spans="19:27" ht="12.75" x14ac:dyDescent="0.2">
      <c r="S19876" s="19"/>
      <c r="Z19876" s="17"/>
      <c r="AA19876" s="17"/>
    </row>
    <row r="19877" spans="19:27" ht="12.75" x14ac:dyDescent="0.2">
      <c r="S19877" s="19"/>
      <c r="Z19877" s="17"/>
      <c r="AA19877" s="17"/>
    </row>
    <row r="19878" spans="19:27" ht="12.75" x14ac:dyDescent="0.2">
      <c r="S19878" s="19"/>
      <c r="Z19878" s="17"/>
      <c r="AA19878" s="17"/>
    </row>
    <row r="19879" spans="19:27" ht="12.75" x14ac:dyDescent="0.2">
      <c r="S19879" s="19"/>
      <c r="Z19879" s="17"/>
      <c r="AA19879" s="17"/>
    </row>
    <row r="19880" spans="19:27" ht="12.75" x14ac:dyDescent="0.2">
      <c r="S19880" s="19"/>
      <c r="Z19880" s="17"/>
      <c r="AA19880" s="17"/>
    </row>
    <row r="19881" spans="19:27" ht="12.75" x14ac:dyDescent="0.2">
      <c r="S19881" s="19"/>
      <c r="Z19881" s="17"/>
      <c r="AA19881" s="17"/>
    </row>
    <row r="19882" spans="19:27" ht="12.75" x14ac:dyDescent="0.2">
      <c r="S19882" s="19"/>
      <c r="Z19882" s="17"/>
      <c r="AA19882" s="17"/>
    </row>
    <row r="19883" spans="19:27" ht="12.75" x14ac:dyDescent="0.2">
      <c r="S19883" s="19"/>
      <c r="Z19883" s="17"/>
      <c r="AA19883" s="17"/>
    </row>
    <row r="19884" spans="19:27" ht="12.75" x14ac:dyDescent="0.2">
      <c r="S19884" s="19"/>
      <c r="Z19884" s="17"/>
      <c r="AA19884" s="17"/>
    </row>
    <row r="19885" spans="19:27" ht="12.75" x14ac:dyDescent="0.2">
      <c r="S19885" s="19"/>
      <c r="Z19885" s="17"/>
      <c r="AA19885" s="17"/>
    </row>
    <row r="19886" spans="19:27" ht="12.75" x14ac:dyDescent="0.2">
      <c r="S19886" s="19"/>
      <c r="Z19886" s="17"/>
      <c r="AA19886" s="17"/>
    </row>
    <row r="19887" spans="19:27" ht="12.75" x14ac:dyDescent="0.2">
      <c r="S19887" s="19"/>
      <c r="Z19887" s="17"/>
      <c r="AA19887" s="17"/>
    </row>
    <row r="19888" spans="19:27" ht="12.75" x14ac:dyDescent="0.2">
      <c r="S19888" s="19"/>
      <c r="Z19888" s="17"/>
      <c r="AA19888" s="17"/>
    </row>
    <row r="19889" spans="19:27" ht="12.75" x14ac:dyDescent="0.2">
      <c r="S19889" s="19"/>
      <c r="Z19889" s="17"/>
      <c r="AA19889" s="17"/>
    </row>
    <row r="19890" spans="19:27" ht="12.75" x14ac:dyDescent="0.2">
      <c r="S19890" s="19"/>
      <c r="Z19890" s="17"/>
      <c r="AA19890" s="17"/>
    </row>
    <row r="19891" spans="19:27" ht="12.75" x14ac:dyDescent="0.2">
      <c r="S19891" s="19"/>
      <c r="Z19891" s="17"/>
      <c r="AA19891" s="17"/>
    </row>
    <row r="19892" spans="19:27" ht="12.75" x14ac:dyDescent="0.2">
      <c r="S19892" s="19"/>
      <c r="Z19892" s="17"/>
      <c r="AA19892" s="17"/>
    </row>
    <row r="19893" spans="19:27" ht="12.75" x14ac:dyDescent="0.2">
      <c r="S19893" s="19"/>
      <c r="Z19893" s="17"/>
      <c r="AA19893" s="17"/>
    </row>
    <row r="19894" spans="19:27" ht="12.75" x14ac:dyDescent="0.2">
      <c r="S19894" s="19"/>
      <c r="Z19894" s="17"/>
      <c r="AA19894" s="17"/>
    </row>
    <row r="19895" spans="19:27" ht="12.75" x14ac:dyDescent="0.2">
      <c r="S19895" s="19"/>
      <c r="Z19895" s="17"/>
      <c r="AA19895" s="17"/>
    </row>
    <row r="19896" spans="19:27" ht="12.75" x14ac:dyDescent="0.2">
      <c r="S19896" s="19"/>
      <c r="Z19896" s="17"/>
      <c r="AA19896" s="17"/>
    </row>
    <row r="19897" spans="19:27" ht="12.75" x14ac:dyDescent="0.2">
      <c r="S19897" s="19"/>
      <c r="Z19897" s="17"/>
      <c r="AA19897" s="17"/>
    </row>
    <row r="19898" spans="19:27" ht="12.75" x14ac:dyDescent="0.2">
      <c r="S19898" s="19"/>
      <c r="Z19898" s="17"/>
      <c r="AA19898" s="17"/>
    </row>
    <row r="19899" spans="19:27" ht="12.75" x14ac:dyDescent="0.2">
      <c r="S19899" s="19"/>
      <c r="Z19899" s="17"/>
      <c r="AA19899" s="17"/>
    </row>
    <row r="19900" spans="19:27" ht="12.75" x14ac:dyDescent="0.2">
      <c r="S19900" s="19"/>
      <c r="Z19900" s="17"/>
      <c r="AA19900" s="17"/>
    </row>
    <row r="19901" spans="19:27" ht="12.75" x14ac:dyDescent="0.2">
      <c r="S19901" s="19"/>
      <c r="Z19901" s="17"/>
      <c r="AA19901" s="17"/>
    </row>
    <row r="19902" spans="19:27" ht="12.75" x14ac:dyDescent="0.2">
      <c r="S19902" s="19"/>
      <c r="Z19902" s="17"/>
      <c r="AA19902" s="17"/>
    </row>
    <row r="19903" spans="19:27" ht="12.75" x14ac:dyDescent="0.2">
      <c r="S19903" s="19"/>
      <c r="Z19903" s="17"/>
      <c r="AA19903" s="17"/>
    </row>
    <row r="19904" spans="19:27" ht="12.75" x14ac:dyDescent="0.2">
      <c r="S19904" s="19"/>
      <c r="Z19904" s="17"/>
      <c r="AA19904" s="17"/>
    </row>
    <row r="19905" spans="19:27" ht="12.75" x14ac:dyDescent="0.2">
      <c r="S19905" s="19"/>
      <c r="Z19905" s="17"/>
      <c r="AA19905" s="17"/>
    </row>
    <row r="19906" spans="19:27" ht="12.75" x14ac:dyDescent="0.2">
      <c r="S19906" s="19"/>
      <c r="Z19906" s="17"/>
      <c r="AA19906" s="17"/>
    </row>
    <row r="19907" spans="19:27" ht="12.75" x14ac:dyDescent="0.2">
      <c r="S19907" s="19"/>
      <c r="Z19907" s="17"/>
      <c r="AA19907" s="17"/>
    </row>
    <row r="19908" spans="19:27" ht="12.75" x14ac:dyDescent="0.2">
      <c r="S19908" s="19"/>
      <c r="Z19908" s="17"/>
      <c r="AA19908" s="17"/>
    </row>
    <row r="19909" spans="19:27" ht="12.75" x14ac:dyDescent="0.2">
      <c r="S19909" s="19"/>
      <c r="Z19909" s="17"/>
      <c r="AA19909" s="17"/>
    </row>
    <row r="19910" spans="19:27" ht="12.75" x14ac:dyDescent="0.2">
      <c r="S19910" s="19"/>
      <c r="Z19910" s="17"/>
      <c r="AA19910" s="17"/>
    </row>
    <row r="19911" spans="19:27" ht="12.75" x14ac:dyDescent="0.2">
      <c r="S19911" s="19"/>
      <c r="Z19911" s="17"/>
      <c r="AA19911" s="17"/>
    </row>
    <row r="19912" spans="19:27" ht="12.75" x14ac:dyDescent="0.2">
      <c r="S19912" s="19"/>
      <c r="Z19912" s="17"/>
      <c r="AA19912" s="17"/>
    </row>
    <row r="19913" spans="19:27" ht="12.75" x14ac:dyDescent="0.2">
      <c r="S19913" s="19"/>
      <c r="Z19913" s="17"/>
      <c r="AA19913" s="17"/>
    </row>
    <row r="19914" spans="19:27" ht="12.75" x14ac:dyDescent="0.2">
      <c r="S19914" s="19"/>
      <c r="Z19914" s="17"/>
      <c r="AA19914" s="17"/>
    </row>
    <row r="19915" spans="19:27" ht="12.75" x14ac:dyDescent="0.2">
      <c r="S19915" s="19"/>
      <c r="Z19915" s="17"/>
      <c r="AA19915" s="17"/>
    </row>
    <row r="19916" spans="19:27" ht="12.75" x14ac:dyDescent="0.2">
      <c r="S19916" s="19"/>
      <c r="Z19916" s="17"/>
      <c r="AA19916" s="17"/>
    </row>
    <row r="19917" spans="19:27" ht="12.75" x14ac:dyDescent="0.2">
      <c r="S19917" s="19"/>
      <c r="Z19917" s="17"/>
      <c r="AA19917" s="17"/>
    </row>
    <row r="19918" spans="19:27" ht="12.75" x14ac:dyDescent="0.2">
      <c r="S19918" s="19"/>
      <c r="Z19918" s="17"/>
      <c r="AA19918" s="17"/>
    </row>
    <row r="19919" spans="19:27" ht="12.75" x14ac:dyDescent="0.2">
      <c r="S19919" s="19"/>
      <c r="Z19919" s="17"/>
      <c r="AA19919" s="17"/>
    </row>
    <row r="19920" spans="19:27" ht="12.75" x14ac:dyDescent="0.2">
      <c r="S19920" s="19"/>
      <c r="Z19920" s="17"/>
      <c r="AA19920" s="17"/>
    </row>
    <row r="19921" spans="19:27" ht="12.75" x14ac:dyDescent="0.2">
      <c r="S19921" s="19"/>
      <c r="Z19921" s="17"/>
      <c r="AA19921" s="17"/>
    </row>
    <row r="19922" spans="19:27" ht="12.75" x14ac:dyDescent="0.2">
      <c r="S19922" s="19"/>
      <c r="Z19922" s="17"/>
      <c r="AA19922" s="17"/>
    </row>
    <row r="19923" spans="19:27" ht="12.75" x14ac:dyDescent="0.2">
      <c r="S19923" s="19"/>
      <c r="Z19923" s="17"/>
      <c r="AA19923" s="17"/>
    </row>
    <row r="19924" spans="19:27" ht="12.75" x14ac:dyDescent="0.2">
      <c r="S19924" s="19"/>
      <c r="Z19924" s="17"/>
      <c r="AA19924" s="17"/>
    </row>
    <row r="19925" spans="19:27" ht="12.75" x14ac:dyDescent="0.2">
      <c r="S19925" s="19"/>
      <c r="Z19925" s="17"/>
      <c r="AA19925" s="17"/>
    </row>
    <row r="19926" spans="19:27" ht="12.75" x14ac:dyDescent="0.2">
      <c r="S19926" s="19"/>
      <c r="Z19926" s="17"/>
      <c r="AA19926" s="17"/>
    </row>
    <row r="19927" spans="19:27" ht="12.75" x14ac:dyDescent="0.2">
      <c r="S19927" s="19"/>
      <c r="Z19927" s="17"/>
      <c r="AA19927" s="17"/>
    </row>
    <row r="19928" spans="19:27" ht="12.75" x14ac:dyDescent="0.2">
      <c r="S19928" s="19"/>
      <c r="Z19928" s="17"/>
      <c r="AA19928" s="17"/>
    </row>
    <row r="19929" spans="19:27" ht="12.75" x14ac:dyDescent="0.2">
      <c r="S19929" s="19"/>
      <c r="Z19929" s="17"/>
      <c r="AA19929" s="17"/>
    </row>
    <row r="19930" spans="19:27" ht="12.75" x14ac:dyDescent="0.2">
      <c r="S19930" s="19"/>
      <c r="Z19930" s="17"/>
      <c r="AA19930" s="17"/>
    </row>
    <row r="19931" spans="19:27" ht="12.75" x14ac:dyDescent="0.2">
      <c r="S19931" s="19"/>
      <c r="Z19931" s="17"/>
      <c r="AA19931" s="17"/>
    </row>
    <row r="19932" spans="19:27" ht="12.75" x14ac:dyDescent="0.2">
      <c r="S19932" s="19"/>
      <c r="Z19932" s="17"/>
      <c r="AA19932" s="17"/>
    </row>
    <row r="19933" spans="19:27" ht="12.75" x14ac:dyDescent="0.2">
      <c r="S19933" s="19"/>
      <c r="Z19933" s="17"/>
      <c r="AA19933" s="17"/>
    </row>
    <row r="19934" spans="19:27" ht="12.75" x14ac:dyDescent="0.2">
      <c r="S19934" s="19"/>
      <c r="Z19934" s="17"/>
      <c r="AA19934" s="17"/>
    </row>
    <row r="19935" spans="19:27" ht="12.75" x14ac:dyDescent="0.2">
      <c r="S19935" s="19"/>
      <c r="Z19935" s="17"/>
      <c r="AA19935" s="17"/>
    </row>
    <row r="19936" spans="19:27" ht="12.75" x14ac:dyDescent="0.2">
      <c r="S19936" s="19"/>
      <c r="Z19936" s="17"/>
      <c r="AA19936" s="17"/>
    </row>
    <row r="19937" spans="19:27" ht="12.75" x14ac:dyDescent="0.2">
      <c r="S19937" s="19"/>
      <c r="Z19937" s="17"/>
      <c r="AA19937" s="17"/>
    </row>
    <row r="19938" spans="19:27" ht="12.75" x14ac:dyDescent="0.2">
      <c r="S19938" s="19"/>
      <c r="Z19938" s="17"/>
      <c r="AA19938" s="17"/>
    </row>
    <row r="19939" spans="19:27" ht="12.75" x14ac:dyDescent="0.2">
      <c r="S19939" s="19"/>
      <c r="Z19939" s="17"/>
      <c r="AA19939" s="17"/>
    </row>
    <row r="19940" spans="19:27" ht="12.75" x14ac:dyDescent="0.2">
      <c r="S19940" s="19"/>
      <c r="Z19940" s="17"/>
      <c r="AA19940" s="17"/>
    </row>
    <row r="19941" spans="19:27" ht="12.75" x14ac:dyDescent="0.2">
      <c r="S19941" s="19"/>
      <c r="Z19941" s="17"/>
      <c r="AA19941" s="17"/>
    </row>
    <row r="19942" spans="19:27" ht="12.75" x14ac:dyDescent="0.2">
      <c r="S19942" s="19"/>
      <c r="Z19942" s="17"/>
      <c r="AA19942" s="17"/>
    </row>
    <row r="19943" spans="19:27" ht="12.75" x14ac:dyDescent="0.2">
      <c r="S19943" s="19"/>
      <c r="Z19943" s="17"/>
      <c r="AA19943" s="17"/>
    </row>
    <row r="19944" spans="19:27" ht="12.75" x14ac:dyDescent="0.2">
      <c r="S19944" s="19"/>
      <c r="Z19944" s="17"/>
      <c r="AA19944" s="17"/>
    </row>
    <row r="19945" spans="19:27" ht="12.75" x14ac:dyDescent="0.2">
      <c r="S19945" s="19"/>
      <c r="Z19945" s="17"/>
      <c r="AA19945" s="17"/>
    </row>
    <row r="19946" spans="19:27" ht="12.75" x14ac:dyDescent="0.2">
      <c r="S19946" s="19"/>
      <c r="Z19946" s="17"/>
      <c r="AA19946" s="17"/>
    </row>
    <row r="19947" spans="19:27" ht="12.75" x14ac:dyDescent="0.2">
      <c r="S19947" s="19"/>
      <c r="Z19947" s="17"/>
      <c r="AA19947" s="17"/>
    </row>
    <row r="19948" spans="19:27" ht="12.75" x14ac:dyDescent="0.2">
      <c r="S19948" s="19"/>
      <c r="Z19948" s="17"/>
      <c r="AA19948" s="17"/>
    </row>
    <row r="19949" spans="19:27" ht="12.75" x14ac:dyDescent="0.2">
      <c r="S19949" s="19"/>
      <c r="Z19949" s="17"/>
      <c r="AA19949" s="17"/>
    </row>
    <row r="19950" spans="19:27" ht="12.75" x14ac:dyDescent="0.2">
      <c r="S19950" s="19"/>
      <c r="Z19950" s="17"/>
      <c r="AA19950" s="17"/>
    </row>
    <row r="19951" spans="19:27" ht="12.75" x14ac:dyDescent="0.2">
      <c r="S19951" s="19"/>
      <c r="Z19951" s="17"/>
      <c r="AA19951" s="17"/>
    </row>
    <row r="19952" spans="19:27" ht="12.75" x14ac:dyDescent="0.2">
      <c r="S19952" s="19"/>
      <c r="Z19952" s="17"/>
      <c r="AA19952" s="17"/>
    </row>
    <row r="19953" spans="19:27" ht="12.75" x14ac:dyDescent="0.2">
      <c r="S19953" s="19"/>
      <c r="Z19953" s="17"/>
      <c r="AA19953" s="17"/>
    </row>
    <row r="19954" spans="19:27" ht="12.75" x14ac:dyDescent="0.2">
      <c r="S19954" s="19"/>
      <c r="Z19954" s="17"/>
      <c r="AA19954" s="17"/>
    </row>
    <row r="19955" spans="19:27" ht="12.75" x14ac:dyDescent="0.2">
      <c r="S19955" s="19"/>
      <c r="Z19955" s="17"/>
      <c r="AA19955" s="17"/>
    </row>
    <row r="19956" spans="19:27" ht="12.75" x14ac:dyDescent="0.2">
      <c r="S19956" s="19"/>
      <c r="Z19956" s="17"/>
      <c r="AA19956" s="17"/>
    </row>
    <row r="19957" spans="19:27" ht="12.75" x14ac:dyDescent="0.2">
      <c r="S19957" s="19"/>
      <c r="Z19957" s="17"/>
      <c r="AA19957" s="17"/>
    </row>
    <row r="19958" spans="19:27" ht="12.75" x14ac:dyDescent="0.2">
      <c r="S19958" s="19"/>
      <c r="Z19958" s="17"/>
      <c r="AA19958" s="17"/>
    </row>
    <row r="19959" spans="19:27" ht="12.75" x14ac:dyDescent="0.2">
      <c r="S19959" s="19"/>
      <c r="Z19959" s="17"/>
      <c r="AA19959" s="17"/>
    </row>
    <row r="19960" spans="19:27" ht="12.75" x14ac:dyDescent="0.2">
      <c r="S19960" s="19"/>
      <c r="Z19960" s="17"/>
      <c r="AA19960" s="17"/>
    </row>
    <row r="19961" spans="19:27" ht="12.75" x14ac:dyDescent="0.2">
      <c r="S19961" s="19"/>
      <c r="Z19961" s="17"/>
      <c r="AA19961" s="17"/>
    </row>
    <row r="19962" spans="19:27" ht="12.75" x14ac:dyDescent="0.2">
      <c r="S19962" s="19"/>
      <c r="Z19962" s="17"/>
      <c r="AA19962" s="17"/>
    </row>
    <row r="19963" spans="19:27" ht="12.75" x14ac:dyDescent="0.2">
      <c r="S19963" s="19"/>
      <c r="Z19963" s="17"/>
      <c r="AA19963" s="17"/>
    </row>
    <row r="19964" spans="19:27" ht="12.75" x14ac:dyDescent="0.2">
      <c r="S19964" s="19"/>
      <c r="Z19964" s="17"/>
      <c r="AA19964" s="17"/>
    </row>
    <row r="19965" spans="19:27" ht="12.75" x14ac:dyDescent="0.2">
      <c r="S19965" s="19"/>
      <c r="Z19965" s="17"/>
      <c r="AA19965" s="17"/>
    </row>
    <row r="19966" spans="19:27" ht="12.75" x14ac:dyDescent="0.2">
      <c r="S19966" s="19"/>
      <c r="Z19966" s="17"/>
      <c r="AA19966" s="17"/>
    </row>
    <row r="19967" spans="19:27" ht="12.75" x14ac:dyDescent="0.2">
      <c r="S19967" s="19"/>
      <c r="Z19967" s="17"/>
      <c r="AA19967" s="17"/>
    </row>
    <row r="19968" spans="19:27" ht="12.75" x14ac:dyDescent="0.2">
      <c r="S19968" s="19"/>
      <c r="Z19968" s="17"/>
      <c r="AA19968" s="17"/>
    </row>
    <row r="19969" spans="19:27" ht="12.75" x14ac:dyDescent="0.2">
      <c r="S19969" s="19"/>
      <c r="Z19969" s="17"/>
      <c r="AA19969" s="17"/>
    </row>
    <row r="19970" spans="19:27" ht="12.75" x14ac:dyDescent="0.2">
      <c r="S19970" s="19"/>
      <c r="Z19970" s="17"/>
      <c r="AA19970" s="17"/>
    </row>
    <row r="19971" spans="19:27" ht="12.75" x14ac:dyDescent="0.2">
      <c r="S19971" s="19"/>
      <c r="Z19971" s="17"/>
      <c r="AA19971" s="17"/>
    </row>
    <row r="19972" spans="19:27" ht="12.75" x14ac:dyDescent="0.2">
      <c r="S19972" s="19"/>
      <c r="Z19972" s="17"/>
      <c r="AA19972" s="17"/>
    </row>
    <row r="19973" spans="19:27" ht="12.75" x14ac:dyDescent="0.2">
      <c r="S19973" s="19"/>
      <c r="Z19973" s="17"/>
      <c r="AA19973" s="17"/>
    </row>
    <row r="19974" spans="19:27" ht="12.75" x14ac:dyDescent="0.2">
      <c r="S19974" s="19"/>
      <c r="Z19974" s="17"/>
      <c r="AA19974" s="17"/>
    </row>
    <row r="19975" spans="19:27" ht="12.75" x14ac:dyDescent="0.2">
      <c r="S19975" s="19"/>
      <c r="Z19975" s="17"/>
      <c r="AA19975" s="17"/>
    </row>
    <row r="19976" spans="19:27" ht="12.75" x14ac:dyDescent="0.2">
      <c r="S19976" s="19"/>
      <c r="Z19976" s="17"/>
      <c r="AA19976" s="17"/>
    </row>
    <row r="19977" spans="19:27" ht="12.75" x14ac:dyDescent="0.2">
      <c r="S19977" s="19"/>
      <c r="Z19977" s="17"/>
      <c r="AA19977" s="17"/>
    </row>
    <row r="19978" spans="19:27" ht="12.75" x14ac:dyDescent="0.2">
      <c r="S19978" s="19"/>
      <c r="Z19978" s="17"/>
      <c r="AA19978" s="17"/>
    </row>
    <row r="19979" spans="19:27" ht="12.75" x14ac:dyDescent="0.2">
      <c r="S19979" s="19"/>
      <c r="Z19979" s="17"/>
      <c r="AA19979" s="17"/>
    </row>
    <row r="19980" spans="19:27" ht="12.75" x14ac:dyDescent="0.2">
      <c r="S19980" s="19"/>
      <c r="Z19980" s="17"/>
      <c r="AA19980" s="17"/>
    </row>
    <row r="19981" spans="19:27" ht="12.75" x14ac:dyDescent="0.2">
      <c r="S19981" s="19"/>
      <c r="Z19981" s="17"/>
      <c r="AA19981" s="17"/>
    </row>
    <row r="19982" spans="19:27" ht="12.75" x14ac:dyDescent="0.2">
      <c r="S19982" s="19"/>
      <c r="Z19982" s="17"/>
      <c r="AA19982" s="17"/>
    </row>
    <row r="19983" spans="19:27" ht="12.75" x14ac:dyDescent="0.2">
      <c r="S19983" s="19"/>
      <c r="Z19983" s="17"/>
      <c r="AA19983" s="17"/>
    </row>
    <row r="19984" spans="19:27" ht="12.75" x14ac:dyDescent="0.2">
      <c r="S19984" s="19"/>
      <c r="Z19984" s="17"/>
      <c r="AA19984" s="17"/>
    </row>
    <row r="19985" spans="19:27" ht="12.75" x14ac:dyDescent="0.2">
      <c r="S19985" s="19"/>
      <c r="Z19985" s="17"/>
      <c r="AA19985" s="17"/>
    </row>
    <row r="19986" spans="19:27" ht="12.75" x14ac:dyDescent="0.2">
      <c r="S19986" s="19"/>
      <c r="Z19986" s="17"/>
      <c r="AA19986" s="17"/>
    </row>
    <row r="19987" spans="19:27" ht="12.75" x14ac:dyDescent="0.2">
      <c r="S19987" s="19"/>
      <c r="Z19987" s="17"/>
      <c r="AA19987" s="17"/>
    </row>
    <row r="19988" spans="19:27" ht="12.75" x14ac:dyDescent="0.2">
      <c r="S19988" s="19"/>
      <c r="Z19988" s="17"/>
      <c r="AA19988" s="17"/>
    </row>
    <row r="19989" spans="19:27" ht="12.75" x14ac:dyDescent="0.2">
      <c r="S19989" s="19"/>
      <c r="Z19989" s="17"/>
      <c r="AA19989" s="17"/>
    </row>
    <row r="19990" spans="19:27" ht="12.75" x14ac:dyDescent="0.2">
      <c r="S19990" s="19"/>
      <c r="Z19990" s="17"/>
      <c r="AA19990" s="17"/>
    </row>
    <row r="19991" spans="19:27" ht="12.75" x14ac:dyDescent="0.2">
      <c r="S19991" s="19"/>
      <c r="Z19991" s="17"/>
      <c r="AA19991" s="17"/>
    </row>
    <row r="19992" spans="19:27" ht="12.75" x14ac:dyDescent="0.2">
      <c r="S19992" s="19"/>
      <c r="Z19992" s="17"/>
      <c r="AA19992" s="17"/>
    </row>
    <row r="19993" spans="19:27" ht="12.75" x14ac:dyDescent="0.2">
      <c r="S19993" s="19"/>
      <c r="Z19993" s="17"/>
      <c r="AA19993" s="17"/>
    </row>
    <row r="19994" spans="19:27" ht="12.75" x14ac:dyDescent="0.2">
      <c r="S19994" s="19"/>
      <c r="Z19994" s="17"/>
      <c r="AA19994" s="17"/>
    </row>
    <row r="19995" spans="19:27" ht="12.75" x14ac:dyDescent="0.2">
      <c r="S19995" s="19"/>
      <c r="Z19995" s="17"/>
      <c r="AA19995" s="17"/>
    </row>
    <row r="19996" spans="19:27" ht="12.75" x14ac:dyDescent="0.2">
      <c r="S19996" s="19"/>
      <c r="Z19996" s="17"/>
      <c r="AA19996" s="17"/>
    </row>
    <row r="19997" spans="19:27" ht="12.75" x14ac:dyDescent="0.2">
      <c r="S19997" s="19"/>
      <c r="Z19997" s="17"/>
      <c r="AA19997" s="17"/>
    </row>
    <row r="19998" spans="19:27" ht="12.75" x14ac:dyDescent="0.2">
      <c r="S19998" s="19"/>
      <c r="Z19998" s="17"/>
      <c r="AA19998" s="17"/>
    </row>
    <row r="19999" spans="19:27" ht="12.75" x14ac:dyDescent="0.2">
      <c r="S19999" s="19"/>
      <c r="Z19999" s="17"/>
      <c r="AA19999" s="17"/>
    </row>
    <row r="20000" spans="19:27" ht="12.75" x14ac:dyDescent="0.2">
      <c r="S20000" s="19"/>
      <c r="Z20000" s="17"/>
      <c r="AA20000" s="17"/>
    </row>
    <row r="20001" spans="19:27" ht="12.75" x14ac:dyDescent="0.2">
      <c r="S20001" s="19"/>
      <c r="Z20001" s="17"/>
      <c r="AA20001" s="17"/>
    </row>
    <row r="20002" spans="19:27" ht="12.75" x14ac:dyDescent="0.2">
      <c r="S20002" s="19"/>
      <c r="Z20002" s="17"/>
      <c r="AA20002" s="17"/>
    </row>
    <row r="20003" spans="19:27" ht="12.75" x14ac:dyDescent="0.2">
      <c r="S20003" s="19"/>
      <c r="Z20003" s="17"/>
      <c r="AA20003" s="17"/>
    </row>
    <row r="20004" spans="19:27" ht="12.75" x14ac:dyDescent="0.2">
      <c r="S20004" s="19"/>
      <c r="Z20004" s="17"/>
      <c r="AA20004" s="17"/>
    </row>
    <row r="20005" spans="19:27" ht="12.75" x14ac:dyDescent="0.2">
      <c r="S20005" s="19"/>
      <c r="Z20005" s="17"/>
      <c r="AA20005" s="17"/>
    </row>
    <row r="20006" spans="19:27" ht="12.75" x14ac:dyDescent="0.2">
      <c r="S20006" s="19"/>
      <c r="Z20006" s="17"/>
      <c r="AA20006" s="17"/>
    </row>
    <row r="20007" spans="19:27" ht="12.75" x14ac:dyDescent="0.2">
      <c r="S20007" s="19"/>
      <c r="Z20007" s="17"/>
      <c r="AA20007" s="17"/>
    </row>
    <row r="20008" spans="19:27" ht="12.75" x14ac:dyDescent="0.2">
      <c r="S20008" s="19"/>
      <c r="Z20008" s="17"/>
      <c r="AA20008" s="17"/>
    </row>
    <row r="20009" spans="19:27" ht="12.75" x14ac:dyDescent="0.2">
      <c r="S20009" s="19"/>
      <c r="Z20009" s="17"/>
      <c r="AA20009" s="17"/>
    </row>
    <row r="20010" spans="19:27" ht="12.75" x14ac:dyDescent="0.2">
      <c r="S20010" s="19"/>
      <c r="Z20010" s="17"/>
      <c r="AA20010" s="17"/>
    </row>
    <row r="20011" spans="19:27" ht="12.75" x14ac:dyDescent="0.2">
      <c r="S20011" s="19"/>
      <c r="Z20011" s="17"/>
      <c r="AA20011" s="17"/>
    </row>
    <row r="20012" spans="19:27" ht="12.75" x14ac:dyDescent="0.2">
      <c r="S20012" s="19"/>
      <c r="Z20012" s="17"/>
      <c r="AA20012" s="17"/>
    </row>
    <row r="20013" spans="19:27" ht="12.75" x14ac:dyDescent="0.2">
      <c r="S20013" s="19"/>
      <c r="Z20013" s="17"/>
      <c r="AA20013" s="17"/>
    </row>
    <row r="20014" spans="19:27" ht="12.75" x14ac:dyDescent="0.2">
      <c r="S20014" s="19"/>
      <c r="Z20014" s="17"/>
      <c r="AA20014" s="17"/>
    </row>
    <row r="20015" spans="19:27" ht="12.75" x14ac:dyDescent="0.2">
      <c r="S20015" s="19"/>
      <c r="Z20015" s="17"/>
      <c r="AA20015" s="17"/>
    </row>
    <row r="20016" spans="19:27" ht="12.75" x14ac:dyDescent="0.2">
      <c r="S20016" s="19"/>
      <c r="Z20016" s="17"/>
      <c r="AA20016" s="17"/>
    </row>
    <row r="20017" spans="19:27" ht="12.75" x14ac:dyDescent="0.2">
      <c r="S20017" s="19"/>
      <c r="Z20017" s="17"/>
      <c r="AA20017" s="17"/>
    </row>
    <row r="20018" spans="19:27" ht="12.75" x14ac:dyDescent="0.2">
      <c r="S20018" s="19"/>
      <c r="Z20018" s="17"/>
      <c r="AA20018" s="17"/>
    </row>
    <row r="20019" spans="19:27" ht="12.75" x14ac:dyDescent="0.2">
      <c r="S20019" s="19"/>
      <c r="Z20019" s="17"/>
      <c r="AA20019" s="17"/>
    </row>
    <row r="20020" spans="19:27" ht="12.75" x14ac:dyDescent="0.2">
      <c r="S20020" s="19"/>
      <c r="Z20020" s="17"/>
      <c r="AA20020" s="17"/>
    </row>
    <row r="20021" spans="19:27" ht="12.75" x14ac:dyDescent="0.2">
      <c r="S20021" s="19"/>
      <c r="Z20021" s="17"/>
      <c r="AA20021" s="17"/>
    </row>
    <row r="20022" spans="19:27" ht="12.75" x14ac:dyDescent="0.2">
      <c r="S20022" s="19"/>
      <c r="Z20022" s="17"/>
      <c r="AA20022" s="17"/>
    </row>
    <row r="20023" spans="19:27" ht="12.75" x14ac:dyDescent="0.2">
      <c r="S20023" s="19"/>
      <c r="Z20023" s="17"/>
      <c r="AA20023" s="17"/>
    </row>
    <row r="20024" spans="19:27" ht="12.75" x14ac:dyDescent="0.2">
      <c r="S20024" s="19"/>
      <c r="Z20024" s="17"/>
      <c r="AA20024" s="17"/>
    </row>
    <row r="20025" spans="19:27" ht="12.75" x14ac:dyDescent="0.2">
      <c r="S20025" s="19"/>
      <c r="Z20025" s="17"/>
      <c r="AA20025" s="17"/>
    </row>
    <row r="20026" spans="19:27" ht="12.75" x14ac:dyDescent="0.2">
      <c r="S20026" s="19"/>
      <c r="Z20026" s="17"/>
      <c r="AA20026" s="17"/>
    </row>
    <row r="20027" spans="19:27" ht="12.75" x14ac:dyDescent="0.2">
      <c r="S20027" s="19"/>
      <c r="Z20027" s="17"/>
      <c r="AA20027" s="17"/>
    </row>
    <row r="20028" spans="19:27" ht="12.75" x14ac:dyDescent="0.2">
      <c r="S20028" s="19"/>
      <c r="Z20028" s="17"/>
      <c r="AA20028" s="17"/>
    </row>
    <row r="20029" spans="19:27" ht="12.75" x14ac:dyDescent="0.2">
      <c r="S20029" s="19"/>
      <c r="Z20029" s="17"/>
      <c r="AA20029" s="17"/>
    </row>
    <row r="20030" spans="19:27" ht="12.75" x14ac:dyDescent="0.2">
      <c r="S20030" s="19"/>
      <c r="Z20030" s="17"/>
      <c r="AA20030" s="17"/>
    </row>
    <row r="20031" spans="19:27" ht="12.75" x14ac:dyDescent="0.2">
      <c r="S20031" s="19"/>
      <c r="Z20031" s="17"/>
      <c r="AA20031" s="17"/>
    </row>
    <row r="20032" spans="19:27" ht="12.75" x14ac:dyDescent="0.2">
      <c r="S20032" s="19"/>
      <c r="Z20032" s="17"/>
      <c r="AA20032" s="17"/>
    </row>
    <row r="20033" spans="19:27" ht="12.75" x14ac:dyDescent="0.2">
      <c r="S20033" s="19"/>
      <c r="Z20033" s="17"/>
      <c r="AA20033" s="17"/>
    </row>
    <row r="20034" spans="19:27" ht="12.75" x14ac:dyDescent="0.2">
      <c r="S20034" s="19"/>
      <c r="Z20034" s="17"/>
      <c r="AA20034" s="17"/>
    </row>
    <row r="20035" spans="19:27" ht="12.75" x14ac:dyDescent="0.2">
      <c r="S20035" s="19"/>
      <c r="Z20035" s="17"/>
      <c r="AA20035" s="17"/>
    </row>
    <row r="20036" spans="19:27" ht="12.75" x14ac:dyDescent="0.2">
      <c r="S20036" s="19"/>
      <c r="Z20036" s="17"/>
      <c r="AA20036" s="17"/>
    </row>
    <row r="20037" spans="19:27" ht="12.75" x14ac:dyDescent="0.2">
      <c r="S20037" s="19"/>
      <c r="Z20037" s="17"/>
      <c r="AA20037" s="17"/>
    </row>
    <row r="20038" spans="19:27" ht="12.75" x14ac:dyDescent="0.2">
      <c r="S20038" s="19"/>
      <c r="Z20038" s="17"/>
      <c r="AA20038" s="17"/>
    </row>
    <row r="20039" spans="19:27" ht="12.75" x14ac:dyDescent="0.2">
      <c r="S20039" s="19"/>
      <c r="Z20039" s="17"/>
      <c r="AA20039" s="17"/>
    </row>
    <row r="20040" spans="19:27" ht="12.75" x14ac:dyDescent="0.2">
      <c r="S20040" s="19"/>
      <c r="Z20040" s="17"/>
      <c r="AA20040" s="17"/>
    </row>
    <row r="20041" spans="19:27" ht="12.75" x14ac:dyDescent="0.2">
      <c r="S20041" s="19"/>
      <c r="Z20041" s="17"/>
      <c r="AA20041" s="17"/>
    </row>
    <row r="20042" spans="19:27" ht="12.75" x14ac:dyDescent="0.2">
      <c r="S20042" s="19"/>
      <c r="Z20042" s="17"/>
      <c r="AA20042" s="17"/>
    </row>
    <row r="20043" spans="19:27" ht="12.75" x14ac:dyDescent="0.2">
      <c r="S20043" s="19"/>
      <c r="Z20043" s="17"/>
      <c r="AA20043" s="17"/>
    </row>
    <row r="20044" spans="19:27" ht="12.75" x14ac:dyDescent="0.2">
      <c r="S20044" s="19"/>
      <c r="Z20044" s="17"/>
      <c r="AA20044" s="17"/>
    </row>
    <row r="20045" spans="19:27" ht="12.75" x14ac:dyDescent="0.2">
      <c r="S20045" s="19"/>
      <c r="Z20045" s="17"/>
      <c r="AA20045" s="17"/>
    </row>
    <row r="20046" spans="19:27" ht="12.75" x14ac:dyDescent="0.2">
      <c r="S20046" s="19"/>
      <c r="Z20046" s="17"/>
      <c r="AA20046" s="17"/>
    </row>
    <row r="20047" spans="19:27" ht="12.75" x14ac:dyDescent="0.2">
      <c r="S20047" s="19"/>
      <c r="Z20047" s="17"/>
      <c r="AA20047" s="17"/>
    </row>
    <row r="20048" spans="19:27" ht="12.75" x14ac:dyDescent="0.2">
      <c r="S20048" s="19"/>
      <c r="Z20048" s="17"/>
      <c r="AA20048" s="17"/>
    </row>
    <row r="20049" spans="19:27" ht="12.75" x14ac:dyDescent="0.2">
      <c r="S20049" s="19"/>
      <c r="Z20049" s="17"/>
      <c r="AA20049" s="17"/>
    </row>
    <row r="20050" spans="19:27" ht="12.75" x14ac:dyDescent="0.2">
      <c r="S20050" s="19"/>
      <c r="Z20050" s="17"/>
      <c r="AA20050" s="17"/>
    </row>
    <row r="20051" spans="19:27" ht="12.75" x14ac:dyDescent="0.2">
      <c r="S20051" s="19"/>
      <c r="Z20051" s="17"/>
      <c r="AA20051" s="17"/>
    </row>
    <row r="20052" spans="19:27" ht="12.75" x14ac:dyDescent="0.2">
      <c r="S20052" s="19"/>
      <c r="Z20052" s="17"/>
      <c r="AA20052" s="17"/>
    </row>
    <row r="20053" spans="19:27" ht="12.75" x14ac:dyDescent="0.2">
      <c r="S20053" s="19"/>
      <c r="Z20053" s="17"/>
      <c r="AA20053" s="17"/>
    </row>
    <row r="20054" spans="19:27" ht="12.75" x14ac:dyDescent="0.2">
      <c r="S20054" s="19"/>
      <c r="Z20054" s="17"/>
      <c r="AA20054" s="17"/>
    </row>
    <row r="20055" spans="19:27" ht="12.75" x14ac:dyDescent="0.2">
      <c r="S20055" s="19"/>
      <c r="Z20055" s="17"/>
      <c r="AA20055" s="17"/>
    </row>
    <row r="20056" spans="19:27" ht="12.75" x14ac:dyDescent="0.2">
      <c r="S20056" s="19"/>
      <c r="Z20056" s="17"/>
      <c r="AA20056" s="17"/>
    </row>
    <row r="20057" spans="19:27" ht="12.75" x14ac:dyDescent="0.2">
      <c r="S20057" s="19"/>
      <c r="Z20057" s="17"/>
      <c r="AA20057" s="17"/>
    </row>
    <row r="20058" spans="19:27" ht="12.75" x14ac:dyDescent="0.2">
      <c r="S20058" s="19"/>
      <c r="Z20058" s="17"/>
      <c r="AA20058" s="17"/>
    </row>
    <row r="20059" spans="19:27" ht="12.75" x14ac:dyDescent="0.2">
      <c r="S20059" s="19"/>
      <c r="Z20059" s="17"/>
      <c r="AA20059" s="17"/>
    </row>
    <row r="20060" spans="19:27" ht="12.75" x14ac:dyDescent="0.2">
      <c r="S20060" s="19"/>
      <c r="Z20060" s="17"/>
      <c r="AA20060" s="17"/>
    </row>
    <row r="20061" spans="19:27" ht="12.75" x14ac:dyDescent="0.2">
      <c r="S20061" s="19"/>
      <c r="Z20061" s="17"/>
      <c r="AA20061" s="17"/>
    </row>
    <row r="20062" spans="19:27" ht="12.75" x14ac:dyDescent="0.2">
      <c r="S20062" s="19"/>
      <c r="Z20062" s="17"/>
      <c r="AA20062" s="17"/>
    </row>
    <row r="20063" spans="19:27" ht="12.75" x14ac:dyDescent="0.2">
      <c r="S20063" s="19"/>
      <c r="Z20063" s="17"/>
      <c r="AA20063" s="17"/>
    </row>
    <row r="20064" spans="19:27" ht="12.75" x14ac:dyDescent="0.2">
      <c r="S20064" s="19"/>
      <c r="Z20064" s="17"/>
      <c r="AA20064" s="17"/>
    </row>
    <row r="20065" spans="19:27" ht="12.75" x14ac:dyDescent="0.2">
      <c r="S20065" s="19"/>
      <c r="Z20065" s="17"/>
      <c r="AA20065" s="17"/>
    </row>
    <row r="20066" spans="19:27" ht="12.75" x14ac:dyDescent="0.2">
      <c r="S20066" s="19"/>
      <c r="Z20066" s="17"/>
      <c r="AA20066" s="17"/>
    </row>
    <row r="20067" spans="19:27" ht="12.75" x14ac:dyDescent="0.2">
      <c r="S20067" s="19"/>
      <c r="Z20067" s="17"/>
      <c r="AA20067" s="17"/>
    </row>
    <row r="20068" spans="19:27" ht="12.75" x14ac:dyDescent="0.2">
      <c r="S20068" s="19"/>
      <c r="Z20068" s="17"/>
      <c r="AA20068" s="17"/>
    </row>
    <row r="20069" spans="19:27" ht="12.75" x14ac:dyDescent="0.2">
      <c r="S20069" s="19"/>
      <c r="Z20069" s="17"/>
      <c r="AA20069" s="17"/>
    </row>
    <row r="20070" spans="19:27" ht="12.75" x14ac:dyDescent="0.2">
      <c r="S20070" s="19"/>
      <c r="Z20070" s="17"/>
      <c r="AA20070" s="17"/>
    </row>
    <row r="20071" spans="19:27" ht="12.75" x14ac:dyDescent="0.2">
      <c r="S20071" s="19"/>
      <c r="Z20071" s="17"/>
      <c r="AA20071" s="17"/>
    </row>
    <row r="20072" spans="19:27" ht="12.75" x14ac:dyDescent="0.2">
      <c r="S20072" s="19"/>
      <c r="Z20072" s="17"/>
      <c r="AA20072" s="17"/>
    </row>
    <row r="20073" spans="19:27" ht="12.75" x14ac:dyDescent="0.2">
      <c r="S20073" s="19"/>
      <c r="Z20073" s="17"/>
      <c r="AA20073" s="17"/>
    </row>
    <row r="20074" spans="19:27" ht="12.75" x14ac:dyDescent="0.2">
      <c r="S20074" s="19"/>
      <c r="Z20074" s="17"/>
      <c r="AA20074" s="17"/>
    </row>
    <row r="20075" spans="19:27" ht="12.75" x14ac:dyDescent="0.2">
      <c r="S20075" s="19"/>
      <c r="Z20075" s="17"/>
      <c r="AA20075" s="17"/>
    </row>
    <row r="20076" spans="19:27" ht="12.75" x14ac:dyDescent="0.2">
      <c r="S20076" s="19"/>
      <c r="Z20076" s="17"/>
      <c r="AA20076" s="17"/>
    </row>
    <row r="20077" spans="19:27" ht="12.75" x14ac:dyDescent="0.2">
      <c r="S20077" s="19"/>
      <c r="Z20077" s="17"/>
      <c r="AA20077" s="17"/>
    </row>
    <row r="20078" spans="19:27" ht="12.75" x14ac:dyDescent="0.2">
      <c r="S20078" s="19"/>
      <c r="Z20078" s="17"/>
      <c r="AA20078" s="17"/>
    </row>
    <row r="20079" spans="19:27" ht="12.75" x14ac:dyDescent="0.2">
      <c r="S20079" s="19"/>
      <c r="Z20079" s="17"/>
      <c r="AA20079" s="17"/>
    </row>
    <row r="20080" spans="19:27" ht="12.75" x14ac:dyDescent="0.2">
      <c r="S20080" s="19"/>
      <c r="Z20080" s="17"/>
      <c r="AA20080" s="17"/>
    </row>
    <row r="20081" spans="19:27" ht="12.75" x14ac:dyDescent="0.2">
      <c r="S20081" s="19"/>
      <c r="Z20081" s="17"/>
      <c r="AA20081" s="17"/>
    </row>
    <row r="20082" spans="19:27" ht="12.75" x14ac:dyDescent="0.2">
      <c r="S20082" s="19"/>
      <c r="Z20082" s="17"/>
      <c r="AA20082" s="17"/>
    </row>
    <row r="20083" spans="19:27" ht="12.75" x14ac:dyDescent="0.2">
      <c r="S20083" s="19"/>
      <c r="Z20083" s="17"/>
      <c r="AA20083" s="17"/>
    </row>
    <row r="20084" spans="19:27" ht="12.75" x14ac:dyDescent="0.2">
      <c r="S20084" s="19"/>
      <c r="Z20084" s="17"/>
      <c r="AA20084" s="17"/>
    </row>
    <row r="20085" spans="19:27" ht="12.75" x14ac:dyDescent="0.2">
      <c r="S20085" s="19"/>
      <c r="Z20085" s="17"/>
      <c r="AA20085" s="17"/>
    </row>
    <row r="20086" spans="19:27" ht="12.75" x14ac:dyDescent="0.2">
      <c r="S20086" s="19"/>
      <c r="Z20086" s="17"/>
      <c r="AA20086" s="17"/>
    </row>
    <row r="20087" spans="19:27" ht="12.75" x14ac:dyDescent="0.2">
      <c r="S20087" s="19"/>
      <c r="Z20087" s="17"/>
      <c r="AA20087" s="17"/>
    </row>
    <row r="20088" spans="19:27" ht="12.75" x14ac:dyDescent="0.2">
      <c r="S20088" s="19"/>
      <c r="Z20088" s="17"/>
      <c r="AA20088" s="17"/>
    </row>
    <row r="20089" spans="19:27" ht="12.75" x14ac:dyDescent="0.2">
      <c r="S20089" s="19"/>
      <c r="Z20089" s="17"/>
      <c r="AA20089" s="17"/>
    </row>
    <row r="20090" spans="19:27" ht="12.75" x14ac:dyDescent="0.2">
      <c r="S20090" s="19"/>
      <c r="Z20090" s="17"/>
      <c r="AA20090" s="17"/>
    </row>
    <row r="20091" spans="19:27" ht="12.75" x14ac:dyDescent="0.2">
      <c r="S20091" s="19"/>
      <c r="Z20091" s="17"/>
      <c r="AA20091" s="17"/>
    </row>
    <row r="20092" spans="19:27" ht="12.75" x14ac:dyDescent="0.2">
      <c r="S20092" s="19"/>
      <c r="Z20092" s="17"/>
      <c r="AA20092" s="17"/>
    </row>
    <row r="20093" spans="19:27" ht="12.75" x14ac:dyDescent="0.2">
      <c r="S20093" s="19"/>
      <c r="Z20093" s="17"/>
      <c r="AA20093" s="17"/>
    </row>
    <row r="20094" spans="19:27" ht="12.75" x14ac:dyDescent="0.2">
      <c r="S20094" s="19"/>
      <c r="Z20094" s="17"/>
      <c r="AA20094" s="17"/>
    </row>
    <row r="20095" spans="19:27" ht="12.75" x14ac:dyDescent="0.2">
      <c r="S20095" s="19"/>
      <c r="Z20095" s="17"/>
      <c r="AA20095" s="17"/>
    </row>
    <row r="20096" spans="19:27" ht="12.75" x14ac:dyDescent="0.2">
      <c r="S20096" s="19"/>
      <c r="Z20096" s="17"/>
      <c r="AA20096" s="17"/>
    </row>
    <row r="20097" spans="19:27" ht="12.75" x14ac:dyDescent="0.2">
      <c r="S20097" s="19"/>
      <c r="Z20097" s="17"/>
      <c r="AA20097" s="17"/>
    </row>
    <row r="20098" spans="19:27" ht="12.75" x14ac:dyDescent="0.2">
      <c r="S20098" s="19"/>
      <c r="Z20098" s="17"/>
      <c r="AA20098" s="17"/>
    </row>
    <row r="20099" spans="19:27" ht="12.75" x14ac:dyDescent="0.2">
      <c r="S20099" s="19"/>
      <c r="Z20099" s="17"/>
      <c r="AA20099" s="17"/>
    </row>
    <row r="20100" spans="19:27" ht="12.75" x14ac:dyDescent="0.2">
      <c r="S20100" s="19"/>
      <c r="Z20100" s="17"/>
      <c r="AA20100" s="17"/>
    </row>
    <row r="20101" spans="19:27" ht="12.75" x14ac:dyDescent="0.2">
      <c r="S20101" s="19"/>
      <c r="Z20101" s="17"/>
      <c r="AA20101" s="17"/>
    </row>
    <row r="20102" spans="19:27" ht="12.75" x14ac:dyDescent="0.2">
      <c r="S20102" s="19"/>
      <c r="Z20102" s="17"/>
      <c r="AA20102" s="17"/>
    </row>
    <row r="20103" spans="19:27" ht="12.75" x14ac:dyDescent="0.2">
      <c r="S20103" s="19"/>
      <c r="Z20103" s="17"/>
      <c r="AA20103" s="17"/>
    </row>
    <row r="20104" spans="19:27" ht="12.75" x14ac:dyDescent="0.2">
      <c r="S20104" s="19"/>
      <c r="Z20104" s="17"/>
      <c r="AA20104" s="17"/>
    </row>
    <row r="20105" spans="19:27" ht="12.75" x14ac:dyDescent="0.2">
      <c r="S20105" s="19"/>
      <c r="Z20105" s="17"/>
      <c r="AA20105" s="17"/>
    </row>
    <row r="20106" spans="19:27" ht="12.75" x14ac:dyDescent="0.2">
      <c r="S20106" s="19"/>
      <c r="Z20106" s="17"/>
      <c r="AA20106" s="17"/>
    </row>
    <row r="20107" spans="19:27" ht="12.75" x14ac:dyDescent="0.2">
      <c r="S20107" s="19"/>
      <c r="Z20107" s="17"/>
      <c r="AA20107" s="17"/>
    </row>
    <row r="20108" spans="19:27" ht="12.75" x14ac:dyDescent="0.2">
      <c r="S20108" s="19"/>
      <c r="Z20108" s="17"/>
      <c r="AA20108" s="17"/>
    </row>
    <row r="20109" spans="19:27" ht="12.75" x14ac:dyDescent="0.2">
      <c r="S20109" s="19"/>
      <c r="Z20109" s="17"/>
      <c r="AA20109" s="17"/>
    </row>
    <row r="20110" spans="19:27" ht="12.75" x14ac:dyDescent="0.2">
      <c r="S20110" s="19"/>
      <c r="Z20110" s="17"/>
      <c r="AA20110" s="17"/>
    </row>
    <row r="20111" spans="19:27" ht="12.75" x14ac:dyDescent="0.2">
      <c r="S20111" s="19"/>
      <c r="Z20111" s="17"/>
      <c r="AA20111" s="17"/>
    </row>
    <row r="20112" spans="19:27" ht="12.75" x14ac:dyDescent="0.2">
      <c r="S20112" s="19"/>
      <c r="Z20112" s="17"/>
      <c r="AA20112" s="17"/>
    </row>
    <row r="20113" spans="19:27" ht="12.75" x14ac:dyDescent="0.2">
      <c r="S20113" s="19"/>
      <c r="Z20113" s="17"/>
      <c r="AA20113" s="17"/>
    </row>
    <row r="20114" spans="19:27" ht="12.75" x14ac:dyDescent="0.2">
      <c r="S20114" s="19"/>
      <c r="Z20114" s="17"/>
      <c r="AA20114" s="17"/>
    </row>
    <row r="20115" spans="19:27" ht="12.75" x14ac:dyDescent="0.2">
      <c r="S20115" s="19"/>
      <c r="Z20115" s="17"/>
      <c r="AA20115" s="17"/>
    </row>
    <row r="20116" spans="19:27" ht="12.75" x14ac:dyDescent="0.2">
      <c r="S20116" s="19"/>
      <c r="Z20116" s="17"/>
      <c r="AA20116" s="17"/>
    </row>
    <row r="20117" spans="19:27" ht="12.75" x14ac:dyDescent="0.2">
      <c r="S20117" s="19"/>
      <c r="Z20117" s="17"/>
      <c r="AA20117" s="17"/>
    </row>
    <row r="20118" spans="19:27" ht="12.75" x14ac:dyDescent="0.2">
      <c r="S20118" s="19"/>
      <c r="Z20118" s="17"/>
      <c r="AA20118" s="17"/>
    </row>
    <row r="20119" spans="19:27" ht="12.75" x14ac:dyDescent="0.2">
      <c r="S20119" s="19"/>
      <c r="Z20119" s="17"/>
      <c r="AA20119" s="17"/>
    </row>
    <row r="20120" spans="19:27" ht="12.75" x14ac:dyDescent="0.2">
      <c r="S20120" s="19"/>
      <c r="Z20120" s="17"/>
      <c r="AA20120" s="17"/>
    </row>
    <row r="20121" spans="19:27" ht="12.75" x14ac:dyDescent="0.2">
      <c r="S20121" s="19"/>
      <c r="Z20121" s="17"/>
      <c r="AA20121" s="17"/>
    </row>
    <row r="20122" spans="19:27" ht="12.75" x14ac:dyDescent="0.2">
      <c r="S20122" s="19"/>
      <c r="Z20122" s="17"/>
      <c r="AA20122" s="17"/>
    </row>
    <row r="20123" spans="19:27" ht="12.75" x14ac:dyDescent="0.2">
      <c r="S20123" s="19"/>
      <c r="Z20123" s="17"/>
      <c r="AA20123" s="17"/>
    </row>
    <row r="20124" spans="19:27" ht="12.75" x14ac:dyDescent="0.2">
      <c r="S20124" s="19"/>
      <c r="Z20124" s="17"/>
      <c r="AA20124" s="17"/>
    </row>
    <row r="20125" spans="19:27" ht="12.75" x14ac:dyDescent="0.2">
      <c r="S20125" s="19"/>
      <c r="Z20125" s="17"/>
      <c r="AA20125" s="17"/>
    </row>
    <row r="20126" spans="19:27" ht="12.75" x14ac:dyDescent="0.2">
      <c r="S20126" s="19"/>
      <c r="Z20126" s="17"/>
      <c r="AA20126" s="17"/>
    </row>
    <row r="20127" spans="19:27" ht="12.75" x14ac:dyDescent="0.2">
      <c r="S20127" s="19"/>
      <c r="Z20127" s="17"/>
      <c r="AA20127" s="17"/>
    </row>
    <row r="20128" spans="19:27" ht="12.75" x14ac:dyDescent="0.2">
      <c r="S20128" s="19"/>
      <c r="Z20128" s="17"/>
      <c r="AA20128" s="17"/>
    </row>
    <row r="20129" spans="19:27" ht="12.75" x14ac:dyDescent="0.2">
      <c r="S20129" s="19"/>
      <c r="Z20129" s="17"/>
      <c r="AA20129" s="17"/>
    </row>
    <row r="20130" spans="19:27" ht="12.75" x14ac:dyDescent="0.2">
      <c r="S20130" s="19"/>
      <c r="Z20130" s="17"/>
      <c r="AA20130" s="17"/>
    </row>
    <row r="20131" spans="19:27" ht="12.75" x14ac:dyDescent="0.2">
      <c r="S20131" s="19"/>
      <c r="Z20131" s="17"/>
      <c r="AA20131" s="17"/>
    </row>
    <row r="20132" spans="19:27" ht="12.75" x14ac:dyDescent="0.2">
      <c r="S20132" s="19"/>
      <c r="Z20132" s="17"/>
      <c r="AA20132" s="17"/>
    </row>
    <row r="20133" spans="19:27" ht="12.75" x14ac:dyDescent="0.2">
      <c r="S20133" s="19"/>
      <c r="Z20133" s="17"/>
      <c r="AA20133" s="17"/>
    </row>
    <row r="20134" spans="19:27" ht="12.75" x14ac:dyDescent="0.2">
      <c r="S20134" s="19"/>
      <c r="Z20134" s="17"/>
      <c r="AA20134" s="17"/>
    </row>
    <row r="20135" spans="19:27" ht="12.75" x14ac:dyDescent="0.2">
      <c r="S20135" s="19"/>
      <c r="Z20135" s="17"/>
      <c r="AA20135" s="17"/>
    </row>
    <row r="20136" spans="19:27" ht="12.75" x14ac:dyDescent="0.2">
      <c r="S20136" s="19"/>
      <c r="Z20136" s="17"/>
      <c r="AA20136" s="17"/>
    </row>
    <row r="20137" spans="19:27" ht="12.75" x14ac:dyDescent="0.2">
      <c r="S20137" s="19"/>
      <c r="Z20137" s="17"/>
      <c r="AA20137" s="17"/>
    </row>
    <row r="20138" spans="19:27" ht="12.75" x14ac:dyDescent="0.2">
      <c r="S20138" s="19"/>
      <c r="Z20138" s="17"/>
      <c r="AA20138" s="17"/>
    </row>
    <row r="20139" spans="19:27" ht="12.75" x14ac:dyDescent="0.2">
      <c r="S20139" s="19"/>
      <c r="Z20139" s="17"/>
      <c r="AA20139" s="17"/>
    </row>
    <row r="20140" spans="19:27" ht="12.75" x14ac:dyDescent="0.2">
      <c r="S20140" s="19"/>
      <c r="Z20140" s="17"/>
      <c r="AA20140" s="17"/>
    </row>
    <row r="20141" spans="19:27" ht="12.75" x14ac:dyDescent="0.2">
      <c r="S20141" s="19"/>
      <c r="Z20141" s="17"/>
      <c r="AA20141" s="17"/>
    </row>
    <row r="20142" spans="19:27" ht="12.75" x14ac:dyDescent="0.2">
      <c r="S20142" s="19"/>
      <c r="Z20142" s="17"/>
      <c r="AA20142" s="17"/>
    </row>
    <row r="20143" spans="19:27" ht="12.75" x14ac:dyDescent="0.2">
      <c r="S20143" s="19"/>
      <c r="Z20143" s="17"/>
      <c r="AA20143" s="17"/>
    </row>
    <row r="20144" spans="19:27" ht="12.75" x14ac:dyDescent="0.2">
      <c r="S20144" s="19"/>
      <c r="Z20144" s="17"/>
      <c r="AA20144" s="17"/>
    </row>
    <row r="20145" spans="19:27" ht="12.75" x14ac:dyDescent="0.2">
      <c r="S20145" s="19"/>
      <c r="Z20145" s="17"/>
      <c r="AA20145" s="17"/>
    </row>
    <row r="20146" spans="19:27" ht="12.75" x14ac:dyDescent="0.2">
      <c r="S20146" s="19"/>
      <c r="Z20146" s="17"/>
      <c r="AA20146" s="17"/>
    </row>
    <row r="20147" spans="19:27" ht="12.75" x14ac:dyDescent="0.2">
      <c r="S20147" s="19"/>
      <c r="Z20147" s="17"/>
      <c r="AA20147" s="17"/>
    </row>
    <row r="20148" spans="19:27" ht="12.75" x14ac:dyDescent="0.2">
      <c r="S20148" s="19"/>
      <c r="Z20148" s="17"/>
      <c r="AA20148" s="17"/>
    </row>
    <row r="20149" spans="19:27" ht="12.75" x14ac:dyDescent="0.2">
      <c r="S20149" s="19"/>
      <c r="Z20149" s="17"/>
      <c r="AA20149" s="17"/>
    </row>
    <row r="20150" spans="19:27" ht="12.75" x14ac:dyDescent="0.2">
      <c r="S20150" s="19"/>
      <c r="Z20150" s="17"/>
      <c r="AA20150" s="17"/>
    </row>
    <row r="20151" spans="19:27" ht="12.75" x14ac:dyDescent="0.2">
      <c r="S20151" s="19"/>
      <c r="Z20151" s="17"/>
      <c r="AA20151" s="17"/>
    </row>
    <row r="20152" spans="19:27" ht="12.75" x14ac:dyDescent="0.2">
      <c r="S20152" s="19"/>
      <c r="Z20152" s="17"/>
      <c r="AA20152" s="17"/>
    </row>
    <row r="20153" spans="19:27" ht="12.75" x14ac:dyDescent="0.2">
      <c r="S20153" s="19"/>
      <c r="Z20153" s="17"/>
      <c r="AA20153" s="17"/>
    </row>
    <row r="20154" spans="19:27" ht="12.75" x14ac:dyDescent="0.2">
      <c r="S20154" s="19"/>
      <c r="Z20154" s="17"/>
      <c r="AA20154" s="17"/>
    </row>
    <row r="20155" spans="19:27" ht="12.75" x14ac:dyDescent="0.2">
      <c r="S20155" s="19"/>
      <c r="Z20155" s="17"/>
      <c r="AA20155" s="17"/>
    </row>
    <row r="20156" spans="19:27" ht="12.75" x14ac:dyDescent="0.2">
      <c r="S20156" s="19"/>
      <c r="Z20156" s="17"/>
      <c r="AA20156" s="17"/>
    </row>
    <row r="20157" spans="19:27" ht="12.75" x14ac:dyDescent="0.2">
      <c r="S20157" s="19"/>
      <c r="Z20157" s="17"/>
      <c r="AA20157" s="17"/>
    </row>
    <row r="20158" spans="19:27" ht="12.75" x14ac:dyDescent="0.2">
      <c r="S20158" s="19"/>
      <c r="Z20158" s="17"/>
      <c r="AA20158" s="17"/>
    </row>
    <row r="20159" spans="19:27" ht="12.75" x14ac:dyDescent="0.2">
      <c r="S20159" s="19"/>
      <c r="Z20159" s="17"/>
      <c r="AA20159" s="17"/>
    </row>
    <row r="20160" spans="19:27" ht="12.75" x14ac:dyDescent="0.2">
      <c r="S20160" s="19"/>
      <c r="Z20160" s="17"/>
      <c r="AA20160" s="17"/>
    </row>
    <row r="20161" spans="19:27" ht="12.75" x14ac:dyDescent="0.2">
      <c r="S20161" s="19"/>
      <c r="Z20161" s="17"/>
      <c r="AA20161" s="17"/>
    </row>
    <row r="20162" spans="19:27" ht="12.75" x14ac:dyDescent="0.2">
      <c r="S20162" s="19"/>
      <c r="Z20162" s="17"/>
      <c r="AA20162" s="17"/>
    </row>
    <row r="20163" spans="19:27" ht="12.75" x14ac:dyDescent="0.2">
      <c r="S20163" s="19"/>
      <c r="Z20163" s="17"/>
      <c r="AA20163" s="17"/>
    </row>
    <row r="20164" spans="19:27" ht="12.75" x14ac:dyDescent="0.2">
      <c r="S20164" s="19"/>
      <c r="Z20164" s="17"/>
      <c r="AA20164" s="17"/>
    </row>
    <row r="20165" spans="19:27" ht="12.75" x14ac:dyDescent="0.2">
      <c r="S20165" s="19"/>
      <c r="Z20165" s="17"/>
      <c r="AA20165" s="17"/>
    </row>
    <row r="20166" spans="19:27" ht="12.75" x14ac:dyDescent="0.2">
      <c r="S20166" s="19"/>
      <c r="Z20166" s="17"/>
      <c r="AA20166" s="17"/>
    </row>
    <row r="20167" spans="19:27" ht="12.75" x14ac:dyDescent="0.2">
      <c r="S20167" s="19"/>
      <c r="Z20167" s="17"/>
      <c r="AA20167" s="17"/>
    </row>
    <row r="20168" spans="19:27" ht="12.75" x14ac:dyDescent="0.2">
      <c r="S20168" s="19"/>
      <c r="Z20168" s="17"/>
      <c r="AA20168" s="17"/>
    </row>
    <row r="20169" spans="19:27" ht="12.75" x14ac:dyDescent="0.2">
      <c r="S20169" s="19"/>
      <c r="Z20169" s="17"/>
      <c r="AA20169" s="17"/>
    </row>
    <row r="20170" spans="19:27" ht="12.75" x14ac:dyDescent="0.2">
      <c r="S20170" s="19"/>
      <c r="Z20170" s="17"/>
      <c r="AA20170" s="17"/>
    </row>
    <row r="20171" spans="19:27" ht="12.75" x14ac:dyDescent="0.2">
      <c r="S20171" s="19"/>
      <c r="Z20171" s="17"/>
      <c r="AA20171" s="17"/>
    </row>
    <row r="20172" spans="19:27" ht="12.75" x14ac:dyDescent="0.2">
      <c r="S20172" s="19"/>
      <c r="Z20172" s="17"/>
      <c r="AA20172" s="17"/>
    </row>
    <row r="20173" spans="19:27" ht="12.75" x14ac:dyDescent="0.2">
      <c r="S20173" s="19"/>
      <c r="Z20173" s="17"/>
      <c r="AA20173" s="17"/>
    </row>
    <row r="20174" spans="19:27" ht="12.75" x14ac:dyDescent="0.2">
      <c r="S20174" s="19"/>
      <c r="Z20174" s="17"/>
      <c r="AA20174" s="17"/>
    </row>
    <row r="20175" spans="19:27" ht="12.75" x14ac:dyDescent="0.2">
      <c r="S20175" s="19"/>
      <c r="Z20175" s="17"/>
      <c r="AA20175" s="17"/>
    </row>
    <row r="20176" spans="19:27" ht="12.75" x14ac:dyDescent="0.2">
      <c r="S20176" s="19"/>
      <c r="Z20176" s="17"/>
      <c r="AA20176" s="17"/>
    </row>
    <row r="20177" spans="19:27" ht="12.75" x14ac:dyDescent="0.2">
      <c r="S20177" s="19"/>
      <c r="Z20177" s="17"/>
      <c r="AA20177" s="17"/>
    </row>
    <row r="20178" spans="19:27" ht="12.75" x14ac:dyDescent="0.2">
      <c r="S20178" s="19"/>
      <c r="Z20178" s="17"/>
      <c r="AA20178" s="17"/>
    </row>
    <row r="20179" spans="19:27" ht="12.75" x14ac:dyDescent="0.2">
      <c r="S20179" s="19"/>
      <c r="Z20179" s="17"/>
      <c r="AA20179" s="17"/>
    </row>
    <row r="20180" spans="19:27" ht="12.75" x14ac:dyDescent="0.2">
      <c r="S20180" s="19"/>
      <c r="Z20180" s="17"/>
      <c r="AA20180" s="17"/>
    </row>
    <row r="20181" spans="19:27" ht="12.75" x14ac:dyDescent="0.2">
      <c r="S20181" s="19"/>
      <c r="Z20181" s="17"/>
      <c r="AA20181" s="17"/>
    </row>
    <row r="20182" spans="19:27" ht="12.75" x14ac:dyDescent="0.2">
      <c r="S20182" s="19"/>
      <c r="Z20182" s="17"/>
      <c r="AA20182" s="17"/>
    </row>
    <row r="20183" spans="19:27" ht="12.75" x14ac:dyDescent="0.2">
      <c r="S20183" s="19"/>
      <c r="Z20183" s="17"/>
      <c r="AA20183" s="17"/>
    </row>
    <row r="20184" spans="19:27" ht="12.75" x14ac:dyDescent="0.2">
      <c r="S20184" s="19"/>
      <c r="Z20184" s="17"/>
      <c r="AA20184" s="17"/>
    </row>
    <row r="20185" spans="19:27" ht="12.75" x14ac:dyDescent="0.2">
      <c r="S20185" s="19"/>
      <c r="Z20185" s="17"/>
      <c r="AA20185" s="17"/>
    </row>
    <row r="20186" spans="19:27" ht="12.75" x14ac:dyDescent="0.2">
      <c r="S20186" s="19"/>
      <c r="Z20186" s="17"/>
      <c r="AA20186" s="17"/>
    </row>
    <row r="20187" spans="19:27" ht="12.75" x14ac:dyDescent="0.2">
      <c r="S20187" s="19"/>
      <c r="Z20187" s="17"/>
      <c r="AA20187" s="17"/>
    </row>
    <row r="20188" spans="19:27" ht="12.75" x14ac:dyDescent="0.2">
      <c r="S20188" s="19"/>
      <c r="Z20188" s="17"/>
      <c r="AA20188" s="17"/>
    </row>
    <row r="20189" spans="19:27" ht="12.75" x14ac:dyDescent="0.2">
      <c r="S20189" s="19"/>
      <c r="Z20189" s="17"/>
      <c r="AA20189" s="17"/>
    </row>
    <row r="20190" spans="19:27" ht="12.75" x14ac:dyDescent="0.2">
      <c r="S20190" s="19"/>
      <c r="Z20190" s="17"/>
      <c r="AA20190" s="17"/>
    </row>
    <row r="20191" spans="19:27" ht="12.75" x14ac:dyDescent="0.2">
      <c r="S20191" s="19"/>
      <c r="Z20191" s="17"/>
      <c r="AA20191" s="17"/>
    </row>
    <row r="20192" spans="19:27" ht="12.75" x14ac:dyDescent="0.2">
      <c r="S20192" s="19"/>
      <c r="Z20192" s="17"/>
      <c r="AA20192" s="17"/>
    </row>
    <row r="20193" spans="19:27" ht="12.75" x14ac:dyDescent="0.2">
      <c r="S20193" s="19"/>
      <c r="Z20193" s="17"/>
      <c r="AA20193" s="17"/>
    </row>
    <row r="20194" spans="19:27" ht="12.75" x14ac:dyDescent="0.2">
      <c r="S20194" s="19"/>
      <c r="Z20194" s="17"/>
      <c r="AA20194" s="17"/>
    </row>
    <row r="20195" spans="19:27" ht="12.75" x14ac:dyDescent="0.2">
      <c r="S20195" s="19"/>
      <c r="Z20195" s="17"/>
      <c r="AA20195" s="17"/>
    </row>
    <row r="20196" spans="19:27" ht="12.75" x14ac:dyDescent="0.2">
      <c r="S20196" s="19"/>
      <c r="Z20196" s="17"/>
      <c r="AA20196" s="17"/>
    </row>
    <row r="20197" spans="19:27" ht="12.75" x14ac:dyDescent="0.2">
      <c r="S20197" s="19"/>
      <c r="Z20197" s="17"/>
      <c r="AA20197" s="17"/>
    </row>
    <row r="20198" spans="19:27" ht="12.75" x14ac:dyDescent="0.2">
      <c r="S20198" s="19"/>
      <c r="Z20198" s="17"/>
      <c r="AA20198" s="17"/>
    </row>
    <row r="20199" spans="19:27" ht="12.75" x14ac:dyDescent="0.2">
      <c r="S20199" s="19"/>
      <c r="Z20199" s="17"/>
      <c r="AA20199" s="17"/>
    </row>
    <row r="20200" spans="19:27" ht="12.75" x14ac:dyDescent="0.2">
      <c r="S20200" s="19"/>
      <c r="Z20200" s="17"/>
      <c r="AA20200" s="17"/>
    </row>
    <row r="20201" spans="19:27" ht="12.75" x14ac:dyDescent="0.2">
      <c r="S20201" s="19"/>
      <c r="Z20201" s="17"/>
      <c r="AA20201" s="17"/>
    </row>
    <row r="20202" spans="19:27" ht="12.75" x14ac:dyDescent="0.2">
      <c r="S20202" s="19"/>
      <c r="Z20202" s="17"/>
      <c r="AA20202" s="17"/>
    </row>
    <row r="20203" spans="19:27" ht="12.75" x14ac:dyDescent="0.2">
      <c r="S20203" s="19"/>
      <c r="Z20203" s="17"/>
      <c r="AA20203" s="17"/>
    </row>
    <row r="20204" spans="19:27" ht="12.75" x14ac:dyDescent="0.2">
      <c r="S20204" s="19"/>
      <c r="Z20204" s="17"/>
      <c r="AA20204" s="17"/>
    </row>
    <row r="20205" spans="19:27" ht="12.75" x14ac:dyDescent="0.2">
      <c r="S20205" s="19"/>
      <c r="Z20205" s="17"/>
      <c r="AA20205" s="17"/>
    </row>
    <row r="20206" spans="19:27" ht="12.75" x14ac:dyDescent="0.2">
      <c r="S20206" s="19"/>
      <c r="Z20206" s="17"/>
      <c r="AA20206" s="17"/>
    </row>
    <row r="20207" spans="19:27" ht="12.75" x14ac:dyDescent="0.2">
      <c r="S20207" s="19"/>
      <c r="Z20207" s="17"/>
      <c r="AA20207" s="17"/>
    </row>
    <row r="20208" spans="19:27" ht="12.75" x14ac:dyDescent="0.2">
      <c r="S20208" s="19"/>
      <c r="Z20208" s="17"/>
      <c r="AA20208" s="17"/>
    </row>
    <row r="20209" spans="19:27" ht="12.75" x14ac:dyDescent="0.2">
      <c r="S20209" s="19"/>
      <c r="Z20209" s="17"/>
      <c r="AA20209" s="17"/>
    </row>
    <row r="20210" spans="19:27" ht="12.75" x14ac:dyDescent="0.2">
      <c r="S20210" s="19"/>
      <c r="Z20210" s="17"/>
      <c r="AA20210" s="17"/>
    </row>
    <row r="20211" spans="19:27" ht="12.75" x14ac:dyDescent="0.2">
      <c r="S20211" s="19"/>
      <c r="Z20211" s="17"/>
      <c r="AA20211" s="17"/>
    </row>
    <row r="20212" spans="19:27" ht="12.75" x14ac:dyDescent="0.2">
      <c r="S20212" s="19"/>
      <c r="Z20212" s="17"/>
      <c r="AA20212" s="17"/>
    </row>
    <row r="20213" spans="19:27" ht="12.75" x14ac:dyDescent="0.2">
      <c r="S20213" s="19"/>
      <c r="Z20213" s="17"/>
      <c r="AA20213" s="17"/>
    </row>
    <row r="20214" spans="19:27" ht="12.75" x14ac:dyDescent="0.2">
      <c r="S20214" s="19"/>
      <c r="Z20214" s="17"/>
      <c r="AA20214" s="17"/>
    </row>
    <row r="20215" spans="19:27" ht="12.75" x14ac:dyDescent="0.2">
      <c r="S20215" s="19"/>
      <c r="Z20215" s="17"/>
      <c r="AA20215" s="17"/>
    </row>
    <row r="20216" spans="19:27" ht="12.75" x14ac:dyDescent="0.2">
      <c r="S20216" s="19"/>
      <c r="Z20216" s="17"/>
      <c r="AA20216" s="17"/>
    </row>
    <row r="20217" spans="19:27" ht="12.75" x14ac:dyDescent="0.2">
      <c r="S20217" s="19"/>
      <c r="Z20217" s="17"/>
      <c r="AA20217" s="17"/>
    </row>
    <row r="20218" spans="19:27" ht="12.75" x14ac:dyDescent="0.2">
      <c r="S20218" s="19"/>
      <c r="Z20218" s="17"/>
      <c r="AA20218" s="17"/>
    </row>
    <row r="20219" spans="19:27" ht="12.75" x14ac:dyDescent="0.2">
      <c r="S20219" s="19"/>
      <c r="Z20219" s="17"/>
      <c r="AA20219" s="17"/>
    </row>
    <row r="20220" spans="19:27" ht="12.75" x14ac:dyDescent="0.2">
      <c r="S20220" s="19"/>
      <c r="Z20220" s="17"/>
      <c r="AA20220" s="17"/>
    </row>
    <row r="20221" spans="19:27" ht="12.75" x14ac:dyDescent="0.2">
      <c r="S20221" s="19"/>
      <c r="Z20221" s="17"/>
      <c r="AA20221" s="17"/>
    </row>
    <row r="20222" spans="19:27" ht="12.75" x14ac:dyDescent="0.2">
      <c r="S20222" s="19"/>
      <c r="Z20222" s="17"/>
      <c r="AA20222" s="17"/>
    </row>
    <row r="20223" spans="19:27" ht="12.75" x14ac:dyDescent="0.2">
      <c r="S20223" s="19"/>
      <c r="Z20223" s="17"/>
      <c r="AA20223" s="17"/>
    </row>
    <row r="20224" spans="19:27" ht="12.75" x14ac:dyDescent="0.2">
      <c r="S20224" s="19"/>
      <c r="Z20224" s="17"/>
      <c r="AA20224" s="17"/>
    </row>
    <row r="20225" spans="19:27" ht="12.75" x14ac:dyDescent="0.2">
      <c r="S20225" s="19"/>
      <c r="Z20225" s="17"/>
      <c r="AA20225" s="17"/>
    </row>
    <row r="20226" spans="19:27" ht="12.75" x14ac:dyDescent="0.2">
      <c r="S20226" s="19"/>
      <c r="Z20226" s="17"/>
      <c r="AA20226" s="17"/>
    </row>
    <row r="20227" spans="19:27" ht="12.75" x14ac:dyDescent="0.2">
      <c r="S20227" s="19"/>
      <c r="Z20227" s="17"/>
      <c r="AA20227" s="17"/>
    </row>
    <row r="20228" spans="19:27" ht="12.75" x14ac:dyDescent="0.2">
      <c r="S20228" s="19"/>
      <c r="Z20228" s="17"/>
      <c r="AA20228" s="17"/>
    </row>
    <row r="20229" spans="19:27" ht="12.75" x14ac:dyDescent="0.2">
      <c r="S20229" s="19"/>
      <c r="Z20229" s="17"/>
      <c r="AA20229" s="17"/>
    </row>
    <row r="20230" spans="19:27" ht="12.75" x14ac:dyDescent="0.2">
      <c r="S20230" s="19"/>
      <c r="Z20230" s="17"/>
      <c r="AA20230" s="17"/>
    </row>
    <row r="20231" spans="19:27" ht="12.75" x14ac:dyDescent="0.2">
      <c r="S20231" s="19"/>
      <c r="Z20231" s="17"/>
      <c r="AA20231" s="17"/>
    </row>
    <row r="20232" spans="19:27" ht="12.75" x14ac:dyDescent="0.2">
      <c r="S20232" s="19"/>
      <c r="Z20232" s="17"/>
      <c r="AA20232" s="17"/>
    </row>
    <row r="20233" spans="19:27" ht="12.75" x14ac:dyDescent="0.2">
      <c r="S20233" s="19"/>
      <c r="Z20233" s="17"/>
      <c r="AA20233" s="17"/>
    </row>
    <row r="20234" spans="19:27" ht="12.75" x14ac:dyDescent="0.2">
      <c r="S20234" s="19"/>
      <c r="Z20234" s="17"/>
      <c r="AA20234" s="17"/>
    </row>
    <row r="20235" spans="19:27" ht="12.75" x14ac:dyDescent="0.2">
      <c r="S20235" s="19"/>
      <c r="Z20235" s="17"/>
      <c r="AA20235" s="17"/>
    </row>
    <row r="20236" spans="19:27" ht="12.75" x14ac:dyDescent="0.2">
      <c r="S20236" s="19"/>
      <c r="Z20236" s="17"/>
      <c r="AA20236" s="17"/>
    </row>
    <row r="20237" spans="19:27" ht="12.75" x14ac:dyDescent="0.2">
      <c r="S20237" s="19"/>
      <c r="Z20237" s="17"/>
      <c r="AA20237" s="17"/>
    </row>
    <row r="20238" spans="19:27" ht="12.75" x14ac:dyDescent="0.2">
      <c r="S20238" s="19"/>
      <c r="Z20238" s="17"/>
      <c r="AA20238" s="17"/>
    </row>
    <row r="20239" spans="19:27" ht="12.75" x14ac:dyDescent="0.2">
      <c r="S20239" s="19"/>
      <c r="Z20239" s="17"/>
      <c r="AA20239" s="17"/>
    </row>
    <row r="20240" spans="19:27" ht="12.75" x14ac:dyDescent="0.2">
      <c r="S20240" s="19"/>
      <c r="Z20240" s="17"/>
      <c r="AA20240" s="17"/>
    </row>
    <row r="20241" spans="19:27" ht="12.75" x14ac:dyDescent="0.2">
      <c r="S20241" s="19"/>
      <c r="Z20241" s="17"/>
      <c r="AA20241" s="17"/>
    </row>
    <row r="20242" spans="19:27" ht="12.75" x14ac:dyDescent="0.2">
      <c r="S20242" s="19"/>
      <c r="Z20242" s="17"/>
      <c r="AA20242" s="17"/>
    </row>
    <row r="20243" spans="19:27" ht="12.75" x14ac:dyDescent="0.2">
      <c r="S20243" s="19"/>
      <c r="Z20243" s="17"/>
      <c r="AA20243" s="17"/>
    </row>
    <row r="20244" spans="19:27" ht="12.75" x14ac:dyDescent="0.2">
      <c r="S20244" s="19"/>
      <c r="Z20244" s="17"/>
      <c r="AA20244" s="17"/>
    </row>
    <row r="20245" spans="19:27" ht="12.75" x14ac:dyDescent="0.2">
      <c r="S20245" s="19"/>
      <c r="Z20245" s="17"/>
      <c r="AA20245" s="17"/>
    </row>
    <row r="20246" spans="19:27" ht="12.75" x14ac:dyDescent="0.2">
      <c r="S20246" s="19"/>
      <c r="Z20246" s="17"/>
      <c r="AA20246" s="17"/>
    </row>
    <row r="20247" spans="19:27" ht="12.75" x14ac:dyDescent="0.2">
      <c r="S20247" s="19"/>
      <c r="Z20247" s="17"/>
      <c r="AA20247" s="17"/>
    </row>
    <row r="20248" spans="19:27" ht="12.75" x14ac:dyDescent="0.2">
      <c r="S20248" s="19"/>
      <c r="Z20248" s="17"/>
      <c r="AA20248" s="17"/>
    </row>
    <row r="20249" spans="19:27" ht="12.75" x14ac:dyDescent="0.2">
      <c r="S20249" s="19"/>
      <c r="Z20249" s="17"/>
      <c r="AA20249" s="17"/>
    </row>
    <row r="20250" spans="19:27" ht="12.75" x14ac:dyDescent="0.2">
      <c r="S20250" s="19"/>
      <c r="Z20250" s="17"/>
      <c r="AA20250" s="17"/>
    </row>
    <row r="20251" spans="19:27" ht="12.75" x14ac:dyDescent="0.2">
      <c r="S20251" s="19"/>
      <c r="Z20251" s="17"/>
      <c r="AA20251" s="17"/>
    </row>
    <row r="20252" spans="19:27" ht="12.75" x14ac:dyDescent="0.2">
      <c r="S20252" s="19"/>
      <c r="Z20252" s="17"/>
      <c r="AA20252" s="17"/>
    </row>
    <row r="20253" spans="19:27" ht="12.75" x14ac:dyDescent="0.2">
      <c r="S20253" s="19"/>
      <c r="Z20253" s="17"/>
      <c r="AA20253" s="17"/>
    </row>
    <row r="20254" spans="19:27" ht="12.75" x14ac:dyDescent="0.2">
      <c r="S20254" s="19"/>
      <c r="Z20254" s="17"/>
      <c r="AA20254" s="17"/>
    </row>
    <row r="20255" spans="19:27" ht="12.75" x14ac:dyDescent="0.2">
      <c r="S20255" s="19"/>
      <c r="Z20255" s="17"/>
      <c r="AA20255" s="17"/>
    </row>
    <row r="20256" spans="19:27" ht="12.75" x14ac:dyDescent="0.2">
      <c r="S20256" s="19"/>
      <c r="Z20256" s="17"/>
      <c r="AA20256" s="17"/>
    </row>
    <row r="20257" spans="19:27" ht="12.75" x14ac:dyDescent="0.2">
      <c r="S20257" s="19"/>
      <c r="Z20257" s="17"/>
      <c r="AA20257" s="17"/>
    </row>
    <row r="20258" spans="19:27" ht="12.75" x14ac:dyDescent="0.2">
      <c r="S20258" s="19"/>
      <c r="Z20258" s="17"/>
      <c r="AA20258" s="17"/>
    </row>
    <row r="20259" spans="19:27" ht="12.75" x14ac:dyDescent="0.2">
      <c r="S20259" s="19"/>
      <c r="Z20259" s="17"/>
      <c r="AA20259" s="17"/>
    </row>
    <row r="20260" spans="19:27" ht="12.75" x14ac:dyDescent="0.2">
      <c r="S20260" s="19"/>
      <c r="Z20260" s="17"/>
      <c r="AA20260" s="17"/>
    </row>
    <row r="20261" spans="19:27" ht="12.75" x14ac:dyDescent="0.2">
      <c r="S20261" s="19"/>
      <c r="Z20261" s="17"/>
      <c r="AA20261" s="17"/>
    </row>
    <row r="20262" spans="19:27" ht="12.75" x14ac:dyDescent="0.2">
      <c r="S20262" s="19"/>
      <c r="Z20262" s="17"/>
      <c r="AA20262" s="17"/>
    </row>
    <row r="20263" spans="19:27" ht="12.75" x14ac:dyDescent="0.2">
      <c r="S20263" s="19"/>
      <c r="Z20263" s="17"/>
      <c r="AA20263" s="17"/>
    </row>
    <row r="20264" spans="19:27" ht="12.75" x14ac:dyDescent="0.2">
      <c r="S20264" s="19"/>
      <c r="Z20264" s="17"/>
      <c r="AA20264" s="17"/>
    </row>
    <row r="20265" spans="19:27" ht="12.75" x14ac:dyDescent="0.2">
      <c r="S20265" s="19"/>
      <c r="Z20265" s="17"/>
      <c r="AA20265" s="17"/>
    </row>
    <row r="20266" spans="19:27" ht="12.75" x14ac:dyDescent="0.2">
      <c r="S20266" s="19"/>
      <c r="Z20266" s="17"/>
      <c r="AA20266" s="17"/>
    </row>
    <row r="20267" spans="19:27" ht="12.75" x14ac:dyDescent="0.2">
      <c r="S20267" s="19"/>
      <c r="Z20267" s="17"/>
      <c r="AA20267" s="17"/>
    </row>
    <row r="20268" spans="19:27" ht="12.75" x14ac:dyDescent="0.2">
      <c r="S20268" s="19"/>
      <c r="Z20268" s="17"/>
      <c r="AA20268" s="17"/>
    </row>
    <row r="20269" spans="19:27" ht="12.75" x14ac:dyDescent="0.2">
      <c r="S20269" s="19"/>
      <c r="Z20269" s="17"/>
      <c r="AA20269" s="17"/>
    </row>
    <row r="20270" spans="19:27" ht="12.75" x14ac:dyDescent="0.2">
      <c r="S20270" s="19"/>
      <c r="Z20270" s="17"/>
      <c r="AA20270" s="17"/>
    </row>
    <row r="20271" spans="19:27" ht="12.75" x14ac:dyDescent="0.2">
      <c r="S20271" s="19"/>
      <c r="Z20271" s="17"/>
      <c r="AA20271" s="17"/>
    </row>
    <row r="20272" spans="19:27" ht="12.75" x14ac:dyDescent="0.2">
      <c r="S20272" s="19"/>
      <c r="Z20272" s="17"/>
      <c r="AA20272" s="17"/>
    </row>
    <row r="20273" spans="19:27" ht="12.75" x14ac:dyDescent="0.2">
      <c r="S20273" s="19"/>
      <c r="Z20273" s="17"/>
      <c r="AA20273" s="17"/>
    </row>
    <row r="20274" spans="19:27" ht="12.75" x14ac:dyDescent="0.2">
      <c r="S20274" s="19"/>
      <c r="Z20274" s="17"/>
      <c r="AA20274" s="17"/>
    </row>
    <row r="20275" spans="19:27" ht="12.75" x14ac:dyDescent="0.2">
      <c r="S20275" s="19"/>
      <c r="Z20275" s="17"/>
      <c r="AA20275" s="17"/>
    </row>
    <row r="20276" spans="19:27" ht="12.75" x14ac:dyDescent="0.2">
      <c r="S20276" s="19"/>
      <c r="Z20276" s="17"/>
      <c r="AA20276" s="17"/>
    </row>
    <row r="20277" spans="19:27" ht="12.75" x14ac:dyDescent="0.2">
      <c r="S20277" s="19"/>
      <c r="Z20277" s="17"/>
      <c r="AA20277" s="17"/>
    </row>
    <row r="20278" spans="19:27" ht="12.75" x14ac:dyDescent="0.2">
      <c r="S20278" s="19"/>
      <c r="Z20278" s="17"/>
      <c r="AA20278" s="17"/>
    </row>
    <row r="20279" spans="19:27" ht="12.75" x14ac:dyDescent="0.2">
      <c r="S20279" s="19"/>
      <c r="Z20279" s="17"/>
      <c r="AA20279" s="17"/>
    </row>
    <row r="20280" spans="19:27" ht="12.75" x14ac:dyDescent="0.2">
      <c r="S20280" s="19"/>
      <c r="Z20280" s="17"/>
      <c r="AA20280" s="17"/>
    </row>
    <row r="20281" spans="19:27" ht="12.75" x14ac:dyDescent="0.2">
      <c r="S20281" s="19"/>
      <c r="Z20281" s="17"/>
      <c r="AA20281" s="17"/>
    </row>
    <row r="20282" spans="19:27" ht="12.75" x14ac:dyDescent="0.2">
      <c r="S20282" s="19"/>
      <c r="Z20282" s="17"/>
      <c r="AA20282" s="17"/>
    </row>
    <row r="20283" spans="19:27" ht="12.75" x14ac:dyDescent="0.2">
      <c r="S20283" s="19"/>
      <c r="Z20283" s="17"/>
      <c r="AA20283" s="17"/>
    </row>
    <row r="20284" spans="19:27" ht="12.75" x14ac:dyDescent="0.2">
      <c r="S20284" s="19"/>
      <c r="Z20284" s="17"/>
      <c r="AA20284" s="17"/>
    </row>
    <row r="20285" spans="19:27" ht="12.75" x14ac:dyDescent="0.2">
      <c r="S20285" s="19"/>
      <c r="Z20285" s="17"/>
      <c r="AA20285" s="17"/>
    </row>
    <row r="20286" spans="19:27" ht="12.75" x14ac:dyDescent="0.2">
      <c r="S20286" s="19"/>
      <c r="Z20286" s="17"/>
      <c r="AA20286" s="17"/>
    </row>
    <row r="20287" spans="19:27" ht="12.75" x14ac:dyDescent="0.2">
      <c r="S20287" s="19"/>
      <c r="Z20287" s="17"/>
      <c r="AA20287" s="17"/>
    </row>
    <row r="20288" spans="19:27" ht="12.75" x14ac:dyDescent="0.2">
      <c r="S20288" s="19"/>
      <c r="Z20288" s="17"/>
      <c r="AA20288" s="17"/>
    </row>
    <row r="20289" spans="19:27" ht="12.75" x14ac:dyDescent="0.2">
      <c r="S20289" s="19"/>
      <c r="Z20289" s="17"/>
      <c r="AA20289" s="17"/>
    </row>
    <row r="20290" spans="19:27" ht="12.75" x14ac:dyDescent="0.2">
      <c r="S20290" s="19"/>
      <c r="Z20290" s="17"/>
      <c r="AA20290" s="17"/>
    </row>
    <row r="20291" spans="19:27" ht="12.75" x14ac:dyDescent="0.2">
      <c r="S20291" s="19"/>
      <c r="Z20291" s="17"/>
      <c r="AA20291" s="17"/>
    </row>
    <row r="20292" spans="19:27" ht="12.75" x14ac:dyDescent="0.2">
      <c r="S20292" s="19"/>
      <c r="Z20292" s="17"/>
      <c r="AA20292" s="17"/>
    </row>
    <row r="20293" spans="19:27" ht="12.75" x14ac:dyDescent="0.2">
      <c r="S20293" s="19"/>
      <c r="Z20293" s="17"/>
      <c r="AA20293" s="17"/>
    </row>
    <row r="20294" spans="19:27" ht="12.75" x14ac:dyDescent="0.2">
      <c r="S20294" s="19"/>
      <c r="Z20294" s="17"/>
      <c r="AA20294" s="17"/>
    </row>
    <row r="20295" spans="19:27" ht="12.75" x14ac:dyDescent="0.2">
      <c r="S20295" s="19"/>
      <c r="Z20295" s="17"/>
      <c r="AA20295" s="17"/>
    </row>
    <row r="20296" spans="19:27" ht="12.75" x14ac:dyDescent="0.2">
      <c r="S20296" s="19"/>
      <c r="Z20296" s="17"/>
      <c r="AA20296" s="17"/>
    </row>
    <row r="20297" spans="19:27" ht="12.75" x14ac:dyDescent="0.2">
      <c r="S20297" s="19"/>
      <c r="Z20297" s="17"/>
      <c r="AA20297" s="17"/>
    </row>
    <row r="20298" spans="19:27" ht="12.75" x14ac:dyDescent="0.2">
      <c r="S20298" s="19"/>
      <c r="Z20298" s="17"/>
      <c r="AA20298" s="17"/>
    </row>
    <row r="20299" spans="19:27" ht="12.75" x14ac:dyDescent="0.2">
      <c r="S20299" s="19"/>
      <c r="Z20299" s="17"/>
      <c r="AA20299" s="17"/>
    </row>
    <row r="20300" spans="19:27" ht="12.75" x14ac:dyDescent="0.2">
      <c r="S20300" s="19"/>
      <c r="Z20300" s="17"/>
      <c r="AA20300" s="17"/>
    </row>
    <row r="20301" spans="19:27" ht="12.75" x14ac:dyDescent="0.2">
      <c r="S20301" s="19"/>
      <c r="Z20301" s="17"/>
      <c r="AA20301" s="17"/>
    </row>
    <row r="20302" spans="19:27" ht="12.75" x14ac:dyDescent="0.2">
      <c r="S20302" s="19"/>
      <c r="Z20302" s="17"/>
      <c r="AA20302" s="17"/>
    </row>
    <row r="20303" spans="19:27" ht="12.75" x14ac:dyDescent="0.2">
      <c r="S20303" s="19"/>
      <c r="Z20303" s="17"/>
      <c r="AA20303" s="17"/>
    </row>
    <row r="20304" spans="19:27" ht="12.75" x14ac:dyDescent="0.2">
      <c r="S20304" s="19"/>
      <c r="Z20304" s="17"/>
      <c r="AA20304" s="17"/>
    </row>
    <row r="20305" spans="19:27" ht="12.75" x14ac:dyDescent="0.2">
      <c r="S20305" s="19"/>
      <c r="Z20305" s="17"/>
      <c r="AA20305" s="17"/>
    </row>
    <row r="20306" spans="19:27" ht="12.75" x14ac:dyDescent="0.2">
      <c r="S20306" s="19"/>
      <c r="Z20306" s="17"/>
      <c r="AA20306" s="17"/>
    </row>
    <row r="20307" spans="19:27" ht="12.75" x14ac:dyDescent="0.2">
      <c r="S20307" s="19"/>
      <c r="Z20307" s="17"/>
      <c r="AA20307" s="17"/>
    </row>
    <row r="20308" spans="19:27" ht="12.75" x14ac:dyDescent="0.2">
      <c r="S20308" s="19"/>
      <c r="Z20308" s="17"/>
      <c r="AA20308" s="17"/>
    </row>
    <row r="20309" spans="19:27" ht="12.75" x14ac:dyDescent="0.2">
      <c r="S20309" s="19"/>
      <c r="Z20309" s="17"/>
      <c r="AA20309" s="17"/>
    </row>
    <row r="20310" spans="19:27" ht="12.75" x14ac:dyDescent="0.2">
      <c r="S20310" s="19"/>
      <c r="Z20310" s="17"/>
      <c r="AA20310" s="17"/>
    </row>
    <row r="20311" spans="19:27" ht="12.75" x14ac:dyDescent="0.2">
      <c r="S20311" s="19"/>
      <c r="Z20311" s="17"/>
      <c r="AA20311" s="17"/>
    </row>
    <row r="20312" spans="19:27" ht="12.75" x14ac:dyDescent="0.2">
      <c r="S20312" s="19"/>
      <c r="Z20312" s="17"/>
      <c r="AA20312" s="17"/>
    </row>
    <row r="20313" spans="19:27" ht="12.75" x14ac:dyDescent="0.2">
      <c r="S20313" s="19"/>
      <c r="Z20313" s="17"/>
      <c r="AA20313" s="17"/>
    </row>
    <row r="20314" spans="19:27" ht="12.75" x14ac:dyDescent="0.2">
      <c r="S20314" s="19"/>
      <c r="Z20314" s="17"/>
      <c r="AA20314" s="17"/>
    </row>
    <row r="20315" spans="19:27" ht="12.75" x14ac:dyDescent="0.2">
      <c r="S20315" s="19"/>
      <c r="Z20315" s="17"/>
      <c r="AA20315" s="17"/>
    </row>
    <row r="20316" spans="19:27" ht="12.75" x14ac:dyDescent="0.2">
      <c r="S20316" s="19"/>
      <c r="Z20316" s="17"/>
      <c r="AA20316" s="17"/>
    </row>
    <row r="20317" spans="19:27" ht="12.75" x14ac:dyDescent="0.2">
      <c r="S20317" s="19"/>
      <c r="Z20317" s="17"/>
      <c r="AA20317" s="17"/>
    </row>
    <row r="20318" spans="19:27" ht="12.75" x14ac:dyDescent="0.2">
      <c r="S20318" s="19"/>
      <c r="Z20318" s="17"/>
      <c r="AA20318" s="17"/>
    </row>
    <row r="20319" spans="19:27" ht="12.75" x14ac:dyDescent="0.2">
      <c r="S20319" s="19"/>
      <c r="Z20319" s="17"/>
      <c r="AA20319" s="17"/>
    </row>
    <row r="20320" spans="19:27" ht="12.75" x14ac:dyDescent="0.2">
      <c r="S20320" s="19"/>
      <c r="Z20320" s="17"/>
      <c r="AA20320" s="17"/>
    </row>
    <row r="20321" spans="19:27" ht="12.75" x14ac:dyDescent="0.2">
      <c r="S20321" s="19"/>
      <c r="Z20321" s="17"/>
      <c r="AA20321" s="17"/>
    </row>
    <row r="20322" spans="19:27" ht="12.75" x14ac:dyDescent="0.2">
      <c r="S20322" s="19"/>
      <c r="Z20322" s="17"/>
      <c r="AA20322" s="17"/>
    </row>
    <row r="20323" spans="19:27" ht="12.75" x14ac:dyDescent="0.2">
      <c r="S20323" s="19"/>
      <c r="Z20323" s="17"/>
      <c r="AA20323" s="17"/>
    </row>
    <row r="20324" spans="19:27" ht="12.75" x14ac:dyDescent="0.2">
      <c r="S20324" s="19"/>
      <c r="Z20324" s="17"/>
      <c r="AA20324" s="17"/>
    </row>
    <row r="20325" spans="19:27" ht="12.75" x14ac:dyDescent="0.2">
      <c r="S20325" s="19"/>
      <c r="Z20325" s="17"/>
      <c r="AA20325" s="17"/>
    </row>
    <row r="20326" spans="19:27" ht="12.75" x14ac:dyDescent="0.2">
      <c r="S20326" s="19"/>
      <c r="Z20326" s="17"/>
      <c r="AA20326" s="17"/>
    </row>
    <row r="20327" spans="19:27" ht="12.75" x14ac:dyDescent="0.2">
      <c r="S20327" s="19"/>
      <c r="Z20327" s="17"/>
      <c r="AA20327" s="17"/>
    </row>
    <row r="20328" spans="19:27" ht="12.75" x14ac:dyDescent="0.2">
      <c r="S20328" s="19"/>
      <c r="Z20328" s="17"/>
      <c r="AA20328" s="17"/>
    </row>
    <row r="20329" spans="19:27" ht="12.75" x14ac:dyDescent="0.2">
      <c r="S20329" s="19"/>
      <c r="Z20329" s="17"/>
      <c r="AA20329" s="17"/>
    </row>
    <row r="20330" spans="19:27" ht="12.75" x14ac:dyDescent="0.2">
      <c r="S20330" s="19"/>
      <c r="Z20330" s="17"/>
      <c r="AA20330" s="17"/>
    </row>
    <row r="20331" spans="19:27" ht="12.75" x14ac:dyDescent="0.2">
      <c r="S20331" s="19"/>
      <c r="Z20331" s="17"/>
      <c r="AA20331" s="17"/>
    </row>
    <row r="20332" spans="19:27" ht="12.75" x14ac:dyDescent="0.2">
      <c r="S20332" s="19"/>
      <c r="Z20332" s="17"/>
      <c r="AA20332" s="17"/>
    </row>
    <row r="20333" spans="19:27" ht="12.75" x14ac:dyDescent="0.2">
      <c r="S20333" s="19"/>
      <c r="Z20333" s="17"/>
      <c r="AA20333" s="17"/>
    </row>
    <row r="20334" spans="19:27" ht="12.75" x14ac:dyDescent="0.2">
      <c r="S20334" s="19"/>
      <c r="Z20334" s="17"/>
      <c r="AA20334" s="17"/>
    </row>
    <row r="20335" spans="19:27" ht="12.75" x14ac:dyDescent="0.2">
      <c r="S20335" s="19"/>
      <c r="Z20335" s="17"/>
      <c r="AA20335" s="17"/>
    </row>
    <row r="20336" spans="19:27" ht="12.75" x14ac:dyDescent="0.2">
      <c r="S20336" s="19"/>
      <c r="Z20336" s="17"/>
      <c r="AA20336" s="17"/>
    </row>
    <row r="20337" spans="19:27" ht="12.75" x14ac:dyDescent="0.2">
      <c r="S20337" s="19"/>
      <c r="Z20337" s="17"/>
      <c r="AA20337" s="17"/>
    </row>
    <row r="20338" spans="19:27" ht="12.75" x14ac:dyDescent="0.2">
      <c r="S20338" s="19"/>
      <c r="Z20338" s="17"/>
      <c r="AA20338" s="17"/>
    </row>
    <row r="20339" spans="19:27" ht="12.75" x14ac:dyDescent="0.2">
      <c r="S20339" s="19"/>
      <c r="Z20339" s="17"/>
      <c r="AA20339" s="17"/>
    </row>
    <row r="20340" spans="19:27" ht="12.75" x14ac:dyDescent="0.2">
      <c r="S20340" s="19"/>
      <c r="Z20340" s="17"/>
      <c r="AA20340" s="17"/>
    </row>
    <row r="20341" spans="19:27" ht="12.75" x14ac:dyDescent="0.2">
      <c r="S20341" s="19"/>
      <c r="Z20341" s="17"/>
      <c r="AA20341" s="17"/>
    </row>
    <row r="20342" spans="19:27" ht="12.75" x14ac:dyDescent="0.2">
      <c r="S20342" s="19"/>
      <c r="Z20342" s="17"/>
      <c r="AA20342" s="17"/>
    </row>
    <row r="20343" spans="19:27" ht="12.75" x14ac:dyDescent="0.2">
      <c r="S20343" s="19"/>
      <c r="Z20343" s="17"/>
      <c r="AA20343" s="17"/>
    </row>
    <row r="20344" spans="19:27" ht="12.75" x14ac:dyDescent="0.2">
      <c r="S20344" s="19"/>
      <c r="Z20344" s="17"/>
      <c r="AA20344" s="17"/>
    </row>
    <row r="20345" spans="19:27" ht="12.75" x14ac:dyDescent="0.2">
      <c r="S20345" s="19"/>
      <c r="Z20345" s="17"/>
      <c r="AA20345" s="17"/>
    </row>
    <row r="20346" spans="19:27" ht="12.75" x14ac:dyDescent="0.2">
      <c r="S20346" s="19"/>
      <c r="Z20346" s="17"/>
      <c r="AA20346" s="17"/>
    </row>
    <row r="20347" spans="19:27" ht="12.75" x14ac:dyDescent="0.2">
      <c r="S20347" s="19"/>
      <c r="Z20347" s="17"/>
      <c r="AA20347" s="17"/>
    </row>
    <row r="20348" spans="19:27" ht="12.75" x14ac:dyDescent="0.2">
      <c r="S20348" s="19"/>
      <c r="Z20348" s="17"/>
      <c r="AA20348" s="17"/>
    </row>
    <row r="20349" spans="19:27" ht="12.75" x14ac:dyDescent="0.2">
      <c r="S20349" s="19"/>
      <c r="Z20349" s="17"/>
      <c r="AA20349" s="17"/>
    </row>
    <row r="20350" spans="19:27" ht="12.75" x14ac:dyDescent="0.2">
      <c r="S20350" s="19"/>
      <c r="Z20350" s="17"/>
      <c r="AA20350" s="17"/>
    </row>
    <row r="20351" spans="19:27" ht="12.75" x14ac:dyDescent="0.2">
      <c r="S20351" s="19"/>
      <c r="Z20351" s="17"/>
      <c r="AA20351" s="17"/>
    </row>
    <row r="20352" spans="19:27" ht="12.75" x14ac:dyDescent="0.2">
      <c r="S20352" s="19"/>
      <c r="Z20352" s="17"/>
      <c r="AA20352" s="17"/>
    </row>
    <row r="20353" spans="19:27" ht="12.75" x14ac:dyDescent="0.2">
      <c r="S20353" s="19"/>
      <c r="Z20353" s="17"/>
      <c r="AA20353" s="17"/>
    </row>
    <row r="20354" spans="19:27" ht="12.75" x14ac:dyDescent="0.2">
      <c r="S20354" s="19"/>
      <c r="Z20354" s="17"/>
      <c r="AA20354" s="17"/>
    </row>
    <row r="20355" spans="19:27" ht="12.75" x14ac:dyDescent="0.2">
      <c r="S20355" s="19"/>
      <c r="Z20355" s="17"/>
      <c r="AA20355" s="17"/>
    </row>
    <row r="20356" spans="19:27" ht="12.75" x14ac:dyDescent="0.2">
      <c r="S20356" s="19"/>
      <c r="Z20356" s="17"/>
      <c r="AA20356" s="17"/>
    </row>
    <row r="20357" spans="19:27" ht="12.75" x14ac:dyDescent="0.2">
      <c r="S20357" s="19"/>
      <c r="Z20357" s="17"/>
      <c r="AA20357" s="17"/>
    </row>
    <row r="20358" spans="19:27" ht="12.75" x14ac:dyDescent="0.2">
      <c r="S20358" s="19"/>
      <c r="Z20358" s="17"/>
      <c r="AA20358" s="17"/>
    </row>
    <row r="20359" spans="19:27" ht="12.75" x14ac:dyDescent="0.2">
      <c r="S20359" s="19"/>
      <c r="Z20359" s="17"/>
      <c r="AA20359" s="17"/>
    </row>
    <row r="20360" spans="19:27" ht="12.75" x14ac:dyDescent="0.2">
      <c r="S20360" s="19"/>
      <c r="Z20360" s="17"/>
      <c r="AA20360" s="17"/>
    </row>
    <row r="20361" spans="19:27" ht="12.75" x14ac:dyDescent="0.2">
      <c r="S20361" s="19"/>
      <c r="Z20361" s="17"/>
      <c r="AA20361" s="17"/>
    </row>
    <row r="20362" spans="19:27" ht="12.75" x14ac:dyDescent="0.2">
      <c r="S20362" s="19"/>
      <c r="Z20362" s="17"/>
      <c r="AA20362" s="17"/>
    </row>
    <row r="20363" spans="19:27" ht="12.75" x14ac:dyDescent="0.2">
      <c r="S20363" s="19"/>
      <c r="Z20363" s="17"/>
      <c r="AA20363" s="17"/>
    </row>
    <row r="20364" spans="19:27" ht="12.75" x14ac:dyDescent="0.2">
      <c r="S20364" s="19"/>
      <c r="Z20364" s="17"/>
      <c r="AA20364" s="17"/>
    </row>
    <row r="20365" spans="19:27" ht="12.75" x14ac:dyDescent="0.2">
      <c r="S20365" s="19"/>
      <c r="Z20365" s="17"/>
      <c r="AA20365" s="17"/>
    </row>
    <row r="20366" spans="19:27" ht="12.75" x14ac:dyDescent="0.2">
      <c r="S20366" s="19"/>
      <c r="Z20366" s="17"/>
      <c r="AA20366" s="17"/>
    </row>
    <row r="20367" spans="19:27" ht="12.75" x14ac:dyDescent="0.2">
      <c r="S20367" s="19"/>
      <c r="Z20367" s="17"/>
      <c r="AA20367" s="17"/>
    </row>
    <row r="20368" spans="19:27" ht="12.75" x14ac:dyDescent="0.2">
      <c r="S20368" s="19"/>
      <c r="Z20368" s="17"/>
      <c r="AA20368" s="17"/>
    </row>
    <row r="20369" spans="19:27" ht="12.75" x14ac:dyDescent="0.2">
      <c r="S20369" s="19"/>
      <c r="Z20369" s="17"/>
      <c r="AA20369" s="17"/>
    </row>
    <row r="20370" spans="19:27" ht="12.75" x14ac:dyDescent="0.2">
      <c r="S20370" s="19"/>
      <c r="Z20370" s="17"/>
      <c r="AA20370" s="17"/>
    </row>
    <row r="20371" spans="19:27" ht="12.75" x14ac:dyDescent="0.2">
      <c r="S20371" s="19"/>
      <c r="Z20371" s="17"/>
      <c r="AA20371" s="17"/>
    </row>
    <row r="20372" spans="19:27" ht="12.75" x14ac:dyDescent="0.2">
      <c r="S20372" s="19"/>
      <c r="Z20372" s="17"/>
      <c r="AA20372" s="17"/>
    </row>
    <row r="20373" spans="19:27" ht="12.75" x14ac:dyDescent="0.2">
      <c r="S20373" s="19"/>
      <c r="Z20373" s="17"/>
      <c r="AA20373" s="17"/>
    </row>
    <row r="20374" spans="19:27" ht="12.75" x14ac:dyDescent="0.2">
      <c r="S20374" s="19"/>
      <c r="Z20374" s="17"/>
      <c r="AA20374" s="17"/>
    </row>
    <row r="20375" spans="19:27" ht="12.75" x14ac:dyDescent="0.2">
      <c r="S20375" s="19"/>
      <c r="Z20375" s="17"/>
      <c r="AA20375" s="17"/>
    </row>
    <row r="20376" spans="19:27" ht="12.75" x14ac:dyDescent="0.2">
      <c r="S20376" s="19"/>
      <c r="Z20376" s="17"/>
      <c r="AA20376" s="17"/>
    </row>
    <row r="20377" spans="19:27" ht="12.75" x14ac:dyDescent="0.2">
      <c r="S20377" s="19"/>
      <c r="Z20377" s="17"/>
      <c r="AA20377" s="17"/>
    </row>
    <row r="20378" spans="19:27" ht="12.75" x14ac:dyDescent="0.2">
      <c r="S20378" s="19"/>
      <c r="Z20378" s="17"/>
      <c r="AA20378" s="17"/>
    </row>
    <row r="20379" spans="19:27" ht="12.75" x14ac:dyDescent="0.2">
      <c r="S20379" s="19"/>
      <c r="Z20379" s="17"/>
      <c r="AA20379" s="17"/>
    </row>
    <row r="20380" spans="19:27" ht="12.75" x14ac:dyDescent="0.2">
      <c r="S20380" s="19"/>
      <c r="Z20380" s="17"/>
      <c r="AA20380" s="17"/>
    </row>
    <row r="20381" spans="19:27" ht="12.75" x14ac:dyDescent="0.2">
      <c r="S20381" s="19"/>
      <c r="Z20381" s="17"/>
      <c r="AA20381" s="17"/>
    </row>
    <row r="20382" spans="19:27" ht="12.75" x14ac:dyDescent="0.2">
      <c r="S20382" s="19"/>
      <c r="Z20382" s="17"/>
      <c r="AA20382" s="17"/>
    </row>
    <row r="20383" spans="19:27" ht="12.75" x14ac:dyDescent="0.2">
      <c r="S20383" s="19"/>
      <c r="Z20383" s="17"/>
      <c r="AA20383" s="17"/>
    </row>
    <row r="20384" spans="19:27" ht="12.75" x14ac:dyDescent="0.2">
      <c r="S20384" s="19"/>
      <c r="Z20384" s="17"/>
      <c r="AA20384" s="17"/>
    </row>
    <row r="20385" spans="19:27" ht="12.75" x14ac:dyDescent="0.2">
      <c r="S20385" s="19"/>
      <c r="Z20385" s="17"/>
      <c r="AA20385" s="17"/>
    </row>
    <row r="20386" spans="19:27" ht="12.75" x14ac:dyDescent="0.2">
      <c r="S20386" s="19"/>
      <c r="Z20386" s="17"/>
      <c r="AA20386" s="17"/>
    </row>
    <row r="20387" spans="19:27" ht="12.75" x14ac:dyDescent="0.2">
      <c r="S20387" s="19"/>
      <c r="Z20387" s="17"/>
      <c r="AA20387" s="17"/>
    </row>
    <row r="20388" spans="19:27" ht="12.75" x14ac:dyDescent="0.2">
      <c r="S20388" s="19"/>
      <c r="Z20388" s="17"/>
      <c r="AA20388" s="17"/>
    </row>
    <row r="20389" spans="19:27" ht="12.75" x14ac:dyDescent="0.2">
      <c r="S20389" s="19"/>
      <c r="Z20389" s="17"/>
      <c r="AA20389" s="17"/>
    </row>
    <row r="20390" spans="19:27" ht="12.75" x14ac:dyDescent="0.2">
      <c r="S20390" s="19"/>
      <c r="Z20390" s="17"/>
      <c r="AA20390" s="17"/>
    </row>
    <row r="20391" spans="19:27" ht="12.75" x14ac:dyDescent="0.2">
      <c r="S20391" s="19"/>
      <c r="Z20391" s="17"/>
      <c r="AA20391" s="17"/>
    </row>
    <row r="20392" spans="19:27" ht="12.75" x14ac:dyDescent="0.2">
      <c r="S20392" s="19"/>
      <c r="Z20392" s="17"/>
      <c r="AA20392" s="17"/>
    </row>
    <row r="20393" spans="19:27" ht="12.75" x14ac:dyDescent="0.2">
      <c r="S20393" s="19"/>
      <c r="Z20393" s="17"/>
      <c r="AA20393" s="17"/>
    </row>
    <row r="20394" spans="19:27" ht="12.75" x14ac:dyDescent="0.2">
      <c r="S20394" s="19"/>
      <c r="Z20394" s="17"/>
      <c r="AA20394" s="17"/>
    </row>
    <row r="20395" spans="19:27" ht="12.75" x14ac:dyDescent="0.2">
      <c r="S20395" s="19"/>
      <c r="Z20395" s="17"/>
      <c r="AA20395" s="17"/>
    </row>
    <row r="20396" spans="19:27" ht="12.75" x14ac:dyDescent="0.2">
      <c r="S20396" s="19"/>
      <c r="Z20396" s="17"/>
      <c r="AA20396" s="17"/>
    </row>
    <row r="20397" spans="19:27" ht="12.75" x14ac:dyDescent="0.2">
      <c r="S20397" s="19"/>
      <c r="Z20397" s="17"/>
      <c r="AA20397" s="17"/>
    </row>
    <row r="20398" spans="19:27" ht="12.75" x14ac:dyDescent="0.2">
      <c r="S20398" s="19"/>
      <c r="Z20398" s="17"/>
      <c r="AA20398" s="17"/>
    </row>
    <row r="20399" spans="19:27" ht="12.75" x14ac:dyDescent="0.2">
      <c r="S20399" s="19"/>
      <c r="Z20399" s="17"/>
      <c r="AA20399" s="17"/>
    </row>
    <row r="20400" spans="19:27" ht="12.75" x14ac:dyDescent="0.2">
      <c r="S20400" s="19"/>
      <c r="Z20400" s="17"/>
      <c r="AA20400" s="17"/>
    </row>
    <row r="20401" spans="19:27" ht="12.75" x14ac:dyDescent="0.2">
      <c r="S20401" s="19"/>
      <c r="Z20401" s="17"/>
      <c r="AA20401" s="17"/>
    </row>
    <row r="20402" spans="19:27" ht="12.75" x14ac:dyDescent="0.2">
      <c r="S20402" s="19"/>
      <c r="Z20402" s="17"/>
      <c r="AA20402" s="17"/>
    </row>
    <row r="20403" spans="19:27" ht="12.75" x14ac:dyDescent="0.2">
      <c r="S20403" s="19"/>
      <c r="Z20403" s="17"/>
      <c r="AA20403" s="17"/>
    </row>
    <row r="20404" spans="19:27" ht="12.75" x14ac:dyDescent="0.2">
      <c r="S20404" s="19"/>
      <c r="Z20404" s="17"/>
      <c r="AA20404" s="17"/>
    </row>
    <row r="20405" spans="19:27" ht="12.75" x14ac:dyDescent="0.2">
      <c r="S20405" s="19"/>
      <c r="Z20405" s="17"/>
      <c r="AA20405" s="17"/>
    </row>
    <row r="20406" spans="19:27" ht="12.75" x14ac:dyDescent="0.2">
      <c r="S20406" s="19"/>
      <c r="Z20406" s="17"/>
      <c r="AA20406" s="17"/>
    </row>
    <row r="20407" spans="19:27" ht="12.75" x14ac:dyDescent="0.2">
      <c r="S20407" s="19"/>
      <c r="Z20407" s="17"/>
      <c r="AA20407" s="17"/>
    </row>
    <row r="20408" spans="19:27" ht="12.75" x14ac:dyDescent="0.2">
      <c r="S20408" s="19"/>
      <c r="Z20408" s="17"/>
      <c r="AA20408" s="17"/>
    </row>
    <row r="20409" spans="19:27" ht="12.75" x14ac:dyDescent="0.2">
      <c r="S20409" s="19"/>
      <c r="Z20409" s="17"/>
      <c r="AA20409" s="17"/>
    </row>
    <row r="20410" spans="19:27" ht="12.75" x14ac:dyDescent="0.2">
      <c r="S20410" s="19"/>
      <c r="Z20410" s="17"/>
      <c r="AA20410" s="17"/>
    </row>
    <row r="20411" spans="19:27" ht="12.75" x14ac:dyDescent="0.2">
      <c r="S20411" s="19"/>
      <c r="Z20411" s="17"/>
      <c r="AA20411" s="17"/>
    </row>
    <row r="20412" spans="19:27" ht="12.75" x14ac:dyDescent="0.2">
      <c r="S20412" s="19"/>
      <c r="Z20412" s="17"/>
      <c r="AA20412" s="17"/>
    </row>
    <row r="20413" spans="19:27" ht="12.75" x14ac:dyDescent="0.2">
      <c r="S20413" s="19"/>
      <c r="Z20413" s="17"/>
      <c r="AA20413" s="17"/>
    </row>
    <row r="20414" spans="19:27" ht="12.75" x14ac:dyDescent="0.2">
      <c r="S20414" s="19"/>
      <c r="Z20414" s="17"/>
      <c r="AA20414" s="17"/>
    </row>
    <row r="20415" spans="19:27" ht="12.75" x14ac:dyDescent="0.2">
      <c r="S20415" s="19"/>
      <c r="Z20415" s="17"/>
      <c r="AA20415" s="17"/>
    </row>
    <row r="20416" spans="19:27" ht="12.75" x14ac:dyDescent="0.2">
      <c r="S20416" s="19"/>
      <c r="Z20416" s="17"/>
      <c r="AA20416" s="17"/>
    </row>
    <row r="20417" spans="19:27" ht="12.75" x14ac:dyDescent="0.2">
      <c r="S20417" s="19"/>
      <c r="Z20417" s="17"/>
      <c r="AA20417" s="17"/>
    </row>
    <row r="20418" spans="19:27" ht="12.75" x14ac:dyDescent="0.2">
      <c r="S20418" s="19"/>
      <c r="Z20418" s="17"/>
      <c r="AA20418" s="17"/>
    </row>
    <row r="20419" spans="19:27" ht="12.75" x14ac:dyDescent="0.2">
      <c r="S20419" s="19"/>
      <c r="Z20419" s="17"/>
      <c r="AA20419" s="17"/>
    </row>
    <row r="20420" spans="19:27" ht="12.75" x14ac:dyDescent="0.2">
      <c r="S20420" s="19"/>
      <c r="Z20420" s="17"/>
      <c r="AA20420" s="17"/>
    </row>
    <row r="20421" spans="19:27" ht="12.75" x14ac:dyDescent="0.2">
      <c r="S20421" s="19"/>
      <c r="Z20421" s="17"/>
      <c r="AA20421" s="17"/>
    </row>
    <row r="20422" spans="19:27" ht="12.75" x14ac:dyDescent="0.2">
      <c r="S20422" s="19"/>
      <c r="Z20422" s="17"/>
      <c r="AA20422" s="17"/>
    </row>
    <row r="20423" spans="19:27" ht="12.75" x14ac:dyDescent="0.2">
      <c r="S20423" s="19"/>
      <c r="Z20423" s="17"/>
      <c r="AA20423" s="17"/>
    </row>
    <row r="20424" spans="19:27" ht="12.75" x14ac:dyDescent="0.2">
      <c r="S20424" s="19"/>
      <c r="Z20424" s="17"/>
      <c r="AA20424" s="17"/>
    </row>
    <row r="20425" spans="19:27" ht="12.75" x14ac:dyDescent="0.2">
      <c r="S20425" s="19"/>
      <c r="Z20425" s="17"/>
      <c r="AA20425" s="17"/>
    </row>
    <row r="20426" spans="19:27" ht="12.75" x14ac:dyDescent="0.2">
      <c r="S20426" s="19"/>
      <c r="Z20426" s="17"/>
      <c r="AA20426" s="17"/>
    </row>
    <row r="20427" spans="19:27" ht="12.75" x14ac:dyDescent="0.2">
      <c r="S20427" s="19"/>
      <c r="Z20427" s="17"/>
      <c r="AA20427" s="17"/>
    </row>
    <row r="20428" spans="19:27" ht="12.75" x14ac:dyDescent="0.2">
      <c r="S20428" s="19"/>
      <c r="Z20428" s="17"/>
      <c r="AA20428" s="17"/>
    </row>
    <row r="20429" spans="19:27" ht="12.75" x14ac:dyDescent="0.2">
      <c r="S20429" s="19"/>
      <c r="Z20429" s="17"/>
      <c r="AA20429" s="17"/>
    </row>
    <row r="20430" spans="19:27" ht="12.75" x14ac:dyDescent="0.2">
      <c r="S20430" s="19"/>
      <c r="Z20430" s="17"/>
      <c r="AA20430" s="17"/>
    </row>
    <row r="20431" spans="19:27" ht="12.75" x14ac:dyDescent="0.2">
      <c r="S20431" s="19"/>
      <c r="Z20431" s="17"/>
      <c r="AA20431" s="17"/>
    </row>
    <row r="20432" spans="19:27" ht="12.75" x14ac:dyDescent="0.2">
      <c r="S20432" s="19"/>
      <c r="Z20432" s="17"/>
      <c r="AA20432" s="17"/>
    </row>
    <row r="20433" spans="19:27" ht="12.75" x14ac:dyDescent="0.2">
      <c r="S20433" s="19"/>
      <c r="Z20433" s="17"/>
      <c r="AA20433" s="17"/>
    </row>
    <row r="20434" spans="19:27" ht="12.75" x14ac:dyDescent="0.2">
      <c r="S20434" s="19"/>
      <c r="Z20434" s="17"/>
      <c r="AA20434" s="17"/>
    </row>
    <row r="20435" spans="19:27" ht="12.75" x14ac:dyDescent="0.2">
      <c r="S20435" s="19"/>
      <c r="Z20435" s="17"/>
      <c r="AA20435" s="17"/>
    </row>
    <row r="20436" spans="19:27" ht="12.75" x14ac:dyDescent="0.2">
      <c r="S20436" s="19"/>
      <c r="Z20436" s="17"/>
      <c r="AA20436" s="17"/>
    </row>
    <row r="20437" spans="19:27" ht="12.75" x14ac:dyDescent="0.2">
      <c r="S20437" s="19"/>
      <c r="Z20437" s="17"/>
      <c r="AA20437" s="17"/>
    </row>
    <row r="20438" spans="19:27" ht="12.75" x14ac:dyDescent="0.2">
      <c r="S20438" s="19"/>
      <c r="Z20438" s="17"/>
      <c r="AA20438" s="17"/>
    </row>
    <row r="20439" spans="19:27" ht="12.75" x14ac:dyDescent="0.2">
      <c r="S20439" s="19"/>
      <c r="Z20439" s="17"/>
      <c r="AA20439" s="17"/>
    </row>
    <row r="20440" spans="19:27" ht="12.75" x14ac:dyDescent="0.2">
      <c r="S20440" s="19"/>
      <c r="Z20440" s="17"/>
      <c r="AA20440" s="17"/>
    </row>
    <row r="20441" spans="19:27" ht="12.75" x14ac:dyDescent="0.2">
      <c r="S20441" s="19"/>
      <c r="Z20441" s="17"/>
      <c r="AA20441" s="17"/>
    </row>
    <row r="20442" spans="19:27" ht="12.75" x14ac:dyDescent="0.2">
      <c r="S20442" s="19"/>
      <c r="Z20442" s="17"/>
      <c r="AA20442" s="17"/>
    </row>
    <row r="20443" spans="19:27" ht="12.75" x14ac:dyDescent="0.2">
      <c r="S20443" s="19"/>
      <c r="Z20443" s="17"/>
      <c r="AA20443" s="17"/>
    </row>
    <row r="20444" spans="19:27" ht="12.75" x14ac:dyDescent="0.2">
      <c r="S20444" s="19"/>
      <c r="Z20444" s="17"/>
      <c r="AA20444" s="17"/>
    </row>
    <row r="20445" spans="19:27" ht="12.75" x14ac:dyDescent="0.2">
      <c r="S20445" s="19"/>
      <c r="Z20445" s="17"/>
      <c r="AA20445" s="17"/>
    </row>
    <row r="20446" spans="19:27" ht="12.75" x14ac:dyDescent="0.2">
      <c r="S20446" s="19"/>
      <c r="Z20446" s="17"/>
      <c r="AA20446" s="17"/>
    </row>
    <row r="20447" spans="19:27" ht="12.75" x14ac:dyDescent="0.2">
      <c r="S20447" s="19"/>
      <c r="Z20447" s="17"/>
      <c r="AA20447" s="17"/>
    </row>
    <row r="20448" spans="19:27" ht="12.75" x14ac:dyDescent="0.2">
      <c r="S20448" s="19"/>
      <c r="Z20448" s="17"/>
      <c r="AA20448" s="17"/>
    </row>
    <row r="20449" spans="19:27" ht="12.75" x14ac:dyDescent="0.2">
      <c r="S20449" s="19"/>
      <c r="Z20449" s="17"/>
      <c r="AA20449" s="17"/>
    </row>
    <row r="20450" spans="19:27" ht="12.75" x14ac:dyDescent="0.2">
      <c r="S20450" s="19"/>
      <c r="Z20450" s="17"/>
      <c r="AA20450" s="17"/>
    </row>
    <row r="20451" spans="19:27" ht="12.75" x14ac:dyDescent="0.2">
      <c r="S20451" s="19"/>
      <c r="Z20451" s="17"/>
      <c r="AA20451" s="17"/>
    </row>
    <row r="20452" spans="19:27" ht="12.75" x14ac:dyDescent="0.2">
      <c r="S20452" s="19"/>
      <c r="Z20452" s="17"/>
      <c r="AA20452" s="17"/>
    </row>
    <row r="20453" spans="19:27" ht="12.75" x14ac:dyDescent="0.2">
      <c r="S20453" s="19"/>
      <c r="Z20453" s="17"/>
      <c r="AA20453" s="17"/>
    </row>
    <row r="20454" spans="19:27" ht="12.75" x14ac:dyDescent="0.2">
      <c r="S20454" s="19"/>
      <c r="Z20454" s="17"/>
      <c r="AA20454" s="17"/>
    </row>
    <row r="20455" spans="19:27" ht="12.75" x14ac:dyDescent="0.2">
      <c r="S20455" s="19"/>
      <c r="Z20455" s="17"/>
      <c r="AA20455" s="17"/>
    </row>
    <row r="20456" spans="19:27" ht="12.75" x14ac:dyDescent="0.2">
      <c r="S20456" s="19"/>
      <c r="Z20456" s="17"/>
      <c r="AA20456" s="17"/>
    </row>
    <row r="20457" spans="19:27" ht="12.75" x14ac:dyDescent="0.2">
      <c r="S20457" s="19"/>
      <c r="Z20457" s="17"/>
      <c r="AA20457" s="17"/>
    </row>
    <row r="20458" spans="19:27" ht="12.75" x14ac:dyDescent="0.2">
      <c r="S20458" s="19"/>
      <c r="Z20458" s="17"/>
      <c r="AA20458" s="17"/>
    </row>
    <row r="20459" spans="19:27" ht="12.75" x14ac:dyDescent="0.2">
      <c r="S20459" s="19"/>
      <c r="Z20459" s="17"/>
      <c r="AA20459" s="17"/>
    </row>
    <row r="20460" spans="19:27" ht="12.75" x14ac:dyDescent="0.2">
      <c r="S20460" s="19"/>
      <c r="Z20460" s="17"/>
      <c r="AA20460" s="17"/>
    </row>
    <row r="20461" spans="19:27" ht="12.75" x14ac:dyDescent="0.2">
      <c r="S20461" s="19"/>
      <c r="Z20461" s="17"/>
      <c r="AA20461" s="17"/>
    </row>
    <row r="20462" spans="19:27" ht="12.75" x14ac:dyDescent="0.2">
      <c r="S20462" s="19"/>
      <c r="Z20462" s="17"/>
      <c r="AA20462" s="17"/>
    </row>
    <row r="20463" spans="19:27" ht="12.75" x14ac:dyDescent="0.2">
      <c r="S20463" s="19"/>
      <c r="Z20463" s="17"/>
      <c r="AA20463" s="17"/>
    </row>
    <row r="20464" spans="19:27" ht="12.75" x14ac:dyDescent="0.2">
      <c r="S20464" s="19"/>
      <c r="Z20464" s="17"/>
      <c r="AA20464" s="17"/>
    </row>
    <row r="20465" spans="19:27" ht="12.75" x14ac:dyDescent="0.2">
      <c r="S20465" s="19"/>
      <c r="Z20465" s="17"/>
      <c r="AA20465" s="17"/>
    </row>
    <row r="20466" spans="19:27" ht="12.75" x14ac:dyDescent="0.2">
      <c r="S20466" s="19"/>
      <c r="Z20466" s="17"/>
      <c r="AA20466" s="17"/>
    </row>
    <row r="20467" spans="19:27" ht="12.75" x14ac:dyDescent="0.2">
      <c r="S20467" s="19"/>
      <c r="Z20467" s="17"/>
      <c r="AA20467" s="17"/>
    </row>
    <row r="20468" spans="19:27" ht="12.75" x14ac:dyDescent="0.2">
      <c r="S20468" s="19"/>
      <c r="Z20468" s="17"/>
      <c r="AA20468" s="17"/>
    </row>
    <row r="20469" spans="19:27" ht="12.75" x14ac:dyDescent="0.2">
      <c r="S20469" s="19"/>
      <c r="Z20469" s="17"/>
      <c r="AA20469" s="17"/>
    </row>
    <row r="20470" spans="19:27" ht="12.75" x14ac:dyDescent="0.2">
      <c r="S20470" s="19"/>
      <c r="Z20470" s="17"/>
      <c r="AA20470" s="17"/>
    </row>
    <row r="20471" spans="19:27" ht="12.75" x14ac:dyDescent="0.2">
      <c r="S20471" s="19"/>
      <c r="Z20471" s="17"/>
      <c r="AA20471" s="17"/>
    </row>
    <row r="20472" spans="19:27" ht="12.75" x14ac:dyDescent="0.2">
      <c r="S20472" s="19"/>
      <c r="Z20472" s="17"/>
      <c r="AA20472" s="17"/>
    </row>
    <row r="20473" spans="19:27" ht="12.75" x14ac:dyDescent="0.2">
      <c r="S20473" s="19"/>
      <c r="Z20473" s="17"/>
      <c r="AA20473" s="17"/>
    </row>
    <row r="20474" spans="19:27" ht="12.75" x14ac:dyDescent="0.2">
      <c r="S20474" s="19"/>
      <c r="Z20474" s="17"/>
      <c r="AA20474" s="17"/>
    </row>
    <row r="20475" spans="19:27" ht="12.75" x14ac:dyDescent="0.2">
      <c r="S20475" s="19"/>
      <c r="Z20475" s="17"/>
      <c r="AA20475" s="17"/>
    </row>
    <row r="20476" spans="19:27" ht="12.75" x14ac:dyDescent="0.2">
      <c r="S20476" s="19"/>
      <c r="Z20476" s="17"/>
      <c r="AA20476" s="17"/>
    </row>
    <row r="20477" spans="19:27" ht="12.75" x14ac:dyDescent="0.2">
      <c r="S20477" s="19"/>
      <c r="Z20477" s="17"/>
      <c r="AA20477" s="17"/>
    </row>
    <row r="20478" spans="19:27" ht="12.75" x14ac:dyDescent="0.2">
      <c r="S20478" s="19"/>
      <c r="Z20478" s="17"/>
      <c r="AA20478" s="17"/>
    </row>
    <row r="20479" spans="19:27" ht="12.75" x14ac:dyDescent="0.2">
      <c r="S20479" s="19"/>
      <c r="Z20479" s="17"/>
      <c r="AA20479" s="17"/>
    </row>
    <row r="20480" spans="19:27" ht="12.75" x14ac:dyDescent="0.2">
      <c r="S20480" s="19"/>
      <c r="Z20480" s="17"/>
      <c r="AA20480" s="17"/>
    </row>
    <row r="20481" spans="19:27" ht="12.75" x14ac:dyDescent="0.2">
      <c r="S20481" s="19"/>
      <c r="Z20481" s="17"/>
      <c r="AA20481" s="17"/>
    </row>
    <row r="20482" spans="19:27" ht="12.75" x14ac:dyDescent="0.2">
      <c r="S20482" s="19"/>
      <c r="Z20482" s="17"/>
      <c r="AA20482" s="17"/>
    </row>
    <row r="20483" spans="19:27" ht="12.75" x14ac:dyDescent="0.2">
      <c r="S20483" s="19"/>
      <c r="Z20483" s="17"/>
      <c r="AA20483" s="17"/>
    </row>
    <row r="20484" spans="19:27" ht="12.75" x14ac:dyDescent="0.2">
      <c r="S20484" s="19"/>
      <c r="Z20484" s="17"/>
      <c r="AA20484" s="17"/>
    </row>
    <row r="20485" spans="19:27" ht="12.75" x14ac:dyDescent="0.2">
      <c r="S20485" s="19"/>
      <c r="Z20485" s="17"/>
      <c r="AA20485" s="17"/>
    </row>
    <row r="20486" spans="19:27" ht="12.75" x14ac:dyDescent="0.2">
      <c r="S20486" s="19"/>
      <c r="Z20486" s="17"/>
      <c r="AA20486" s="17"/>
    </row>
    <row r="20487" spans="19:27" ht="12.75" x14ac:dyDescent="0.2">
      <c r="S20487" s="19"/>
      <c r="Z20487" s="17"/>
      <c r="AA20487" s="17"/>
    </row>
    <row r="20488" spans="19:27" ht="12.75" x14ac:dyDescent="0.2">
      <c r="S20488" s="19"/>
      <c r="Z20488" s="17"/>
      <c r="AA20488" s="17"/>
    </row>
    <row r="20489" spans="19:27" ht="12.75" x14ac:dyDescent="0.2">
      <c r="S20489" s="19"/>
      <c r="Z20489" s="17"/>
      <c r="AA20489" s="17"/>
    </row>
    <row r="20490" spans="19:27" ht="12.75" x14ac:dyDescent="0.2">
      <c r="S20490" s="19"/>
      <c r="Z20490" s="17"/>
      <c r="AA20490" s="17"/>
    </row>
    <row r="20491" spans="19:27" ht="12.75" x14ac:dyDescent="0.2">
      <c r="S20491" s="19"/>
      <c r="Z20491" s="17"/>
      <c r="AA20491" s="17"/>
    </row>
    <row r="20492" spans="19:27" ht="12.75" x14ac:dyDescent="0.2">
      <c r="S20492" s="19"/>
      <c r="Z20492" s="17"/>
      <c r="AA20492" s="17"/>
    </row>
    <row r="20493" spans="19:27" ht="12.75" x14ac:dyDescent="0.2">
      <c r="S20493" s="19"/>
      <c r="Z20493" s="17"/>
      <c r="AA20493" s="17"/>
    </row>
    <row r="20494" spans="19:27" ht="12.75" x14ac:dyDescent="0.2">
      <c r="S20494" s="19"/>
      <c r="Z20494" s="17"/>
      <c r="AA20494" s="17"/>
    </row>
    <row r="20495" spans="19:27" ht="12.75" x14ac:dyDescent="0.2">
      <c r="S20495" s="19"/>
      <c r="Z20495" s="17"/>
      <c r="AA20495" s="17"/>
    </row>
    <row r="20496" spans="19:27" ht="12.75" x14ac:dyDescent="0.2">
      <c r="S20496" s="19"/>
      <c r="Z20496" s="17"/>
      <c r="AA20496" s="17"/>
    </row>
    <row r="20497" spans="19:27" ht="12.75" x14ac:dyDescent="0.2">
      <c r="S20497" s="19"/>
      <c r="Z20497" s="17"/>
      <c r="AA20497" s="17"/>
    </row>
    <row r="20498" spans="19:27" ht="12.75" x14ac:dyDescent="0.2">
      <c r="S20498" s="19"/>
      <c r="Z20498" s="17"/>
      <c r="AA20498" s="17"/>
    </row>
    <row r="20499" spans="19:27" ht="12.75" x14ac:dyDescent="0.2">
      <c r="S20499" s="19"/>
      <c r="Z20499" s="17"/>
      <c r="AA20499" s="17"/>
    </row>
    <row r="20500" spans="19:27" ht="12.75" x14ac:dyDescent="0.2">
      <c r="S20500" s="19"/>
      <c r="Z20500" s="17"/>
      <c r="AA20500" s="17"/>
    </row>
    <row r="20501" spans="19:27" ht="12.75" x14ac:dyDescent="0.2">
      <c r="S20501" s="19"/>
      <c r="Z20501" s="17"/>
      <c r="AA20501" s="17"/>
    </row>
    <row r="20502" spans="19:27" ht="12.75" x14ac:dyDescent="0.2">
      <c r="S20502" s="19"/>
      <c r="Z20502" s="17"/>
      <c r="AA20502" s="17"/>
    </row>
    <row r="20503" spans="19:27" ht="12.75" x14ac:dyDescent="0.2">
      <c r="S20503" s="19"/>
      <c r="Z20503" s="17"/>
      <c r="AA20503" s="17"/>
    </row>
    <row r="20504" spans="19:27" ht="12.75" x14ac:dyDescent="0.2">
      <c r="S20504" s="19"/>
      <c r="Z20504" s="17"/>
      <c r="AA20504" s="17"/>
    </row>
    <row r="20505" spans="19:27" ht="12.75" x14ac:dyDescent="0.2">
      <c r="S20505" s="19"/>
      <c r="Z20505" s="17"/>
      <c r="AA20505" s="17"/>
    </row>
    <row r="20506" spans="19:27" ht="12.75" x14ac:dyDescent="0.2">
      <c r="S20506" s="19"/>
      <c r="Z20506" s="17"/>
      <c r="AA20506" s="17"/>
    </row>
    <row r="20507" spans="19:27" ht="12.75" x14ac:dyDescent="0.2">
      <c r="S20507" s="19"/>
      <c r="Z20507" s="17"/>
      <c r="AA20507" s="17"/>
    </row>
    <row r="20508" spans="19:27" ht="12.75" x14ac:dyDescent="0.2">
      <c r="S20508" s="19"/>
      <c r="Z20508" s="17"/>
      <c r="AA20508" s="17"/>
    </row>
    <row r="20509" spans="19:27" ht="12.75" x14ac:dyDescent="0.2">
      <c r="S20509" s="19"/>
      <c r="Z20509" s="17"/>
      <c r="AA20509" s="17"/>
    </row>
    <row r="20510" spans="19:27" ht="12.75" x14ac:dyDescent="0.2">
      <c r="S20510" s="19"/>
      <c r="Z20510" s="17"/>
      <c r="AA20510" s="17"/>
    </row>
    <row r="20511" spans="19:27" ht="12.75" x14ac:dyDescent="0.2">
      <c r="S20511" s="19"/>
      <c r="Z20511" s="17"/>
      <c r="AA20511" s="17"/>
    </row>
    <row r="20512" spans="19:27" ht="12.75" x14ac:dyDescent="0.2">
      <c r="S20512" s="19"/>
      <c r="Z20512" s="17"/>
      <c r="AA20512" s="17"/>
    </row>
    <row r="20513" spans="19:27" ht="12.75" x14ac:dyDescent="0.2">
      <c r="S20513" s="19"/>
      <c r="Z20513" s="17"/>
      <c r="AA20513" s="17"/>
    </row>
    <row r="20514" spans="19:27" ht="12.75" x14ac:dyDescent="0.2">
      <c r="S20514" s="19"/>
      <c r="Z20514" s="17"/>
      <c r="AA20514" s="17"/>
    </row>
    <row r="20515" spans="19:27" ht="12.75" x14ac:dyDescent="0.2">
      <c r="S20515" s="19"/>
      <c r="Z20515" s="17"/>
      <c r="AA20515" s="17"/>
    </row>
    <row r="20516" spans="19:27" ht="12.75" x14ac:dyDescent="0.2">
      <c r="S20516" s="19"/>
      <c r="Z20516" s="17"/>
      <c r="AA20516" s="17"/>
    </row>
    <row r="20517" spans="19:27" ht="12.75" x14ac:dyDescent="0.2">
      <c r="S20517" s="19"/>
      <c r="Z20517" s="17"/>
      <c r="AA20517" s="17"/>
    </row>
    <row r="20518" spans="19:27" ht="12.75" x14ac:dyDescent="0.2">
      <c r="S20518" s="19"/>
      <c r="Z20518" s="17"/>
      <c r="AA20518" s="17"/>
    </row>
    <row r="20519" spans="19:27" ht="12.75" x14ac:dyDescent="0.2">
      <c r="S20519" s="19"/>
      <c r="Z20519" s="17"/>
      <c r="AA20519" s="17"/>
    </row>
    <row r="20520" spans="19:27" ht="12.75" x14ac:dyDescent="0.2">
      <c r="S20520" s="19"/>
      <c r="Z20520" s="17"/>
      <c r="AA20520" s="17"/>
    </row>
    <row r="20521" spans="19:27" ht="12.75" x14ac:dyDescent="0.2">
      <c r="S20521" s="19"/>
      <c r="Z20521" s="17"/>
      <c r="AA20521" s="17"/>
    </row>
    <row r="20522" spans="19:27" ht="12.75" x14ac:dyDescent="0.2">
      <c r="S20522" s="19"/>
      <c r="Z20522" s="17"/>
      <c r="AA20522" s="17"/>
    </row>
    <row r="20523" spans="19:27" ht="12.75" x14ac:dyDescent="0.2">
      <c r="S20523" s="19"/>
      <c r="Z20523" s="17"/>
      <c r="AA20523" s="17"/>
    </row>
    <row r="20524" spans="19:27" ht="12.75" x14ac:dyDescent="0.2">
      <c r="S20524" s="19"/>
      <c r="Z20524" s="17"/>
      <c r="AA20524" s="17"/>
    </row>
    <row r="20525" spans="19:27" ht="12.75" x14ac:dyDescent="0.2">
      <c r="S20525" s="19"/>
      <c r="Z20525" s="17"/>
      <c r="AA20525" s="17"/>
    </row>
    <row r="20526" spans="19:27" ht="12.75" x14ac:dyDescent="0.2">
      <c r="S20526" s="19"/>
      <c r="Z20526" s="17"/>
      <c r="AA20526" s="17"/>
    </row>
    <row r="20527" spans="19:27" ht="12.75" x14ac:dyDescent="0.2">
      <c r="S20527" s="19"/>
      <c r="Z20527" s="17"/>
      <c r="AA20527" s="17"/>
    </row>
    <row r="20528" spans="19:27" ht="12.75" x14ac:dyDescent="0.2">
      <c r="S20528" s="19"/>
      <c r="Z20528" s="17"/>
      <c r="AA20528" s="17"/>
    </row>
    <row r="20529" spans="19:27" ht="12.75" x14ac:dyDescent="0.2">
      <c r="S20529" s="19"/>
      <c r="Z20529" s="17"/>
      <c r="AA20529" s="17"/>
    </row>
    <row r="20530" spans="19:27" ht="12.75" x14ac:dyDescent="0.2">
      <c r="S20530" s="19"/>
      <c r="Z20530" s="17"/>
      <c r="AA20530" s="17"/>
    </row>
    <row r="20531" spans="19:27" ht="12.75" x14ac:dyDescent="0.2">
      <c r="S20531" s="19"/>
      <c r="Z20531" s="17"/>
      <c r="AA20531" s="17"/>
    </row>
    <row r="20532" spans="19:27" ht="12.75" x14ac:dyDescent="0.2">
      <c r="S20532" s="19"/>
      <c r="Z20532" s="17"/>
      <c r="AA20532" s="17"/>
    </row>
    <row r="20533" spans="19:27" ht="12.75" x14ac:dyDescent="0.2">
      <c r="S20533" s="19"/>
      <c r="Z20533" s="17"/>
      <c r="AA20533" s="17"/>
    </row>
    <row r="20534" spans="19:27" ht="12.75" x14ac:dyDescent="0.2">
      <c r="S20534" s="19"/>
      <c r="Z20534" s="17"/>
      <c r="AA20534" s="17"/>
    </row>
    <row r="20535" spans="19:27" ht="12.75" x14ac:dyDescent="0.2">
      <c r="S20535" s="19"/>
      <c r="Z20535" s="17"/>
      <c r="AA20535" s="17"/>
    </row>
    <row r="20536" spans="19:27" ht="12.75" x14ac:dyDescent="0.2">
      <c r="S20536" s="19"/>
      <c r="Z20536" s="17"/>
      <c r="AA20536" s="17"/>
    </row>
    <row r="20537" spans="19:27" ht="12.75" x14ac:dyDescent="0.2">
      <c r="S20537" s="19"/>
      <c r="Z20537" s="17"/>
      <c r="AA20537" s="17"/>
    </row>
    <row r="20538" spans="19:27" ht="12.75" x14ac:dyDescent="0.2">
      <c r="S20538" s="19"/>
      <c r="Z20538" s="17"/>
      <c r="AA20538" s="17"/>
    </row>
    <row r="20539" spans="19:27" ht="12.75" x14ac:dyDescent="0.2">
      <c r="S20539" s="19"/>
      <c r="Z20539" s="17"/>
      <c r="AA20539" s="17"/>
    </row>
    <row r="20540" spans="19:27" ht="12.75" x14ac:dyDescent="0.2">
      <c r="S20540" s="19"/>
      <c r="Z20540" s="17"/>
      <c r="AA20540" s="17"/>
    </row>
    <row r="20541" spans="19:27" ht="12.75" x14ac:dyDescent="0.2">
      <c r="S20541" s="19"/>
      <c r="Z20541" s="17"/>
      <c r="AA20541" s="17"/>
    </row>
    <row r="20542" spans="19:27" ht="12.75" x14ac:dyDescent="0.2">
      <c r="S20542" s="19"/>
      <c r="Z20542" s="17"/>
      <c r="AA20542" s="17"/>
    </row>
    <row r="20543" spans="19:27" ht="12.75" x14ac:dyDescent="0.2">
      <c r="S20543" s="19"/>
      <c r="Z20543" s="17"/>
      <c r="AA20543" s="17"/>
    </row>
    <row r="20544" spans="19:27" ht="12.75" x14ac:dyDescent="0.2">
      <c r="S20544" s="19"/>
      <c r="Z20544" s="17"/>
      <c r="AA20544" s="17"/>
    </row>
    <row r="20545" spans="19:27" ht="12.75" x14ac:dyDescent="0.2">
      <c r="S20545" s="19"/>
      <c r="Z20545" s="17"/>
      <c r="AA20545" s="17"/>
    </row>
    <row r="20546" spans="19:27" ht="12.75" x14ac:dyDescent="0.2">
      <c r="S20546" s="19"/>
      <c r="Z20546" s="17"/>
      <c r="AA20546" s="17"/>
    </row>
    <row r="20547" spans="19:27" ht="12.75" x14ac:dyDescent="0.2">
      <c r="S20547" s="19"/>
      <c r="Z20547" s="17"/>
      <c r="AA20547" s="17"/>
    </row>
    <row r="20548" spans="19:27" ht="12.75" x14ac:dyDescent="0.2">
      <c r="S20548" s="19"/>
      <c r="Z20548" s="17"/>
      <c r="AA20548" s="17"/>
    </row>
    <row r="20549" spans="19:27" ht="12.75" x14ac:dyDescent="0.2">
      <c r="S20549" s="19"/>
      <c r="Z20549" s="17"/>
      <c r="AA20549" s="17"/>
    </row>
    <row r="20550" spans="19:27" ht="12.75" x14ac:dyDescent="0.2">
      <c r="S20550" s="19"/>
      <c r="Z20550" s="17"/>
      <c r="AA20550" s="17"/>
    </row>
    <row r="20551" spans="19:27" ht="12.75" x14ac:dyDescent="0.2">
      <c r="S20551" s="19"/>
      <c r="Z20551" s="17"/>
      <c r="AA20551" s="17"/>
    </row>
    <row r="20552" spans="19:27" ht="12.75" x14ac:dyDescent="0.2">
      <c r="S20552" s="19"/>
      <c r="Z20552" s="17"/>
      <c r="AA20552" s="17"/>
    </row>
    <row r="20553" spans="19:27" ht="12.75" x14ac:dyDescent="0.2">
      <c r="S20553" s="19"/>
      <c r="Z20553" s="17"/>
      <c r="AA20553" s="17"/>
    </row>
    <row r="20554" spans="19:27" ht="12.75" x14ac:dyDescent="0.2">
      <c r="S20554" s="19"/>
      <c r="Z20554" s="17"/>
      <c r="AA20554" s="17"/>
    </row>
    <row r="20555" spans="19:27" ht="12.75" x14ac:dyDescent="0.2">
      <c r="S20555" s="19"/>
      <c r="Z20555" s="17"/>
      <c r="AA20555" s="17"/>
    </row>
    <row r="20556" spans="19:27" ht="12.75" x14ac:dyDescent="0.2">
      <c r="S20556" s="19"/>
      <c r="Z20556" s="17"/>
      <c r="AA20556" s="17"/>
    </row>
    <row r="20557" spans="19:27" ht="12.75" x14ac:dyDescent="0.2">
      <c r="S20557" s="19"/>
      <c r="Z20557" s="17"/>
      <c r="AA20557" s="17"/>
    </row>
    <row r="20558" spans="19:27" ht="12.75" x14ac:dyDescent="0.2">
      <c r="S20558" s="19"/>
      <c r="Z20558" s="17"/>
      <c r="AA20558" s="17"/>
    </row>
    <row r="20559" spans="19:27" ht="12.75" x14ac:dyDescent="0.2">
      <c r="S20559" s="19"/>
      <c r="Z20559" s="17"/>
      <c r="AA20559" s="17"/>
    </row>
    <row r="20560" spans="19:27" ht="12.75" x14ac:dyDescent="0.2">
      <c r="S20560" s="19"/>
      <c r="Z20560" s="17"/>
      <c r="AA20560" s="17"/>
    </row>
    <row r="20561" spans="19:27" ht="12.75" x14ac:dyDescent="0.2">
      <c r="S20561" s="19"/>
      <c r="Z20561" s="17"/>
      <c r="AA20561" s="17"/>
    </row>
    <row r="20562" spans="19:27" ht="12.75" x14ac:dyDescent="0.2">
      <c r="S20562" s="19"/>
      <c r="Z20562" s="17"/>
      <c r="AA20562" s="17"/>
    </row>
    <row r="20563" spans="19:27" ht="12.75" x14ac:dyDescent="0.2">
      <c r="S20563" s="19"/>
      <c r="Z20563" s="17"/>
      <c r="AA20563" s="17"/>
    </row>
    <row r="20564" spans="19:27" ht="12.75" x14ac:dyDescent="0.2">
      <c r="S20564" s="19"/>
      <c r="Z20564" s="17"/>
      <c r="AA20564" s="17"/>
    </row>
    <row r="20565" spans="19:27" ht="12.75" x14ac:dyDescent="0.2">
      <c r="S20565" s="19"/>
      <c r="Z20565" s="17"/>
      <c r="AA20565" s="17"/>
    </row>
    <row r="20566" spans="19:27" ht="12.75" x14ac:dyDescent="0.2">
      <c r="S20566" s="19"/>
      <c r="Z20566" s="17"/>
      <c r="AA20566" s="17"/>
    </row>
    <row r="20567" spans="19:27" ht="12.75" x14ac:dyDescent="0.2">
      <c r="S20567" s="19"/>
      <c r="Z20567" s="17"/>
      <c r="AA20567" s="17"/>
    </row>
    <row r="20568" spans="19:27" ht="12.75" x14ac:dyDescent="0.2">
      <c r="S20568" s="19"/>
      <c r="Z20568" s="17"/>
      <c r="AA20568" s="17"/>
    </row>
    <row r="20569" spans="19:27" ht="12.75" x14ac:dyDescent="0.2">
      <c r="S20569" s="19"/>
      <c r="Z20569" s="17"/>
      <c r="AA20569" s="17"/>
    </row>
    <row r="20570" spans="19:27" ht="12.75" x14ac:dyDescent="0.2">
      <c r="S20570" s="19"/>
      <c r="Z20570" s="17"/>
      <c r="AA20570" s="17"/>
    </row>
    <row r="20571" spans="19:27" ht="12.75" x14ac:dyDescent="0.2">
      <c r="S20571" s="19"/>
      <c r="Z20571" s="17"/>
      <c r="AA20571" s="17"/>
    </row>
    <row r="20572" spans="19:27" ht="12.75" x14ac:dyDescent="0.2">
      <c r="S20572" s="19"/>
      <c r="Z20572" s="17"/>
      <c r="AA20572" s="17"/>
    </row>
    <row r="20573" spans="19:27" ht="12.75" x14ac:dyDescent="0.2">
      <c r="S20573" s="19"/>
      <c r="Z20573" s="17"/>
      <c r="AA20573" s="17"/>
    </row>
    <row r="20574" spans="19:27" ht="12.75" x14ac:dyDescent="0.2">
      <c r="S20574" s="19"/>
      <c r="Z20574" s="17"/>
      <c r="AA20574" s="17"/>
    </row>
    <row r="20575" spans="19:27" ht="12.75" x14ac:dyDescent="0.2">
      <c r="S20575" s="19"/>
      <c r="Z20575" s="17"/>
      <c r="AA20575" s="17"/>
    </row>
    <row r="20576" spans="19:27" ht="12.75" x14ac:dyDescent="0.2">
      <c r="S20576" s="19"/>
      <c r="Z20576" s="17"/>
      <c r="AA20576" s="17"/>
    </row>
    <row r="20577" spans="19:27" ht="12.75" x14ac:dyDescent="0.2">
      <c r="S20577" s="19"/>
      <c r="Z20577" s="17"/>
      <c r="AA20577" s="17"/>
    </row>
    <row r="20578" spans="19:27" ht="12.75" x14ac:dyDescent="0.2">
      <c r="S20578" s="19"/>
      <c r="Z20578" s="17"/>
      <c r="AA20578" s="17"/>
    </row>
    <row r="20579" spans="19:27" ht="12.75" x14ac:dyDescent="0.2">
      <c r="S20579" s="19"/>
      <c r="Z20579" s="17"/>
      <c r="AA20579" s="17"/>
    </row>
    <row r="20580" spans="19:27" ht="12.75" x14ac:dyDescent="0.2">
      <c r="S20580" s="19"/>
      <c r="Z20580" s="17"/>
      <c r="AA20580" s="17"/>
    </row>
    <row r="20581" spans="19:27" ht="12.75" x14ac:dyDescent="0.2">
      <c r="S20581" s="19"/>
      <c r="Z20581" s="17"/>
      <c r="AA20581" s="17"/>
    </row>
    <row r="20582" spans="19:27" ht="12.75" x14ac:dyDescent="0.2">
      <c r="S20582" s="19"/>
      <c r="Z20582" s="17"/>
      <c r="AA20582" s="17"/>
    </row>
    <row r="20583" spans="19:27" ht="12.75" x14ac:dyDescent="0.2">
      <c r="S20583" s="19"/>
      <c r="Z20583" s="17"/>
      <c r="AA20583" s="17"/>
    </row>
    <row r="20584" spans="19:27" ht="12.75" x14ac:dyDescent="0.2">
      <c r="S20584" s="19"/>
      <c r="Z20584" s="17"/>
      <c r="AA20584" s="17"/>
    </row>
    <row r="20585" spans="19:27" ht="12.75" x14ac:dyDescent="0.2">
      <c r="S20585" s="19"/>
      <c r="Z20585" s="17"/>
      <c r="AA20585" s="17"/>
    </row>
    <row r="20586" spans="19:27" ht="12.75" x14ac:dyDescent="0.2">
      <c r="S20586" s="19"/>
      <c r="Z20586" s="17"/>
      <c r="AA20586" s="17"/>
    </row>
    <row r="20587" spans="19:27" ht="12.75" x14ac:dyDescent="0.2">
      <c r="S20587" s="19"/>
      <c r="Z20587" s="17"/>
      <c r="AA20587" s="17"/>
    </row>
    <row r="20588" spans="19:27" ht="12.75" x14ac:dyDescent="0.2">
      <c r="S20588" s="19"/>
      <c r="Z20588" s="17"/>
      <c r="AA20588" s="17"/>
    </row>
    <row r="20589" spans="19:27" ht="12.75" x14ac:dyDescent="0.2">
      <c r="S20589" s="19"/>
      <c r="Z20589" s="17"/>
      <c r="AA20589" s="17"/>
    </row>
    <row r="20590" spans="19:27" ht="12.75" x14ac:dyDescent="0.2">
      <c r="S20590" s="19"/>
      <c r="Z20590" s="17"/>
      <c r="AA20590" s="17"/>
    </row>
    <row r="20591" spans="19:27" ht="12.75" x14ac:dyDescent="0.2">
      <c r="S20591" s="19"/>
      <c r="Z20591" s="17"/>
      <c r="AA20591" s="17"/>
    </row>
    <row r="20592" spans="19:27" ht="12.75" x14ac:dyDescent="0.2">
      <c r="S20592" s="19"/>
      <c r="Z20592" s="17"/>
      <c r="AA20592" s="17"/>
    </row>
    <row r="20593" spans="19:27" ht="12.75" x14ac:dyDescent="0.2">
      <c r="S20593" s="19"/>
      <c r="Z20593" s="17"/>
      <c r="AA20593" s="17"/>
    </row>
    <row r="20594" spans="19:27" ht="12.75" x14ac:dyDescent="0.2">
      <c r="S20594" s="19"/>
      <c r="Z20594" s="17"/>
      <c r="AA20594" s="17"/>
    </row>
    <row r="20595" spans="19:27" ht="12.75" x14ac:dyDescent="0.2">
      <c r="S20595" s="19"/>
      <c r="Z20595" s="17"/>
      <c r="AA20595" s="17"/>
    </row>
    <row r="20596" spans="19:27" ht="12.75" x14ac:dyDescent="0.2">
      <c r="S20596" s="19"/>
      <c r="Z20596" s="17"/>
      <c r="AA20596" s="17"/>
    </row>
    <row r="20597" spans="19:27" ht="12.75" x14ac:dyDescent="0.2">
      <c r="S20597" s="19"/>
      <c r="Z20597" s="17"/>
      <c r="AA20597" s="17"/>
    </row>
    <row r="20598" spans="19:27" ht="12.75" x14ac:dyDescent="0.2">
      <c r="S20598" s="19"/>
      <c r="Z20598" s="17"/>
      <c r="AA20598" s="17"/>
    </row>
    <row r="20599" spans="19:27" ht="12.75" x14ac:dyDescent="0.2">
      <c r="S20599" s="19"/>
      <c r="Z20599" s="17"/>
      <c r="AA20599" s="17"/>
    </row>
    <row r="20600" spans="19:27" ht="12.75" x14ac:dyDescent="0.2">
      <c r="S20600" s="19"/>
      <c r="Z20600" s="17"/>
      <c r="AA20600" s="17"/>
    </row>
    <row r="20601" spans="19:27" ht="12.75" x14ac:dyDescent="0.2">
      <c r="S20601" s="19"/>
      <c r="Z20601" s="17"/>
      <c r="AA20601" s="17"/>
    </row>
    <row r="20602" spans="19:27" ht="12.75" x14ac:dyDescent="0.2">
      <c r="S20602" s="19"/>
      <c r="Z20602" s="17"/>
      <c r="AA20602" s="17"/>
    </row>
    <row r="20603" spans="19:27" ht="12.75" x14ac:dyDescent="0.2">
      <c r="S20603" s="19"/>
      <c r="Z20603" s="17"/>
      <c r="AA20603" s="17"/>
    </row>
    <row r="20604" spans="19:27" ht="12.75" x14ac:dyDescent="0.2">
      <c r="S20604" s="19"/>
      <c r="Z20604" s="17"/>
      <c r="AA20604" s="17"/>
    </row>
    <row r="20605" spans="19:27" ht="12.75" x14ac:dyDescent="0.2">
      <c r="S20605" s="19"/>
      <c r="Z20605" s="17"/>
      <c r="AA20605" s="17"/>
    </row>
    <row r="20606" spans="19:27" ht="12.75" x14ac:dyDescent="0.2">
      <c r="S20606" s="19"/>
      <c r="Z20606" s="17"/>
      <c r="AA20606" s="17"/>
    </row>
    <row r="20607" spans="19:27" ht="12.75" x14ac:dyDescent="0.2">
      <c r="S20607" s="19"/>
      <c r="Z20607" s="17"/>
      <c r="AA20607" s="17"/>
    </row>
    <row r="20608" spans="19:27" ht="12.75" x14ac:dyDescent="0.2">
      <c r="S20608" s="19"/>
      <c r="Z20608" s="17"/>
      <c r="AA20608" s="17"/>
    </row>
    <row r="20609" spans="19:27" ht="12.75" x14ac:dyDescent="0.2">
      <c r="S20609" s="19"/>
      <c r="Z20609" s="17"/>
      <c r="AA20609" s="17"/>
    </row>
    <row r="20610" spans="19:27" ht="12.75" x14ac:dyDescent="0.2">
      <c r="S20610" s="19"/>
      <c r="Z20610" s="17"/>
      <c r="AA20610" s="17"/>
    </row>
    <row r="20611" spans="19:27" ht="12.75" x14ac:dyDescent="0.2">
      <c r="S20611" s="19"/>
      <c r="Z20611" s="17"/>
      <c r="AA20611" s="17"/>
    </row>
    <row r="20612" spans="19:27" ht="12.75" x14ac:dyDescent="0.2">
      <c r="S20612" s="19"/>
      <c r="Z20612" s="17"/>
      <c r="AA20612" s="17"/>
    </row>
    <row r="20613" spans="19:27" ht="12.75" x14ac:dyDescent="0.2">
      <c r="S20613" s="19"/>
      <c r="Z20613" s="17"/>
      <c r="AA20613" s="17"/>
    </row>
    <row r="20614" spans="19:27" ht="12.75" x14ac:dyDescent="0.2">
      <c r="S20614" s="19"/>
      <c r="Z20614" s="17"/>
      <c r="AA20614" s="17"/>
    </row>
    <row r="20615" spans="19:27" ht="12.75" x14ac:dyDescent="0.2">
      <c r="S20615" s="19"/>
      <c r="Z20615" s="17"/>
      <c r="AA20615" s="17"/>
    </row>
    <row r="20616" spans="19:27" ht="12.75" x14ac:dyDescent="0.2">
      <c r="S20616" s="19"/>
      <c r="Z20616" s="17"/>
      <c r="AA20616" s="17"/>
    </row>
    <row r="20617" spans="19:27" ht="12.75" x14ac:dyDescent="0.2">
      <c r="S20617" s="19"/>
      <c r="Z20617" s="17"/>
      <c r="AA20617" s="17"/>
    </row>
    <row r="20618" spans="19:27" ht="12.75" x14ac:dyDescent="0.2">
      <c r="S20618" s="19"/>
      <c r="Z20618" s="17"/>
      <c r="AA20618" s="17"/>
    </row>
    <row r="20619" spans="19:27" ht="12.75" x14ac:dyDescent="0.2">
      <c r="S20619" s="19"/>
      <c r="Z20619" s="17"/>
      <c r="AA20619" s="17"/>
    </row>
    <row r="20620" spans="19:27" ht="12.75" x14ac:dyDescent="0.2">
      <c r="S20620" s="19"/>
      <c r="Z20620" s="17"/>
      <c r="AA20620" s="17"/>
    </row>
    <row r="20621" spans="19:27" ht="12.75" x14ac:dyDescent="0.2">
      <c r="S20621" s="19"/>
      <c r="Z20621" s="17"/>
      <c r="AA20621" s="17"/>
    </row>
    <row r="20622" spans="19:27" ht="12.75" x14ac:dyDescent="0.2">
      <c r="S20622" s="19"/>
      <c r="Z20622" s="17"/>
      <c r="AA20622" s="17"/>
    </row>
    <row r="20623" spans="19:27" ht="12.75" x14ac:dyDescent="0.2">
      <c r="S20623" s="19"/>
      <c r="Z20623" s="17"/>
      <c r="AA20623" s="17"/>
    </row>
    <row r="20624" spans="19:27" ht="12.75" x14ac:dyDescent="0.2">
      <c r="S20624" s="19"/>
      <c r="Z20624" s="17"/>
      <c r="AA20624" s="17"/>
    </row>
    <row r="20625" spans="19:27" ht="12.75" x14ac:dyDescent="0.2">
      <c r="S20625" s="19"/>
      <c r="Z20625" s="17"/>
      <c r="AA20625" s="17"/>
    </row>
    <row r="20626" spans="19:27" ht="12.75" x14ac:dyDescent="0.2">
      <c r="S20626" s="19"/>
      <c r="Z20626" s="17"/>
      <c r="AA20626" s="17"/>
    </row>
    <row r="20627" spans="19:27" ht="12.75" x14ac:dyDescent="0.2">
      <c r="S20627" s="19"/>
      <c r="Z20627" s="17"/>
      <c r="AA20627" s="17"/>
    </row>
    <row r="20628" spans="19:27" ht="12.75" x14ac:dyDescent="0.2">
      <c r="S20628" s="19"/>
      <c r="Z20628" s="17"/>
      <c r="AA20628" s="17"/>
    </row>
    <row r="20629" spans="19:27" ht="12.75" x14ac:dyDescent="0.2">
      <c r="S20629" s="19"/>
      <c r="Z20629" s="17"/>
      <c r="AA20629" s="17"/>
    </row>
    <row r="20630" spans="19:27" ht="12.75" x14ac:dyDescent="0.2">
      <c r="S20630" s="19"/>
      <c r="Z20630" s="17"/>
      <c r="AA20630" s="17"/>
    </row>
    <row r="20631" spans="19:27" ht="12.75" x14ac:dyDescent="0.2">
      <c r="S20631" s="19"/>
      <c r="Z20631" s="17"/>
      <c r="AA20631" s="17"/>
    </row>
    <row r="20632" spans="19:27" ht="12.75" x14ac:dyDescent="0.2">
      <c r="S20632" s="19"/>
      <c r="Z20632" s="17"/>
      <c r="AA20632" s="17"/>
    </row>
    <row r="20633" spans="19:27" ht="12.75" x14ac:dyDescent="0.2">
      <c r="S20633" s="19"/>
      <c r="Z20633" s="17"/>
      <c r="AA20633" s="17"/>
    </row>
    <row r="20634" spans="19:27" ht="12.75" x14ac:dyDescent="0.2">
      <c r="S20634" s="19"/>
      <c r="Z20634" s="17"/>
      <c r="AA20634" s="17"/>
    </row>
    <row r="20635" spans="19:27" ht="12.75" x14ac:dyDescent="0.2">
      <c r="S20635" s="19"/>
      <c r="Z20635" s="17"/>
      <c r="AA20635" s="17"/>
    </row>
    <row r="20636" spans="19:27" ht="12.75" x14ac:dyDescent="0.2">
      <c r="S20636" s="19"/>
      <c r="Z20636" s="17"/>
      <c r="AA20636" s="17"/>
    </row>
    <row r="20637" spans="19:27" ht="12.75" x14ac:dyDescent="0.2">
      <c r="S20637" s="19"/>
      <c r="Z20637" s="17"/>
      <c r="AA20637" s="17"/>
    </row>
    <row r="20638" spans="19:27" ht="12.75" x14ac:dyDescent="0.2">
      <c r="S20638" s="19"/>
      <c r="Z20638" s="17"/>
      <c r="AA20638" s="17"/>
    </row>
    <row r="20639" spans="19:27" ht="12.75" x14ac:dyDescent="0.2">
      <c r="S20639" s="19"/>
      <c r="Z20639" s="17"/>
      <c r="AA20639" s="17"/>
    </row>
    <row r="20640" spans="19:27" ht="12.75" x14ac:dyDescent="0.2">
      <c r="S20640" s="19"/>
      <c r="Z20640" s="17"/>
      <c r="AA20640" s="17"/>
    </row>
    <row r="20641" spans="19:27" ht="12.75" x14ac:dyDescent="0.2">
      <c r="S20641" s="19"/>
      <c r="Z20641" s="17"/>
      <c r="AA20641" s="17"/>
    </row>
    <row r="20642" spans="19:27" ht="12.75" x14ac:dyDescent="0.2">
      <c r="S20642" s="19"/>
      <c r="Z20642" s="17"/>
      <c r="AA20642" s="17"/>
    </row>
    <row r="20643" spans="19:27" ht="12.75" x14ac:dyDescent="0.2">
      <c r="S20643" s="19"/>
      <c r="Z20643" s="17"/>
      <c r="AA20643" s="17"/>
    </row>
    <row r="20644" spans="19:27" ht="12.75" x14ac:dyDescent="0.2">
      <c r="S20644" s="19"/>
      <c r="Z20644" s="17"/>
      <c r="AA20644" s="17"/>
    </row>
    <row r="20645" spans="19:27" ht="12.75" x14ac:dyDescent="0.2">
      <c r="S20645" s="19"/>
      <c r="Z20645" s="17"/>
      <c r="AA20645" s="17"/>
    </row>
    <row r="20646" spans="19:27" ht="12.75" x14ac:dyDescent="0.2">
      <c r="S20646" s="19"/>
      <c r="Z20646" s="17"/>
      <c r="AA20646" s="17"/>
    </row>
    <row r="20647" spans="19:27" ht="12.75" x14ac:dyDescent="0.2">
      <c r="S20647" s="19"/>
      <c r="Z20647" s="17"/>
      <c r="AA20647" s="17"/>
    </row>
    <row r="20648" spans="19:27" ht="12.75" x14ac:dyDescent="0.2">
      <c r="S20648" s="19"/>
      <c r="Z20648" s="17"/>
      <c r="AA20648" s="17"/>
    </row>
    <row r="20649" spans="19:27" ht="12.75" x14ac:dyDescent="0.2">
      <c r="S20649" s="19"/>
      <c r="Z20649" s="17"/>
      <c r="AA20649" s="17"/>
    </row>
    <row r="20650" spans="19:27" ht="12.75" x14ac:dyDescent="0.2">
      <c r="S20650" s="19"/>
      <c r="Z20650" s="17"/>
      <c r="AA20650" s="17"/>
    </row>
    <row r="20651" spans="19:27" ht="12.75" x14ac:dyDescent="0.2">
      <c r="S20651" s="19"/>
      <c r="Z20651" s="17"/>
      <c r="AA20651" s="17"/>
    </row>
    <row r="20652" spans="19:27" ht="12.75" x14ac:dyDescent="0.2">
      <c r="S20652" s="19"/>
      <c r="Z20652" s="17"/>
      <c r="AA20652" s="17"/>
    </row>
    <row r="20653" spans="19:27" ht="12.75" x14ac:dyDescent="0.2">
      <c r="S20653" s="19"/>
      <c r="Z20653" s="17"/>
      <c r="AA20653" s="17"/>
    </row>
    <row r="20654" spans="19:27" ht="12.75" x14ac:dyDescent="0.2">
      <c r="S20654" s="19"/>
      <c r="Z20654" s="17"/>
      <c r="AA20654" s="17"/>
    </row>
    <row r="20655" spans="19:27" ht="12.75" x14ac:dyDescent="0.2">
      <c r="S20655" s="19"/>
      <c r="Z20655" s="17"/>
      <c r="AA20655" s="17"/>
    </row>
    <row r="20656" spans="19:27" ht="12.75" x14ac:dyDescent="0.2">
      <c r="S20656" s="19"/>
      <c r="Z20656" s="17"/>
      <c r="AA20656" s="17"/>
    </row>
    <row r="20657" spans="19:27" ht="12.75" x14ac:dyDescent="0.2">
      <c r="S20657" s="19"/>
      <c r="Z20657" s="17"/>
      <c r="AA20657" s="17"/>
    </row>
    <row r="20658" spans="19:27" ht="12.75" x14ac:dyDescent="0.2">
      <c r="S20658" s="19"/>
      <c r="Z20658" s="17"/>
      <c r="AA20658" s="17"/>
    </row>
    <row r="20659" spans="19:27" ht="12.75" x14ac:dyDescent="0.2">
      <c r="S20659" s="19"/>
      <c r="Z20659" s="17"/>
      <c r="AA20659" s="17"/>
    </row>
    <row r="20660" spans="19:27" ht="12.75" x14ac:dyDescent="0.2">
      <c r="S20660" s="19"/>
      <c r="Z20660" s="17"/>
      <c r="AA20660" s="17"/>
    </row>
    <row r="20661" spans="19:27" ht="12.75" x14ac:dyDescent="0.2">
      <c r="S20661" s="19"/>
      <c r="Z20661" s="17"/>
      <c r="AA20661" s="17"/>
    </row>
    <row r="20662" spans="19:27" ht="12.75" x14ac:dyDescent="0.2">
      <c r="S20662" s="19"/>
      <c r="Z20662" s="17"/>
      <c r="AA20662" s="17"/>
    </row>
    <row r="20663" spans="19:27" ht="12.75" x14ac:dyDescent="0.2">
      <c r="S20663" s="19"/>
      <c r="Z20663" s="17"/>
      <c r="AA20663" s="17"/>
    </row>
    <row r="20664" spans="19:27" ht="12.75" x14ac:dyDescent="0.2">
      <c r="S20664" s="19"/>
      <c r="Z20664" s="17"/>
      <c r="AA20664" s="17"/>
    </row>
    <row r="20665" spans="19:27" ht="12.75" x14ac:dyDescent="0.2">
      <c r="S20665" s="19"/>
      <c r="Z20665" s="17"/>
      <c r="AA20665" s="17"/>
    </row>
    <row r="20666" spans="19:27" ht="12.75" x14ac:dyDescent="0.2">
      <c r="S20666" s="19"/>
      <c r="Z20666" s="17"/>
      <c r="AA20666" s="17"/>
    </row>
    <row r="20667" spans="19:27" ht="12.75" x14ac:dyDescent="0.2">
      <c r="S20667" s="19"/>
      <c r="Z20667" s="17"/>
      <c r="AA20667" s="17"/>
    </row>
    <row r="20668" spans="19:27" ht="12.75" x14ac:dyDescent="0.2">
      <c r="S20668" s="19"/>
      <c r="Z20668" s="17"/>
      <c r="AA20668" s="17"/>
    </row>
    <row r="20669" spans="19:27" ht="12.75" x14ac:dyDescent="0.2">
      <c r="S20669" s="19"/>
      <c r="Z20669" s="17"/>
      <c r="AA20669" s="17"/>
    </row>
    <row r="20670" spans="19:27" ht="12.75" x14ac:dyDescent="0.2">
      <c r="S20670" s="19"/>
      <c r="Z20670" s="17"/>
      <c r="AA20670" s="17"/>
    </row>
    <row r="20671" spans="19:27" ht="12.75" x14ac:dyDescent="0.2">
      <c r="S20671" s="19"/>
      <c r="Z20671" s="17"/>
      <c r="AA20671" s="17"/>
    </row>
    <row r="20672" spans="19:27" ht="12.75" x14ac:dyDescent="0.2">
      <c r="S20672" s="19"/>
      <c r="Z20672" s="17"/>
      <c r="AA20672" s="17"/>
    </row>
    <row r="20673" spans="19:27" ht="12.75" x14ac:dyDescent="0.2">
      <c r="S20673" s="19"/>
      <c r="Z20673" s="17"/>
      <c r="AA20673" s="17"/>
    </row>
    <row r="20674" spans="19:27" ht="12.75" x14ac:dyDescent="0.2">
      <c r="S20674" s="19"/>
      <c r="Z20674" s="17"/>
      <c r="AA20674" s="17"/>
    </row>
    <row r="20675" spans="19:27" ht="12.75" x14ac:dyDescent="0.2">
      <c r="S20675" s="19"/>
      <c r="Z20675" s="17"/>
      <c r="AA20675" s="17"/>
    </row>
    <row r="20676" spans="19:27" ht="12.75" x14ac:dyDescent="0.2">
      <c r="S20676" s="19"/>
      <c r="Z20676" s="17"/>
      <c r="AA20676" s="17"/>
    </row>
    <row r="20677" spans="19:27" ht="12.75" x14ac:dyDescent="0.2">
      <c r="S20677" s="19"/>
      <c r="Z20677" s="17"/>
      <c r="AA20677" s="17"/>
    </row>
    <row r="20678" spans="19:27" ht="12.75" x14ac:dyDescent="0.2">
      <c r="S20678" s="19"/>
      <c r="Z20678" s="17"/>
      <c r="AA20678" s="17"/>
    </row>
    <row r="20679" spans="19:27" ht="12.75" x14ac:dyDescent="0.2">
      <c r="S20679" s="19"/>
      <c r="Z20679" s="17"/>
      <c r="AA20679" s="17"/>
    </row>
    <row r="20680" spans="19:27" ht="12.75" x14ac:dyDescent="0.2">
      <c r="S20680" s="19"/>
      <c r="Z20680" s="17"/>
      <c r="AA20680" s="17"/>
    </row>
    <row r="20681" spans="19:27" ht="12.75" x14ac:dyDescent="0.2">
      <c r="S20681" s="19"/>
      <c r="Z20681" s="17"/>
      <c r="AA20681" s="17"/>
    </row>
    <row r="20682" spans="19:27" ht="12.75" x14ac:dyDescent="0.2">
      <c r="S20682" s="19"/>
      <c r="Z20682" s="17"/>
      <c r="AA20682" s="17"/>
    </row>
    <row r="20683" spans="19:27" ht="12.75" x14ac:dyDescent="0.2">
      <c r="S20683" s="19"/>
      <c r="Z20683" s="17"/>
      <c r="AA20683" s="17"/>
    </row>
    <row r="20684" spans="19:27" ht="12.75" x14ac:dyDescent="0.2">
      <c r="S20684" s="19"/>
      <c r="Z20684" s="17"/>
      <c r="AA20684" s="17"/>
    </row>
    <row r="20685" spans="19:27" ht="12.75" x14ac:dyDescent="0.2">
      <c r="S20685" s="19"/>
      <c r="Z20685" s="17"/>
      <c r="AA20685" s="17"/>
    </row>
    <row r="20686" spans="19:27" ht="12.75" x14ac:dyDescent="0.2">
      <c r="S20686" s="19"/>
      <c r="Z20686" s="17"/>
      <c r="AA20686" s="17"/>
    </row>
    <row r="20687" spans="19:27" ht="12.75" x14ac:dyDescent="0.2">
      <c r="S20687" s="19"/>
      <c r="Z20687" s="17"/>
      <c r="AA20687" s="17"/>
    </row>
    <row r="20688" spans="19:27" ht="12.75" x14ac:dyDescent="0.2">
      <c r="S20688" s="19"/>
      <c r="Z20688" s="17"/>
      <c r="AA20688" s="17"/>
    </row>
    <row r="20689" spans="19:27" ht="12.75" x14ac:dyDescent="0.2">
      <c r="S20689" s="19"/>
      <c r="Z20689" s="17"/>
      <c r="AA20689" s="17"/>
    </row>
    <row r="20690" spans="19:27" ht="12.75" x14ac:dyDescent="0.2">
      <c r="S20690" s="19"/>
      <c r="Z20690" s="17"/>
      <c r="AA20690" s="17"/>
    </row>
    <row r="20691" spans="19:27" ht="12.75" x14ac:dyDescent="0.2">
      <c r="S20691" s="19"/>
      <c r="Z20691" s="17"/>
      <c r="AA20691" s="17"/>
    </row>
    <row r="20692" spans="19:27" ht="12.75" x14ac:dyDescent="0.2">
      <c r="S20692" s="19"/>
      <c r="Z20692" s="17"/>
      <c r="AA20692" s="17"/>
    </row>
    <row r="20693" spans="19:27" ht="12.75" x14ac:dyDescent="0.2">
      <c r="S20693" s="19"/>
      <c r="Z20693" s="17"/>
      <c r="AA20693" s="17"/>
    </row>
    <row r="20694" spans="19:27" ht="12.75" x14ac:dyDescent="0.2">
      <c r="S20694" s="19"/>
      <c r="Z20694" s="17"/>
      <c r="AA20694" s="17"/>
    </row>
    <row r="20695" spans="19:27" ht="12.75" x14ac:dyDescent="0.2">
      <c r="S20695" s="19"/>
      <c r="Z20695" s="17"/>
      <c r="AA20695" s="17"/>
    </row>
    <row r="20696" spans="19:27" ht="12.75" x14ac:dyDescent="0.2">
      <c r="S20696" s="19"/>
      <c r="Z20696" s="17"/>
      <c r="AA20696" s="17"/>
    </row>
    <row r="20697" spans="19:27" ht="12.75" x14ac:dyDescent="0.2">
      <c r="S20697" s="19"/>
      <c r="Z20697" s="17"/>
      <c r="AA20697" s="17"/>
    </row>
    <row r="20698" spans="19:27" ht="12.75" x14ac:dyDescent="0.2">
      <c r="S20698" s="19"/>
      <c r="Z20698" s="17"/>
      <c r="AA20698" s="17"/>
    </row>
    <row r="20699" spans="19:27" ht="12.75" x14ac:dyDescent="0.2">
      <c r="S20699" s="19"/>
      <c r="Z20699" s="17"/>
      <c r="AA20699" s="17"/>
    </row>
    <row r="20700" spans="19:27" ht="12.75" x14ac:dyDescent="0.2">
      <c r="S20700" s="19"/>
      <c r="Z20700" s="17"/>
      <c r="AA20700" s="17"/>
    </row>
    <row r="20701" spans="19:27" ht="12.75" x14ac:dyDescent="0.2">
      <c r="S20701" s="19"/>
      <c r="Z20701" s="17"/>
      <c r="AA20701" s="17"/>
    </row>
    <row r="20702" spans="19:27" ht="12.75" x14ac:dyDescent="0.2">
      <c r="S20702" s="19"/>
      <c r="Z20702" s="17"/>
      <c r="AA20702" s="17"/>
    </row>
    <row r="20703" spans="19:27" ht="12.75" x14ac:dyDescent="0.2">
      <c r="S20703" s="19"/>
      <c r="Z20703" s="17"/>
      <c r="AA20703" s="17"/>
    </row>
    <row r="20704" spans="19:27" ht="12.75" x14ac:dyDescent="0.2">
      <c r="S20704" s="19"/>
      <c r="Z20704" s="17"/>
      <c r="AA20704" s="17"/>
    </row>
    <row r="20705" spans="19:27" ht="12.75" x14ac:dyDescent="0.2">
      <c r="S20705" s="19"/>
      <c r="Z20705" s="17"/>
      <c r="AA20705" s="17"/>
    </row>
    <row r="20706" spans="19:27" ht="12.75" x14ac:dyDescent="0.2">
      <c r="S20706" s="19"/>
      <c r="Z20706" s="17"/>
      <c r="AA20706" s="17"/>
    </row>
    <row r="20707" spans="19:27" ht="12.75" x14ac:dyDescent="0.2">
      <c r="S20707" s="19"/>
      <c r="Z20707" s="17"/>
      <c r="AA20707" s="17"/>
    </row>
    <row r="20708" spans="19:27" ht="12.75" x14ac:dyDescent="0.2">
      <c r="S20708" s="19"/>
      <c r="Z20708" s="17"/>
      <c r="AA20708" s="17"/>
    </row>
    <row r="20709" spans="19:27" ht="12.75" x14ac:dyDescent="0.2">
      <c r="S20709" s="19"/>
      <c r="Z20709" s="17"/>
      <c r="AA20709" s="17"/>
    </row>
    <row r="20710" spans="19:27" ht="12.75" x14ac:dyDescent="0.2">
      <c r="S20710" s="19"/>
      <c r="Z20710" s="17"/>
      <c r="AA20710" s="17"/>
    </row>
    <row r="20711" spans="19:27" ht="12.75" x14ac:dyDescent="0.2">
      <c r="S20711" s="19"/>
      <c r="Z20711" s="17"/>
      <c r="AA20711" s="17"/>
    </row>
    <row r="20712" spans="19:27" ht="12.75" x14ac:dyDescent="0.2">
      <c r="S20712" s="19"/>
      <c r="Z20712" s="17"/>
      <c r="AA20712" s="17"/>
    </row>
    <row r="20713" spans="19:27" ht="12.75" x14ac:dyDescent="0.2">
      <c r="S20713" s="19"/>
      <c r="Z20713" s="17"/>
      <c r="AA20713" s="17"/>
    </row>
    <row r="20714" spans="19:27" ht="12.75" x14ac:dyDescent="0.2">
      <c r="S20714" s="19"/>
      <c r="Z20714" s="17"/>
      <c r="AA20714" s="17"/>
    </row>
    <row r="20715" spans="19:27" ht="12.75" x14ac:dyDescent="0.2">
      <c r="S20715" s="19"/>
      <c r="Z20715" s="17"/>
      <c r="AA20715" s="17"/>
    </row>
    <row r="20716" spans="19:27" ht="12.75" x14ac:dyDescent="0.2">
      <c r="S20716" s="19"/>
      <c r="Z20716" s="17"/>
      <c r="AA20716" s="17"/>
    </row>
    <row r="20717" spans="19:27" ht="12.75" x14ac:dyDescent="0.2">
      <c r="S20717" s="19"/>
      <c r="Z20717" s="17"/>
      <c r="AA20717" s="17"/>
    </row>
    <row r="20718" spans="19:27" ht="12.75" x14ac:dyDescent="0.2">
      <c r="S20718" s="19"/>
      <c r="Z20718" s="17"/>
      <c r="AA20718" s="17"/>
    </row>
    <row r="20719" spans="19:27" ht="12.75" x14ac:dyDescent="0.2">
      <c r="S20719" s="19"/>
      <c r="Z20719" s="17"/>
      <c r="AA20719" s="17"/>
    </row>
    <row r="20720" spans="19:27" ht="12.75" x14ac:dyDescent="0.2">
      <c r="S20720" s="19"/>
      <c r="Z20720" s="17"/>
      <c r="AA20720" s="17"/>
    </row>
    <row r="20721" spans="19:27" ht="12.75" x14ac:dyDescent="0.2">
      <c r="S20721" s="19"/>
      <c r="Z20721" s="17"/>
      <c r="AA20721" s="17"/>
    </row>
    <row r="20722" spans="19:27" ht="12.75" x14ac:dyDescent="0.2">
      <c r="S20722" s="19"/>
      <c r="Z20722" s="17"/>
      <c r="AA20722" s="17"/>
    </row>
    <row r="20723" spans="19:27" ht="12.75" x14ac:dyDescent="0.2">
      <c r="S20723" s="19"/>
      <c r="Z20723" s="17"/>
      <c r="AA20723" s="17"/>
    </row>
    <row r="20724" spans="19:27" ht="12.75" x14ac:dyDescent="0.2">
      <c r="S20724" s="19"/>
      <c r="Z20724" s="17"/>
      <c r="AA20724" s="17"/>
    </row>
    <row r="20725" spans="19:27" ht="12.75" x14ac:dyDescent="0.2">
      <c r="S20725" s="19"/>
      <c r="Z20725" s="17"/>
      <c r="AA20725" s="17"/>
    </row>
    <row r="20726" spans="19:27" ht="12.75" x14ac:dyDescent="0.2">
      <c r="S20726" s="19"/>
      <c r="Z20726" s="17"/>
      <c r="AA20726" s="17"/>
    </row>
    <row r="20727" spans="19:27" ht="12.75" x14ac:dyDescent="0.2">
      <c r="S20727" s="19"/>
      <c r="Z20727" s="17"/>
      <c r="AA20727" s="17"/>
    </row>
    <row r="20728" spans="19:27" ht="12.75" x14ac:dyDescent="0.2">
      <c r="S20728" s="19"/>
      <c r="Z20728" s="17"/>
      <c r="AA20728" s="17"/>
    </row>
    <row r="20729" spans="19:27" ht="12.75" x14ac:dyDescent="0.2">
      <c r="S20729" s="19"/>
      <c r="Z20729" s="17"/>
      <c r="AA20729" s="17"/>
    </row>
    <row r="20730" spans="19:27" ht="12.75" x14ac:dyDescent="0.2">
      <c r="S20730" s="19"/>
      <c r="Z20730" s="17"/>
      <c r="AA20730" s="17"/>
    </row>
    <row r="20731" spans="19:27" ht="12.75" x14ac:dyDescent="0.2">
      <c r="S20731" s="19"/>
      <c r="Z20731" s="17"/>
      <c r="AA20731" s="17"/>
    </row>
    <row r="20732" spans="19:27" ht="12.75" x14ac:dyDescent="0.2">
      <c r="S20732" s="19"/>
      <c r="Z20732" s="17"/>
      <c r="AA20732" s="17"/>
    </row>
    <row r="20733" spans="19:27" ht="12.75" x14ac:dyDescent="0.2">
      <c r="S20733" s="19"/>
      <c r="Z20733" s="17"/>
      <c r="AA20733" s="17"/>
    </row>
    <row r="20734" spans="19:27" ht="12.75" x14ac:dyDescent="0.2">
      <c r="S20734" s="19"/>
      <c r="Z20734" s="17"/>
      <c r="AA20734" s="17"/>
    </row>
    <row r="20735" spans="19:27" ht="12.75" x14ac:dyDescent="0.2">
      <c r="S20735" s="19"/>
      <c r="Z20735" s="17"/>
      <c r="AA20735" s="17"/>
    </row>
    <row r="20736" spans="19:27" ht="12.75" x14ac:dyDescent="0.2">
      <c r="S20736" s="19"/>
      <c r="Z20736" s="17"/>
      <c r="AA20736" s="17"/>
    </row>
    <row r="20737" spans="19:27" ht="12.75" x14ac:dyDescent="0.2">
      <c r="S20737" s="19"/>
      <c r="Z20737" s="17"/>
      <c r="AA20737" s="17"/>
    </row>
    <row r="20738" spans="19:27" ht="12.75" x14ac:dyDescent="0.2">
      <c r="S20738" s="19"/>
      <c r="Z20738" s="17"/>
      <c r="AA20738" s="17"/>
    </row>
    <row r="20739" spans="19:27" ht="12.75" x14ac:dyDescent="0.2">
      <c r="S20739" s="19"/>
      <c r="Z20739" s="17"/>
      <c r="AA20739" s="17"/>
    </row>
    <row r="20740" spans="19:27" ht="12.75" x14ac:dyDescent="0.2">
      <c r="S20740" s="19"/>
      <c r="Z20740" s="17"/>
      <c r="AA20740" s="17"/>
    </row>
    <row r="20741" spans="19:27" ht="12.75" x14ac:dyDescent="0.2">
      <c r="S20741" s="19"/>
      <c r="Z20741" s="17"/>
      <c r="AA20741" s="17"/>
    </row>
    <row r="20742" spans="19:27" ht="12.75" x14ac:dyDescent="0.2">
      <c r="S20742" s="19"/>
      <c r="Z20742" s="17"/>
      <c r="AA20742" s="17"/>
    </row>
    <row r="20743" spans="19:27" ht="12.75" x14ac:dyDescent="0.2">
      <c r="S20743" s="19"/>
      <c r="Z20743" s="17"/>
      <c r="AA20743" s="17"/>
    </row>
    <row r="20744" spans="19:27" ht="12.75" x14ac:dyDescent="0.2">
      <c r="S20744" s="19"/>
      <c r="Z20744" s="17"/>
      <c r="AA20744" s="17"/>
    </row>
    <row r="20745" spans="19:27" ht="12.75" x14ac:dyDescent="0.2">
      <c r="S20745" s="19"/>
      <c r="Z20745" s="17"/>
      <c r="AA20745" s="17"/>
    </row>
    <row r="20746" spans="19:27" ht="12.75" x14ac:dyDescent="0.2">
      <c r="S20746" s="19"/>
      <c r="Z20746" s="17"/>
      <c r="AA20746" s="17"/>
    </row>
    <row r="20747" spans="19:27" ht="12.75" x14ac:dyDescent="0.2">
      <c r="S20747" s="19"/>
      <c r="Z20747" s="17"/>
      <c r="AA20747" s="17"/>
    </row>
    <row r="20748" spans="19:27" ht="12.75" x14ac:dyDescent="0.2">
      <c r="S20748" s="19"/>
      <c r="Z20748" s="17"/>
      <c r="AA20748" s="17"/>
    </row>
    <row r="20749" spans="19:27" ht="12.75" x14ac:dyDescent="0.2">
      <c r="S20749" s="19"/>
      <c r="Z20749" s="17"/>
      <c r="AA20749" s="17"/>
    </row>
    <row r="20750" spans="19:27" ht="12.75" x14ac:dyDescent="0.2">
      <c r="S20750" s="19"/>
      <c r="Z20750" s="17"/>
      <c r="AA20750" s="17"/>
    </row>
    <row r="20751" spans="19:27" ht="12.75" x14ac:dyDescent="0.2">
      <c r="S20751" s="19"/>
      <c r="Z20751" s="17"/>
      <c r="AA20751" s="17"/>
    </row>
    <row r="20752" spans="19:27" ht="12.75" x14ac:dyDescent="0.2">
      <c r="S20752" s="19"/>
      <c r="Z20752" s="17"/>
      <c r="AA20752" s="17"/>
    </row>
    <row r="20753" spans="19:27" ht="12.75" x14ac:dyDescent="0.2">
      <c r="S20753" s="19"/>
      <c r="Z20753" s="17"/>
      <c r="AA20753" s="17"/>
    </row>
    <row r="20754" spans="19:27" ht="12.75" x14ac:dyDescent="0.2">
      <c r="S20754" s="19"/>
      <c r="Z20754" s="17"/>
      <c r="AA20754" s="17"/>
    </row>
    <row r="20755" spans="19:27" ht="12.75" x14ac:dyDescent="0.2">
      <c r="S20755" s="19"/>
      <c r="Z20755" s="17"/>
      <c r="AA20755" s="17"/>
    </row>
    <row r="20756" spans="19:27" ht="12.75" x14ac:dyDescent="0.2">
      <c r="S20756" s="19"/>
      <c r="Z20756" s="17"/>
      <c r="AA20756" s="17"/>
    </row>
    <row r="20757" spans="19:27" ht="12.75" x14ac:dyDescent="0.2">
      <c r="S20757" s="19"/>
      <c r="Z20757" s="17"/>
      <c r="AA20757" s="17"/>
    </row>
    <row r="20758" spans="19:27" ht="12.75" x14ac:dyDescent="0.2">
      <c r="S20758" s="19"/>
      <c r="Z20758" s="17"/>
      <c r="AA20758" s="17"/>
    </row>
    <row r="20759" spans="19:27" ht="12.75" x14ac:dyDescent="0.2">
      <c r="S20759" s="19"/>
      <c r="Z20759" s="17"/>
      <c r="AA20759" s="17"/>
    </row>
    <row r="20760" spans="19:27" ht="12.75" x14ac:dyDescent="0.2">
      <c r="S20760" s="19"/>
      <c r="Z20760" s="17"/>
      <c r="AA20760" s="17"/>
    </row>
    <row r="20761" spans="19:27" ht="12.75" x14ac:dyDescent="0.2">
      <c r="S20761" s="19"/>
      <c r="Z20761" s="17"/>
      <c r="AA20761" s="17"/>
    </row>
    <row r="20762" spans="19:27" ht="12.75" x14ac:dyDescent="0.2">
      <c r="S20762" s="19"/>
      <c r="Z20762" s="17"/>
      <c r="AA20762" s="17"/>
    </row>
    <row r="20763" spans="19:27" ht="12.75" x14ac:dyDescent="0.2">
      <c r="S20763" s="19"/>
      <c r="Z20763" s="17"/>
      <c r="AA20763" s="17"/>
    </row>
    <row r="20764" spans="19:27" ht="12.75" x14ac:dyDescent="0.2">
      <c r="S20764" s="19"/>
      <c r="Z20764" s="17"/>
      <c r="AA20764" s="17"/>
    </row>
    <row r="20765" spans="19:27" ht="12.75" x14ac:dyDescent="0.2">
      <c r="S20765" s="19"/>
      <c r="Z20765" s="17"/>
      <c r="AA20765" s="17"/>
    </row>
    <row r="20766" spans="19:27" ht="12.75" x14ac:dyDescent="0.2">
      <c r="S20766" s="19"/>
      <c r="Z20766" s="17"/>
      <c r="AA20766" s="17"/>
    </row>
    <row r="20767" spans="19:27" ht="12.75" x14ac:dyDescent="0.2">
      <c r="S20767" s="19"/>
      <c r="Z20767" s="17"/>
      <c r="AA20767" s="17"/>
    </row>
    <row r="20768" spans="19:27" ht="12.75" x14ac:dyDescent="0.2">
      <c r="S20768" s="19"/>
      <c r="Z20768" s="17"/>
      <c r="AA20768" s="17"/>
    </row>
    <row r="20769" spans="19:27" ht="12.75" x14ac:dyDescent="0.2">
      <c r="S20769" s="19"/>
      <c r="Z20769" s="17"/>
      <c r="AA20769" s="17"/>
    </row>
    <row r="20770" spans="19:27" ht="12.75" x14ac:dyDescent="0.2">
      <c r="S20770" s="19"/>
      <c r="Z20770" s="17"/>
      <c r="AA20770" s="17"/>
    </row>
    <row r="20771" spans="19:27" ht="12.75" x14ac:dyDescent="0.2">
      <c r="S20771" s="19"/>
      <c r="Z20771" s="17"/>
      <c r="AA20771" s="17"/>
    </row>
    <row r="20772" spans="19:27" ht="12.75" x14ac:dyDescent="0.2">
      <c r="S20772" s="19"/>
      <c r="Z20772" s="17"/>
      <c r="AA20772" s="17"/>
    </row>
    <row r="20773" spans="19:27" ht="12.75" x14ac:dyDescent="0.2">
      <c r="S20773" s="19"/>
      <c r="Z20773" s="17"/>
      <c r="AA20773" s="17"/>
    </row>
    <row r="20774" spans="19:27" ht="12.75" x14ac:dyDescent="0.2">
      <c r="S20774" s="19"/>
      <c r="Z20774" s="17"/>
      <c r="AA20774" s="17"/>
    </row>
    <row r="20775" spans="19:27" ht="12.75" x14ac:dyDescent="0.2">
      <c r="S20775" s="19"/>
      <c r="Z20775" s="17"/>
      <c r="AA20775" s="17"/>
    </row>
    <row r="20776" spans="19:27" ht="12.75" x14ac:dyDescent="0.2">
      <c r="S20776" s="19"/>
      <c r="Z20776" s="17"/>
      <c r="AA20776" s="17"/>
    </row>
    <row r="20777" spans="19:27" ht="12.75" x14ac:dyDescent="0.2">
      <c r="S20777" s="19"/>
      <c r="Z20777" s="17"/>
      <c r="AA20777" s="17"/>
    </row>
    <row r="20778" spans="19:27" ht="12.75" x14ac:dyDescent="0.2">
      <c r="S20778" s="19"/>
      <c r="Z20778" s="17"/>
      <c r="AA20778" s="17"/>
    </row>
    <row r="20779" spans="19:27" ht="12.75" x14ac:dyDescent="0.2">
      <c r="S20779" s="19"/>
      <c r="Z20779" s="17"/>
      <c r="AA20779" s="17"/>
    </row>
    <row r="20780" spans="19:27" ht="12.75" x14ac:dyDescent="0.2">
      <c r="S20780" s="19"/>
      <c r="Z20780" s="17"/>
      <c r="AA20780" s="17"/>
    </row>
    <row r="20781" spans="19:27" ht="12.75" x14ac:dyDescent="0.2">
      <c r="S20781" s="19"/>
      <c r="Z20781" s="17"/>
      <c r="AA20781" s="17"/>
    </row>
    <row r="20782" spans="19:27" ht="12.75" x14ac:dyDescent="0.2">
      <c r="S20782" s="19"/>
      <c r="Z20782" s="17"/>
      <c r="AA20782" s="17"/>
    </row>
    <row r="20783" spans="19:27" ht="12.75" x14ac:dyDescent="0.2">
      <c r="S20783" s="19"/>
      <c r="Z20783" s="17"/>
      <c r="AA20783" s="17"/>
    </row>
    <row r="20784" spans="19:27" ht="12.75" x14ac:dyDescent="0.2">
      <c r="S20784" s="19"/>
      <c r="Z20784" s="17"/>
      <c r="AA20784" s="17"/>
    </row>
    <row r="20785" spans="19:27" ht="12.75" x14ac:dyDescent="0.2">
      <c r="S20785" s="19"/>
      <c r="Z20785" s="17"/>
      <c r="AA20785" s="17"/>
    </row>
    <row r="20786" spans="19:27" ht="12.75" x14ac:dyDescent="0.2">
      <c r="S20786" s="19"/>
      <c r="Z20786" s="17"/>
      <c r="AA20786" s="17"/>
    </row>
    <row r="20787" spans="19:27" ht="12.75" x14ac:dyDescent="0.2">
      <c r="S20787" s="19"/>
      <c r="Z20787" s="17"/>
      <c r="AA20787" s="17"/>
    </row>
    <row r="20788" spans="19:27" ht="12.75" x14ac:dyDescent="0.2">
      <c r="S20788" s="19"/>
      <c r="Z20788" s="17"/>
      <c r="AA20788" s="17"/>
    </row>
    <row r="20789" spans="19:27" ht="12.75" x14ac:dyDescent="0.2">
      <c r="S20789" s="19"/>
      <c r="Z20789" s="17"/>
      <c r="AA20789" s="17"/>
    </row>
    <row r="20790" spans="19:27" ht="12.75" x14ac:dyDescent="0.2">
      <c r="S20790" s="19"/>
      <c r="Z20790" s="17"/>
      <c r="AA20790" s="17"/>
    </row>
    <row r="20791" spans="19:27" ht="12.75" x14ac:dyDescent="0.2">
      <c r="S20791" s="19"/>
      <c r="Z20791" s="17"/>
      <c r="AA20791" s="17"/>
    </row>
    <row r="20792" spans="19:27" ht="12.75" x14ac:dyDescent="0.2">
      <c r="S20792" s="19"/>
      <c r="Z20792" s="17"/>
      <c r="AA20792" s="17"/>
    </row>
    <row r="20793" spans="19:27" ht="12.75" x14ac:dyDescent="0.2">
      <c r="S20793" s="19"/>
      <c r="Z20793" s="17"/>
      <c r="AA20793" s="17"/>
    </row>
    <row r="20794" spans="19:27" ht="12.75" x14ac:dyDescent="0.2">
      <c r="S20794" s="19"/>
      <c r="Z20794" s="17"/>
      <c r="AA20794" s="17"/>
    </row>
    <row r="20795" spans="19:27" ht="12.75" x14ac:dyDescent="0.2">
      <c r="S20795" s="19"/>
      <c r="Z20795" s="17"/>
      <c r="AA20795" s="17"/>
    </row>
    <row r="20796" spans="19:27" ht="12.75" x14ac:dyDescent="0.2">
      <c r="S20796" s="19"/>
      <c r="Z20796" s="17"/>
      <c r="AA20796" s="17"/>
    </row>
    <row r="20797" spans="19:27" ht="12.75" x14ac:dyDescent="0.2">
      <c r="S20797" s="19"/>
      <c r="Z20797" s="17"/>
      <c r="AA20797" s="17"/>
    </row>
    <row r="20798" spans="19:27" ht="12.75" x14ac:dyDescent="0.2">
      <c r="S20798" s="19"/>
      <c r="Z20798" s="17"/>
      <c r="AA20798" s="17"/>
    </row>
    <row r="20799" spans="19:27" ht="12.75" x14ac:dyDescent="0.2">
      <c r="S20799" s="19"/>
      <c r="Z20799" s="17"/>
      <c r="AA20799" s="17"/>
    </row>
    <row r="20800" spans="19:27" ht="12.75" x14ac:dyDescent="0.2">
      <c r="S20800" s="19"/>
      <c r="Z20800" s="17"/>
      <c r="AA20800" s="17"/>
    </row>
    <row r="20801" spans="19:27" ht="12.75" x14ac:dyDescent="0.2">
      <c r="S20801" s="19"/>
      <c r="Z20801" s="17"/>
      <c r="AA20801" s="17"/>
    </row>
    <row r="20802" spans="19:27" ht="12.75" x14ac:dyDescent="0.2">
      <c r="S20802" s="19"/>
      <c r="Z20802" s="17"/>
      <c r="AA20802" s="17"/>
    </row>
    <row r="20803" spans="19:27" ht="12.75" x14ac:dyDescent="0.2">
      <c r="S20803" s="19"/>
      <c r="Z20803" s="17"/>
      <c r="AA20803" s="17"/>
    </row>
    <row r="20804" spans="19:27" ht="12.75" x14ac:dyDescent="0.2">
      <c r="S20804" s="19"/>
      <c r="Z20804" s="17"/>
      <c r="AA20804" s="17"/>
    </row>
    <row r="20805" spans="19:27" ht="12.75" x14ac:dyDescent="0.2">
      <c r="S20805" s="19"/>
      <c r="Z20805" s="17"/>
      <c r="AA20805" s="17"/>
    </row>
    <row r="20806" spans="19:27" ht="12.75" x14ac:dyDescent="0.2">
      <c r="S20806" s="19"/>
      <c r="Z20806" s="17"/>
      <c r="AA20806" s="17"/>
    </row>
    <row r="20807" spans="19:27" ht="12.75" x14ac:dyDescent="0.2">
      <c r="S20807" s="19"/>
      <c r="Z20807" s="17"/>
      <c r="AA20807" s="17"/>
    </row>
    <row r="20808" spans="19:27" ht="12.75" x14ac:dyDescent="0.2">
      <c r="S20808" s="19"/>
      <c r="Z20808" s="17"/>
      <c r="AA20808" s="17"/>
    </row>
    <row r="20809" spans="19:27" ht="12.75" x14ac:dyDescent="0.2">
      <c r="S20809" s="19"/>
      <c r="Z20809" s="17"/>
      <c r="AA20809" s="17"/>
    </row>
    <row r="20810" spans="19:27" ht="12.75" x14ac:dyDescent="0.2">
      <c r="S20810" s="19"/>
      <c r="Z20810" s="17"/>
      <c r="AA20810" s="17"/>
    </row>
    <row r="20811" spans="19:27" ht="12.75" x14ac:dyDescent="0.2">
      <c r="S20811" s="19"/>
      <c r="Z20811" s="17"/>
      <c r="AA20811" s="17"/>
    </row>
    <row r="20812" spans="19:27" ht="12.75" x14ac:dyDescent="0.2">
      <c r="S20812" s="19"/>
      <c r="Z20812" s="17"/>
      <c r="AA20812" s="17"/>
    </row>
    <row r="20813" spans="19:27" ht="12.75" x14ac:dyDescent="0.2">
      <c r="S20813" s="19"/>
      <c r="Z20813" s="17"/>
      <c r="AA20813" s="17"/>
    </row>
    <row r="20814" spans="19:27" ht="12.75" x14ac:dyDescent="0.2">
      <c r="S20814" s="19"/>
      <c r="Z20814" s="17"/>
      <c r="AA20814" s="17"/>
    </row>
    <row r="20815" spans="19:27" ht="12.75" x14ac:dyDescent="0.2">
      <c r="S20815" s="19"/>
      <c r="Z20815" s="17"/>
      <c r="AA20815" s="17"/>
    </row>
    <row r="20816" spans="19:27" ht="12.75" x14ac:dyDescent="0.2">
      <c r="S20816" s="19"/>
      <c r="Z20816" s="17"/>
      <c r="AA20816" s="17"/>
    </row>
    <row r="20817" spans="19:27" ht="12.75" x14ac:dyDescent="0.2">
      <c r="S20817" s="19"/>
      <c r="Z20817" s="17"/>
      <c r="AA20817" s="17"/>
    </row>
    <row r="20818" spans="19:27" ht="12.75" x14ac:dyDescent="0.2">
      <c r="S20818" s="19"/>
      <c r="Z20818" s="17"/>
      <c r="AA20818" s="17"/>
    </row>
    <row r="20819" spans="19:27" ht="12.75" x14ac:dyDescent="0.2">
      <c r="S20819" s="19"/>
      <c r="Z20819" s="17"/>
      <c r="AA20819" s="17"/>
    </row>
    <row r="20820" spans="19:27" ht="12.75" x14ac:dyDescent="0.2">
      <c r="S20820" s="19"/>
      <c r="Z20820" s="17"/>
      <c r="AA20820" s="17"/>
    </row>
    <row r="20821" spans="19:27" ht="12.75" x14ac:dyDescent="0.2">
      <c r="S20821" s="19"/>
      <c r="Z20821" s="17"/>
      <c r="AA20821" s="17"/>
    </row>
    <row r="20822" spans="19:27" ht="12.75" x14ac:dyDescent="0.2">
      <c r="S20822" s="19"/>
      <c r="Z20822" s="17"/>
      <c r="AA20822" s="17"/>
    </row>
    <row r="20823" spans="19:27" ht="12.75" x14ac:dyDescent="0.2">
      <c r="S20823" s="19"/>
      <c r="Z20823" s="17"/>
      <c r="AA20823" s="17"/>
    </row>
    <row r="20824" spans="19:27" ht="12.75" x14ac:dyDescent="0.2">
      <c r="S20824" s="19"/>
      <c r="Z20824" s="17"/>
      <c r="AA20824" s="17"/>
    </row>
    <row r="20825" spans="19:27" ht="12.75" x14ac:dyDescent="0.2">
      <c r="S20825" s="19"/>
      <c r="Z20825" s="17"/>
      <c r="AA20825" s="17"/>
    </row>
    <row r="20826" spans="19:27" ht="12.75" x14ac:dyDescent="0.2">
      <c r="S20826" s="19"/>
      <c r="Z20826" s="17"/>
      <c r="AA20826" s="17"/>
    </row>
    <row r="20827" spans="19:27" ht="12.75" x14ac:dyDescent="0.2">
      <c r="S20827" s="19"/>
      <c r="Z20827" s="17"/>
      <c r="AA20827" s="17"/>
    </row>
    <row r="20828" spans="19:27" ht="12.75" x14ac:dyDescent="0.2">
      <c r="S20828" s="19"/>
      <c r="Z20828" s="17"/>
      <c r="AA20828" s="17"/>
    </row>
    <row r="20829" spans="19:27" ht="12.75" x14ac:dyDescent="0.2">
      <c r="S20829" s="19"/>
      <c r="Z20829" s="17"/>
      <c r="AA20829" s="17"/>
    </row>
    <row r="20830" spans="19:27" ht="12.75" x14ac:dyDescent="0.2">
      <c r="S20830" s="19"/>
      <c r="Z20830" s="17"/>
      <c r="AA20830" s="17"/>
    </row>
    <row r="20831" spans="19:27" ht="12.75" x14ac:dyDescent="0.2">
      <c r="S20831" s="19"/>
      <c r="Z20831" s="17"/>
      <c r="AA20831" s="17"/>
    </row>
    <row r="20832" spans="19:27" ht="12.75" x14ac:dyDescent="0.2">
      <c r="S20832" s="19"/>
      <c r="Z20832" s="17"/>
      <c r="AA20832" s="17"/>
    </row>
    <row r="20833" spans="19:27" ht="12.75" x14ac:dyDescent="0.2">
      <c r="S20833" s="19"/>
      <c r="Z20833" s="17"/>
      <c r="AA20833" s="17"/>
    </row>
    <row r="20834" spans="19:27" ht="12.75" x14ac:dyDescent="0.2">
      <c r="S20834" s="19"/>
      <c r="Z20834" s="17"/>
      <c r="AA20834" s="17"/>
    </row>
    <row r="20835" spans="19:27" ht="12.75" x14ac:dyDescent="0.2">
      <c r="S20835" s="19"/>
      <c r="Z20835" s="17"/>
      <c r="AA20835" s="17"/>
    </row>
    <row r="20836" spans="19:27" ht="12.75" x14ac:dyDescent="0.2">
      <c r="S20836" s="19"/>
      <c r="Z20836" s="17"/>
      <c r="AA20836" s="17"/>
    </row>
    <row r="20837" spans="19:27" ht="12.75" x14ac:dyDescent="0.2">
      <c r="S20837" s="19"/>
      <c r="Z20837" s="17"/>
      <c r="AA20837" s="17"/>
    </row>
    <row r="20838" spans="19:27" ht="12.75" x14ac:dyDescent="0.2">
      <c r="S20838" s="19"/>
      <c r="Z20838" s="17"/>
      <c r="AA20838" s="17"/>
    </row>
    <row r="20839" spans="19:27" ht="12.75" x14ac:dyDescent="0.2">
      <c r="S20839" s="19"/>
      <c r="Z20839" s="17"/>
      <c r="AA20839" s="17"/>
    </row>
    <row r="20840" spans="19:27" ht="12.75" x14ac:dyDescent="0.2">
      <c r="S20840" s="19"/>
      <c r="Z20840" s="17"/>
      <c r="AA20840" s="17"/>
    </row>
    <row r="20841" spans="19:27" ht="12.75" x14ac:dyDescent="0.2">
      <c r="S20841" s="19"/>
      <c r="Z20841" s="17"/>
      <c r="AA20841" s="17"/>
    </row>
    <row r="20842" spans="19:27" ht="12.75" x14ac:dyDescent="0.2">
      <c r="S20842" s="19"/>
      <c r="Z20842" s="17"/>
      <c r="AA20842" s="17"/>
    </row>
    <row r="20843" spans="19:27" ht="12.75" x14ac:dyDescent="0.2">
      <c r="S20843" s="19"/>
      <c r="Z20843" s="17"/>
      <c r="AA20843" s="17"/>
    </row>
    <row r="20844" spans="19:27" ht="12.75" x14ac:dyDescent="0.2">
      <c r="S20844" s="19"/>
      <c r="Z20844" s="17"/>
      <c r="AA20844" s="17"/>
    </row>
    <row r="20845" spans="19:27" ht="12.75" x14ac:dyDescent="0.2">
      <c r="S20845" s="19"/>
      <c r="Z20845" s="17"/>
      <c r="AA20845" s="17"/>
    </row>
    <row r="20846" spans="19:27" ht="12.75" x14ac:dyDescent="0.2">
      <c r="S20846" s="19"/>
      <c r="Z20846" s="17"/>
      <c r="AA20846" s="17"/>
    </row>
    <row r="20847" spans="19:27" ht="12.75" x14ac:dyDescent="0.2">
      <c r="S20847" s="19"/>
      <c r="Z20847" s="17"/>
      <c r="AA20847" s="17"/>
    </row>
    <row r="20848" spans="19:27" ht="12.75" x14ac:dyDescent="0.2">
      <c r="S20848" s="19"/>
      <c r="Z20848" s="17"/>
      <c r="AA20848" s="17"/>
    </row>
    <row r="20849" spans="19:27" ht="12.75" x14ac:dyDescent="0.2">
      <c r="S20849" s="19"/>
      <c r="Z20849" s="17"/>
      <c r="AA20849" s="17"/>
    </row>
    <row r="20850" spans="19:27" ht="12.75" x14ac:dyDescent="0.2">
      <c r="S20850" s="19"/>
      <c r="Z20850" s="17"/>
      <c r="AA20850" s="17"/>
    </row>
    <row r="20851" spans="19:27" ht="12.75" x14ac:dyDescent="0.2">
      <c r="S20851" s="19"/>
      <c r="Z20851" s="17"/>
      <c r="AA20851" s="17"/>
    </row>
    <row r="20852" spans="19:27" ht="12.75" x14ac:dyDescent="0.2">
      <c r="S20852" s="19"/>
      <c r="Z20852" s="17"/>
      <c r="AA20852" s="17"/>
    </row>
    <row r="20853" spans="19:27" ht="12.75" x14ac:dyDescent="0.2">
      <c r="S20853" s="19"/>
      <c r="Z20853" s="17"/>
      <c r="AA20853" s="17"/>
    </row>
    <row r="20854" spans="19:27" ht="12.75" x14ac:dyDescent="0.2">
      <c r="S20854" s="19"/>
      <c r="Z20854" s="17"/>
      <c r="AA20854" s="17"/>
    </row>
    <row r="20855" spans="19:27" ht="12.75" x14ac:dyDescent="0.2">
      <c r="S20855" s="19"/>
      <c r="Z20855" s="17"/>
      <c r="AA20855" s="17"/>
    </row>
    <row r="20856" spans="19:27" ht="12.75" x14ac:dyDescent="0.2">
      <c r="S20856" s="19"/>
      <c r="Z20856" s="17"/>
      <c r="AA20856" s="17"/>
    </row>
    <row r="20857" spans="19:27" ht="12.75" x14ac:dyDescent="0.2">
      <c r="S20857" s="19"/>
      <c r="Z20857" s="17"/>
      <c r="AA20857" s="17"/>
    </row>
    <row r="20858" spans="19:27" ht="12.75" x14ac:dyDescent="0.2">
      <c r="S20858" s="19"/>
      <c r="Z20858" s="17"/>
      <c r="AA20858" s="17"/>
    </row>
    <row r="20859" spans="19:27" ht="12.75" x14ac:dyDescent="0.2">
      <c r="S20859" s="19"/>
      <c r="Z20859" s="17"/>
      <c r="AA20859" s="17"/>
    </row>
    <row r="20860" spans="19:27" ht="12.75" x14ac:dyDescent="0.2">
      <c r="S20860" s="19"/>
      <c r="Z20860" s="17"/>
      <c r="AA20860" s="17"/>
    </row>
    <row r="20861" spans="19:27" ht="12.75" x14ac:dyDescent="0.2">
      <c r="S20861" s="19"/>
      <c r="Z20861" s="17"/>
      <c r="AA20861" s="17"/>
    </row>
    <row r="20862" spans="19:27" ht="12.75" x14ac:dyDescent="0.2">
      <c r="S20862" s="19"/>
      <c r="Z20862" s="17"/>
      <c r="AA20862" s="17"/>
    </row>
    <row r="20863" spans="19:27" ht="12.75" x14ac:dyDescent="0.2">
      <c r="S20863" s="19"/>
      <c r="Z20863" s="17"/>
      <c r="AA20863" s="17"/>
    </row>
    <row r="20864" spans="19:27" ht="12.75" x14ac:dyDescent="0.2">
      <c r="S20864" s="19"/>
      <c r="Z20864" s="17"/>
      <c r="AA20864" s="17"/>
    </row>
    <row r="20865" spans="19:27" ht="12.75" x14ac:dyDescent="0.2">
      <c r="S20865" s="19"/>
      <c r="Z20865" s="17"/>
      <c r="AA20865" s="17"/>
    </row>
    <row r="20866" spans="19:27" ht="12.75" x14ac:dyDescent="0.2">
      <c r="S20866" s="19"/>
      <c r="Z20866" s="17"/>
      <c r="AA20866" s="17"/>
    </row>
    <row r="20867" spans="19:27" ht="12.75" x14ac:dyDescent="0.2">
      <c r="S20867" s="19"/>
      <c r="Z20867" s="17"/>
      <c r="AA20867" s="17"/>
    </row>
    <row r="20868" spans="19:27" ht="12.75" x14ac:dyDescent="0.2">
      <c r="S20868" s="19"/>
      <c r="Z20868" s="17"/>
      <c r="AA20868" s="17"/>
    </row>
    <row r="20869" spans="19:27" ht="12.75" x14ac:dyDescent="0.2">
      <c r="S20869" s="19"/>
      <c r="Z20869" s="17"/>
      <c r="AA20869" s="17"/>
    </row>
    <row r="20870" spans="19:27" ht="12.75" x14ac:dyDescent="0.2">
      <c r="S20870" s="19"/>
      <c r="Z20870" s="17"/>
      <c r="AA20870" s="17"/>
    </row>
    <row r="20871" spans="19:27" ht="12.75" x14ac:dyDescent="0.2">
      <c r="S20871" s="19"/>
      <c r="Z20871" s="17"/>
      <c r="AA20871" s="17"/>
    </row>
    <row r="20872" spans="19:27" ht="12.75" x14ac:dyDescent="0.2">
      <c r="S20872" s="19"/>
      <c r="Z20872" s="17"/>
      <c r="AA20872" s="17"/>
    </row>
    <row r="20873" spans="19:27" ht="12.75" x14ac:dyDescent="0.2">
      <c r="S20873" s="19"/>
      <c r="Z20873" s="17"/>
      <c r="AA20873" s="17"/>
    </row>
    <row r="20874" spans="19:27" ht="12.75" x14ac:dyDescent="0.2">
      <c r="S20874" s="19"/>
      <c r="Z20874" s="17"/>
      <c r="AA20874" s="17"/>
    </row>
    <row r="20875" spans="19:27" ht="12.75" x14ac:dyDescent="0.2">
      <c r="S20875" s="19"/>
      <c r="Z20875" s="17"/>
      <c r="AA20875" s="17"/>
    </row>
    <row r="20876" spans="19:27" ht="12.75" x14ac:dyDescent="0.2">
      <c r="S20876" s="19"/>
      <c r="Z20876" s="17"/>
      <c r="AA20876" s="17"/>
    </row>
    <row r="20877" spans="19:27" ht="12.75" x14ac:dyDescent="0.2">
      <c r="S20877" s="19"/>
      <c r="Z20877" s="17"/>
      <c r="AA20877" s="17"/>
    </row>
    <row r="20878" spans="19:27" ht="12.75" x14ac:dyDescent="0.2">
      <c r="S20878" s="19"/>
      <c r="Z20878" s="17"/>
      <c r="AA20878" s="17"/>
    </row>
    <row r="20879" spans="19:27" ht="12.75" x14ac:dyDescent="0.2">
      <c r="S20879" s="19"/>
      <c r="Z20879" s="17"/>
      <c r="AA20879" s="17"/>
    </row>
    <row r="20880" spans="19:27" ht="12.75" x14ac:dyDescent="0.2">
      <c r="S20880" s="19"/>
      <c r="Z20880" s="17"/>
      <c r="AA20880" s="17"/>
    </row>
    <row r="20881" spans="19:27" ht="12.75" x14ac:dyDescent="0.2">
      <c r="S20881" s="19"/>
      <c r="Z20881" s="17"/>
      <c r="AA20881" s="17"/>
    </row>
    <row r="20882" spans="19:27" ht="12.75" x14ac:dyDescent="0.2">
      <c r="S20882" s="19"/>
      <c r="Z20882" s="17"/>
      <c r="AA20882" s="17"/>
    </row>
    <row r="20883" spans="19:27" ht="12.75" x14ac:dyDescent="0.2">
      <c r="S20883" s="19"/>
      <c r="Z20883" s="17"/>
      <c r="AA20883" s="17"/>
    </row>
    <row r="20884" spans="19:27" ht="12.75" x14ac:dyDescent="0.2">
      <c r="S20884" s="19"/>
      <c r="Z20884" s="17"/>
      <c r="AA20884" s="17"/>
    </row>
    <row r="20885" spans="19:27" ht="12.75" x14ac:dyDescent="0.2">
      <c r="S20885" s="19"/>
      <c r="Z20885" s="17"/>
      <c r="AA20885" s="17"/>
    </row>
    <row r="20886" spans="19:27" ht="12.75" x14ac:dyDescent="0.2">
      <c r="S20886" s="19"/>
      <c r="Z20886" s="17"/>
      <c r="AA20886" s="17"/>
    </row>
    <row r="20887" spans="19:27" ht="12.75" x14ac:dyDescent="0.2">
      <c r="S20887" s="19"/>
      <c r="Z20887" s="17"/>
      <c r="AA20887" s="17"/>
    </row>
    <row r="20888" spans="19:27" ht="12.75" x14ac:dyDescent="0.2">
      <c r="S20888" s="19"/>
      <c r="Z20888" s="17"/>
      <c r="AA20888" s="17"/>
    </row>
    <row r="20889" spans="19:27" ht="12.75" x14ac:dyDescent="0.2">
      <c r="S20889" s="19"/>
      <c r="Z20889" s="17"/>
      <c r="AA20889" s="17"/>
    </row>
    <row r="20890" spans="19:27" ht="12.75" x14ac:dyDescent="0.2">
      <c r="S20890" s="19"/>
      <c r="Z20890" s="17"/>
      <c r="AA20890" s="17"/>
    </row>
    <row r="20891" spans="19:27" ht="12.75" x14ac:dyDescent="0.2">
      <c r="S20891" s="19"/>
      <c r="Z20891" s="17"/>
      <c r="AA20891" s="17"/>
    </row>
    <row r="20892" spans="19:27" ht="12.75" x14ac:dyDescent="0.2">
      <c r="S20892" s="19"/>
      <c r="Z20892" s="17"/>
      <c r="AA20892" s="17"/>
    </row>
    <row r="20893" spans="19:27" ht="12.75" x14ac:dyDescent="0.2">
      <c r="S20893" s="19"/>
      <c r="Z20893" s="17"/>
      <c r="AA20893" s="17"/>
    </row>
    <row r="20894" spans="19:27" ht="12.75" x14ac:dyDescent="0.2">
      <c r="S20894" s="19"/>
      <c r="Z20894" s="17"/>
      <c r="AA20894" s="17"/>
    </row>
    <row r="20895" spans="19:27" ht="12.75" x14ac:dyDescent="0.2">
      <c r="S20895" s="19"/>
      <c r="Z20895" s="17"/>
      <c r="AA20895" s="17"/>
    </row>
    <row r="20896" spans="19:27" ht="12.75" x14ac:dyDescent="0.2">
      <c r="S20896" s="19"/>
      <c r="Z20896" s="17"/>
      <c r="AA20896" s="17"/>
    </row>
    <row r="20897" spans="19:27" ht="12.75" x14ac:dyDescent="0.2">
      <c r="S20897" s="19"/>
      <c r="Z20897" s="17"/>
      <c r="AA20897" s="17"/>
    </row>
    <row r="20898" spans="19:27" ht="12.75" x14ac:dyDescent="0.2">
      <c r="S20898" s="19"/>
      <c r="Z20898" s="17"/>
      <c r="AA20898" s="17"/>
    </row>
    <row r="20899" spans="19:27" ht="12.75" x14ac:dyDescent="0.2">
      <c r="S20899" s="19"/>
      <c r="Z20899" s="17"/>
      <c r="AA20899" s="17"/>
    </row>
    <row r="20900" spans="19:27" ht="12.75" x14ac:dyDescent="0.2">
      <c r="S20900" s="19"/>
      <c r="Z20900" s="17"/>
      <c r="AA20900" s="17"/>
    </row>
    <row r="20901" spans="19:27" ht="12.75" x14ac:dyDescent="0.2">
      <c r="S20901" s="19"/>
      <c r="Z20901" s="17"/>
      <c r="AA20901" s="17"/>
    </row>
    <row r="20902" spans="19:27" ht="12.75" x14ac:dyDescent="0.2">
      <c r="S20902" s="19"/>
      <c r="Z20902" s="17"/>
      <c r="AA20902" s="17"/>
    </row>
    <row r="20903" spans="19:27" ht="12.75" x14ac:dyDescent="0.2">
      <c r="S20903" s="19"/>
      <c r="Z20903" s="17"/>
      <c r="AA20903" s="17"/>
    </row>
    <row r="20904" spans="19:27" ht="12.75" x14ac:dyDescent="0.2">
      <c r="S20904" s="19"/>
      <c r="Z20904" s="17"/>
      <c r="AA20904" s="17"/>
    </row>
    <row r="20905" spans="19:27" ht="12.75" x14ac:dyDescent="0.2">
      <c r="S20905" s="19"/>
      <c r="Z20905" s="17"/>
      <c r="AA20905" s="17"/>
    </row>
    <row r="20906" spans="19:27" ht="12.75" x14ac:dyDescent="0.2">
      <c r="S20906" s="19"/>
      <c r="Z20906" s="17"/>
      <c r="AA20906" s="17"/>
    </row>
    <row r="20907" spans="19:27" ht="12.75" x14ac:dyDescent="0.2">
      <c r="S20907" s="19"/>
      <c r="Z20907" s="17"/>
      <c r="AA20907" s="17"/>
    </row>
    <row r="20908" spans="19:27" ht="12.75" x14ac:dyDescent="0.2">
      <c r="S20908" s="19"/>
      <c r="Z20908" s="17"/>
      <c r="AA20908" s="17"/>
    </row>
    <row r="20909" spans="19:27" ht="12.75" x14ac:dyDescent="0.2">
      <c r="S20909" s="19"/>
      <c r="Z20909" s="17"/>
      <c r="AA20909" s="17"/>
    </row>
    <row r="20910" spans="19:27" ht="12.75" x14ac:dyDescent="0.2">
      <c r="S20910" s="19"/>
      <c r="Z20910" s="17"/>
      <c r="AA20910" s="17"/>
    </row>
    <row r="20911" spans="19:27" ht="12.75" x14ac:dyDescent="0.2">
      <c r="S20911" s="19"/>
      <c r="Z20911" s="17"/>
      <c r="AA20911" s="17"/>
    </row>
    <row r="20912" spans="19:27" ht="12.75" x14ac:dyDescent="0.2">
      <c r="S20912" s="19"/>
      <c r="Z20912" s="17"/>
      <c r="AA20912" s="17"/>
    </row>
    <row r="20913" spans="19:27" ht="12.75" x14ac:dyDescent="0.2">
      <c r="S20913" s="19"/>
      <c r="Z20913" s="17"/>
      <c r="AA20913" s="17"/>
    </row>
    <row r="20914" spans="19:27" ht="12.75" x14ac:dyDescent="0.2">
      <c r="S20914" s="19"/>
      <c r="Z20914" s="17"/>
      <c r="AA20914" s="17"/>
    </row>
    <row r="20915" spans="19:27" ht="12.75" x14ac:dyDescent="0.2">
      <c r="S20915" s="19"/>
      <c r="Z20915" s="17"/>
      <c r="AA20915" s="17"/>
    </row>
    <row r="20916" spans="19:27" ht="12.75" x14ac:dyDescent="0.2">
      <c r="S20916" s="19"/>
      <c r="Z20916" s="17"/>
      <c r="AA20916" s="17"/>
    </row>
    <row r="20917" spans="19:27" ht="12.75" x14ac:dyDescent="0.2">
      <c r="S20917" s="19"/>
      <c r="Z20917" s="17"/>
      <c r="AA20917" s="17"/>
    </row>
    <row r="20918" spans="19:27" ht="12.75" x14ac:dyDescent="0.2">
      <c r="S20918" s="19"/>
      <c r="Z20918" s="17"/>
      <c r="AA20918" s="17"/>
    </row>
    <row r="20919" spans="19:27" ht="12.75" x14ac:dyDescent="0.2">
      <c r="S20919" s="19"/>
      <c r="Z20919" s="17"/>
      <c r="AA20919" s="17"/>
    </row>
    <row r="20920" spans="19:27" ht="12.75" x14ac:dyDescent="0.2">
      <c r="S20920" s="19"/>
      <c r="Z20920" s="17"/>
      <c r="AA20920" s="17"/>
    </row>
    <row r="20921" spans="19:27" ht="12.75" x14ac:dyDescent="0.2">
      <c r="S20921" s="19"/>
      <c r="Z20921" s="17"/>
      <c r="AA20921" s="17"/>
    </row>
    <row r="20922" spans="19:27" ht="12.75" x14ac:dyDescent="0.2">
      <c r="S20922" s="19"/>
      <c r="Z20922" s="17"/>
      <c r="AA20922" s="17"/>
    </row>
    <row r="20923" spans="19:27" ht="12.75" x14ac:dyDescent="0.2">
      <c r="S20923" s="19"/>
      <c r="Z20923" s="17"/>
      <c r="AA20923" s="17"/>
    </row>
    <row r="20924" spans="19:27" ht="12.75" x14ac:dyDescent="0.2">
      <c r="S20924" s="19"/>
      <c r="Z20924" s="17"/>
      <c r="AA20924" s="17"/>
    </row>
    <row r="20925" spans="19:27" ht="12.75" x14ac:dyDescent="0.2">
      <c r="S20925" s="19"/>
      <c r="Z20925" s="17"/>
      <c r="AA20925" s="17"/>
    </row>
    <row r="20926" spans="19:27" ht="12.75" x14ac:dyDescent="0.2">
      <c r="S20926" s="19"/>
      <c r="Z20926" s="17"/>
      <c r="AA20926" s="17"/>
    </row>
    <row r="20927" spans="19:27" ht="12.75" x14ac:dyDescent="0.2">
      <c r="S20927" s="19"/>
      <c r="Z20927" s="17"/>
      <c r="AA20927" s="17"/>
    </row>
    <row r="20928" spans="19:27" ht="12.75" x14ac:dyDescent="0.2">
      <c r="S20928" s="19"/>
      <c r="Z20928" s="17"/>
      <c r="AA20928" s="17"/>
    </row>
    <row r="20929" spans="19:27" ht="12.75" x14ac:dyDescent="0.2">
      <c r="S20929" s="19"/>
      <c r="Z20929" s="17"/>
      <c r="AA20929" s="17"/>
    </row>
    <row r="20930" spans="19:27" ht="12.75" x14ac:dyDescent="0.2">
      <c r="S20930" s="19"/>
      <c r="Z20930" s="17"/>
      <c r="AA20930" s="17"/>
    </row>
    <row r="20931" spans="19:27" ht="12.75" x14ac:dyDescent="0.2">
      <c r="S20931" s="19"/>
      <c r="Z20931" s="17"/>
      <c r="AA20931" s="17"/>
    </row>
    <row r="20932" spans="19:27" ht="12.75" x14ac:dyDescent="0.2">
      <c r="S20932" s="19"/>
      <c r="Z20932" s="17"/>
      <c r="AA20932" s="17"/>
    </row>
    <row r="20933" spans="19:27" ht="12.75" x14ac:dyDescent="0.2">
      <c r="S20933" s="19"/>
      <c r="Z20933" s="17"/>
      <c r="AA20933" s="17"/>
    </row>
    <row r="20934" spans="19:27" ht="12.75" x14ac:dyDescent="0.2">
      <c r="S20934" s="19"/>
      <c r="Z20934" s="17"/>
      <c r="AA20934" s="17"/>
    </row>
    <row r="20935" spans="19:27" ht="12.75" x14ac:dyDescent="0.2">
      <c r="S20935" s="19"/>
      <c r="Z20935" s="17"/>
      <c r="AA20935" s="17"/>
    </row>
    <row r="20936" spans="19:27" ht="12.75" x14ac:dyDescent="0.2">
      <c r="S20936" s="19"/>
      <c r="Z20936" s="17"/>
      <c r="AA20936" s="17"/>
    </row>
    <row r="20937" spans="19:27" ht="12.75" x14ac:dyDescent="0.2">
      <c r="S20937" s="19"/>
      <c r="Z20937" s="17"/>
      <c r="AA20937" s="17"/>
    </row>
    <row r="20938" spans="19:27" ht="12.75" x14ac:dyDescent="0.2">
      <c r="S20938" s="19"/>
      <c r="Z20938" s="17"/>
      <c r="AA20938" s="17"/>
    </row>
    <row r="20939" spans="19:27" ht="12.75" x14ac:dyDescent="0.2">
      <c r="S20939" s="19"/>
      <c r="Z20939" s="17"/>
      <c r="AA20939" s="17"/>
    </row>
    <row r="20940" spans="19:27" ht="12.75" x14ac:dyDescent="0.2">
      <c r="S20940" s="19"/>
      <c r="Z20940" s="17"/>
      <c r="AA20940" s="17"/>
    </row>
    <row r="20941" spans="19:27" ht="12.75" x14ac:dyDescent="0.2">
      <c r="S20941" s="19"/>
      <c r="Z20941" s="17"/>
      <c r="AA20941" s="17"/>
    </row>
    <row r="20942" spans="19:27" ht="12.75" x14ac:dyDescent="0.2">
      <c r="S20942" s="19"/>
      <c r="Z20942" s="17"/>
      <c r="AA20942" s="17"/>
    </row>
    <row r="20943" spans="19:27" ht="12.75" x14ac:dyDescent="0.2">
      <c r="S20943" s="19"/>
      <c r="Z20943" s="17"/>
      <c r="AA20943" s="17"/>
    </row>
    <row r="20944" spans="19:27" ht="12.75" x14ac:dyDescent="0.2">
      <c r="S20944" s="19"/>
      <c r="Z20944" s="17"/>
      <c r="AA20944" s="17"/>
    </row>
    <row r="20945" spans="19:27" ht="12.75" x14ac:dyDescent="0.2">
      <c r="S20945" s="19"/>
      <c r="Z20945" s="17"/>
      <c r="AA20945" s="17"/>
    </row>
    <row r="20946" spans="19:27" ht="12.75" x14ac:dyDescent="0.2">
      <c r="S20946" s="19"/>
      <c r="Z20946" s="17"/>
      <c r="AA20946" s="17"/>
    </row>
    <row r="20947" spans="19:27" ht="12.75" x14ac:dyDescent="0.2">
      <c r="S20947" s="19"/>
      <c r="Z20947" s="17"/>
      <c r="AA20947" s="17"/>
    </row>
    <row r="20948" spans="19:27" ht="12.75" x14ac:dyDescent="0.2">
      <c r="S20948" s="19"/>
      <c r="Z20948" s="17"/>
      <c r="AA20948" s="17"/>
    </row>
    <row r="20949" spans="19:27" ht="12.75" x14ac:dyDescent="0.2">
      <c r="S20949" s="19"/>
      <c r="Z20949" s="17"/>
      <c r="AA20949" s="17"/>
    </row>
    <row r="20950" spans="19:27" ht="12.75" x14ac:dyDescent="0.2">
      <c r="S20950" s="19"/>
      <c r="Z20950" s="17"/>
      <c r="AA20950" s="17"/>
    </row>
    <row r="20951" spans="19:27" ht="12.75" x14ac:dyDescent="0.2">
      <c r="S20951" s="19"/>
      <c r="Z20951" s="17"/>
      <c r="AA20951" s="17"/>
    </row>
    <row r="20952" spans="19:27" ht="12.75" x14ac:dyDescent="0.2">
      <c r="S20952" s="19"/>
      <c r="Z20952" s="17"/>
      <c r="AA20952" s="17"/>
    </row>
    <row r="20953" spans="19:27" ht="12.75" x14ac:dyDescent="0.2">
      <c r="S20953" s="19"/>
      <c r="Z20953" s="17"/>
      <c r="AA20953" s="17"/>
    </row>
    <row r="20954" spans="19:27" ht="12.75" x14ac:dyDescent="0.2">
      <c r="S20954" s="19"/>
      <c r="Z20954" s="17"/>
      <c r="AA20954" s="17"/>
    </row>
    <row r="20955" spans="19:27" ht="12.75" x14ac:dyDescent="0.2">
      <c r="S20955" s="19"/>
      <c r="Z20955" s="17"/>
      <c r="AA20955" s="17"/>
    </row>
    <row r="20956" spans="19:27" ht="12.75" x14ac:dyDescent="0.2">
      <c r="S20956" s="19"/>
      <c r="Z20956" s="17"/>
      <c r="AA20956" s="17"/>
    </row>
    <row r="20957" spans="19:27" ht="12.75" x14ac:dyDescent="0.2">
      <c r="S20957" s="19"/>
      <c r="Z20957" s="17"/>
      <c r="AA20957" s="17"/>
    </row>
    <row r="20958" spans="19:27" ht="12.75" x14ac:dyDescent="0.2">
      <c r="S20958" s="19"/>
      <c r="Z20958" s="17"/>
      <c r="AA20958" s="17"/>
    </row>
    <row r="20959" spans="19:27" ht="12.75" x14ac:dyDescent="0.2">
      <c r="S20959" s="19"/>
      <c r="Z20959" s="17"/>
      <c r="AA20959" s="17"/>
    </row>
    <row r="20960" spans="19:27" ht="12.75" x14ac:dyDescent="0.2">
      <c r="S20960" s="19"/>
      <c r="Z20960" s="17"/>
      <c r="AA20960" s="17"/>
    </row>
    <row r="20961" spans="19:27" ht="12.75" x14ac:dyDescent="0.2">
      <c r="S20961" s="19"/>
      <c r="Z20961" s="17"/>
      <c r="AA20961" s="17"/>
    </row>
    <row r="20962" spans="19:27" ht="12.75" x14ac:dyDescent="0.2">
      <c r="S20962" s="19"/>
      <c r="Z20962" s="17"/>
      <c r="AA20962" s="17"/>
    </row>
    <row r="20963" spans="19:27" ht="12.75" x14ac:dyDescent="0.2">
      <c r="S20963" s="19"/>
      <c r="Z20963" s="17"/>
      <c r="AA20963" s="17"/>
    </row>
    <row r="20964" spans="19:27" ht="12.75" x14ac:dyDescent="0.2">
      <c r="S20964" s="19"/>
      <c r="Z20964" s="17"/>
      <c r="AA20964" s="17"/>
    </row>
    <row r="20965" spans="19:27" ht="12.75" x14ac:dyDescent="0.2">
      <c r="S20965" s="19"/>
      <c r="Z20965" s="17"/>
      <c r="AA20965" s="17"/>
    </row>
    <row r="20966" spans="19:27" ht="12.75" x14ac:dyDescent="0.2">
      <c r="S20966" s="19"/>
      <c r="Z20966" s="17"/>
      <c r="AA20966" s="17"/>
    </row>
    <row r="20967" spans="19:27" ht="12.75" x14ac:dyDescent="0.2">
      <c r="S20967" s="19"/>
      <c r="Z20967" s="17"/>
      <c r="AA20967" s="17"/>
    </row>
    <row r="20968" spans="19:27" ht="12.75" x14ac:dyDescent="0.2">
      <c r="S20968" s="19"/>
      <c r="Z20968" s="17"/>
      <c r="AA20968" s="17"/>
    </row>
    <row r="20969" spans="19:27" ht="12.75" x14ac:dyDescent="0.2">
      <c r="S20969" s="19"/>
      <c r="Z20969" s="17"/>
      <c r="AA20969" s="17"/>
    </row>
    <row r="20970" spans="19:27" ht="12.75" x14ac:dyDescent="0.2">
      <c r="S20970" s="19"/>
      <c r="Z20970" s="17"/>
      <c r="AA20970" s="17"/>
    </row>
    <row r="20971" spans="19:27" ht="12.75" x14ac:dyDescent="0.2">
      <c r="S20971" s="19"/>
      <c r="Z20971" s="17"/>
      <c r="AA20971" s="17"/>
    </row>
    <row r="20972" spans="19:27" ht="12.75" x14ac:dyDescent="0.2">
      <c r="S20972" s="19"/>
      <c r="Z20972" s="17"/>
      <c r="AA20972" s="17"/>
    </row>
    <row r="20973" spans="19:27" ht="12.75" x14ac:dyDescent="0.2">
      <c r="S20973" s="19"/>
      <c r="Z20973" s="17"/>
      <c r="AA20973" s="17"/>
    </row>
    <row r="20974" spans="19:27" ht="12.75" x14ac:dyDescent="0.2">
      <c r="S20974" s="19"/>
      <c r="Z20974" s="17"/>
      <c r="AA20974" s="17"/>
    </row>
    <row r="20975" spans="19:27" ht="12.75" x14ac:dyDescent="0.2">
      <c r="S20975" s="19"/>
      <c r="Z20975" s="17"/>
      <c r="AA20975" s="17"/>
    </row>
    <row r="20976" spans="19:27" ht="12.75" x14ac:dyDescent="0.2">
      <c r="S20976" s="19"/>
      <c r="Z20976" s="17"/>
      <c r="AA20976" s="17"/>
    </row>
    <row r="20977" spans="19:27" ht="12.75" x14ac:dyDescent="0.2">
      <c r="S20977" s="19"/>
      <c r="Z20977" s="17"/>
      <c r="AA20977" s="17"/>
    </row>
    <row r="20978" spans="19:27" ht="12.75" x14ac:dyDescent="0.2">
      <c r="S20978" s="19"/>
      <c r="Z20978" s="17"/>
      <c r="AA20978" s="17"/>
    </row>
    <row r="20979" spans="19:27" ht="12.75" x14ac:dyDescent="0.2">
      <c r="S20979" s="19"/>
      <c r="Z20979" s="17"/>
      <c r="AA20979" s="17"/>
    </row>
    <row r="20980" spans="19:27" ht="12.75" x14ac:dyDescent="0.2">
      <c r="S20980" s="19"/>
      <c r="Z20980" s="17"/>
      <c r="AA20980" s="17"/>
    </row>
    <row r="20981" spans="19:27" ht="12.75" x14ac:dyDescent="0.2">
      <c r="S20981" s="19"/>
      <c r="Z20981" s="17"/>
      <c r="AA20981" s="17"/>
    </row>
    <row r="20982" spans="19:27" ht="12.75" x14ac:dyDescent="0.2">
      <c r="S20982" s="19"/>
      <c r="Z20982" s="17"/>
      <c r="AA20982" s="17"/>
    </row>
    <row r="20983" spans="19:27" ht="12.75" x14ac:dyDescent="0.2">
      <c r="S20983" s="19"/>
      <c r="Z20983" s="17"/>
      <c r="AA20983" s="17"/>
    </row>
    <row r="20984" spans="19:27" ht="12.75" x14ac:dyDescent="0.2">
      <c r="S20984" s="19"/>
      <c r="Z20984" s="17"/>
      <c r="AA20984" s="17"/>
    </row>
    <row r="20985" spans="19:27" ht="12.75" x14ac:dyDescent="0.2">
      <c r="S20985" s="19"/>
      <c r="Z20985" s="17"/>
      <c r="AA20985" s="17"/>
    </row>
    <row r="20986" spans="19:27" ht="12.75" x14ac:dyDescent="0.2">
      <c r="S20986" s="19"/>
      <c r="Z20986" s="17"/>
      <c r="AA20986" s="17"/>
    </row>
    <row r="20987" spans="19:27" ht="12.75" x14ac:dyDescent="0.2">
      <c r="S20987" s="19"/>
      <c r="Z20987" s="17"/>
      <c r="AA20987" s="17"/>
    </row>
    <row r="20988" spans="19:27" ht="12.75" x14ac:dyDescent="0.2">
      <c r="S20988" s="19"/>
      <c r="Z20988" s="17"/>
      <c r="AA20988" s="17"/>
    </row>
    <row r="20989" spans="19:27" ht="12.75" x14ac:dyDescent="0.2">
      <c r="S20989" s="19"/>
      <c r="Z20989" s="17"/>
      <c r="AA20989" s="17"/>
    </row>
    <row r="20990" spans="19:27" ht="12.75" x14ac:dyDescent="0.2">
      <c r="S20990" s="19"/>
      <c r="Z20990" s="17"/>
      <c r="AA20990" s="17"/>
    </row>
    <row r="20991" spans="19:27" ht="12.75" x14ac:dyDescent="0.2">
      <c r="S20991" s="19"/>
      <c r="Z20991" s="17"/>
      <c r="AA20991" s="17"/>
    </row>
    <row r="20992" spans="19:27" ht="12.75" x14ac:dyDescent="0.2">
      <c r="S20992" s="19"/>
      <c r="Z20992" s="17"/>
      <c r="AA20992" s="17"/>
    </row>
    <row r="20993" spans="19:27" ht="12.75" x14ac:dyDescent="0.2">
      <c r="S20993" s="19"/>
      <c r="Z20993" s="17"/>
      <c r="AA20993" s="17"/>
    </row>
    <row r="20994" spans="19:27" ht="12.75" x14ac:dyDescent="0.2">
      <c r="S20994" s="19"/>
      <c r="Z20994" s="17"/>
      <c r="AA20994" s="17"/>
    </row>
    <row r="20995" spans="19:27" ht="12.75" x14ac:dyDescent="0.2">
      <c r="S20995" s="19"/>
      <c r="Z20995" s="17"/>
      <c r="AA20995" s="17"/>
    </row>
    <row r="20996" spans="19:27" ht="12.75" x14ac:dyDescent="0.2">
      <c r="S20996" s="19"/>
      <c r="Z20996" s="17"/>
      <c r="AA20996" s="17"/>
    </row>
    <row r="20997" spans="19:27" ht="12.75" x14ac:dyDescent="0.2">
      <c r="S20997" s="19"/>
      <c r="Z20997" s="17"/>
      <c r="AA20997" s="17"/>
    </row>
    <row r="20998" spans="19:27" ht="12.75" x14ac:dyDescent="0.2">
      <c r="S20998" s="19"/>
      <c r="Z20998" s="17"/>
      <c r="AA20998" s="17"/>
    </row>
    <row r="20999" spans="19:27" ht="12.75" x14ac:dyDescent="0.2">
      <c r="S20999" s="19"/>
      <c r="Z20999" s="17"/>
      <c r="AA20999" s="17"/>
    </row>
    <row r="21000" spans="19:27" ht="12.75" x14ac:dyDescent="0.2">
      <c r="S21000" s="19"/>
      <c r="Z21000" s="17"/>
      <c r="AA21000" s="17"/>
    </row>
    <row r="21001" spans="19:27" ht="12.75" x14ac:dyDescent="0.2">
      <c r="S21001" s="19"/>
      <c r="Z21001" s="17"/>
      <c r="AA21001" s="17"/>
    </row>
    <row r="21002" spans="19:27" ht="12.75" x14ac:dyDescent="0.2">
      <c r="S21002" s="19"/>
      <c r="Z21002" s="17"/>
      <c r="AA21002" s="17"/>
    </row>
    <row r="21003" spans="19:27" ht="12.75" x14ac:dyDescent="0.2">
      <c r="S21003" s="19"/>
      <c r="Z21003" s="17"/>
      <c r="AA21003" s="17"/>
    </row>
    <row r="21004" spans="19:27" ht="12.75" x14ac:dyDescent="0.2">
      <c r="S21004" s="19"/>
      <c r="Z21004" s="17"/>
      <c r="AA21004" s="17"/>
    </row>
    <row r="21005" spans="19:27" ht="12.75" x14ac:dyDescent="0.2">
      <c r="S21005" s="19"/>
      <c r="Z21005" s="17"/>
      <c r="AA21005" s="17"/>
    </row>
    <row r="21006" spans="19:27" ht="12.75" x14ac:dyDescent="0.2">
      <c r="S21006" s="19"/>
      <c r="Z21006" s="17"/>
      <c r="AA21006" s="17"/>
    </row>
    <row r="21007" spans="19:27" ht="12.75" x14ac:dyDescent="0.2">
      <c r="S21007" s="19"/>
      <c r="Z21007" s="17"/>
      <c r="AA21007" s="17"/>
    </row>
    <row r="21008" spans="19:27" ht="12.75" x14ac:dyDescent="0.2">
      <c r="S21008" s="19"/>
      <c r="Z21008" s="17"/>
      <c r="AA21008" s="17"/>
    </row>
    <row r="21009" spans="19:27" ht="12.75" x14ac:dyDescent="0.2">
      <c r="S21009" s="19"/>
      <c r="Z21009" s="17"/>
      <c r="AA21009" s="17"/>
    </row>
    <row r="21010" spans="19:27" ht="12.75" x14ac:dyDescent="0.2">
      <c r="S21010" s="19"/>
      <c r="Z21010" s="17"/>
      <c r="AA21010" s="17"/>
    </row>
    <row r="21011" spans="19:27" ht="12.75" x14ac:dyDescent="0.2">
      <c r="S21011" s="19"/>
      <c r="Z21011" s="17"/>
      <c r="AA21011" s="17"/>
    </row>
    <row r="21012" spans="19:27" ht="12.75" x14ac:dyDescent="0.2">
      <c r="S21012" s="19"/>
      <c r="Z21012" s="17"/>
      <c r="AA21012" s="17"/>
    </row>
    <row r="21013" spans="19:27" ht="12.75" x14ac:dyDescent="0.2">
      <c r="S21013" s="19"/>
      <c r="Z21013" s="17"/>
      <c r="AA21013" s="17"/>
    </row>
    <row r="21014" spans="19:27" ht="12.75" x14ac:dyDescent="0.2">
      <c r="S21014" s="19"/>
      <c r="Z21014" s="17"/>
      <c r="AA21014" s="17"/>
    </row>
    <row r="21015" spans="19:27" ht="12.75" x14ac:dyDescent="0.2">
      <c r="S21015" s="19"/>
      <c r="Z21015" s="17"/>
      <c r="AA21015" s="17"/>
    </row>
    <row r="21016" spans="19:27" ht="12.75" x14ac:dyDescent="0.2">
      <c r="S21016" s="19"/>
      <c r="Z21016" s="17"/>
      <c r="AA21016" s="17"/>
    </row>
    <row r="21017" spans="19:27" ht="12.75" x14ac:dyDescent="0.2">
      <c r="S21017" s="19"/>
      <c r="Z21017" s="17"/>
      <c r="AA21017" s="17"/>
    </row>
    <row r="21018" spans="19:27" ht="12.75" x14ac:dyDescent="0.2">
      <c r="S21018" s="19"/>
      <c r="Z21018" s="17"/>
      <c r="AA21018" s="17"/>
    </row>
    <row r="21019" spans="19:27" ht="12.75" x14ac:dyDescent="0.2">
      <c r="S21019" s="19"/>
      <c r="Z21019" s="17"/>
      <c r="AA21019" s="17"/>
    </row>
    <row r="21020" spans="19:27" ht="12.75" x14ac:dyDescent="0.2">
      <c r="S21020" s="19"/>
      <c r="Z21020" s="17"/>
      <c r="AA21020" s="17"/>
    </row>
    <row r="21021" spans="19:27" ht="12.75" x14ac:dyDescent="0.2">
      <c r="S21021" s="19"/>
      <c r="Z21021" s="17"/>
      <c r="AA21021" s="17"/>
    </row>
    <row r="21022" spans="19:27" ht="12.75" x14ac:dyDescent="0.2">
      <c r="S21022" s="19"/>
      <c r="Z21022" s="17"/>
      <c r="AA21022" s="17"/>
    </row>
    <row r="21023" spans="19:27" ht="12.75" x14ac:dyDescent="0.2">
      <c r="S21023" s="19"/>
      <c r="Z21023" s="17"/>
      <c r="AA21023" s="17"/>
    </row>
    <row r="21024" spans="19:27" ht="12.75" x14ac:dyDescent="0.2">
      <c r="S21024" s="19"/>
      <c r="Z21024" s="17"/>
      <c r="AA21024" s="17"/>
    </row>
    <row r="21025" spans="19:27" ht="12.75" x14ac:dyDescent="0.2">
      <c r="S21025" s="19"/>
      <c r="Z21025" s="17"/>
      <c r="AA21025" s="17"/>
    </row>
    <row r="21026" spans="19:27" ht="12.75" x14ac:dyDescent="0.2">
      <c r="S21026" s="19"/>
      <c r="Z21026" s="17"/>
      <c r="AA21026" s="17"/>
    </row>
    <row r="21027" spans="19:27" ht="12.75" x14ac:dyDescent="0.2">
      <c r="S21027" s="19"/>
      <c r="Z21027" s="17"/>
      <c r="AA21027" s="17"/>
    </row>
    <row r="21028" spans="19:27" ht="12.75" x14ac:dyDescent="0.2">
      <c r="S21028" s="19"/>
      <c r="Z21028" s="17"/>
      <c r="AA21028" s="17"/>
    </row>
    <row r="21029" spans="19:27" ht="12.75" x14ac:dyDescent="0.2">
      <c r="S21029" s="19"/>
      <c r="Z21029" s="17"/>
      <c r="AA21029" s="17"/>
    </row>
    <row r="21030" spans="19:27" ht="12.75" x14ac:dyDescent="0.2">
      <c r="S21030" s="19"/>
      <c r="Z21030" s="17"/>
      <c r="AA21030" s="17"/>
    </row>
    <row r="21031" spans="19:27" ht="12.75" x14ac:dyDescent="0.2">
      <c r="S21031" s="19"/>
      <c r="Z21031" s="17"/>
      <c r="AA21031" s="17"/>
    </row>
    <row r="21032" spans="19:27" ht="12.75" x14ac:dyDescent="0.2">
      <c r="S21032" s="19"/>
      <c r="Z21032" s="17"/>
      <c r="AA21032" s="17"/>
    </row>
    <row r="21033" spans="19:27" ht="12.75" x14ac:dyDescent="0.2">
      <c r="S21033" s="19"/>
      <c r="Z21033" s="17"/>
      <c r="AA21033" s="17"/>
    </row>
    <row r="21034" spans="19:27" ht="12.75" x14ac:dyDescent="0.2">
      <c r="S21034" s="19"/>
      <c r="Z21034" s="17"/>
      <c r="AA21034" s="17"/>
    </row>
    <row r="21035" spans="19:27" ht="12.75" x14ac:dyDescent="0.2">
      <c r="S21035" s="19"/>
      <c r="Z21035" s="17"/>
      <c r="AA21035" s="17"/>
    </row>
    <row r="21036" spans="19:27" ht="12.75" x14ac:dyDescent="0.2">
      <c r="S21036" s="19"/>
      <c r="Z21036" s="17"/>
      <c r="AA21036" s="17"/>
    </row>
    <row r="21037" spans="19:27" ht="12.75" x14ac:dyDescent="0.2">
      <c r="S21037" s="19"/>
      <c r="Z21037" s="17"/>
      <c r="AA21037" s="17"/>
    </row>
    <row r="21038" spans="19:27" ht="12.75" x14ac:dyDescent="0.2">
      <c r="S21038" s="19"/>
      <c r="Z21038" s="17"/>
      <c r="AA21038" s="17"/>
    </row>
    <row r="21039" spans="19:27" ht="12.75" x14ac:dyDescent="0.2">
      <c r="S21039" s="19"/>
      <c r="Z21039" s="17"/>
      <c r="AA21039" s="17"/>
    </row>
    <row r="21040" spans="19:27" ht="12.75" x14ac:dyDescent="0.2">
      <c r="S21040" s="19"/>
      <c r="Z21040" s="17"/>
      <c r="AA21040" s="17"/>
    </row>
    <row r="21041" spans="19:27" ht="12.75" x14ac:dyDescent="0.2">
      <c r="S21041" s="19"/>
      <c r="Z21041" s="17"/>
      <c r="AA21041" s="17"/>
    </row>
    <row r="21042" spans="19:27" ht="12.75" x14ac:dyDescent="0.2">
      <c r="S21042" s="19"/>
      <c r="Z21042" s="17"/>
      <c r="AA21042" s="17"/>
    </row>
    <row r="21043" spans="19:27" ht="12.75" x14ac:dyDescent="0.2">
      <c r="S21043" s="19"/>
      <c r="Z21043" s="17"/>
      <c r="AA21043" s="17"/>
    </row>
    <row r="21044" spans="19:27" ht="12.75" x14ac:dyDescent="0.2">
      <c r="S21044" s="19"/>
      <c r="Z21044" s="17"/>
      <c r="AA21044" s="17"/>
    </row>
    <row r="21045" spans="19:27" ht="12.75" x14ac:dyDescent="0.2">
      <c r="S21045" s="19"/>
      <c r="Z21045" s="17"/>
      <c r="AA21045" s="17"/>
    </row>
    <row r="21046" spans="19:27" ht="12.75" x14ac:dyDescent="0.2">
      <c r="S21046" s="19"/>
      <c r="Z21046" s="17"/>
      <c r="AA21046" s="17"/>
    </row>
    <row r="21047" spans="19:27" ht="12.75" x14ac:dyDescent="0.2">
      <c r="S21047" s="19"/>
      <c r="Z21047" s="17"/>
      <c r="AA21047" s="17"/>
    </row>
    <row r="21048" spans="19:27" ht="12.75" x14ac:dyDescent="0.2">
      <c r="S21048" s="19"/>
      <c r="Z21048" s="17"/>
      <c r="AA21048" s="17"/>
    </row>
    <row r="21049" spans="19:27" ht="12.75" x14ac:dyDescent="0.2">
      <c r="S21049" s="19"/>
      <c r="Z21049" s="17"/>
      <c r="AA21049" s="17"/>
    </row>
    <row r="21050" spans="19:27" ht="12.75" x14ac:dyDescent="0.2">
      <c r="S21050" s="19"/>
      <c r="Z21050" s="17"/>
      <c r="AA21050" s="17"/>
    </row>
    <row r="21051" spans="19:27" ht="12.75" x14ac:dyDescent="0.2">
      <c r="S21051" s="19"/>
      <c r="Z21051" s="17"/>
      <c r="AA21051" s="17"/>
    </row>
    <row r="21052" spans="19:27" ht="12.75" x14ac:dyDescent="0.2">
      <c r="S21052" s="19"/>
      <c r="Z21052" s="17"/>
      <c r="AA21052" s="17"/>
    </row>
    <row r="21053" spans="19:27" ht="12.75" x14ac:dyDescent="0.2">
      <c r="S21053" s="19"/>
      <c r="Z21053" s="17"/>
      <c r="AA21053" s="17"/>
    </row>
    <row r="21054" spans="19:27" ht="12.75" x14ac:dyDescent="0.2">
      <c r="S21054" s="19"/>
      <c r="Z21054" s="17"/>
      <c r="AA21054" s="17"/>
    </row>
    <row r="21055" spans="19:27" ht="12.75" x14ac:dyDescent="0.2">
      <c r="S21055" s="19"/>
      <c r="Z21055" s="17"/>
      <c r="AA21055" s="17"/>
    </row>
    <row r="21056" spans="19:27" ht="12.75" x14ac:dyDescent="0.2">
      <c r="S21056" s="19"/>
      <c r="Z21056" s="17"/>
      <c r="AA21056" s="17"/>
    </row>
    <row r="21057" spans="19:27" ht="12.75" x14ac:dyDescent="0.2">
      <c r="S21057" s="19"/>
      <c r="Z21057" s="17"/>
      <c r="AA21057" s="17"/>
    </row>
    <row r="21058" spans="19:27" ht="12.75" x14ac:dyDescent="0.2">
      <c r="S21058" s="19"/>
      <c r="Z21058" s="17"/>
      <c r="AA21058" s="17"/>
    </row>
    <row r="21059" spans="19:27" ht="12.75" x14ac:dyDescent="0.2">
      <c r="S21059" s="19"/>
      <c r="Z21059" s="17"/>
      <c r="AA21059" s="17"/>
    </row>
    <row r="21060" spans="19:27" ht="12.75" x14ac:dyDescent="0.2">
      <c r="S21060" s="19"/>
      <c r="Z21060" s="17"/>
      <c r="AA21060" s="17"/>
    </row>
    <row r="21061" spans="19:27" ht="12.75" x14ac:dyDescent="0.2">
      <c r="S21061" s="19"/>
      <c r="Z21061" s="17"/>
      <c r="AA21061" s="17"/>
    </row>
    <row r="21062" spans="19:27" ht="12.75" x14ac:dyDescent="0.2">
      <c r="S21062" s="19"/>
      <c r="Z21062" s="17"/>
      <c r="AA21062" s="17"/>
    </row>
    <row r="21063" spans="19:27" ht="12.75" x14ac:dyDescent="0.2">
      <c r="S21063" s="19"/>
      <c r="Z21063" s="17"/>
      <c r="AA21063" s="17"/>
    </row>
    <row r="21064" spans="19:27" ht="12.75" x14ac:dyDescent="0.2">
      <c r="S21064" s="19"/>
      <c r="Z21064" s="17"/>
      <c r="AA21064" s="17"/>
    </row>
    <row r="21065" spans="19:27" ht="12.75" x14ac:dyDescent="0.2">
      <c r="S21065" s="19"/>
      <c r="Z21065" s="17"/>
      <c r="AA21065" s="17"/>
    </row>
    <row r="21066" spans="19:27" ht="12.75" x14ac:dyDescent="0.2">
      <c r="S21066" s="19"/>
      <c r="Z21066" s="17"/>
      <c r="AA21066" s="17"/>
    </row>
    <row r="21067" spans="19:27" ht="12.75" x14ac:dyDescent="0.2">
      <c r="S21067" s="19"/>
      <c r="Z21067" s="17"/>
      <c r="AA21067" s="17"/>
    </row>
    <row r="21068" spans="19:27" ht="12.75" x14ac:dyDescent="0.2">
      <c r="S21068" s="19"/>
      <c r="Z21068" s="17"/>
      <c r="AA21068" s="17"/>
    </row>
    <row r="21069" spans="19:27" ht="12.75" x14ac:dyDescent="0.2">
      <c r="S21069" s="19"/>
      <c r="Z21069" s="17"/>
      <c r="AA21069" s="17"/>
    </row>
    <row r="21070" spans="19:27" ht="12.75" x14ac:dyDescent="0.2">
      <c r="S21070" s="19"/>
      <c r="Z21070" s="17"/>
      <c r="AA21070" s="17"/>
    </row>
    <row r="21071" spans="19:27" ht="12.75" x14ac:dyDescent="0.2">
      <c r="S21071" s="19"/>
      <c r="Z21071" s="17"/>
      <c r="AA21071" s="17"/>
    </row>
    <row r="21072" spans="19:27" ht="12.75" x14ac:dyDescent="0.2">
      <c r="S21072" s="19"/>
      <c r="Z21072" s="17"/>
      <c r="AA21072" s="17"/>
    </row>
    <row r="21073" spans="19:27" ht="12.75" x14ac:dyDescent="0.2">
      <c r="S21073" s="19"/>
      <c r="Z21073" s="17"/>
      <c r="AA21073" s="17"/>
    </row>
    <row r="21074" spans="19:27" ht="12.75" x14ac:dyDescent="0.2">
      <c r="S21074" s="19"/>
      <c r="Z21074" s="17"/>
      <c r="AA21074" s="17"/>
    </row>
    <row r="21075" spans="19:27" ht="12.75" x14ac:dyDescent="0.2">
      <c r="S21075" s="19"/>
      <c r="Z21075" s="17"/>
      <c r="AA21075" s="17"/>
    </row>
    <row r="21076" spans="19:27" ht="12.75" x14ac:dyDescent="0.2">
      <c r="S21076" s="19"/>
      <c r="Z21076" s="17"/>
      <c r="AA21076" s="17"/>
    </row>
    <row r="21077" spans="19:27" ht="12.75" x14ac:dyDescent="0.2">
      <c r="S21077" s="19"/>
      <c r="Z21077" s="17"/>
      <c r="AA21077" s="17"/>
    </row>
    <row r="21078" spans="19:27" ht="12.75" x14ac:dyDescent="0.2">
      <c r="S21078" s="19"/>
      <c r="Z21078" s="17"/>
      <c r="AA21078" s="17"/>
    </row>
    <row r="21079" spans="19:27" ht="12.75" x14ac:dyDescent="0.2">
      <c r="S21079" s="19"/>
      <c r="Z21079" s="17"/>
      <c r="AA21079" s="17"/>
    </row>
    <row r="21080" spans="19:27" ht="12.75" x14ac:dyDescent="0.2">
      <c r="S21080" s="19"/>
      <c r="Z21080" s="17"/>
      <c r="AA21080" s="17"/>
    </row>
    <row r="21081" spans="19:27" ht="12.75" x14ac:dyDescent="0.2">
      <c r="S21081" s="19"/>
      <c r="Z21081" s="17"/>
      <c r="AA21081" s="17"/>
    </row>
    <row r="21082" spans="19:27" ht="12.75" x14ac:dyDescent="0.2">
      <c r="S21082" s="19"/>
      <c r="Z21082" s="17"/>
      <c r="AA21082" s="17"/>
    </row>
    <row r="21083" spans="19:27" ht="12.75" x14ac:dyDescent="0.2">
      <c r="S21083" s="19"/>
      <c r="Z21083" s="17"/>
      <c r="AA21083" s="17"/>
    </row>
    <row r="21084" spans="19:27" ht="12.75" x14ac:dyDescent="0.2">
      <c r="S21084" s="19"/>
      <c r="Z21084" s="17"/>
      <c r="AA21084" s="17"/>
    </row>
    <row r="21085" spans="19:27" ht="12.75" x14ac:dyDescent="0.2">
      <c r="S21085" s="19"/>
      <c r="Z21085" s="17"/>
      <c r="AA21085" s="17"/>
    </row>
    <row r="21086" spans="19:27" ht="12.75" x14ac:dyDescent="0.2">
      <c r="S21086" s="19"/>
      <c r="Z21086" s="17"/>
      <c r="AA21086" s="17"/>
    </row>
    <row r="21087" spans="19:27" ht="12.75" x14ac:dyDescent="0.2">
      <c r="S21087" s="19"/>
      <c r="Z21087" s="17"/>
      <c r="AA21087" s="17"/>
    </row>
    <row r="21088" spans="19:27" ht="12.75" x14ac:dyDescent="0.2">
      <c r="S21088" s="19"/>
      <c r="Z21088" s="17"/>
      <c r="AA21088" s="17"/>
    </row>
    <row r="21089" spans="19:27" ht="12.75" x14ac:dyDescent="0.2">
      <c r="S21089" s="19"/>
      <c r="Z21089" s="17"/>
      <c r="AA21089" s="17"/>
    </row>
    <row r="21090" spans="19:27" ht="12.75" x14ac:dyDescent="0.2">
      <c r="S21090" s="19"/>
      <c r="Z21090" s="17"/>
      <c r="AA21090" s="17"/>
    </row>
    <row r="21091" spans="19:27" ht="12.75" x14ac:dyDescent="0.2">
      <c r="S21091" s="19"/>
      <c r="Z21091" s="17"/>
      <c r="AA21091" s="17"/>
    </row>
    <row r="21092" spans="19:27" ht="12.75" x14ac:dyDescent="0.2">
      <c r="S21092" s="19"/>
      <c r="Z21092" s="17"/>
      <c r="AA21092" s="17"/>
    </row>
    <row r="21093" spans="19:27" ht="12.75" x14ac:dyDescent="0.2">
      <c r="S21093" s="19"/>
      <c r="Z21093" s="17"/>
      <c r="AA21093" s="17"/>
    </row>
    <row r="21094" spans="19:27" ht="12.75" x14ac:dyDescent="0.2">
      <c r="S21094" s="19"/>
      <c r="Z21094" s="17"/>
      <c r="AA21094" s="17"/>
    </row>
    <row r="21095" spans="19:27" ht="12.75" x14ac:dyDescent="0.2">
      <c r="S21095" s="19"/>
      <c r="Z21095" s="17"/>
      <c r="AA21095" s="17"/>
    </row>
    <row r="21096" spans="19:27" ht="12.75" x14ac:dyDescent="0.2">
      <c r="S21096" s="19"/>
      <c r="Z21096" s="17"/>
      <c r="AA21096" s="17"/>
    </row>
    <row r="21097" spans="19:27" ht="12.75" x14ac:dyDescent="0.2">
      <c r="S21097" s="19"/>
      <c r="Z21097" s="17"/>
      <c r="AA21097" s="17"/>
    </row>
    <row r="21098" spans="19:27" ht="12.75" x14ac:dyDescent="0.2">
      <c r="S21098" s="19"/>
      <c r="Z21098" s="17"/>
      <c r="AA21098" s="17"/>
    </row>
    <row r="21099" spans="19:27" ht="12.75" x14ac:dyDescent="0.2">
      <c r="S21099" s="19"/>
      <c r="Z21099" s="17"/>
      <c r="AA21099" s="17"/>
    </row>
    <row r="21100" spans="19:27" ht="12.75" x14ac:dyDescent="0.2">
      <c r="S21100" s="19"/>
      <c r="Z21100" s="17"/>
      <c r="AA21100" s="17"/>
    </row>
    <row r="21101" spans="19:27" ht="12.75" x14ac:dyDescent="0.2">
      <c r="S21101" s="19"/>
      <c r="Z21101" s="17"/>
      <c r="AA21101" s="17"/>
    </row>
    <row r="21102" spans="19:27" ht="12.75" x14ac:dyDescent="0.2">
      <c r="S21102" s="19"/>
      <c r="Z21102" s="17"/>
      <c r="AA21102" s="17"/>
    </row>
    <row r="21103" spans="19:27" ht="12.75" x14ac:dyDescent="0.2">
      <c r="S21103" s="19"/>
      <c r="Z21103" s="17"/>
      <c r="AA21103" s="17"/>
    </row>
    <row r="21104" spans="19:27" ht="12.75" x14ac:dyDescent="0.2">
      <c r="S21104" s="19"/>
      <c r="Z21104" s="17"/>
      <c r="AA21104" s="17"/>
    </row>
    <row r="21105" spans="19:27" ht="12.75" x14ac:dyDescent="0.2">
      <c r="S21105" s="19"/>
      <c r="Z21105" s="17"/>
      <c r="AA21105" s="17"/>
    </row>
    <row r="21106" spans="19:27" ht="12.75" x14ac:dyDescent="0.2">
      <c r="S21106" s="19"/>
      <c r="Z21106" s="17"/>
      <c r="AA21106" s="17"/>
    </row>
    <row r="21107" spans="19:27" ht="12.75" x14ac:dyDescent="0.2">
      <c r="S21107" s="19"/>
      <c r="Z21107" s="17"/>
      <c r="AA21107" s="17"/>
    </row>
    <row r="21108" spans="19:27" ht="12.75" x14ac:dyDescent="0.2">
      <c r="S21108" s="19"/>
      <c r="Z21108" s="17"/>
      <c r="AA21108" s="17"/>
    </row>
    <row r="21109" spans="19:27" ht="12.75" x14ac:dyDescent="0.2">
      <c r="S21109" s="19"/>
      <c r="Z21109" s="17"/>
      <c r="AA21109" s="17"/>
    </row>
    <row r="21110" spans="19:27" ht="12.75" x14ac:dyDescent="0.2">
      <c r="S21110" s="19"/>
      <c r="Z21110" s="17"/>
      <c r="AA21110" s="17"/>
    </row>
    <row r="21111" spans="19:27" ht="12.75" x14ac:dyDescent="0.2">
      <c r="S21111" s="19"/>
      <c r="Z21111" s="17"/>
      <c r="AA21111" s="17"/>
    </row>
    <row r="21112" spans="19:27" ht="12.75" x14ac:dyDescent="0.2">
      <c r="S21112" s="19"/>
      <c r="Z21112" s="17"/>
      <c r="AA21112" s="17"/>
    </row>
    <row r="21113" spans="19:27" ht="12.75" x14ac:dyDescent="0.2">
      <c r="S21113" s="19"/>
      <c r="Z21113" s="17"/>
      <c r="AA21113" s="17"/>
    </row>
    <row r="21114" spans="19:27" ht="12.75" x14ac:dyDescent="0.2">
      <c r="S21114" s="19"/>
      <c r="Z21114" s="17"/>
      <c r="AA21114" s="17"/>
    </row>
    <row r="21115" spans="19:27" ht="12.75" x14ac:dyDescent="0.2">
      <c r="S21115" s="19"/>
      <c r="Z21115" s="17"/>
      <c r="AA21115" s="17"/>
    </row>
    <row r="21116" spans="19:27" ht="12.75" x14ac:dyDescent="0.2">
      <c r="S21116" s="19"/>
      <c r="Z21116" s="17"/>
      <c r="AA21116" s="17"/>
    </row>
    <row r="21117" spans="19:27" ht="12.75" x14ac:dyDescent="0.2">
      <c r="S21117" s="19"/>
      <c r="Z21117" s="17"/>
      <c r="AA21117" s="17"/>
    </row>
    <row r="21118" spans="19:27" ht="12.75" x14ac:dyDescent="0.2">
      <c r="S21118" s="19"/>
      <c r="Z21118" s="17"/>
      <c r="AA21118" s="17"/>
    </row>
    <row r="21119" spans="19:27" ht="12.75" x14ac:dyDescent="0.2">
      <c r="S21119" s="19"/>
      <c r="Z21119" s="17"/>
      <c r="AA21119" s="17"/>
    </row>
    <row r="21120" spans="19:27" ht="12.75" x14ac:dyDescent="0.2">
      <c r="S21120" s="19"/>
      <c r="Z21120" s="17"/>
      <c r="AA21120" s="17"/>
    </row>
    <row r="21121" spans="19:27" ht="12.75" x14ac:dyDescent="0.2">
      <c r="S21121" s="19"/>
      <c r="Z21121" s="17"/>
      <c r="AA21121" s="17"/>
    </row>
    <row r="21122" spans="19:27" ht="12.75" x14ac:dyDescent="0.2">
      <c r="S21122" s="19"/>
      <c r="Z21122" s="17"/>
      <c r="AA21122" s="17"/>
    </row>
    <row r="21123" spans="19:27" ht="12.75" x14ac:dyDescent="0.2">
      <c r="S21123" s="19"/>
      <c r="Z21123" s="17"/>
      <c r="AA21123" s="17"/>
    </row>
    <row r="21124" spans="19:27" ht="12.75" x14ac:dyDescent="0.2">
      <c r="S21124" s="19"/>
      <c r="Z21124" s="17"/>
      <c r="AA21124" s="17"/>
    </row>
    <row r="21125" spans="19:27" ht="12.75" x14ac:dyDescent="0.2">
      <c r="S21125" s="19"/>
      <c r="Z21125" s="17"/>
      <c r="AA21125" s="17"/>
    </row>
    <row r="21126" spans="19:27" ht="12.75" x14ac:dyDescent="0.2">
      <c r="S21126" s="19"/>
      <c r="Z21126" s="17"/>
      <c r="AA21126" s="17"/>
    </row>
    <row r="21127" spans="19:27" ht="12.75" x14ac:dyDescent="0.2">
      <c r="S21127" s="19"/>
      <c r="Z21127" s="17"/>
      <c r="AA21127" s="17"/>
    </row>
    <row r="21128" spans="19:27" ht="12.75" x14ac:dyDescent="0.2">
      <c r="S21128" s="19"/>
      <c r="Z21128" s="17"/>
      <c r="AA21128" s="17"/>
    </row>
    <row r="21129" spans="19:27" ht="12.75" x14ac:dyDescent="0.2">
      <c r="S21129" s="19"/>
      <c r="Z21129" s="17"/>
      <c r="AA21129" s="17"/>
    </row>
    <row r="21130" spans="19:27" ht="12.75" x14ac:dyDescent="0.2">
      <c r="S21130" s="19"/>
      <c r="Z21130" s="17"/>
      <c r="AA21130" s="17"/>
    </row>
    <row r="21131" spans="19:27" ht="12.75" x14ac:dyDescent="0.2">
      <c r="S21131" s="19"/>
      <c r="Z21131" s="17"/>
      <c r="AA21131" s="17"/>
    </row>
    <row r="21132" spans="19:27" ht="12.75" x14ac:dyDescent="0.2">
      <c r="S21132" s="19"/>
      <c r="Z21132" s="17"/>
      <c r="AA21132" s="17"/>
    </row>
    <row r="21133" spans="19:27" ht="12.75" x14ac:dyDescent="0.2">
      <c r="S21133" s="19"/>
      <c r="Z21133" s="17"/>
      <c r="AA21133" s="17"/>
    </row>
    <row r="21134" spans="19:27" ht="12.75" x14ac:dyDescent="0.2">
      <c r="S21134" s="19"/>
      <c r="Z21134" s="17"/>
      <c r="AA21134" s="17"/>
    </row>
    <row r="21135" spans="19:27" ht="12.75" x14ac:dyDescent="0.2">
      <c r="S21135" s="19"/>
      <c r="Z21135" s="17"/>
      <c r="AA21135" s="17"/>
    </row>
    <row r="21136" spans="19:27" ht="12.75" x14ac:dyDescent="0.2">
      <c r="S21136" s="19"/>
      <c r="Z21136" s="17"/>
      <c r="AA21136" s="17"/>
    </row>
    <row r="21137" spans="19:27" ht="12.75" x14ac:dyDescent="0.2">
      <c r="S21137" s="19"/>
      <c r="Z21137" s="17"/>
      <c r="AA21137" s="17"/>
    </row>
    <row r="21138" spans="19:27" ht="12.75" x14ac:dyDescent="0.2">
      <c r="S21138" s="19"/>
      <c r="Z21138" s="17"/>
      <c r="AA21138" s="17"/>
    </row>
    <row r="21139" spans="19:27" ht="12.75" x14ac:dyDescent="0.2">
      <c r="S21139" s="19"/>
      <c r="Z21139" s="17"/>
      <c r="AA21139" s="17"/>
    </row>
    <row r="21140" spans="19:27" ht="12.75" x14ac:dyDescent="0.2">
      <c r="S21140" s="19"/>
      <c r="Z21140" s="17"/>
      <c r="AA21140" s="17"/>
    </row>
    <row r="21141" spans="19:27" ht="12.75" x14ac:dyDescent="0.2">
      <c r="S21141" s="19"/>
      <c r="Z21141" s="17"/>
      <c r="AA21141" s="17"/>
    </row>
    <row r="21142" spans="19:27" ht="12.75" x14ac:dyDescent="0.2">
      <c r="S21142" s="19"/>
      <c r="Z21142" s="17"/>
      <c r="AA21142" s="17"/>
    </row>
    <row r="21143" spans="19:27" ht="12.75" x14ac:dyDescent="0.2">
      <c r="S21143" s="19"/>
      <c r="Z21143" s="17"/>
      <c r="AA21143" s="17"/>
    </row>
    <row r="21144" spans="19:27" ht="12.75" x14ac:dyDescent="0.2">
      <c r="S21144" s="19"/>
      <c r="Z21144" s="17"/>
      <c r="AA21144" s="17"/>
    </row>
    <row r="21145" spans="19:27" ht="12.75" x14ac:dyDescent="0.2">
      <c r="S21145" s="19"/>
      <c r="Z21145" s="17"/>
      <c r="AA21145" s="17"/>
    </row>
    <row r="21146" spans="19:27" ht="12.75" x14ac:dyDescent="0.2">
      <c r="S21146" s="19"/>
      <c r="Z21146" s="17"/>
      <c r="AA21146" s="17"/>
    </row>
    <row r="21147" spans="19:27" ht="12.75" x14ac:dyDescent="0.2">
      <c r="S21147" s="19"/>
      <c r="Z21147" s="17"/>
      <c r="AA21147" s="17"/>
    </row>
    <row r="21148" spans="19:27" ht="12.75" x14ac:dyDescent="0.2">
      <c r="S21148" s="19"/>
      <c r="Z21148" s="17"/>
      <c r="AA21148" s="17"/>
    </row>
    <row r="21149" spans="19:27" ht="12.75" x14ac:dyDescent="0.2">
      <c r="S21149" s="19"/>
      <c r="Z21149" s="17"/>
      <c r="AA21149" s="17"/>
    </row>
    <row r="21150" spans="19:27" ht="12.75" x14ac:dyDescent="0.2">
      <c r="S21150" s="19"/>
      <c r="Z21150" s="17"/>
      <c r="AA21150" s="17"/>
    </row>
    <row r="21151" spans="19:27" ht="12.75" x14ac:dyDescent="0.2">
      <c r="S21151" s="19"/>
      <c r="Z21151" s="17"/>
      <c r="AA21151" s="17"/>
    </row>
    <row r="21152" spans="19:27" ht="12.75" x14ac:dyDescent="0.2">
      <c r="S21152" s="19"/>
      <c r="Z21152" s="17"/>
      <c r="AA21152" s="17"/>
    </row>
    <row r="21153" spans="19:27" ht="12.75" x14ac:dyDescent="0.2">
      <c r="S21153" s="19"/>
      <c r="Z21153" s="17"/>
      <c r="AA21153" s="17"/>
    </row>
    <row r="21154" spans="19:27" ht="12.75" x14ac:dyDescent="0.2">
      <c r="S21154" s="19"/>
      <c r="Z21154" s="17"/>
      <c r="AA21154" s="17"/>
    </row>
    <row r="21155" spans="19:27" ht="12.75" x14ac:dyDescent="0.2">
      <c r="S21155" s="19"/>
      <c r="Z21155" s="17"/>
      <c r="AA21155" s="17"/>
    </row>
    <row r="21156" spans="19:27" ht="12.75" x14ac:dyDescent="0.2">
      <c r="S21156" s="19"/>
      <c r="Z21156" s="17"/>
      <c r="AA21156" s="17"/>
    </row>
    <row r="21157" spans="19:27" ht="12.75" x14ac:dyDescent="0.2">
      <c r="S21157" s="19"/>
      <c r="Z21157" s="17"/>
      <c r="AA21157" s="17"/>
    </row>
    <row r="21158" spans="19:27" ht="12.75" x14ac:dyDescent="0.2">
      <c r="S21158" s="19"/>
      <c r="Z21158" s="17"/>
      <c r="AA21158" s="17"/>
    </row>
    <row r="21159" spans="19:27" ht="12.75" x14ac:dyDescent="0.2">
      <c r="S21159" s="19"/>
      <c r="Z21159" s="17"/>
      <c r="AA21159" s="17"/>
    </row>
    <row r="21160" spans="19:27" ht="12.75" x14ac:dyDescent="0.2">
      <c r="S21160" s="19"/>
      <c r="Z21160" s="17"/>
      <c r="AA21160" s="17"/>
    </row>
    <row r="21161" spans="19:27" ht="12.75" x14ac:dyDescent="0.2">
      <c r="S21161" s="19"/>
      <c r="Z21161" s="17"/>
      <c r="AA21161" s="17"/>
    </row>
    <row r="21162" spans="19:27" ht="12.75" x14ac:dyDescent="0.2">
      <c r="S21162" s="19"/>
      <c r="Z21162" s="17"/>
      <c r="AA21162" s="17"/>
    </row>
    <row r="21163" spans="19:27" ht="12.75" x14ac:dyDescent="0.2">
      <c r="S21163" s="19"/>
      <c r="Z21163" s="17"/>
      <c r="AA21163" s="17"/>
    </row>
    <row r="21164" spans="19:27" ht="12.75" x14ac:dyDescent="0.2">
      <c r="S21164" s="19"/>
      <c r="Z21164" s="17"/>
      <c r="AA21164" s="17"/>
    </row>
    <row r="21165" spans="19:27" ht="12.75" x14ac:dyDescent="0.2">
      <c r="S21165" s="19"/>
      <c r="Z21165" s="17"/>
      <c r="AA21165" s="17"/>
    </row>
    <row r="21166" spans="19:27" ht="12.75" x14ac:dyDescent="0.2">
      <c r="S21166" s="19"/>
      <c r="Z21166" s="17"/>
      <c r="AA21166" s="17"/>
    </row>
    <row r="21167" spans="19:27" ht="12.75" x14ac:dyDescent="0.2">
      <c r="S21167" s="19"/>
      <c r="Z21167" s="17"/>
      <c r="AA21167" s="17"/>
    </row>
    <row r="21168" spans="19:27" ht="12.75" x14ac:dyDescent="0.2">
      <c r="S21168" s="19"/>
      <c r="Z21168" s="17"/>
      <c r="AA21168" s="17"/>
    </row>
    <row r="21169" spans="19:27" ht="12.75" x14ac:dyDescent="0.2">
      <c r="S21169" s="19"/>
      <c r="Z21169" s="17"/>
      <c r="AA21169" s="17"/>
    </row>
    <row r="21170" spans="19:27" ht="12.75" x14ac:dyDescent="0.2">
      <c r="S21170" s="19"/>
      <c r="Z21170" s="17"/>
      <c r="AA21170" s="17"/>
    </row>
    <row r="21171" spans="19:27" ht="12.75" x14ac:dyDescent="0.2">
      <c r="S21171" s="19"/>
      <c r="Z21171" s="17"/>
      <c r="AA21171" s="17"/>
    </row>
    <row r="21172" spans="19:27" ht="12.75" x14ac:dyDescent="0.2">
      <c r="S21172" s="19"/>
      <c r="Z21172" s="17"/>
      <c r="AA21172" s="17"/>
    </row>
    <row r="21173" spans="19:27" ht="12.75" x14ac:dyDescent="0.2">
      <c r="S21173" s="19"/>
      <c r="Z21173" s="17"/>
      <c r="AA21173" s="17"/>
    </row>
    <row r="21174" spans="19:27" ht="12.75" x14ac:dyDescent="0.2">
      <c r="S21174" s="19"/>
      <c r="Z21174" s="17"/>
      <c r="AA21174" s="17"/>
    </row>
    <row r="21175" spans="19:27" ht="12.75" x14ac:dyDescent="0.2">
      <c r="S21175" s="19"/>
      <c r="Z21175" s="17"/>
      <c r="AA21175" s="17"/>
    </row>
    <row r="21176" spans="19:27" ht="12.75" x14ac:dyDescent="0.2">
      <c r="S21176" s="19"/>
      <c r="Z21176" s="17"/>
      <c r="AA21176" s="17"/>
    </row>
    <row r="21177" spans="19:27" ht="12.75" x14ac:dyDescent="0.2">
      <c r="S21177" s="19"/>
      <c r="Z21177" s="17"/>
      <c r="AA21177" s="17"/>
    </row>
    <row r="21178" spans="19:27" ht="12.75" x14ac:dyDescent="0.2">
      <c r="S21178" s="19"/>
      <c r="Z21178" s="17"/>
      <c r="AA21178" s="17"/>
    </row>
    <row r="21179" spans="19:27" ht="12.75" x14ac:dyDescent="0.2">
      <c r="S21179" s="19"/>
      <c r="Z21179" s="17"/>
      <c r="AA21179" s="17"/>
    </row>
    <row r="21180" spans="19:27" ht="12.75" x14ac:dyDescent="0.2">
      <c r="S21180" s="19"/>
      <c r="Z21180" s="17"/>
      <c r="AA21180" s="17"/>
    </row>
    <row r="21181" spans="19:27" ht="12.75" x14ac:dyDescent="0.2">
      <c r="S21181" s="19"/>
      <c r="Z21181" s="17"/>
      <c r="AA21181" s="17"/>
    </row>
    <row r="21182" spans="19:27" ht="12.75" x14ac:dyDescent="0.2">
      <c r="S21182" s="19"/>
      <c r="Z21182" s="17"/>
      <c r="AA21182" s="17"/>
    </row>
    <row r="21183" spans="19:27" ht="12.75" x14ac:dyDescent="0.2">
      <c r="S21183" s="19"/>
      <c r="Z21183" s="17"/>
      <c r="AA21183" s="17"/>
    </row>
    <row r="21184" spans="19:27" ht="12.75" x14ac:dyDescent="0.2">
      <c r="S21184" s="19"/>
      <c r="Z21184" s="17"/>
      <c r="AA21184" s="17"/>
    </row>
    <row r="21185" spans="19:27" ht="12.75" x14ac:dyDescent="0.2">
      <c r="S21185" s="19"/>
      <c r="Z21185" s="17"/>
      <c r="AA21185" s="17"/>
    </row>
    <row r="21186" spans="19:27" ht="12.75" x14ac:dyDescent="0.2">
      <c r="S21186" s="19"/>
      <c r="Z21186" s="17"/>
      <c r="AA21186" s="17"/>
    </row>
    <row r="21187" spans="19:27" ht="12.75" x14ac:dyDescent="0.2">
      <c r="S21187" s="19"/>
      <c r="Z21187" s="17"/>
      <c r="AA21187" s="17"/>
    </row>
    <row r="21188" spans="19:27" ht="12.75" x14ac:dyDescent="0.2">
      <c r="S21188" s="19"/>
      <c r="Z21188" s="17"/>
      <c r="AA21188" s="17"/>
    </row>
    <row r="21189" spans="19:27" ht="12.75" x14ac:dyDescent="0.2">
      <c r="S21189" s="19"/>
      <c r="Z21189" s="17"/>
      <c r="AA21189" s="17"/>
    </row>
    <row r="21190" spans="19:27" ht="12.75" x14ac:dyDescent="0.2">
      <c r="S21190" s="19"/>
      <c r="Z21190" s="17"/>
      <c r="AA21190" s="17"/>
    </row>
    <row r="21191" spans="19:27" ht="12.75" x14ac:dyDescent="0.2">
      <c r="S21191" s="19"/>
      <c r="Z21191" s="17"/>
      <c r="AA21191" s="17"/>
    </row>
    <row r="21192" spans="19:27" ht="12.75" x14ac:dyDescent="0.2">
      <c r="S21192" s="19"/>
      <c r="Z21192" s="17"/>
      <c r="AA21192" s="17"/>
    </row>
    <row r="21193" spans="19:27" ht="12.75" x14ac:dyDescent="0.2">
      <c r="S21193" s="19"/>
      <c r="Z21193" s="17"/>
      <c r="AA21193" s="17"/>
    </row>
    <row r="21194" spans="19:27" ht="12.75" x14ac:dyDescent="0.2">
      <c r="S21194" s="19"/>
      <c r="Z21194" s="17"/>
      <c r="AA21194" s="17"/>
    </row>
    <row r="21195" spans="19:27" ht="12.75" x14ac:dyDescent="0.2">
      <c r="S21195" s="19"/>
      <c r="Z21195" s="17"/>
      <c r="AA21195" s="17"/>
    </row>
    <row r="21196" spans="19:27" ht="12.75" x14ac:dyDescent="0.2">
      <c r="S21196" s="19"/>
      <c r="Z21196" s="17"/>
      <c r="AA21196" s="17"/>
    </row>
    <row r="21197" spans="19:27" ht="12.75" x14ac:dyDescent="0.2">
      <c r="S21197" s="19"/>
      <c r="Z21197" s="17"/>
      <c r="AA21197" s="17"/>
    </row>
    <row r="21198" spans="19:27" ht="12.75" x14ac:dyDescent="0.2">
      <c r="S21198" s="19"/>
      <c r="Z21198" s="17"/>
      <c r="AA21198" s="17"/>
    </row>
    <row r="21199" spans="19:27" ht="12.75" x14ac:dyDescent="0.2">
      <c r="S21199" s="19"/>
      <c r="Z21199" s="17"/>
      <c r="AA21199" s="17"/>
    </row>
    <row r="21200" spans="19:27" ht="12.75" x14ac:dyDescent="0.2">
      <c r="S21200" s="19"/>
      <c r="Z21200" s="17"/>
      <c r="AA21200" s="17"/>
    </row>
    <row r="21201" spans="19:27" ht="12.75" x14ac:dyDescent="0.2">
      <c r="S21201" s="19"/>
      <c r="Z21201" s="17"/>
      <c r="AA21201" s="17"/>
    </row>
    <row r="21202" spans="19:27" ht="12.75" x14ac:dyDescent="0.2">
      <c r="S21202" s="19"/>
      <c r="Z21202" s="17"/>
      <c r="AA21202" s="17"/>
    </row>
    <row r="21203" spans="19:27" ht="12.75" x14ac:dyDescent="0.2">
      <c r="S21203" s="19"/>
      <c r="Z21203" s="17"/>
      <c r="AA21203" s="17"/>
    </row>
    <row r="21204" spans="19:27" ht="12.75" x14ac:dyDescent="0.2">
      <c r="S21204" s="19"/>
      <c r="Z21204" s="17"/>
      <c r="AA21204" s="17"/>
    </row>
    <row r="21205" spans="19:27" ht="12.75" x14ac:dyDescent="0.2">
      <c r="S21205" s="19"/>
      <c r="Z21205" s="17"/>
      <c r="AA21205" s="17"/>
    </row>
    <row r="21206" spans="19:27" ht="12.75" x14ac:dyDescent="0.2">
      <c r="S21206" s="19"/>
      <c r="Z21206" s="17"/>
      <c r="AA21206" s="17"/>
    </row>
    <row r="21207" spans="19:27" ht="12.75" x14ac:dyDescent="0.2">
      <c r="S21207" s="19"/>
      <c r="Z21207" s="17"/>
      <c r="AA21207" s="17"/>
    </row>
    <row r="21208" spans="19:27" ht="12.75" x14ac:dyDescent="0.2">
      <c r="S21208" s="19"/>
      <c r="Z21208" s="17"/>
      <c r="AA21208" s="17"/>
    </row>
    <row r="21209" spans="19:27" ht="12.75" x14ac:dyDescent="0.2">
      <c r="S21209" s="19"/>
      <c r="Z21209" s="17"/>
      <c r="AA21209" s="17"/>
    </row>
    <row r="21210" spans="19:27" ht="12.75" x14ac:dyDescent="0.2">
      <c r="S21210" s="19"/>
      <c r="Z21210" s="17"/>
      <c r="AA21210" s="17"/>
    </row>
    <row r="21211" spans="19:27" ht="12.75" x14ac:dyDescent="0.2">
      <c r="S21211" s="19"/>
      <c r="Z21211" s="17"/>
      <c r="AA21211" s="17"/>
    </row>
    <row r="21212" spans="19:27" ht="12.75" x14ac:dyDescent="0.2">
      <c r="S21212" s="19"/>
      <c r="Z21212" s="17"/>
      <c r="AA21212" s="17"/>
    </row>
    <row r="21213" spans="19:27" ht="12.75" x14ac:dyDescent="0.2">
      <c r="S21213" s="19"/>
      <c r="Z21213" s="17"/>
      <c r="AA21213" s="17"/>
    </row>
    <row r="21214" spans="19:27" ht="12.75" x14ac:dyDescent="0.2">
      <c r="S21214" s="19"/>
      <c r="Z21214" s="17"/>
      <c r="AA21214" s="17"/>
    </row>
    <row r="21215" spans="19:27" ht="12.75" x14ac:dyDescent="0.2">
      <c r="S21215" s="19"/>
      <c r="Z21215" s="17"/>
      <c r="AA21215" s="17"/>
    </row>
    <row r="21216" spans="19:27" ht="12.75" x14ac:dyDescent="0.2">
      <c r="S21216" s="19"/>
      <c r="Z21216" s="17"/>
      <c r="AA21216" s="17"/>
    </row>
    <row r="21217" spans="19:27" ht="12.75" x14ac:dyDescent="0.2">
      <c r="S21217" s="19"/>
      <c r="Z21217" s="17"/>
      <c r="AA21217" s="17"/>
    </row>
    <row r="21218" spans="19:27" ht="12.75" x14ac:dyDescent="0.2">
      <c r="S21218" s="19"/>
      <c r="Z21218" s="17"/>
      <c r="AA21218" s="17"/>
    </row>
    <row r="21219" spans="19:27" ht="12.75" x14ac:dyDescent="0.2">
      <c r="S21219" s="19"/>
      <c r="Z21219" s="17"/>
      <c r="AA21219" s="17"/>
    </row>
    <row r="21220" spans="19:27" ht="12.75" x14ac:dyDescent="0.2">
      <c r="S21220" s="19"/>
      <c r="Z21220" s="17"/>
      <c r="AA21220" s="17"/>
    </row>
    <row r="21221" spans="19:27" ht="12.75" x14ac:dyDescent="0.2">
      <c r="S21221" s="19"/>
      <c r="Z21221" s="17"/>
      <c r="AA21221" s="17"/>
    </row>
    <row r="21222" spans="19:27" ht="12.75" x14ac:dyDescent="0.2">
      <c r="S21222" s="19"/>
      <c r="Z21222" s="17"/>
      <c r="AA21222" s="17"/>
    </row>
    <row r="21223" spans="19:27" ht="12.75" x14ac:dyDescent="0.2">
      <c r="S21223" s="19"/>
      <c r="Z21223" s="17"/>
      <c r="AA21223" s="17"/>
    </row>
    <row r="21224" spans="19:27" ht="12.75" x14ac:dyDescent="0.2">
      <c r="S21224" s="19"/>
      <c r="Z21224" s="17"/>
      <c r="AA21224" s="17"/>
    </row>
    <row r="21225" spans="19:27" ht="12.75" x14ac:dyDescent="0.2">
      <c r="S21225" s="19"/>
      <c r="Z21225" s="17"/>
      <c r="AA21225" s="17"/>
    </row>
    <row r="21226" spans="19:27" ht="12.75" x14ac:dyDescent="0.2">
      <c r="S21226" s="19"/>
      <c r="Z21226" s="17"/>
      <c r="AA21226" s="17"/>
    </row>
    <row r="21227" spans="19:27" ht="12.75" x14ac:dyDescent="0.2">
      <c r="S21227" s="19"/>
      <c r="Z21227" s="17"/>
      <c r="AA21227" s="17"/>
    </row>
    <row r="21228" spans="19:27" ht="12.75" x14ac:dyDescent="0.2">
      <c r="S21228" s="19"/>
      <c r="Z21228" s="17"/>
      <c r="AA21228" s="17"/>
    </row>
    <row r="21229" spans="19:27" ht="12.75" x14ac:dyDescent="0.2">
      <c r="S21229" s="19"/>
      <c r="Z21229" s="17"/>
      <c r="AA21229" s="17"/>
    </row>
    <row r="21230" spans="19:27" ht="12.75" x14ac:dyDescent="0.2">
      <c r="S21230" s="19"/>
      <c r="Z21230" s="17"/>
      <c r="AA21230" s="17"/>
    </row>
    <row r="21231" spans="19:27" ht="12.75" x14ac:dyDescent="0.2">
      <c r="S21231" s="19"/>
      <c r="Z21231" s="17"/>
      <c r="AA21231" s="17"/>
    </row>
    <row r="21232" spans="19:27" ht="12.75" x14ac:dyDescent="0.2">
      <c r="S21232" s="19"/>
      <c r="Z21232" s="17"/>
      <c r="AA21232" s="17"/>
    </row>
    <row r="21233" spans="19:27" ht="12.75" x14ac:dyDescent="0.2">
      <c r="S21233" s="19"/>
      <c r="Z21233" s="17"/>
      <c r="AA21233" s="17"/>
    </row>
    <row r="21234" spans="19:27" ht="12.75" x14ac:dyDescent="0.2">
      <c r="S21234" s="19"/>
      <c r="Z21234" s="17"/>
      <c r="AA21234" s="17"/>
    </row>
    <row r="21235" spans="19:27" ht="12.75" x14ac:dyDescent="0.2">
      <c r="S21235" s="19"/>
      <c r="Z21235" s="17"/>
      <c r="AA21235" s="17"/>
    </row>
    <row r="21236" spans="19:27" ht="12.75" x14ac:dyDescent="0.2">
      <c r="S21236" s="19"/>
      <c r="Z21236" s="17"/>
      <c r="AA21236" s="17"/>
    </row>
    <row r="21237" spans="19:27" ht="12.75" x14ac:dyDescent="0.2">
      <c r="S21237" s="19"/>
      <c r="Z21237" s="17"/>
      <c r="AA21237" s="17"/>
    </row>
    <row r="21238" spans="19:27" ht="12.75" x14ac:dyDescent="0.2">
      <c r="S21238" s="19"/>
      <c r="Z21238" s="17"/>
      <c r="AA21238" s="17"/>
    </row>
    <row r="21239" spans="19:27" ht="12.75" x14ac:dyDescent="0.2">
      <c r="S21239" s="19"/>
      <c r="Z21239" s="17"/>
      <c r="AA21239" s="17"/>
    </row>
    <row r="21240" spans="19:27" ht="12.75" x14ac:dyDescent="0.2">
      <c r="S21240" s="19"/>
      <c r="Z21240" s="17"/>
      <c r="AA21240" s="17"/>
    </row>
    <row r="21241" spans="19:27" ht="12.75" x14ac:dyDescent="0.2">
      <c r="S21241" s="19"/>
      <c r="Z21241" s="17"/>
      <c r="AA21241" s="17"/>
    </row>
    <row r="21242" spans="19:27" ht="12.75" x14ac:dyDescent="0.2">
      <c r="S21242" s="19"/>
      <c r="Z21242" s="17"/>
      <c r="AA21242" s="17"/>
    </row>
    <row r="21243" spans="19:27" ht="12.75" x14ac:dyDescent="0.2">
      <c r="S21243" s="19"/>
      <c r="Z21243" s="17"/>
      <c r="AA21243" s="17"/>
    </row>
    <row r="21244" spans="19:27" ht="12.75" x14ac:dyDescent="0.2">
      <c r="S21244" s="19"/>
      <c r="Z21244" s="17"/>
      <c r="AA21244" s="17"/>
    </row>
    <row r="21245" spans="19:27" ht="12.75" x14ac:dyDescent="0.2">
      <c r="S21245" s="19"/>
      <c r="Z21245" s="17"/>
      <c r="AA21245" s="17"/>
    </row>
    <row r="21246" spans="19:27" ht="12.75" x14ac:dyDescent="0.2">
      <c r="S21246" s="19"/>
      <c r="Z21246" s="17"/>
      <c r="AA21246" s="17"/>
    </row>
    <row r="21247" spans="19:27" ht="12.75" x14ac:dyDescent="0.2">
      <c r="S21247" s="19"/>
      <c r="Z21247" s="17"/>
      <c r="AA21247" s="17"/>
    </row>
    <row r="21248" spans="19:27" ht="12.75" x14ac:dyDescent="0.2">
      <c r="S21248" s="19"/>
      <c r="Z21248" s="17"/>
      <c r="AA21248" s="17"/>
    </row>
    <row r="21249" spans="19:27" ht="12.75" x14ac:dyDescent="0.2">
      <c r="S21249" s="19"/>
      <c r="Z21249" s="17"/>
      <c r="AA21249" s="17"/>
    </row>
    <row r="21250" spans="19:27" ht="12.75" x14ac:dyDescent="0.2">
      <c r="S21250" s="19"/>
      <c r="Z21250" s="17"/>
      <c r="AA21250" s="17"/>
    </row>
    <row r="21251" spans="19:27" ht="12.75" x14ac:dyDescent="0.2">
      <c r="S21251" s="19"/>
      <c r="Z21251" s="17"/>
      <c r="AA21251" s="17"/>
    </row>
    <row r="21252" spans="19:27" ht="12.75" x14ac:dyDescent="0.2">
      <c r="S21252" s="19"/>
      <c r="Z21252" s="17"/>
      <c r="AA21252" s="17"/>
    </row>
    <row r="21253" spans="19:27" ht="12.75" x14ac:dyDescent="0.2">
      <c r="S21253" s="19"/>
      <c r="Z21253" s="17"/>
      <c r="AA21253" s="17"/>
    </row>
    <row r="21254" spans="19:27" ht="12.75" x14ac:dyDescent="0.2">
      <c r="S21254" s="19"/>
      <c r="Z21254" s="17"/>
      <c r="AA21254" s="17"/>
    </row>
    <row r="21255" spans="19:27" ht="12.75" x14ac:dyDescent="0.2">
      <c r="S21255" s="19"/>
      <c r="Z21255" s="17"/>
      <c r="AA21255" s="17"/>
    </row>
    <row r="21256" spans="19:27" ht="12.75" x14ac:dyDescent="0.2">
      <c r="S21256" s="19"/>
      <c r="Z21256" s="17"/>
      <c r="AA21256" s="17"/>
    </row>
    <row r="21257" spans="19:27" ht="12.75" x14ac:dyDescent="0.2">
      <c r="S21257" s="19"/>
      <c r="Z21257" s="17"/>
      <c r="AA21257" s="17"/>
    </row>
    <row r="21258" spans="19:27" ht="12.75" x14ac:dyDescent="0.2">
      <c r="S21258" s="19"/>
      <c r="Z21258" s="17"/>
      <c r="AA21258" s="17"/>
    </row>
    <row r="21259" spans="19:27" ht="12.75" x14ac:dyDescent="0.2">
      <c r="S21259" s="19"/>
      <c r="Z21259" s="17"/>
      <c r="AA21259" s="17"/>
    </row>
    <row r="21260" spans="19:27" ht="12.75" x14ac:dyDescent="0.2">
      <c r="S21260" s="19"/>
      <c r="Z21260" s="17"/>
      <c r="AA21260" s="17"/>
    </row>
    <row r="21261" spans="19:27" ht="12.75" x14ac:dyDescent="0.2">
      <c r="S21261" s="19"/>
      <c r="Z21261" s="17"/>
      <c r="AA21261" s="17"/>
    </row>
    <row r="21262" spans="19:27" ht="12.75" x14ac:dyDescent="0.2">
      <c r="S21262" s="19"/>
      <c r="Z21262" s="17"/>
      <c r="AA21262" s="17"/>
    </row>
    <row r="21263" spans="19:27" ht="12.75" x14ac:dyDescent="0.2">
      <c r="S21263" s="19"/>
      <c r="Z21263" s="17"/>
      <c r="AA21263" s="17"/>
    </row>
    <row r="21264" spans="19:27" ht="12.75" x14ac:dyDescent="0.2">
      <c r="S21264" s="19"/>
      <c r="Z21264" s="17"/>
      <c r="AA21264" s="17"/>
    </row>
    <row r="21265" spans="19:27" ht="12.75" x14ac:dyDescent="0.2">
      <c r="S21265" s="19"/>
      <c r="Z21265" s="17"/>
      <c r="AA21265" s="17"/>
    </row>
    <row r="21266" spans="19:27" ht="12.75" x14ac:dyDescent="0.2">
      <c r="S21266" s="19"/>
      <c r="Z21266" s="17"/>
      <c r="AA21266" s="17"/>
    </row>
    <row r="21267" spans="19:27" ht="12.75" x14ac:dyDescent="0.2">
      <c r="S21267" s="19"/>
      <c r="Z21267" s="17"/>
      <c r="AA21267" s="17"/>
    </row>
    <row r="21268" spans="19:27" ht="12.75" x14ac:dyDescent="0.2">
      <c r="S21268" s="19"/>
      <c r="Z21268" s="17"/>
      <c r="AA21268" s="17"/>
    </row>
    <row r="21269" spans="19:27" ht="12.75" x14ac:dyDescent="0.2">
      <c r="S21269" s="19"/>
      <c r="Z21269" s="17"/>
      <c r="AA21269" s="17"/>
    </row>
    <row r="21270" spans="19:27" ht="12.75" x14ac:dyDescent="0.2">
      <c r="S21270" s="19"/>
      <c r="Z21270" s="17"/>
      <c r="AA21270" s="17"/>
    </row>
    <row r="21271" spans="19:27" ht="12.75" x14ac:dyDescent="0.2">
      <c r="S21271" s="19"/>
      <c r="Z21271" s="17"/>
      <c r="AA21271" s="17"/>
    </row>
    <row r="21272" spans="19:27" ht="12.75" x14ac:dyDescent="0.2">
      <c r="S21272" s="19"/>
      <c r="Z21272" s="17"/>
      <c r="AA21272" s="17"/>
    </row>
    <row r="21273" spans="19:27" ht="12.75" x14ac:dyDescent="0.2">
      <c r="S21273" s="19"/>
      <c r="Z21273" s="17"/>
      <c r="AA21273" s="17"/>
    </row>
    <row r="21274" spans="19:27" ht="12.75" x14ac:dyDescent="0.2">
      <c r="S21274" s="19"/>
      <c r="Z21274" s="17"/>
      <c r="AA21274" s="17"/>
    </row>
    <row r="21275" spans="19:27" ht="12.75" x14ac:dyDescent="0.2">
      <c r="S21275" s="19"/>
      <c r="Z21275" s="17"/>
      <c r="AA21275" s="17"/>
    </row>
    <row r="21276" spans="19:27" ht="12.75" x14ac:dyDescent="0.2">
      <c r="S21276" s="19"/>
      <c r="Z21276" s="17"/>
      <c r="AA21276" s="17"/>
    </row>
    <row r="21277" spans="19:27" ht="12.75" x14ac:dyDescent="0.2">
      <c r="S21277" s="19"/>
      <c r="Z21277" s="17"/>
      <c r="AA21277" s="17"/>
    </row>
    <row r="21278" spans="19:27" ht="12.75" x14ac:dyDescent="0.2">
      <c r="S21278" s="19"/>
      <c r="Z21278" s="17"/>
      <c r="AA21278" s="17"/>
    </row>
    <row r="21279" spans="19:27" ht="12.75" x14ac:dyDescent="0.2">
      <c r="S21279" s="19"/>
      <c r="Z21279" s="17"/>
      <c r="AA21279" s="17"/>
    </row>
    <row r="21280" spans="19:27" ht="12.75" x14ac:dyDescent="0.2">
      <c r="S21280" s="19"/>
      <c r="Z21280" s="17"/>
      <c r="AA21280" s="17"/>
    </row>
    <row r="21281" spans="19:27" ht="12.75" x14ac:dyDescent="0.2">
      <c r="S21281" s="19"/>
      <c r="Z21281" s="17"/>
      <c r="AA21281" s="17"/>
    </row>
    <row r="21282" spans="19:27" ht="12.75" x14ac:dyDescent="0.2">
      <c r="S21282" s="19"/>
      <c r="Z21282" s="17"/>
      <c r="AA21282" s="17"/>
    </row>
    <row r="21283" spans="19:27" ht="12.75" x14ac:dyDescent="0.2">
      <c r="S21283" s="19"/>
      <c r="Z21283" s="17"/>
      <c r="AA21283" s="17"/>
    </row>
    <row r="21284" spans="19:27" ht="12.75" x14ac:dyDescent="0.2">
      <c r="S21284" s="19"/>
      <c r="Z21284" s="17"/>
      <c r="AA21284" s="17"/>
    </row>
    <row r="21285" spans="19:27" ht="12.75" x14ac:dyDescent="0.2">
      <c r="S21285" s="19"/>
      <c r="Z21285" s="17"/>
      <c r="AA21285" s="17"/>
    </row>
    <row r="21286" spans="19:27" ht="12.75" x14ac:dyDescent="0.2">
      <c r="S21286" s="19"/>
      <c r="Z21286" s="17"/>
      <c r="AA21286" s="17"/>
    </row>
    <row r="21287" spans="19:27" ht="12.75" x14ac:dyDescent="0.2">
      <c r="S21287" s="19"/>
      <c r="Z21287" s="17"/>
      <c r="AA21287" s="17"/>
    </row>
    <row r="21288" spans="19:27" ht="12.75" x14ac:dyDescent="0.2">
      <c r="S21288" s="19"/>
      <c r="Z21288" s="17"/>
      <c r="AA21288" s="17"/>
    </row>
    <row r="21289" spans="19:27" ht="12.75" x14ac:dyDescent="0.2">
      <c r="S21289" s="19"/>
      <c r="Z21289" s="17"/>
      <c r="AA21289" s="17"/>
    </row>
    <row r="21290" spans="19:27" ht="12.75" x14ac:dyDescent="0.2">
      <c r="S21290" s="19"/>
      <c r="Z21290" s="17"/>
      <c r="AA21290" s="17"/>
    </row>
    <row r="21291" spans="19:27" ht="12.75" x14ac:dyDescent="0.2">
      <c r="S21291" s="19"/>
      <c r="Z21291" s="17"/>
      <c r="AA21291" s="17"/>
    </row>
    <row r="21292" spans="19:27" ht="12.75" x14ac:dyDescent="0.2">
      <c r="S21292" s="19"/>
      <c r="Z21292" s="17"/>
      <c r="AA21292" s="17"/>
    </row>
    <row r="21293" spans="19:27" ht="12.75" x14ac:dyDescent="0.2">
      <c r="S21293" s="19"/>
      <c r="Z21293" s="17"/>
      <c r="AA21293" s="17"/>
    </row>
    <row r="21294" spans="19:27" ht="12.75" x14ac:dyDescent="0.2">
      <c r="S21294" s="19"/>
      <c r="Z21294" s="17"/>
      <c r="AA21294" s="17"/>
    </row>
    <row r="21295" spans="19:27" ht="12.75" x14ac:dyDescent="0.2">
      <c r="S21295" s="19"/>
      <c r="Z21295" s="17"/>
      <c r="AA21295" s="17"/>
    </row>
    <row r="21296" spans="19:27" ht="12.75" x14ac:dyDescent="0.2">
      <c r="S21296" s="19"/>
      <c r="Z21296" s="17"/>
      <c r="AA21296" s="17"/>
    </row>
    <row r="21297" spans="19:27" ht="12.75" x14ac:dyDescent="0.2">
      <c r="S21297" s="19"/>
      <c r="Z21297" s="17"/>
      <c r="AA21297" s="17"/>
    </row>
    <row r="21298" spans="19:27" ht="12.75" x14ac:dyDescent="0.2">
      <c r="S21298" s="19"/>
      <c r="Z21298" s="17"/>
      <c r="AA21298" s="17"/>
    </row>
    <row r="21299" spans="19:27" ht="12.75" x14ac:dyDescent="0.2">
      <c r="S21299" s="19"/>
      <c r="Z21299" s="17"/>
      <c r="AA21299" s="17"/>
    </row>
    <row r="21300" spans="19:27" ht="12.75" x14ac:dyDescent="0.2">
      <c r="S21300" s="19"/>
      <c r="Z21300" s="17"/>
      <c r="AA21300" s="17"/>
    </row>
    <row r="21301" spans="19:27" ht="12.75" x14ac:dyDescent="0.2">
      <c r="S21301" s="19"/>
      <c r="Z21301" s="17"/>
      <c r="AA21301" s="17"/>
    </row>
    <row r="21302" spans="19:27" ht="12.75" x14ac:dyDescent="0.2">
      <c r="S21302" s="19"/>
      <c r="Z21302" s="17"/>
      <c r="AA21302" s="17"/>
    </row>
    <row r="21303" spans="19:27" ht="12.75" x14ac:dyDescent="0.2">
      <c r="S21303" s="19"/>
      <c r="Z21303" s="17"/>
      <c r="AA21303" s="17"/>
    </row>
    <row r="21304" spans="19:27" ht="12.75" x14ac:dyDescent="0.2">
      <c r="S21304" s="19"/>
      <c r="Z21304" s="17"/>
      <c r="AA21304" s="17"/>
    </row>
    <row r="21305" spans="19:27" ht="12.75" x14ac:dyDescent="0.2">
      <c r="S21305" s="19"/>
      <c r="Z21305" s="17"/>
      <c r="AA21305" s="17"/>
    </row>
    <row r="21306" spans="19:27" ht="12.75" x14ac:dyDescent="0.2">
      <c r="S21306" s="19"/>
      <c r="Z21306" s="17"/>
      <c r="AA21306" s="17"/>
    </row>
    <row r="21307" spans="19:27" ht="12.75" x14ac:dyDescent="0.2">
      <c r="S21307" s="19"/>
      <c r="Z21307" s="17"/>
      <c r="AA21307" s="17"/>
    </row>
    <row r="21308" spans="19:27" ht="12.75" x14ac:dyDescent="0.2">
      <c r="S21308" s="19"/>
      <c r="Z21308" s="17"/>
      <c r="AA21308" s="17"/>
    </row>
    <row r="21309" spans="19:27" ht="12.75" x14ac:dyDescent="0.2">
      <c r="S21309" s="19"/>
      <c r="Z21309" s="17"/>
      <c r="AA21309" s="17"/>
    </row>
    <row r="21310" spans="19:27" ht="12.75" x14ac:dyDescent="0.2">
      <c r="S21310" s="19"/>
      <c r="Z21310" s="17"/>
      <c r="AA21310" s="17"/>
    </row>
    <row r="21311" spans="19:27" ht="12.75" x14ac:dyDescent="0.2">
      <c r="S21311" s="19"/>
      <c r="Z21311" s="17"/>
      <c r="AA21311" s="17"/>
    </row>
    <row r="21312" spans="19:27" ht="12.75" x14ac:dyDescent="0.2">
      <c r="S21312" s="19"/>
      <c r="Z21312" s="17"/>
      <c r="AA21312" s="17"/>
    </row>
    <row r="21313" spans="19:27" ht="12.75" x14ac:dyDescent="0.2">
      <c r="S21313" s="19"/>
      <c r="Z21313" s="17"/>
      <c r="AA21313" s="17"/>
    </row>
    <row r="21314" spans="19:27" ht="12.75" x14ac:dyDescent="0.2">
      <c r="S21314" s="19"/>
      <c r="Z21314" s="17"/>
      <c r="AA21314" s="17"/>
    </row>
    <row r="21315" spans="19:27" ht="12.75" x14ac:dyDescent="0.2">
      <c r="S21315" s="19"/>
      <c r="Z21315" s="17"/>
      <c r="AA21315" s="17"/>
    </row>
    <row r="21316" spans="19:27" ht="12.75" x14ac:dyDescent="0.2">
      <c r="S21316" s="19"/>
      <c r="Z21316" s="17"/>
      <c r="AA21316" s="17"/>
    </row>
    <row r="21317" spans="19:27" ht="12.75" x14ac:dyDescent="0.2">
      <c r="S21317" s="19"/>
      <c r="Z21317" s="17"/>
      <c r="AA21317" s="17"/>
    </row>
    <row r="21318" spans="19:27" ht="12.75" x14ac:dyDescent="0.2">
      <c r="S21318" s="19"/>
      <c r="Z21318" s="17"/>
      <c r="AA21318" s="17"/>
    </row>
    <row r="21319" spans="19:27" ht="12.75" x14ac:dyDescent="0.2">
      <c r="S21319" s="19"/>
      <c r="Z21319" s="17"/>
      <c r="AA21319" s="17"/>
    </row>
    <row r="21320" spans="19:27" ht="12.75" x14ac:dyDescent="0.2">
      <c r="S21320" s="19"/>
      <c r="Z21320" s="17"/>
      <c r="AA21320" s="17"/>
    </row>
    <row r="21321" spans="19:27" ht="12.75" x14ac:dyDescent="0.2">
      <c r="S21321" s="19"/>
      <c r="Z21321" s="17"/>
      <c r="AA21321" s="17"/>
    </row>
    <row r="21322" spans="19:27" ht="12.75" x14ac:dyDescent="0.2">
      <c r="S21322" s="19"/>
      <c r="Z21322" s="17"/>
      <c r="AA21322" s="17"/>
    </row>
    <row r="21323" spans="19:27" ht="12.75" x14ac:dyDescent="0.2">
      <c r="S21323" s="19"/>
      <c r="Z21323" s="17"/>
      <c r="AA21323" s="17"/>
    </row>
    <row r="21324" spans="19:27" ht="12.75" x14ac:dyDescent="0.2">
      <c r="S21324" s="19"/>
      <c r="Z21324" s="17"/>
      <c r="AA21324" s="17"/>
    </row>
    <row r="21325" spans="19:27" ht="12.75" x14ac:dyDescent="0.2">
      <c r="S21325" s="19"/>
      <c r="Z21325" s="17"/>
      <c r="AA21325" s="17"/>
    </row>
    <row r="21326" spans="19:27" ht="12.75" x14ac:dyDescent="0.2">
      <c r="S21326" s="19"/>
      <c r="Z21326" s="17"/>
      <c r="AA21326" s="17"/>
    </row>
    <row r="21327" spans="19:27" ht="12.75" x14ac:dyDescent="0.2">
      <c r="S21327" s="19"/>
      <c r="Z21327" s="17"/>
      <c r="AA21327" s="17"/>
    </row>
    <row r="21328" spans="19:27" ht="12.75" x14ac:dyDescent="0.2">
      <c r="S21328" s="19"/>
      <c r="Z21328" s="17"/>
      <c r="AA21328" s="17"/>
    </row>
    <row r="21329" spans="19:27" ht="12.75" x14ac:dyDescent="0.2">
      <c r="S21329" s="19"/>
      <c r="Z21329" s="17"/>
      <c r="AA21329" s="17"/>
    </row>
    <row r="21330" spans="19:27" ht="12.75" x14ac:dyDescent="0.2">
      <c r="S21330" s="19"/>
      <c r="Z21330" s="17"/>
      <c r="AA21330" s="17"/>
    </row>
    <row r="21331" spans="19:27" ht="12.75" x14ac:dyDescent="0.2">
      <c r="S21331" s="19"/>
      <c r="Z21331" s="17"/>
      <c r="AA21331" s="17"/>
    </row>
    <row r="21332" spans="19:27" ht="12.75" x14ac:dyDescent="0.2">
      <c r="S21332" s="19"/>
      <c r="Z21332" s="17"/>
      <c r="AA21332" s="17"/>
    </row>
    <row r="21333" spans="19:27" ht="12.75" x14ac:dyDescent="0.2">
      <c r="S21333" s="19"/>
      <c r="Z21333" s="17"/>
      <c r="AA21333" s="17"/>
    </row>
    <row r="21334" spans="19:27" ht="12.75" x14ac:dyDescent="0.2">
      <c r="S21334" s="19"/>
      <c r="Z21334" s="17"/>
      <c r="AA21334" s="17"/>
    </row>
    <row r="21335" spans="19:27" ht="12.75" x14ac:dyDescent="0.2">
      <c r="S21335" s="19"/>
      <c r="Z21335" s="17"/>
      <c r="AA21335" s="17"/>
    </row>
    <row r="21336" spans="19:27" ht="12.75" x14ac:dyDescent="0.2">
      <c r="S21336" s="19"/>
      <c r="Z21336" s="17"/>
      <c r="AA21336" s="17"/>
    </row>
    <row r="21337" spans="19:27" ht="12.75" x14ac:dyDescent="0.2">
      <c r="S21337" s="19"/>
      <c r="Z21337" s="17"/>
      <c r="AA21337" s="17"/>
    </row>
    <row r="21338" spans="19:27" ht="12.75" x14ac:dyDescent="0.2">
      <c r="S21338" s="19"/>
      <c r="Z21338" s="17"/>
      <c r="AA21338" s="17"/>
    </row>
    <row r="21339" spans="19:27" ht="12.75" x14ac:dyDescent="0.2">
      <c r="S21339" s="19"/>
      <c r="Z21339" s="17"/>
      <c r="AA21339" s="17"/>
    </row>
    <row r="21340" spans="19:27" ht="12.75" x14ac:dyDescent="0.2">
      <c r="S21340" s="19"/>
      <c r="Z21340" s="17"/>
      <c r="AA21340" s="17"/>
    </row>
    <row r="21341" spans="19:27" ht="12.75" x14ac:dyDescent="0.2">
      <c r="S21341" s="19"/>
      <c r="Z21341" s="17"/>
      <c r="AA21341" s="17"/>
    </row>
    <row r="21342" spans="19:27" ht="12.75" x14ac:dyDescent="0.2">
      <c r="S21342" s="19"/>
      <c r="Z21342" s="17"/>
      <c r="AA21342" s="17"/>
    </row>
    <row r="21343" spans="19:27" ht="12.75" x14ac:dyDescent="0.2">
      <c r="S21343" s="19"/>
      <c r="Z21343" s="17"/>
      <c r="AA21343" s="17"/>
    </row>
    <row r="21344" spans="19:27" ht="12.75" x14ac:dyDescent="0.2">
      <c r="S21344" s="19"/>
      <c r="Z21344" s="17"/>
      <c r="AA21344" s="17"/>
    </row>
    <row r="21345" spans="19:27" ht="12.75" x14ac:dyDescent="0.2">
      <c r="S21345" s="19"/>
      <c r="Z21345" s="17"/>
      <c r="AA21345" s="17"/>
    </row>
    <row r="21346" spans="19:27" ht="12.75" x14ac:dyDescent="0.2">
      <c r="S21346" s="19"/>
      <c r="Z21346" s="17"/>
      <c r="AA21346" s="17"/>
    </row>
    <row r="21347" spans="19:27" ht="12.75" x14ac:dyDescent="0.2">
      <c r="S21347" s="19"/>
      <c r="Z21347" s="17"/>
      <c r="AA21347" s="17"/>
    </row>
    <row r="21348" spans="19:27" ht="12.75" x14ac:dyDescent="0.2">
      <c r="S21348" s="19"/>
      <c r="Z21348" s="17"/>
      <c r="AA21348" s="17"/>
    </row>
    <row r="21349" spans="19:27" ht="12.75" x14ac:dyDescent="0.2">
      <c r="S21349" s="19"/>
      <c r="Z21349" s="17"/>
      <c r="AA21349" s="17"/>
    </row>
    <row r="21350" spans="19:27" ht="12.75" x14ac:dyDescent="0.2">
      <c r="S21350" s="19"/>
      <c r="Z21350" s="17"/>
      <c r="AA21350" s="17"/>
    </row>
    <row r="21351" spans="19:27" ht="12.75" x14ac:dyDescent="0.2">
      <c r="S21351" s="19"/>
      <c r="Z21351" s="17"/>
      <c r="AA21351" s="17"/>
    </row>
    <row r="21352" spans="19:27" ht="12.75" x14ac:dyDescent="0.2">
      <c r="S21352" s="19"/>
      <c r="Z21352" s="17"/>
      <c r="AA21352" s="17"/>
    </row>
    <row r="21353" spans="19:27" ht="12.75" x14ac:dyDescent="0.2">
      <c r="S21353" s="19"/>
      <c r="Z21353" s="17"/>
      <c r="AA21353" s="17"/>
    </row>
    <row r="21354" spans="19:27" ht="12.75" x14ac:dyDescent="0.2">
      <c r="S21354" s="19"/>
      <c r="Z21354" s="17"/>
      <c r="AA21354" s="17"/>
    </row>
    <row r="21355" spans="19:27" ht="12.75" x14ac:dyDescent="0.2">
      <c r="S21355" s="19"/>
      <c r="Z21355" s="17"/>
      <c r="AA21355" s="17"/>
    </row>
    <row r="21356" spans="19:27" ht="12.75" x14ac:dyDescent="0.2">
      <c r="S21356" s="19"/>
      <c r="Z21356" s="17"/>
      <c r="AA21356" s="17"/>
    </row>
    <row r="21357" spans="19:27" ht="12.75" x14ac:dyDescent="0.2">
      <c r="S21357" s="19"/>
      <c r="Z21357" s="17"/>
      <c r="AA21357" s="17"/>
    </row>
    <row r="21358" spans="19:27" ht="12.75" x14ac:dyDescent="0.2">
      <c r="S21358" s="19"/>
      <c r="Z21358" s="17"/>
      <c r="AA21358" s="17"/>
    </row>
    <row r="21359" spans="19:27" ht="12.75" x14ac:dyDescent="0.2">
      <c r="S21359" s="19"/>
      <c r="Z21359" s="17"/>
      <c r="AA21359" s="17"/>
    </row>
    <row r="21360" spans="19:27" ht="12.75" x14ac:dyDescent="0.2">
      <c r="S21360" s="19"/>
      <c r="Z21360" s="17"/>
      <c r="AA21360" s="17"/>
    </row>
    <row r="21361" spans="19:27" ht="12.75" x14ac:dyDescent="0.2">
      <c r="S21361" s="19"/>
      <c r="Z21361" s="17"/>
      <c r="AA21361" s="17"/>
    </row>
    <row r="21362" spans="19:27" ht="12.75" x14ac:dyDescent="0.2">
      <c r="S21362" s="19"/>
      <c r="Z21362" s="17"/>
      <c r="AA21362" s="17"/>
    </row>
    <row r="21363" spans="19:27" ht="12.75" x14ac:dyDescent="0.2">
      <c r="S21363" s="19"/>
      <c r="Z21363" s="17"/>
      <c r="AA21363" s="17"/>
    </row>
    <row r="21364" spans="19:27" ht="12.75" x14ac:dyDescent="0.2">
      <c r="S21364" s="19"/>
      <c r="Z21364" s="17"/>
      <c r="AA21364" s="17"/>
    </row>
    <row r="21365" spans="19:27" ht="12.75" x14ac:dyDescent="0.2">
      <c r="S21365" s="19"/>
      <c r="Z21365" s="17"/>
      <c r="AA21365" s="17"/>
    </row>
    <row r="21366" spans="19:27" ht="12.75" x14ac:dyDescent="0.2">
      <c r="S21366" s="19"/>
      <c r="Z21366" s="17"/>
      <c r="AA21366" s="17"/>
    </row>
    <row r="21367" spans="19:27" ht="12.75" x14ac:dyDescent="0.2">
      <c r="S21367" s="19"/>
      <c r="Z21367" s="17"/>
      <c r="AA21367" s="17"/>
    </row>
    <row r="21368" spans="19:27" ht="12.75" x14ac:dyDescent="0.2">
      <c r="S21368" s="19"/>
      <c r="Z21368" s="17"/>
      <c r="AA21368" s="17"/>
    </row>
    <row r="21369" spans="19:27" ht="12.75" x14ac:dyDescent="0.2">
      <c r="S21369" s="19"/>
      <c r="Z21369" s="17"/>
      <c r="AA21369" s="17"/>
    </row>
    <row r="21370" spans="19:27" ht="12.75" x14ac:dyDescent="0.2">
      <c r="S21370" s="19"/>
      <c r="Z21370" s="17"/>
      <c r="AA21370" s="17"/>
    </row>
    <row r="21371" spans="19:27" ht="12.75" x14ac:dyDescent="0.2">
      <c r="S21371" s="19"/>
      <c r="Z21371" s="17"/>
      <c r="AA21371" s="17"/>
    </row>
    <row r="21372" spans="19:27" ht="12.75" x14ac:dyDescent="0.2">
      <c r="S21372" s="19"/>
      <c r="Z21372" s="17"/>
      <c r="AA21372" s="17"/>
    </row>
    <row r="21373" spans="19:27" ht="12.75" x14ac:dyDescent="0.2">
      <c r="S21373" s="19"/>
      <c r="Z21373" s="17"/>
      <c r="AA21373" s="17"/>
    </row>
    <row r="21374" spans="19:27" ht="12.75" x14ac:dyDescent="0.2">
      <c r="S21374" s="19"/>
      <c r="Z21374" s="17"/>
      <c r="AA21374" s="17"/>
    </row>
    <row r="21375" spans="19:27" ht="12.75" x14ac:dyDescent="0.2">
      <c r="S21375" s="19"/>
      <c r="Z21375" s="17"/>
      <c r="AA21375" s="17"/>
    </row>
    <row r="21376" spans="19:27" ht="12.75" x14ac:dyDescent="0.2">
      <c r="S21376" s="19"/>
      <c r="Z21376" s="17"/>
      <c r="AA21376" s="17"/>
    </row>
    <row r="21377" spans="19:27" ht="12.75" x14ac:dyDescent="0.2">
      <c r="S21377" s="19"/>
      <c r="Z21377" s="17"/>
      <c r="AA21377" s="17"/>
    </row>
    <row r="21378" spans="19:27" ht="12.75" x14ac:dyDescent="0.2">
      <c r="S21378" s="19"/>
      <c r="Z21378" s="17"/>
      <c r="AA21378" s="17"/>
    </row>
    <row r="21379" spans="19:27" ht="12.75" x14ac:dyDescent="0.2">
      <c r="S21379" s="19"/>
      <c r="Z21379" s="17"/>
      <c r="AA21379" s="17"/>
    </row>
    <row r="21380" spans="19:27" ht="12.75" x14ac:dyDescent="0.2">
      <c r="S21380" s="19"/>
      <c r="Z21380" s="17"/>
      <c r="AA21380" s="17"/>
    </row>
    <row r="21381" spans="19:27" ht="12.75" x14ac:dyDescent="0.2">
      <c r="S21381" s="19"/>
      <c r="Z21381" s="17"/>
      <c r="AA21381" s="17"/>
    </row>
    <row r="21382" spans="19:27" ht="12.75" x14ac:dyDescent="0.2">
      <c r="S21382" s="19"/>
      <c r="Z21382" s="17"/>
      <c r="AA21382" s="17"/>
    </row>
    <row r="21383" spans="19:27" ht="12.75" x14ac:dyDescent="0.2">
      <c r="S21383" s="19"/>
      <c r="Z21383" s="17"/>
      <c r="AA21383" s="17"/>
    </row>
    <row r="21384" spans="19:27" ht="12.75" x14ac:dyDescent="0.2">
      <c r="S21384" s="19"/>
      <c r="Z21384" s="17"/>
      <c r="AA21384" s="17"/>
    </row>
    <row r="21385" spans="19:27" ht="12.75" x14ac:dyDescent="0.2">
      <c r="S21385" s="19"/>
      <c r="Z21385" s="17"/>
      <c r="AA21385" s="17"/>
    </row>
    <row r="21386" spans="19:27" ht="12.75" x14ac:dyDescent="0.2">
      <c r="S21386" s="19"/>
      <c r="Z21386" s="17"/>
      <c r="AA21386" s="17"/>
    </row>
    <row r="21387" spans="19:27" ht="12.75" x14ac:dyDescent="0.2">
      <c r="S21387" s="19"/>
      <c r="Z21387" s="17"/>
      <c r="AA21387" s="17"/>
    </row>
    <row r="21388" spans="19:27" ht="12.75" x14ac:dyDescent="0.2">
      <c r="S21388" s="19"/>
      <c r="Z21388" s="17"/>
      <c r="AA21388" s="17"/>
    </row>
    <row r="21389" spans="19:27" ht="12.75" x14ac:dyDescent="0.2">
      <c r="S21389" s="19"/>
      <c r="Z21389" s="17"/>
      <c r="AA21389" s="17"/>
    </row>
    <row r="21390" spans="19:27" ht="12.75" x14ac:dyDescent="0.2">
      <c r="S21390" s="19"/>
      <c r="Z21390" s="17"/>
      <c r="AA21390" s="17"/>
    </row>
    <row r="21391" spans="19:27" ht="12.75" x14ac:dyDescent="0.2">
      <c r="S21391" s="19"/>
      <c r="Z21391" s="17"/>
      <c r="AA21391" s="17"/>
    </row>
    <row r="21392" spans="19:27" ht="12.75" x14ac:dyDescent="0.2">
      <c r="S21392" s="19"/>
      <c r="Z21392" s="17"/>
      <c r="AA21392" s="17"/>
    </row>
    <row r="21393" spans="19:27" ht="12.75" x14ac:dyDescent="0.2">
      <c r="S21393" s="19"/>
      <c r="Z21393" s="17"/>
      <c r="AA21393" s="17"/>
    </row>
    <row r="21394" spans="19:27" ht="12.75" x14ac:dyDescent="0.2">
      <c r="S21394" s="19"/>
      <c r="Z21394" s="17"/>
      <c r="AA21394" s="17"/>
    </row>
    <row r="21395" spans="19:27" ht="12.75" x14ac:dyDescent="0.2">
      <c r="S21395" s="19"/>
      <c r="Z21395" s="17"/>
      <c r="AA21395" s="17"/>
    </row>
    <row r="21396" spans="19:27" ht="12.75" x14ac:dyDescent="0.2">
      <c r="S21396" s="19"/>
      <c r="Z21396" s="17"/>
      <c r="AA21396" s="17"/>
    </row>
    <row r="21397" spans="19:27" ht="12.75" x14ac:dyDescent="0.2">
      <c r="S21397" s="19"/>
      <c r="Z21397" s="17"/>
      <c r="AA21397" s="17"/>
    </row>
    <row r="21398" spans="19:27" ht="12.75" x14ac:dyDescent="0.2">
      <c r="S21398" s="19"/>
      <c r="Z21398" s="17"/>
      <c r="AA21398" s="17"/>
    </row>
    <row r="21399" spans="19:27" ht="12.75" x14ac:dyDescent="0.2">
      <c r="S21399" s="19"/>
      <c r="Z21399" s="17"/>
      <c r="AA21399" s="17"/>
    </row>
    <row r="21400" spans="19:27" ht="12.75" x14ac:dyDescent="0.2">
      <c r="S21400" s="19"/>
      <c r="Z21400" s="17"/>
      <c r="AA21400" s="17"/>
    </row>
    <row r="21401" spans="19:27" ht="12.75" x14ac:dyDescent="0.2">
      <c r="S21401" s="19"/>
      <c r="Z21401" s="17"/>
      <c r="AA21401" s="17"/>
    </row>
    <row r="21402" spans="19:27" ht="12.75" x14ac:dyDescent="0.2">
      <c r="S21402" s="19"/>
      <c r="Z21402" s="17"/>
      <c r="AA21402" s="17"/>
    </row>
    <row r="21403" spans="19:27" ht="12.75" x14ac:dyDescent="0.2">
      <c r="S21403" s="19"/>
      <c r="Z21403" s="17"/>
      <c r="AA21403" s="17"/>
    </row>
    <row r="21404" spans="19:27" ht="12.75" x14ac:dyDescent="0.2">
      <c r="S21404" s="19"/>
      <c r="Z21404" s="17"/>
      <c r="AA21404" s="17"/>
    </row>
    <row r="21405" spans="19:27" ht="12.75" x14ac:dyDescent="0.2">
      <c r="S21405" s="19"/>
      <c r="Z21405" s="17"/>
      <c r="AA21405" s="17"/>
    </row>
    <row r="21406" spans="19:27" ht="12.75" x14ac:dyDescent="0.2">
      <c r="S21406" s="19"/>
      <c r="Z21406" s="17"/>
      <c r="AA21406" s="17"/>
    </row>
    <row r="21407" spans="19:27" ht="12.75" x14ac:dyDescent="0.2">
      <c r="S21407" s="19"/>
      <c r="Z21407" s="17"/>
      <c r="AA21407" s="17"/>
    </row>
    <row r="21408" spans="19:27" ht="12.75" x14ac:dyDescent="0.2">
      <c r="S21408" s="19"/>
      <c r="Z21408" s="17"/>
      <c r="AA21408" s="17"/>
    </row>
    <row r="21409" spans="19:27" ht="12.75" x14ac:dyDescent="0.2">
      <c r="S21409" s="19"/>
      <c r="Z21409" s="17"/>
      <c r="AA21409" s="17"/>
    </row>
    <row r="21410" spans="19:27" ht="12.75" x14ac:dyDescent="0.2">
      <c r="S21410" s="19"/>
      <c r="Z21410" s="17"/>
      <c r="AA21410" s="17"/>
    </row>
    <row r="21411" spans="19:27" ht="12.75" x14ac:dyDescent="0.2">
      <c r="S21411" s="19"/>
      <c r="Z21411" s="17"/>
      <c r="AA21411" s="17"/>
    </row>
    <row r="21412" spans="19:27" ht="12.75" x14ac:dyDescent="0.2">
      <c r="S21412" s="19"/>
      <c r="Z21412" s="17"/>
      <c r="AA21412" s="17"/>
    </row>
    <row r="21413" spans="19:27" ht="12.75" x14ac:dyDescent="0.2">
      <c r="S21413" s="19"/>
      <c r="Z21413" s="17"/>
      <c r="AA21413" s="17"/>
    </row>
    <row r="21414" spans="19:27" ht="12.75" x14ac:dyDescent="0.2">
      <c r="S21414" s="19"/>
      <c r="Z21414" s="17"/>
      <c r="AA21414" s="17"/>
    </row>
    <row r="21415" spans="19:27" ht="12.75" x14ac:dyDescent="0.2">
      <c r="S21415" s="19"/>
      <c r="Z21415" s="17"/>
      <c r="AA21415" s="17"/>
    </row>
    <row r="21416" spans="19:27" ht="12.75" x14ac:dyDescent="0.2">
      <c r="S21416" s="19"/>
      <c r="Z21416" s="17"/>
      <c r="AA21416" s="17"/>
    </row>
    <row r="21417" spans="19:27" ht="12.75" x14ac:dyDescent="0.2">
      <c r="S21417" s="19"/>
      <c r="Z21417" s="17"/>
      <c r="AA21417" s="17"/>
    </row>
    <row r="21418" spans="19:27" ht="12.75" x14ac:dyDescent="0.2">
      <c r="S21418" s="19"/>
      <c r="Z21418" s="17"/>
      <c r="AA21418" s="17"/>
    </row>
    <row r="21419" spans="19:27" ht="12.75" x14ac:dyDescent="0.2">
      <c r="S21419" s="19"/>
      <c r="Z21419" s="17"/>
      <c r="AA21419" s="17"/>
    </row>
    <row r="21420" spans="19:27" ht="12.75" x14ac:dyDescent="0.2">
      <c r="S21420" s="19"/>
      <c r="Z21420" s="17"/>
      <c r="AA21420" s="17"/>
    </row>
    <row r="21421" spans="19:27" ht="12.75" x14ac:dyDescent="0.2">
      <c r="S21421" s="19"/>
      <c r="Z21421" s="17"/>
      <c r="AA21421" s="17"/>
    </row>
    <row r="21422" spans="19:27" ht="12.75" x14ac:dyDescent="0.2">
      <c r="S21422" s="19"/>
      <c r="Z21422" s="17"/>
      <c r="AA21422" s="17"/>
    </row>
    <row r="21423" spans="19:27" ht="12.75" x14ac:dyDescent="0.2">
      <c r="S21423" s="19"/>
      <c r="Z21423" s="17"/>
      <c r="AA21423" s="17"/>
    </row>
    <row r="21424" spans="19:27" ht="12.75" x14ac:dyDescent="0.2">
      <c r="S21424" s="19"/>
      <c r="Z21424" s="17"/>
      <c r="AA21424" s="17"/>
    </row>
    <row r="21425" spans="19:27" ht="12.75" x14ac:dyDescent="0.2">
      <c r="S21425" s="19"/>
      <c r="Z21425" s="17"/>
      <c r="AA21425" s="17"/>
    </row>
    <row r="21426" spans="19:27" ht="12.75" x14ac:dyDescent="0.2">
      <c r="S21426" s="19"/>
      <c r="Z21426" s="17"/>
      <c r="AA21426" s="17"/>
    </row>
    <row r="21427" spans="19:27" ht="12.75" x14ac:dyDescent="0.2">
      <c r="S21427" s="19"/>
      <c r="Z21427" s="17"/>
      <c r="AA21427" s="17"/>
    </row>
    <row r="21428" spans="19:27" ht="12.75" x14ac:dyDescent="0.2">
      <c r="S21428" s="19"/>
      <c r="Z21428" s="17"/>
      <c r="AA21428" s="17"/>
    </row>
    <row r="21429" spans="19:27" ht="12.75" x14ac:dyDescent="0.2">
      <c r="S21429" s="19"/>
      <c r="Z21429" s="17"/>
      <c r="AA21429" s="17"/>
    </row>
    <row r="21430" spans="19:27" ht="12.75" x14ac:dyDescent="0.2">
      <c r="S21430" s="19"/>
      <c r="Z21430" s="17"/>
      <c r="AA21430" s="17"/>
    </row>
    <row r="21431" spans="19:27" ht="12.75" x14ac:dyDescent="0.2">
      <c r="S21431" s="19"/>
      <c r="Z21431" s="17"/>
      <c r="AA21431" s="17"/>
    </row>
    <row r="21432" spans="19:27" ht="12.75" x14ac:dyDescent="0.2">
      <c r="S21432" s="19"/>
      <c r="Z21432" s="17"/>
      <c r="AA21432" s="17"/>
    </row>
    <row r="21433" spans="19:27" ht="12.75" x14ac:dyDescent="0.2">
      <c r="S21433" s="19"/>
      <c r="Z21433" s="17"/>
      <c r="AA21433" s="17"/>
    </row>
    <row r="21434" spans="19:27" ht="12.75" x14ac:dyDescent="0.2">
      <c r="S21434" s="19"/>
      <c r="Z21434" s="17"/>
      <c r="AA21434" s="17"/>
    </row>
    <row r="21435" spans="19:27" ht="12.75" x14ac:dyDescent="0.2">
      <c r="S21435" s="19"/>
      <c r="Z21435" s="17"/>
      <c r="AA21435" s="17"/>
    </row>
    <row r="21436" spans="19:27" ht="12.75" x14ac:dyDescent="0.2">
      <c r="S21436" s="19"/>
      <c r="Z21436" s="17"/>
      <c r="AA21436" s="17"/>
    </row>
    <row r="21437" spans="19:27" ht="12.75" x14ac:dyDescent="0.2">
      <c r="S21437" s="19"/>
      <c r="Z21437" s="17"/>
      <c r="AA21437" s="17"/>
    </row>
    <row r="21438" spans="19:27" ht="12.75" x14ac:dyDescent="0.2">
      <c r="S21438" s="19"/>
      <c r="Z21438" s="17"/>
      <c r="AA21438" s="17"/>
    </row>
    <row r="21439" spans="19:27" ht="12.75" x14ac:dyDescent="0.2">
      <c r="S21439" s="19"/>
      <c r="Z21439" s="17"/>
      <c r="AA21439" s="17"/>
    </row>
    <row r="21440" spans="19:27" ht="12.75" x14ac:dyDescent="0.2">
      <c r="S21440" s="19"/>
      <c r="Z21440" s="17"/>
      <c r="AA21440" s="17"/>
    </row>
    <row r="21441" spans="19:27" ht="12.75" x14ac:dyDescent="0.2">
      <c r="S21441" s="19"/>
      <c r="Z21441" s="17"/>
      <c r="AA21441" s="17"/>
    </row>
    <row r="21442" spans="19:27" ht="12.75" x14ac:dyDescent="0.2">
      <c r="S21442" s="19"/>
      <c r="Z21442" s="17"/>
      <c r="AA21442" s="17"/>
    </row>
    <row r="21443" spans="19:27" ht="12.75" x14ac:dyDescent="0.2">
      <c r="S21443" s="19"/>
      <c r="Z21443" s="17"/>
      <c r="AA21443" s="17"/>
    </row>
    <row r="21444" spans="19:27" ht="12.75" x14ac:dyDescent="0.2">
      <c r="S21444" s="19"/>
      <c r="Z21444" s="17"/>
      <c r="AA21444" s="17"/>
    </row>
    <row r="21445" spans="19:27" ht="12.75" x14ac:dyDescent="0.2">
      <c r="S21445" s="19"/>
      <c r="Z21445" s="17"/>
      <c r="AA21445" s="17"/>
    </row>
    <row r="21446" spans="19:27" ht="12.75" x14ac:dyDescent="0.2">
      <c r="S21446" s="19"/>
      <c r="Z21446" s="17"/>
      <c r="AA21446" s="17"/>
    </row>
    <row r="21447" spans="19:27" ht="12.75" x14ac:dyDescent="0.2">
      <c r="S21447" s="19"/>
      <c r="Z21447" s="17"/>
      <c r="AA21447" s="17"/>
    </row>
    <row r="21448" spans="19:27" ht="12.75" x14ac:dyDescent="0.2">
      <c r="S21448" s="19"/>
      <c r="Z21448" s="17"/>
      <c r="AA21448" s="17"/>
    </row>
    <row r="21449" spans="19:27" ht="12.75" x14ac:dyDescent="0.2">
      <c r="S21449" s="19"/>
      <c r="Z21449" s="17"/>
      <c r="AA21449" s="17"/>
    </row>
    <row r="21450" spans="19:27" ht="12.75" x14ac:dyDescent="0.2">
      <c r="S21450" s="19"/>
      <c r="Z21450" s="17"/>
      <c r="AA21450" s="17"/>
    </row>
    <row r="21451" spans="19:27" ht="12.75" x14ac:dyDescent="0.2">
      <c r="S21451" s="19"/>
      <c r="Z21451" s="17"/>
      <c r="AA21451" s="17"/>
    </row>
    <row r="21452" spans="19:27" ht="12.75" x14ac:dyDescent="0.2">
      <c r="S21452" s="19"/>
      <c r="Z21452" s="17"/>
      <c r="AA21452" s="17"/>
    </row>
    <row r="21453" spans="19:27" ht="12.75" x14ac:dyDescent="0.2">
      <c r="S21453" s="19"/>
      <c r="Z21453" s="17"/>
      <c r="AA21453" s="17"/>
    </row>
    <row r="21454" spans="19:27" ht="12.75" x14ac:dyDescent="0.2">
      <c r="S21454" s="19"/>
      <c r="Z21454" s="17"/>
      <c r="AA21454" s="17"/>
    </row>
    <row r="21455" spans="19:27" ht="12.75" x14ac:dyDescent="0.2">
      <c r="S21455" s="19"/>
      <c r="Z21455" s="17"/>
      <c r="AA21455" s="17"/>
    </row>
    <row r="21456" spans="19:27" ht="12.75" x14ac:dyDescent="0.2">
      <c r="S21456" s="19"/>
      <c r="Z21456" s="17"/>
      <c r="AA21456" s="17"/>
    </row>
    <row r="21457" spans="19:27" ht="12.75" x14ac:dyDescent="0.2">
      <c r="S21457" s="19"/>
      <c r="Z21457" s="17"/>
      <c r="AA21457" s="17"/>
    </row>
    <row r="21458" spans="19:27" ht="12.75" x14ac:dyDescent="0.2">
      <c r="S21458" s="19"/>
      <c r="Z21458" s="17"/>
      <c r="AA21458" s="17"/>
    </row>
    <row r="21459" spans="19:27" ht="12.75" x14ac:dyDescent="0.2">
      <c r="S21459" s="19"/>
      <c r="Z21459" s="17"/>
      <c r="AA21459" s="17"/>
    </row>
    <row r="21460" spans="19:27" ht="12.75" x14ac:dyDescent="0.2">
      <c r="S21460" s="19"/>
      <c r="Z21460" s="17"/>
      <c r="AA21460" s="17"/>
    </row>
    <row r="21461" spans="19:27" ht="12.75" x14ac:dyDescent="0.2">
      <c r="S21461" s="19"/>
      <c r="Z21461" s="17"/>
      <c r="AA21461" s="17"/>
    </row>
    <row r="21462" spans="19:27" ht="12.75" x14ac:dyDescent="0.2">
      <c r="S21462" s="19"/>
      <c r="Z21462" s="17"/>
      <c r="AA21462" s="17"/>
    </row>
    <row r="21463" spans="19:27" ht="12.75" x14ac:dyDescent="0.2">
      <c r="S21463" s="19"/>
      <c r="Z21463" s="17"/>
      <c r="AA21463" s="17"/>
    </row>
    <row r="21464" spans="19:27" ht="12.75" x14ac:dyDescent="0.2">
      <c r="S21464" s="19"/>
      <c r="Z21464" s="17"/>
      <c r="AA21464" s="17"/>
    </row>
    <row r="21465" spans="19:27" ht="12.75" x14ac:dyDescent="0.2">
      <c r="S21465" s="19"/>
      <c r="Z21465" s="17"/>
      <c r="AA21465" s="17"/>
    </row>
    <row r="21466" spans="19:27" ht="12.75" x14ac:dyDescent="0.2">
      <c r="S21466" s="19"/>
      <c r="Z21466" s="17"/>
      <c r="AA21466" s="17"/>
    </row>
    <row r="21467" spans="19:27" ht="12.75" x14ac:dyDescent="0.2">
      <c r="S21467" s="19"/>
      <c r="Z21467" s="17"/>
      <c r="AA21467" s="17"/>
    </row>
    <row r="21468" spans="19:27" ht="12.75" x14ac:dyDescent="0.2">
      <c r="S21468" s="19"/>
      <c r="Z21468" s="17"/>
      <c r="AA21468" s="17"/>
    </row>
    <row r="21469" spans="19:27" ht="12.75" x14ac:dyDescent="0.2">
      <c r="S21469" s="19"/>
      <c r="Z21469" s="17"/>
      <c r="AA21469" s="17"/>
    </row>
    <row r="21470" spans="19:27" ht="12.75" x14ac:dyDescent="0.2">
      <c r="S21470" s="19"/>
      <c r="Z21470" s="17"/>
      <c r="AA21470" s="17"/>
    </row>
    <row r="21471" spans="19:27" ht="12.75" x14ac:dyDescent="0.2">
      <c r="S21471" s="19"/>
      <c r="Z21471" s="17"/>
      <c r="AA21471" s="17"/>
    </row>
    <row r="21472" spans="19:27" ht="12.75" x14ac:dyDescent="0.2">
      <c r="S21472" s="19"/>
      <c r="Z21472" s="17"/>
      <c r="AA21472" s="17"/>
    </row>
    <row r="21473" spans="19:27" ht="12.75" x14ac:dyDescent="0.2">
      <c r="S21473" s="19"/>
      <c r="Z21473" s="17"/>
      <c r="AA21473" s="17"/>
    </row>
    <row r="21474" spans="19:27" ht="12.75" x14ac:dyDescent="0.2">
      <c r="S21474" s="19"/>
      <c r="Z21474" s="17"/>
      <c r="AA21474" s="17"/>
    </row>
    <row r="21475" spans="19:27" ht="12.75" x14ac:dyDescent="0.2">
      <c r="S21475" s="19"/>
      <c r="Z21475" s="17"/>
      <c r="AA21475" s="17"/>
    </row>
    <row r="21476" spans="19:27" ht="12.75" x14ac:dyDescent="0.2">
      <c r="S21476" s="19"/>
      <c r="Z21476" s="17"/>
      <c r="AA21476" s="17"/>
    </row>
    <row r="21477" spans="19:27" ht="12.75" x14ac:dyDescent="0.2">
      <c r="S21477" s="19"/>
      <c r="Z21477" s="17"/>
      <c r="AA21477" s="17"/>
    </row>
    <row r="21478" spans="19:27" ht="12.75" x14ac:dyDescent="0.2">
      <c r="S21478" s="19"/>
      <c r="Z21478" s="17"/>
      <c r="AA21478" s="17"/>
    </row>
    <row r="21479" spans="19:27" ht="12.75" x14ac:dyDescent="0.2">
      <c r="S21479" s="19"/>
      <c r="Z21479" s="17"/>
      <c r="AA21479" s="17"/>
    </row>
    <row r="21480" spans="19:27" ht="12.75" x14ac:dyDescent="0.2">
      <c r="S21480" s="19"/>
      <c r="Z21480" s="17"/>
      <c r="AA21480" s="17"/>
    </row>
    <row r="21481" spans="19:27" ht="12.75" x14ac:dyDescent="0.2">
      <c r="S21481" s="19"/>
      <c r="Z21481" s="17"/>
      <c r="AA21481" s="17"/>
    </row>
    <row r="21482" spans="19:27" ht="12.75" x14ac:dyDescent="0.2">
      <c r="S21482" s="19"/>
      <c r="Z21482" s="17"/>
      <c r="AA21482" s="17"/>
    </row>
    <row r="21483" spans="19:27" ht="12.75" x14ac:dyDescent="0.2">
      <c r="S21483" s="19"/>
      <c r="Z21483" s="17"/>
      <c r="AA21483" s="17"/>
    </row>
    <row r="21484" spans="19:27" ht="12.75" x14ac:dyDescent="0.2">
      <c r="S21484" s="19"/>
      <c r="Z21484" s="17"/>
      <c r="AA21484" s="17"/>
    </row>
    <row r="21485" spans="19:27" ht="12.75" x14ac:dyDescent="0.2">
      <c r="S21485" s="19"/>
      <c r="Z21485" s="17"/>
      <c r="AA21485" s="17"/>
    </row>
    <row r="21486" spans="19:27" ht="12.75" x14ac:dyDescent="0.2">
      <c r="S21486" s="19"/>
      <c r="Z21486" s="17"/>
      <c r="AA21486" s="17"/>
    </row>
    <row r="21487" spans="19:27" ht="12.75" x14ac:dyDescent="0.2">
      <c r="S21487" s="19"/>
      <c r="Z21487" s="17"/>
      <c r="AA21487" s="17"/>
    </row>
    <row r="21488" spans="19:27" ht="12.75" x14ac:dyDescent="0.2">
      <c r="S21488" s="19"/>
      <c r="Z21488" s="17"/>
      <c r="AA21488" s="17"/>
    </row>
    <row r="21489" spans="19:27" ht="12.75" x14ac:dyDescent="0.2">
      <c r="S21489" s="19"/>
      <c r="Z21489" s="17"/>
      <c r="AA21489" s="17"/>
    </row>
    <row r="21490" spans="19:27" ht="12.75" x14ac:dyDescent="0.2">
      <c r="S21490" s="19"/>
      <c r="Z21490" s="17"/>
      <c r="AA21490" s="17"/>
    </row>
    <row r="21491" spans="19:27" ht="12.75" x14ac:dyDescent="0.2">
      <c r="S21491" s="19"/>
      <c r="Z21491" s="17"/>
      <c r="AA21491" s="17"/>
    </row>
    <row r="21492" spans="19:27" ht="12.75" x14ac:dyDescent="0.2">
      <c r="S21492" s="19"/>
      <c r="Z21492" s="17"/>
      <c r="AA21492" s="17"/>
    </row>
    <row r="21493" spans="19:27" ht="12.75" x14ac:dyDescent="0.2">
      <c r="S21493" s="19"/>
      <c r="Z21493" s="17"/>
      <c r="AA21493" s="17"/>
    </row>
    <row r="21494" spans="19:27" ht="12.75" x14ac:dyDescent="0.2">
      <c r="S21494" s="19"/>
      <c r="Z21494" s="17"/>
      <c r="AA21494" s="17"/>
    </row>
    <row r="21495" spans="19:27" ht="12.75" x14ac:dyDescent="0.2">
      <c r="S21495" s="19"/>
      <c r="Z21495" s="17"/>
      <c r="AA21495" s="17"/>
    </row>
    <row r="21496" spans="19:27" ht="12.75" x14ac:dyDescent="0.2">
      <c r="S21496" s="19"/>
      <c r="Z21496" s="17"/>
      <c r="AA21496" s="17"/>
    </row>
    <row r="21497" spans="19:27" ht="12.75" x14ac:dyDescent="0.2">
      <c r="S21497" s="19"/>
      <c r="Z21497" s="17"/>
      <c r="AA21497" s="17"/>
    </row>
    <row r="21498" spans="19:27" ht="12.75" x14ac:dyDescent="0.2">
      <c r="S21498" s="19"/>
      <c r="Z21498" s="17"/>
      <c r="AA21498" s="17"/>
    </row>
    <row r="21499" spans="19:27" ht="12.75" x14ac:dyDescent="0.2">
      <c r="S21499" s="19"/>
      <c r="Z21499" s="17"/>
      <c r="AA21499" s="17"/>
    </row>
    <row r="21500" spans="19:27" ht="12.75" x14ac:dyDescent="0.2">
      <c r="S21500" s="19"/>
      <c r="Z21500" s="17"/>
      <c r="AA21500" s="17"/>
    </row>
    <row r="21501" spans="19:27" ht="12.75" x14ac:dyDescent="0.2">
      <c r="S21501" s="19"/>
      <c r="Z21501" s="17"/>
      <c r="AA21501" s="17"/>
    </row>
    <row r="21502" spans="19:27" ht="12.75" x14ac:dyDescent="0.2">
      <c r="S21502" s="19"/>
      <c r="Z21502" s="17"/>
      <c r="AA21502" s="17"/>
    </row>
    <row r="21503" spans="19:27" ht="12.75" x14ac:dyDescent="0.2">
      <c r="S21503" s="19"/>
      <c r="Z21503" s="17"/>
      <c r="AA21503" s="17"/>
    </row>
    <row r="21504" spans="19:27" ht="12.75" x14ac:dyDescent="0.2">
      <c r="S21504" s="19"/>
      <c r="Z21504" s="17"/>
      <c r="AA21504" s="17"/>
    </row>
    <row r="21505" spans="19:27" ht="12.75" x14ac:dyDescent="0.2">
      <c r="S21505" s="19"/>
      <c r="Z21505" s="17"/>
      <c r="AA21505" s="17"/>
    </row>
    <row r="21506" spans="19:27" ht="12.75" x14ac:dyDescent="0.2">
      <c r="S21506" s="19"/>
      <c r="Z21506" s="17"/>
      <c r="AA21506" s="17"/>
    </row>
    <row r="21507" spans="19:27" ht="12.75" x14ac:dyDescent="0.2">
      <c r="S21507" s="19"/>
      <c r="Z21507" s="17"/>
      <c r="AA21507" s="17"/>
    </row>
    <row r="21508" spans="19:27" ht="12.75" x14ac:dyDescent="0.2">
      <c r="S21508" s="19"/>
      <c r="Z21508" s="17"/>
      <c r="AA21508" s="17"/>
    </row>
    <row r="21509" spans="19:27" ht="12.75" x14ac:dyDescent="0.2">
      <c r="S21509" s="19"/>
      <c r="Z21509" s="17"/>
      <c r="AA21509" s="17"/>
    </row>
    <row r="21510" spans="19:27" ht="12.75" x14ac:dyDescent="0.2">
      <c r="S21510" s="19"/>
      <c r="Z21510" s="17"/>
      <c r="AA21510" s="17"/>
    </row>
    <row r="21511" spans="19:27" ht="12.75" x14ac:dyDescent="0.2">
      <c r="S21511" s="19"/>
      <c r="Z21511" s="17"/>
      <c r="AA21511" s="17"/>
    </row>
    <row r="21512" spans="19:27" ht="12.75" x14ac:dyDescent="0.2">
      <c r="S21512" s="19"/>
      <c r="Z21512" s="17"/>
      <c r="AA21512" s="17"/>
    </row>
    <row r="21513" spans="19:27" ht="12.75" x14ac:dyDescent="0.2">
      <c r="S21513" s="19"/>
      <c r="Z21513" s="17"/>
      <c r="AA21513" s="17"/>
    </row>
    <row r="21514" spans="19:27" ht="12.75" x14ac:dyDescent="0.2">
      <c r="S21514" s="19"/>
      <c r="Z21514" s="17"/>
      <c r="AA21514" s="17"/>
    </row>
    <row r="21515" spans="19:27" ht="12.75" x14ac:dyDescent="0.2">
      <c r="S21515" s="19"/>
      <c r="Z21515" s="17"/>
      <c r="AA21515" s="17"/>
    </row>
    <row r="21516" spans="19:27" ht="12.75" x14ac:dyDescent="0.2">
      <c r="S21516" s="19"/>
      <c r="Z21516" s="17"/>
      <c r="AA21516" s="17"/>
    </row>
    <row r="21517" spans="19:27" ht="12.75" x14ac:dyDescent="0.2">
      <c r="S21517" s="19"/>
      <c r="Z21517" s="17"/>
      <c r="AA21517" s="17"/>
    </row>
    <row r="21518" spans="19:27" ht="12.75" x14ac:dyDescent="0.2">
      <c r="S21518" s="19"/>
      <c r="Z21518" s="17"/>
      <c r="AA21518" s="17"/>
    </row>
    <row r="21519" spans="19:27" ht="12.75" x14ac:dyDescent="0.2">
      <c r="S21519" s="19"/>
      <c r="Z21519" s="17"/>
      <c r="AA21519" s="17"/>
    </row>
    <row r="21520" spans="19:27" ht="12.75" x14ac:dyDescent="0.2">
      <c r="S21520" s="19"/>
      <c r="Z21520" s="17"/>
      <c r="AA21520" s="17"/>
    </row>
    <row r="21521" spans="19:27" ht="12.75" x14ac:dyDescent="0.2">
      <c r="S21521" s="19"/>
      <c r="Z21521" s="17"/>
      <c r="AA21521" s="17"/>
    </row>
    <row r="21522" spans="19:27" ht="12.75" x14ac:dyDescent="0.2">
      <c r="S21522" s="19"/>
      <c r="Z21522" s="17"/>
      <c r="AA21522" s="17"/>
    </row>
    <row r="21523" spans="19:27" ht="12.75" x14ac:dyDescent="0.2">
      <c r="S21523" s="19"/>
      <c r="Z21523" s="17"/>
      <c r="AA21523" s="17"/>
    </row>
    <row r="21524" spans="19:27" ht="12.75" x14ac:dyDescent="0.2">
      <c r="S21524" s="19"/>
      <c r="Z21524" s="17"/>
      <c r="AA21524" s="17"/>
    </row>
    <row r="21525" spans="19:27" ht="12.75" x14ac:dyDescent="0.2">
      <c r="S21525" s="19"/>
      <c r="Z21525" s="17"/>
      <c r="AA21525" s="17"/>
    </row>
    <row r="21526" spans="19:27" ht="12.75" x14ac:dyDescent="0.2">
      <c r="S21526" s="19"/>
      <c r="Z21526" s="17"/>
      <c r="AA21526" s="17"/>
    </row>
    <row r="21527" spans="19:27" ht="12.75" x14ac:dyDescent="0.2">
      <c r="S21527" s="19"/>
      <c r="Z21527" s="17"/>
      <c r="AA21527" s="17"/>
    </row>
    <row r="21528" spans="19:27" ht="12.75" x14ac:dyDescent="0.2">
      <c r="S21528" s="19"/>
      <c r="Z21528" s="17"/>
      <c r="AA21528" s="17"/>
    </row>
    <row r="21529" spans="19:27" ht="12.75" x14ac:dyDescent="0.2">
      <c r="S21529" s="19"/>
      <c r="Z21529" s="17"/>
      <c r="AA21529" s="17"/>
    </row>
    <row r="21530" spans="19:27" ht="12.75" x14ac:dyDescent="0.2">
      <c r="S21530" s="19"/>
      <c r="Z21530" s="17"/>
      <c r="AA21530" s="17"/>
    </row>
    <row r="21531" spans="19:27" ht="12.75" x14ac:dyDescent="0.2">
      <c r="S21531" s="19"/>
      <c r="Z21531" s="17"/>
      <c r="AA21531" s="17"/>
    </row>
    <row r="21532" spans="19:27" ht="12.75" x14ac:dyDescent="0.2">
      <c r="S21532" s="19"/>
      <c r="Z21532" s="17"/>
      <c r="AA21532" s="17"/>
    </row>
    <row r="21533" spans="19:27" ht="12.75" x14ac:dyDescent="0.2">
      <c r="S21533" s="19"/>
      <c r="Z21533" s="17"/>
      <c r="AA21533" s="17"/>
    </row>
    <row r="21534" spans="19:27" ht="12.75" x14ac:dyDescent="0.2">
      <c r="S21534" s="19"/>
      <c r="Z21534" s="17"/>
      <c r="AA21534" s="17"/>
    </row>
    <row r="21535" spans="19:27" ht="12.75" x14ac:dyDescent="0.2">
      <c r="S21535" s="19"/>
      <c r="Z21535" s="17"/>
      <c r="AA21535" s="17"/>
    </row>
    <row r="21536" spans="19:27" ht="12.75" x14ac:dyDescent="0.2">
      <c r="S21536" s="19"/>
      <c r="Z21536" s="17"/>
      <c r="AA21536" s="17"/>
    </row>
    <row r="21537" spans="19:27" ht="12.75" x14ac:dyDescent="0.2">
      <c r="S21537" s="19"/>
      <c r="Z21537" s="17"/>
      <c r="AA21537" s="17"/>
    </row>
    <row r="21538" spans="19:27" ht="12.75" x14ac:dyDescent="0.2">
      <c r="S21538" s="19"/>
      <c r="Z21538" s="17"/>
      <c r="AA21538" s="17"/>
    </row>
    <row r="21539" spans="19:27" ht="12.75" x14ac:dyDescent="0.2">
      <c r="S21539" s="19"/>
      <c r="Z21539" s="17"/>
      <c r="AA21539" s="17"/>
    </row>
    <row r="21540" spans="19:27" ht="12.75" x14ac:dyDescent="0.2">
      <c r="S21540" s="19"/>
      <c r="Z21540" s="17"/>
      <c r="AA21540" s="17"/>
    </row>
    <row r="21541" spans="19:27" ht="12.75" x14ac:dyDescent="0.2">
      <c r="S21541" s="19"/>
      <c r="Z21541" s="17"/>
      <c r="AA21541" s="17"/>
    </row>
    <row r="21542" spans="19:27" ht="12.75" x14ac:dyDescent="0.2">
      <c r="S21542" s="19"/>
      <c r="Z21542" s="17"/>
      <c r="AA21542" s="17"/>
    </row>
    <row r="21543" spans="19:27" ht="12.75" x14ac:dyDescent="0.2">
      <c r="S21543" s="19"/>
      <c r="Z21543" s="17"/>
      <c r="AA21543" s="17"/>
    </row>
    <row r="21544" spans="19:27" ht="12.75" x14ac:dyDescent="0.2">
      <c r="S21544" s="19"/>
      <c r="Z21544" s="17"/>
      <c r="AA21544" s="17"/>
    </row>
    <row r="21545" spans="19:27" ht="12.75" x14ac:dyDescent="0.2">
      <c r="S21545" s="19"/>
      <c r="Z21545" s="17"/>
      <c r="AA21545" s="17"/>
    </row>
    <row r="21546" spans="19:27" ht="12.75" x14ac:dyDescent="0.2">
      <c r="S21546" s="19"/>
      <c r="Z21546" s="17"/>
      <c r="AA21546" s="17"/>
    </row>
    <row r="21547" spans="19:27" ht="12.75" x14ac:dyDescent="0.2">
      <c r="S21547" s="19"/>
      <c r="Z21547" s="17"/>
      <c r="AA21547" s="17"/>
    </row>
    <row r="21548" spans="19:27" ht="12.75" x14ac:dyDescent="0.2">
      <c r="S21548" s="19"/>
      <c r="Z21548" s="17"/>
      <c r="AA21548" s="17"/>
    </row>
    <row r="21549" spans="19:27" ht="12.75" x14ac:dyDescent="0.2">
      <c r="S21549" s="19"/>
      <c r="Z21549" s="17"/>
      <c r="AA21549" s="17"/>
    </row>
    <row r="21550" spans="19:27" ht="12.75" x14ac:dyDescent="0.2">
      <c r="S21550" s="19"/>
      <c r="Z21550" s="17"/>
      <c r="AA21550" s="17"/>
    </row>
    <row r="21551" spans="19:27" ht="12.75" x14ac:dyDescent="0.2">
      <c r="S21551" s="19"/>
      <c r="Z21551" s="17"/>
      <c r="AA21551" s="17"/>
    </row>
    <row r="21552" spans="19:27" ht="12.75" x14ac:dyDescent="0.2">
      <c r="S21552" s="19"/>
      <c r="Z21552" s="17"/>
      <c r="AA21552" s="17"/>
    </row>
    <row r="21553" spans="19:27" ht="12.75" x14ac:dyDescent="0.2">
      <c r="S21553" s="19"/>
      <c r="Z21553" s="17"/>
      <c r="AA21553" s="17"/>
    </row>
    <row r="21554" spans="19:27" ht="12.75" x14ac:dyDescent="0.2">
      <c r="S21554" s="19"/>
      <c r="Z21554" s="17"/>
      <c r="AA21554" s="17"/>
    </row>
    <row r="21555" spans="19:27" ht="12.75" x14ac:dyDescent="0.2">
      <c r="S21555" s="19"/>
      <c r="Z21555" s="17"/>
      <c r="AA21555" s="17"/>
    </row>
    <row r="21556" spans="19:27" ht="12.75" x14ac:dyDescent="0.2">
      <c r="S21556" s="19"/>
      <c r="Z21556" s="17"/>
      <c r="AA21556" s="17"/>
    </row>
    <row r="21557" spans="19:27" ht="12.75" x14ac:dyDescent="0.2">
      <c r="S21557" s="19"/>
      <c r="Z21557" s="17"/>
      <c r="AA21557" s="17"/>
    </row>
    <row r="21558" spans="19:27" ht="12.75" x14ac:dyDescent="0.2">
      <c r="S21558" s="19"/>
      <c r="Z21558" s="17"/>
      <c r="AA21558" s="17"/>
    </row>
    <row r="21559" spans="19:27" ht="12.75" x14ac:dyDescent="0.2">
      <c r="S21559" s="19"/>
      <c r="Z21559" s="17"/>
      <c r="AA21559" s="17"/>
    </row>
    <row r="21560" spans="19:27" ht="12.75" x14ac:dyDescent="0.2">
      <c r="S21560" s="19"/>
      <c r="Z21560" s="17"/>
      <c r="AA21560" s="17"/>
    </row>
    <row r="21561" spans="19:27" ht="12.75" x14ac:dyDescent="0.2">
      <c r="S21561" s="19"/>
      <c r="Z21561" s="17"/>
      <c r="AA21561" s="17"/>
    </row>
    <row r="21562" spans="19:27" ht="12.75" x14ac:dyDescent="0.2">
      <c r="S21562" s="19"/>
      <c r="Z21562" s="17"/>
      <c r="AA21562" s="17"/>
    </row>
    <row r="21563" spans="19:27" ht="12.75" x14ac:dyDescent="0.2">
      <c r="S21563" s="19"/>
      <c r="Z21563" s="17"/>
      <c r="AA21563" s="17"/>
    </row>
    <row r="21564" spans="19:27" ht="12.75" x14ac:dyDescent="0.2">
      <c r="S21564" s="19"/>
      <c r="Z21564" s="17"/>
      <c r="AA21564" s="17"/>
    </row>
    <row r="21565" spans="19:27" ht="12.75" x14ac:dyDescent="0.2">
      <c r="S21565" s="19"/>
      <c r="Z21565" s="17"/>
      <c r="AA21565" s="17"/>
    </row>
    <row r="21566" spans="19:27" ht="12.75" x14ac:dyDescent="0.2">
      <c r="S21566" s="19"/>
      <c r="Z21566" s="17"/>
      <c r="AA21566" s="17"/>
    </row>
    <row r="21567" spans="19:27" ht="12.75" x14ac:dyDescent="0.2">
      <c r="S21567" s="19"/>
      <c r="Z21567" s="17"/>
      <c r="AA21567" s="17"/>
    </row>
    <row r="21568" spans="19:27" ht="12.75" x14ac:dyDescent="0.2">
      <c r="S21568" s="19"/>
      <c r="Z21568" s="17"/>
      <c r="AA21568" s="17"/>
    </row>
    <row r="21569" spans="19:27" ht="12.75" x14ac:dyDescent="0.2">
      <c r="S21569" s="19"/>
      <c r="Z21569" s="17"/>
      <c r="AA21569" s="17"/>
    </row>
    <row r="21570" spans="19:27" ht="12.75" x14ac:dyDescent="0.2">
      <c r="S21570" s="19"/>
      <c r="Z21570" s="17"/>
      <c r="AA21570" s="17"/>
    </row>
    <row r="21571" spans="19:27" ht="12.75" x14ac:dyDescent="0.2">
      <c r="S21571" s="19"/>
      <c r="Z21571" s="17"/>
      <c r="AA21571" s="17"/>
    </row>
    <row r="21572" spans="19:27" ht="12.75" x14ac:dyDescent="0.2">
      <c r="S21572" s="19"/>
      <c r="Z21572" s="17"/>
      <c r="AA21572" s="17"/>
    </row>
    <row r="21573" spans="19:27" ht="12.75" x14ac:dyDescent="0.2">
      <c r="S21573" s="19"/>
      <c r="Z21573" s="17"/>
      <c r="AA21573" s="17"/>
    </row>
    <row r="21574" spans="19:27" ht="12.75" x14ac:dyDescent="0.2">
      <c r="S21574" s="19"/>
      <c r="Z21574" s="17"/>
      <c r="AA21574" s="17"/>
    </row>
    <row r="21575" spans="19:27" ht="12.75" x14ac:dyDescent="0.2">
      <c r="S21575" s="19"/>
      <c r="Z21575" s="17"/>
      <c r="AA21575" s="17"/>
    </row>
    <row r="21576" spans="19:27" ht="12.75" x14ac:dyDescent="0.2">
      <c r="S21576" s="19"/>
      <c r="Z21576" s="17"/>
      <c r="AA21576" s="17"/>
    </row>
    <row r="21577" spans="19:27" ht="12.75" x14ac:dyDescent="0.2">
      <c r="S21577" s="19"/>
      <c r="Z21577" s="17"/>
      <c r="AA21577" s="17"/>
    </row>
    <row r="21578" spans="19:27" ht="12.75" x14ac:dyDescent="0.2">
      <c r="S21578" s="19"/>
      <c r="Z21578" s="17"/>
      <c r="AA21578" s="17"/>
    </row>
    <row r="21579" spans="19:27" ht="12.75" x14ac:dyDescent="0.2">
      <c r="S21579" s="19"/>
      <c r="Z21579" s="17"/>
      <c r="AA21579" s="17"/>
    </row>
    <row r="21580" spans="19:27" ht="12.75" x14ac:dyDescent="0.2">
      <c r="S21580" s="19"/>
      <c r="Z21580" s="17"/>
      <c r="AA21580" s="17"/>
    </row>
    <row r="21581" spans="19:27" ht="12.75" x14ac:dyDescent="0.2">
      <c r="S21581" s="19"/>
      <c r="Z21581" s="17"/>
      <c r="AA21581" s="17"/>
    </row>
    <row r="21582" spans="19:27" ht="12.75" x14ac:dyDescent="0.2">
      <c r="S21582" s="19"/>
      <c r="Z21582" s="17"/>
      <c r="AA21582" s="17"/>
    </row>
    <row r="21583" spans="19:27" ht="12.75" x14ac:dyDescent="0.2">
      <c r="S21583" s="19"/>
      <c r="Z21583" s="17"/>
      <c r="AA21583" s="17"/>
    </row>
    <row r="21584" spans="19:27" ht="12.75" x14ac:dyDescent="0.2">
      <c r="S21584" s="19"/>
      <c r="Z21584" s="17"/>
      <c r="AA21584" s="17"/>
    </row>
    <row r="21585" spans="19:27" ht="12.75" x14ac:dyDescent="0.2">
      <c r="S21585" s="19"/>
      <c r="Z21585" s="17"/>
      <c r="AA21585" s="17"/>
    </row>
    <row r="21586" spans="19:27" ht="12.75" x14ac:dyDescent="0.2">
      <c r="S21586" s="19"/>
      <c r="Z21586" s="17"/>
      <c r="AA21586" s="17"/>
    </row>
    <row r="21587" spans="19:27" ht="12.75" x14ac:dyDescent="0.2">
      <c r="S21587" s="19"/>
      <c r="Z21587" s="17"/>
      <c r="AA21587" s="17"/>
    </row>
    <row r="21588" spans="19:27" ht="12.75" x14ac:dyDescent="0.2">
      <c r="S21588" s="19"/>
      <c r="Z21588" s="17"/>
      <c r="AA21588" s="17"/>
    </row>
    <row r="21589" spans="19:27" ht="12.75" x14ac:dyDescent="0.2">
      <c r="S21589" s="19"/>
      <c r="Z21589" s="17"/>
      <c r="AA21589" s="17"/>
    </row>
    <row r="21590" spans="19:27" ht="12.75" x14ac:dyDescent="0.2">
      <c r="S21590" s="19"/>
      <c r="Z21590" s="17"/>
      <c r="AA21590" s="17"/>
    </row>
    <row r="21591" spans="19:27" ht="12.75" x14ac:dyDescent="0.2">
      <c r="S21591" s="19"/>
      <c r="Z21591" s="17"/>
      <c r="AA21591" s="17"/>
    </row>
    <row r="21592" spans="19:27" ht="12.75" x14ac:dyDescent="0.2">
      <c r="S21592" s="19"/>
      <c r="Z21592" s="17"/>
      <c r="AA21592" s="17"/>
    </row>
    <row r="21593" spans="19:27" ht="12.75" x14ac:dyDescent="0.2">
      <c r="S21593" s="19"/>
      <c r="Z21593" s="17"/>
      <c r="AA21593" s="17"/>
    </row>
    <row r="21594" spans="19:27" ht="12.75" x14ac:dyDescent="0.2">
      <c r="S21594" s="19"/>
      <c r="Z21594" s="17"/>
      <c r="AA21594" s="17"/>
    </row>
    <row r="21595" spans="19:27" ht="12.75" x14ac:dyDescent="0.2">
      <c r="S21595" s="19"/>
      <c r="Z21595" s="17"/>
      <c r="AA21595" s="17"/>
    </row>
    <row r="21596" spans="19:27" ht="12.75" x14ac:dyDescent="0.2">
      <c r="S21596" s="19"/>
      <c r="Z21596" s="17"/>
      <c r="AA21596" s="17"/>
    </row>
    <row r="21597" spans="19:27" ht="12.75" x14ac:dyDescent="0.2">
      <c r="S21597" s="19"/>
      <c r="Z21597" s="17"/>
      <c r="AA21597" s="17"/>
    </row>
    <row r="21598" spans="19:27" ht="12.75" x14ac:dyDescent="0.2">
      <c r="S21598" s="19"/>
      <c r="Z21598" s="17"/>
      <c r="AA21598" s="17"/>
    </row>
    <row r="21599" spans="19:27" ht="12.75" x14ac:dyDescent="0.2">
      <c r="S21599" s="19"/>
      <c r="Z21599" s="17"/>
      <c r="AA21599" s="17"/>
    </row>
    <row r="21600" spans="19:27" ht="12.75" x14ac:dyDescent="0.2">
      <c r="S21600" s="19"/>
      <c r="Z21600" s="17"/>
      <c r="AA21600" s="17"/>
    </row>
    <row r="21601" spans="19:27" ht="12.75" x14ac:dyDescent="0.2">
      <c r="S21601" s="19"/>
      <c r="Z21601" s="17"/>
      <c r="AA21601" s="17"/>
    </row>
    <row r="21602" spans="19:27" ht="12.75" x14ac:dyDescent="0.2">
      <c r="S21602" s="19"/>
      <c r="Z21602" s="17"/>
      <c r="AA21602" s="17"/>
    </row>
    <row r="21603" spans="19:27" ht="12.75" x14ac:dyDescent="0.2">
      <c r="S21603" s="19"/>
      <c r="Z21603" s="17"/>
      <c r="AA21603" s="17"/>
    </row>
    <row r="21604" spans="19:27" ht="12.75" x14ac:dyDescent="0.2">
      <c r="S21604" s="19"/>
      <c r="Z21604" s="17"/>
      <c r="AA21604" s="17"/>
    </row>
    <row r="21605" spans="19:27" ht="12.75" x14ac:dyDescent="0.2">
      <c r="S21605" s="19"/>
      <c r="Z21605" s="17"/>
      <c r="AA21605" s="17"/>
    </row>
    <row r="21606" spans="19:27" ht="12.75" x14ac:dyDescent="0.2">
      <c r="S21606" s="19"/>
      <c r="Z21606" s="17"/>
      <c r="AA21606" s="17"/>
    </row>
    <row r="21607" spans="19:27" ht="12.75" x14ac:dyDescent="0.2">
      <c r="S21607" s="19"/>
      <c r="Z21607" s="17"/>
      <c r="AA21607" s="17"/>
    </row>
    <row r="21608" spans="19:27" ht="12.75" x14ac:dyDescent="0.2">
      <c r="S21608" s="19"/>
      <c r="Z21608" s="17"/>
      <c r="AA21608" s="17"/>
    </row>
    <row r="21609" spans="19:27" ht="12.75" x14ac:dyDescent="0.2">
      <c r="S21609" s="19"/>
      <c r="Z21609" s="17"/>
      <c r="AA21609" s="17"/>
    </row>
    <row r="21610" spans="19:27" ht="12.75" x14ac:dyDescent="0.2">
      <c r="S21610" s="19"/>
      <c r="Z21610" s="17"/>
      <c r="AA21610" s="17"/>
    </row>
    <row r="21611" spans="19:27" ht="12.75" x14ac:dyDescent="0.2">
      <c r="S21611" s="19"/>
      <c r="Z21611" s="17"/>
      <c r="AA21611" s="17"/>
    </row>
    <row r="21612" spans="19:27" ht="12.75" x14ac:dyDescent="0.2">
      <c r="S21612" s="19"/>
      <c r="Z21612" s="17"/>
      <c r="AA21612" s="17"/>
    </row>
    <row r="21613" spans="19:27" ht="12.75" x14ac:dyDescent="0.2">
      <c r="S21613" s="19"/>
      <c r="Z21613" s="17"/>
      <c r="AA21613" s="17"/>
    </row>
    <row r="21614" spans="19:27" ht="12.75" x14ac:dyDescent="0.2">
      <c r="S21614" s="19"/>
      <c r="Z21614" s="17"/>
      <c r="AA21614" s="17"/>
    </row>
    <row r="21615" spans="19:27" ht="12.75" x14ac:dyDescent="0.2">
      <c r="S21615" s="19"/>
      <c r="Z21615" s="17"/>
      <c r="AA21615" s="17"/>
    </row>
    <row r="21616" spans="19:27" ht="12.75" x14ac:dyDescent="0.2">
      <c r="S21616" s="19"/>
      <c r="Z21616" s="17"/>
      <c r="AA21616" s="17"/>
    </row>
    <row r="21617" spans="19:27" ht="12.75" x14ac:dyDescent="0.2">
      <c r="S21617" s="19"/>
      <c r="Z21617" s="17"/>
      <c r="AA21617" s="17"/>
    </row>
    <row r="21618" spans="19:27" ht="12.75" x14ac:dyDescent="0.2">
      <c r="S21618" s="19"/>
      <c r="Z21618" s="17"/>
      <c r="AA21618" s="17"/>
    </row>
    <row r="21619" spans="19:27" ht="12.75" x14ac:dyDescent="0.2">
      <c r="S21619" s="19"/>
      <c r="Z21619" s="17"/>
      <c r="AA21619" s="17"/>
    </row>
    <row r="21620" spans="19:27" ht="12.75" x14ac:dyDescent="0.2">
      <c r="S21620" s="19"/>
      <c r="Z21620" s="17"/>
      <c r="AA21620" s="17"/>
    </row>
    <row r="21621" spans="19:27" ht="12.75" x14ac:dyDescent="0.2">
      <c r="S21621" s="19"/>
      <c r="Z21621" s="17"/>
      <c r="AA21621" s="17"/>
    </row>
    <row r="21622" spans="19:27" ht="12.75" x14ac:dyDescent="0.2">
      <c r="S21622" s="19"/>
      <c r="Z21622" s="17"/>
      <c r="AA21622" s="17"/>
    </row>
    <row r="21623" spans="19:27" ht="12.75" x14ac:dyDescent="0.2">
      <c r="S21623" s="19"/>
      <c r="Z21623" s="17"/>
      <c r="AA21623" s="17"/>
    </row>
    <row r="21624" spans="19:27" ht="12.75" x14ac:dyDescent="0.2">
      <c r="S21624" s="19"/>
      <c r="Z21624" s="17"/>
      <c r="AA21624" s="17"/>
    </row>
    <row r="21625" spans="19:27" ht="12.75" x14ac:dyDescent="0.2">
      <c r="S21625" s="19"/>
      <c r="Z21625" s="17"/>
      <c r="AA21625" s="17"/>
    </row>
    <row r="21626" spans="19:27" ht="12.75" x14ac:dyDescent="0.2">
      <c r="S21626" s="19"/>
      <c r="Z21626" s="17"/>
      <c r="AA21626" s="17"/>
    </row>
    <row r="21627" spans="19:27" ht="12.75" x14ac:dyDescent="0.2">
      <c r="S21627" s="19"/>
      <c r="Z21627" s="17"/>
      <c r="AA21627" s="17"/>
    </row>
    <row r="21628" spans="19:27" ht="12.75" x14ac:dyDescent="0.2">
      <c r="S21628" s="19"/>
      <c r="Z21628" s="17"/>
      <c r="AA21628" s="17"/>
    </row>
    <row r="21629" spans="19:27" ht="12.75" x14ac:dyDescent="0.2">
      <c r="S21629" s="19"/>
      <c r="Z21629" s="17"/>
      <c r="AA21629" s="17"/>
    </row>
    <row r="21630" spans="19:27" ht="12.75" x14ac:dyDescent="0.2">
      <c r="S21630" s="19"/>
      <c r="Z21630" s="17"/>
      <c r="AA21630" s="17"/>
    </row>
    <row r="21631" spans="19:27" ht="12.75" x14ac:dyDescent="0.2">
      <c r="S21631" s="19"/>
      <c r="Z21631" s="17"/>
      <c r="AA21631" s="17"/>
    </row>
    <row r="21632" spans="19:27" ht="12.75" x14ac:dyDescent="0.2">
      <c r="S21632" s="19"/>
      <c r="Z21632" s="17"/>
      <c r="AA21632" s="17"/>
    </row>
    <row r="21633" spans="19:27" ht="12.75" x14ac:dyDescent="0.2">
      <c r="S21633" s="19"/>
      <c r="Z21633" s="17"/>
      <c r="AA21633" s="17"/>
    </row>
    <row r="21634" spans="19:27" ht="12.75" x14ac:dyDescent="0.2">
      <c r="S21634" s="19"/>
      <c r="Z21634" s="17"/>
      <c r="AA21634" s="17"/>
    </row>
    <row r="21635" spans="19:27" ht="12.75" x14ac:dyDescent="0.2">
      <c r="S21635" s="19"/>
      <c r="Z21635" s="17"/>
      <c r="AA21635" s="17"/>
    </row>
    <row r="21636" spans="19:27" ht="12.75" x14ac:dyDescent="0.2">
      <c r="S21636" s="19"/>
      <c r="Z21636" s="17"/>
      <c r="AA21636" s="17"/>
    </row>
    <row r="21637" spans="19:27" ht="12.75" x14ac:dyDescent="0.2">
      <c r="S21637" s="19"/>
      <c r="Z21637" s="17"/>
      <c r="AA21637" s="17"/>
    </row>
    <row r="21638" spans="19:27" ht="12.75" x14ac:dyDescent="0.2">
      <c r="S21638" s="19"/>
      <c r="Z21638" s="17"/>
      <c r="AA21638" s="17"/>
    </row>
    <row r="21639" spans="19:27" ht="12.75" x14ac:dyDescent="0.2">
      <c r="S21639" s="19"/>
      <c r="Z21639" s="17"/>
      <c r="AA21639" s="17"/>
    </row>
    <row r="21640" spans="19:27" ht="12.75" x14ac:dyDescent="0.2">
      <c r="S21640" s="19"/>
      <c r="Z21640" s="17"/>
      <c r="AA21640" s="17"/>
    </row>
    <row r="21641" spans="19:27" ht="12.75" x14ac:dyDescent="0.2">
      <c r="S21641" s="19"/>
      <c r="Z21641" s="17"/>
      <c r="AA21641" s="17"/>
    </row>
    <row r="21642" spans="19:27" ht="12.75" x14ac:dyDescent="0.2">
      <c r="S21642" s="19"/>
      <c r="Z21642" s="17"/>
      <c r="AA21642" s="17"/>
    </row>
    <row r="21643" spans="19:27" ht="12.75" x14ac:dyDescent="0.2">
      <c r="S21643" s="19"/>
      <c r="Z21643" s="17"/>
      <c r="AA21643" s="17"/>
    </row>
    <row r="21644" spans="19:27" ht="12.75" x14ac:dyDescent="0.2">
      <c r="S21644" s="19"/>
      <c r="Z21644" s="17"/>
      <c r="AA21644" s="17"/>
    </row>
    <row r="21645" spans="19:27" ht="12.75" x14ac:dyDescent="0.2">
      <c r="S21645" s="19"/>
      <c r="Z21645" s="17"/>
      <c r="AA21645" s="17"/>
    </row>
    <row r="21646" spans="19:27" ht="12.75" x14ac:dyDescent="0.2">
      <c r="S21646" s="19"/>
      <c r="Z21646" s="17"/>
      <c r="AA21646" s="17"/>
    </row>
    <row r="21647" spans="19:27" ht="12.75" x14ac:dyDescent="0.2">
      <c r="S21647" s="19"/>
      <c r="Z21647" s="17"/>
      <c r="AA21647" s="17"/>
    </row>
    <row r="21648" spans="19:27" ht="12.75" x14ac:dyDescent="0.2">
      <c r="S21648" s="19"/>
      <c r="Z21648" s="17"/>
      <c r="AA21648" s="17"/>
    </row>
    <row r="21649" spans="19:27" ht="12.75" x14ac:dyDescent="0.2">
      <c r="S21649" s="19"/>
      <c r="Z21649" s="17"/>
      <c r="AA21649" s="17"/>
    </row>
    <row r="21650" spans="19:27" ht="12.75" x14ac:dyDescent="0.2">
      <c r="S21650" s="19"/>
      <c r="Z21650" s="17"/>
      <c r="AA21650" s="17"/>
    </row>
    <row r="21651" spans="19:27" ht="12.75" x14ac:dyDescent="0.2">
      <c r="S21651" s="19"/>
      <c r="Z21651" s="17"/>
      <c r="AA21651" s="17"/>
    </row>
    <row r="21652" spans="19:27" ht="12.75" x14ac:dyDescent="0.2">
      <c r="S21652" s="19"/>
      <c r="Z21652" s="17"/>
      <c r="AA21652" s="17"/>
    </row>
    <row r="21653" spans="19:27" ht="12.75" x14ac:dyDescent="0.2">
      <c r="S21653" s="19"/>
      <c r="Z21653" s="17"/>
      <c r="AA21653" s="17"/>
    </row>
    <row r="21654" spans="19:27" ht="12.75" x14ac:dyDescent="0.2">
      <c r="S21654" s="19"/>
      <c r="Z21654" s="17"/>
      <c r="AA21654" s="17"/>
    </row>
    <row r="21655" spans="19:27" ht="12.75" x14ac:dyDescent="0.2">
      <c r="S21655" s="19"/>
      <c r="Z21655" s="17"/>
      <c r="AA21655" s="17"/>
    </row>
    <row r="21656" spans="19:27" ht="12.75" x14ac:dyDescent="0.2">
      <c r="S21656" s="19"/>
      <c r="Z21656" s="17"/>
      <c r="AA21656" s="17"/>
    </row>
    <row r="21657" spans="19:27" ht="12.75" x14ac:dyDescent="0.2">
      <c r="S21657" s="19"/>
      <c r="Z21657" s="17"/>
      <c r="AA21657" s="17"/>
    </row>
    <row r="21658" spans="19:27" ht="12.75" x14ac:dyDescent="0.2">
      <c r="S21658" s="19"/>
      <c r="Z21658" s="17"/>
      <c r="AA21658" s="17"/>
    </row>
    <row r="21659" spans="19:27" ht="12.75" x14ac:dyDescent="0.2">
      <c r="S21659" s="19"/>
      <c r="Z21659" s="17"/>
      <c r="AA21659" s="17"/>
    </row>
    <row r="21660" spans="19:27" ht="12.75" x14ac:dyDescent="0.2">
      <c r="S21660" s="19"/>
      <c r="Z21660" s="17"/>
      <c r="AA21660" s="17"/>
    </row>
    <row r="21661" spans="19:27" ht="12.75" x14ac:dyDescent="0.2">
      <c r="S21661" s="19"/>
      <c r="Z21661" s="17"/>
      <c r="AA21661" s="17"/>
    </row>
    <row r="21662" spans="19:27" ht="12.75" x14ac:dyDescent="0.2">
      <c r="S21662" s="19"/>
      <c r="Z21662" s="17"/>
      <c r="AA21662" s="17"/>
    </row>
    <row r="21663" spans="19:27" ht="12.75" x14ac:dyDescent="0.2">
      <c r="S21663" s="19"/>
      <c r="Z21663" s="17"/>
      <c r="AA21663" s="17"/>
    </row>
    <row r="21664" spans="19:27" ht="12.75" x14ac:dyDescent="0.2">
      <c r="S21664" s="19"/>
      <c r="Z21664" s="17"/>
      <c r="AA21664" s="17"/>
    </row>
    <row r="21665" spans="19:27" ht="12.75" x14ac:dyDescent="0.2">
      <c r="S21665" s="19"/>
      <c r="Z21665" s="17"/>
      <c r="AA21665" s="17"/>
    </row>
    <row r="21666" spans="19:27" ht="12.75" x14ac:dyDescent="0.2">
      <c r="S21666" s="19"/>
      <c r="Z21666" s="17"/>
      <c r="AA21666" s="17"/>
    </row>
    <row r="21667" spans="19:27" ht="12.75" x14ac:dyDescent="0.2">
      <c r="S21667" s="19"/>
      <c r="Z21667" s="17"/>
      <c r="AA21667" s="17"/>
    </row>
    <row r="21668" spans="19:27" ht="12.75" x14ac:dyDescent="0.2">
      <c r="S21668" s="19"/>
      <c r="Z21668" s="17"/>
      <c r="AA21668" s="17"/>
    </row>
    <row r="21669" spans="19:27" ht="12.75" x14ac:dyDescent="0.2">
      <c r="S21669" s="19"/>
      <c r="Z21669" s="17"/>
      <c r="AA21669" s="17"/>
    </row>
    <row r="21670" spans="19:27" ht="12.75" x14ac:dyDescent="0.2">
      <c r="S21670" s="19"/>
      <c r="Z21670" s="17"/>
      <c r="AA21670" s="17"/>
    </row>
    <row r="21671" spans="19:27" ht="12.75" x14ac:dyDescent="0.2">
      <c r="S21671" s="19"/>
      <c r="Z21671" s="17"/>
      <c r="AA21671" s="17"/>
    </row>
    <row r="21672" spans="19:27" ht="12.75" x14ac:dyDescent="0.2">
      <c r="S21672" s="19"/>
      <c r="Z21672" s="17"/>
      <c r="AA21672" s="17"/>
    </row>
    <row r="21673" spans="19:27" ht="12.75" x14ac:dyDescent="0.2">
      <c r="S21673" s="19"/>
      <c r="Z21673" s="17"/>
      <c r="AA21673" s="17"/>
    </row>
    <row r="21674" spans="19:27" ht="12.75" x14ac:dyDescent="0.2">
      <c r="S21674" s="19"/>
      <c r="Z21674" s="17"/>
      <c r="AA21674" s="17"/>
    </row>
    <row r="21675" spans="19:27" ht="12.75" x14ac:dyDescent="0.2">
      <c r="S21675" s="19"/>
      <c r="Z21675" s="17"/>
      <c r="AA21675" s="17"/>
    </row>
    <row r="21676" spans="19:27" ht="12.75" x14ac:dyDescent="0.2">
      <c r="S21676" s="19"/>
      <c r="Z21676" s="17"/>
      <c r="AA21676" s="17"/>
    </row>
    <row r="21677" spans="19:27" ht="12.75" x14ac:dyDescent="0.2">
      <c r="S21677" s="19"/>
      <c r="Z21677" s="17"/>
      <c r="AA21677" s="17"/>
    </row>
    <row r="21678" spans="19:27" ht="12.75" x14ac:dyDescent="0.2">
      <c r="S21678" s="19"/>
      <c r="Z21678" s="17"/>
      <c r="AA21678" s="17"/>
    </row>
    <row r="21679" spans="19:27" ht="12.75" x14ac:dyDescent="0.2">
      <c r="S21679" s="19"/>
      <c r="Z21679" s="17"/>
      <c r="AA21679" s="17"/>
    </row>
    <row r="21680" spans="19:27" ht="12.75" x14ac:dyDescent="0.2">
      <c r="S21680" s="19"/>
      <c r="Z21680" s="17"/>
      <c r="AA21680" s="17"/>
    </row>
    <row r="21681" spans="19:27" ht="12.75" x14ac:dyDescent="0.2">
      <c r="S21681" s="19"/>
      <c r="Z21681" s="17"/>
      <c r="AA21681" s="17"/>
    </row>
    <row r="21682" spans="19:27" ht="12.75" x14ac:dyDescent="0.2">
      <c r="S21682" s="19"/>
      <c r="Z21682" s="17"/>
      <c r="AA21682" s="17"/>
    </row>
    <row r="21683" spans="19:27" ht="12.75" x14ac:dyDescent="0.2">
      <c r="S21683" s="19"/>
      <c r="Z21683" s="17"/>
      <c r="AA21683" s="17"/>
    </row>
    <row r="21684" spans="19:27" ht="12.75" x14ac:dyDescent="0.2">
      <c r="S21684" s="19"/>
      <c r="Z21684" s="17"/>
      <c r="AA21684" s="17"/>
    </row>
    <row r="21685" spans="19:27" ht="12.75" x14ac:dyDescent="0.2">
      <c r="S21685" s="19"/>
      <c r="Z21685" s="17"/>
      <c r="AA21685" s="17"/>
    </row>
    <row r="21686" spans="19:27" ht="12.75" x14ac:dyDescent="0.2">
      <c r="S21686" s="19"/>
      <c r="Z21686" s="17"/>
      <c r="AA21686" s="17"/>
    </row>
    <row r="21687" spans="19:27" ht="12.75" x14ac:dyDescent="0.2">
      <c r="S21687" s="19"/>
      <c r="Z21687" s="17"/>
      <c r="AA21687" s="17"/>
    </row>
    <row r="21688" spans="19:27" ht="12.75" x14ac:dyDescent="0.2">
      <c r="S21688" s="19"/>
      <c r="Z21688" s="17"/>
      <c r="AA21688" s="17"/>
    </row>
    <row r="21689" spans="19:27" ht="12.75" x14ac:dyDescent="0.2">
      <c r="S21689" s="19"/>
      <c r="Z21689" s="17"/>
      <c r="AA21689" s="17"/>
    </row>
    <row r="21690" spans="19:27" ht="12.75" x14ac:dyDescent="0.2">
      <c r="S21690" s="19"/>
      <c r="Z21690" s="17"/>
      <c r="AA21690" s="17"/>
    </row>
    <row r="21691" spans="19:27" ht="12.75" x14ac:dyDescent="0.2">
      <c r="S21691" s="19"/>
      <c r="Z21691" s="17"/>
      <c r="AA21691" s="17"/>
    </row>
    <row r="21692" spans="19:27" ht="12.75" x14ac:dyDescent="0.2">
      <c r="S21692" s="19"/>
      <c r="Z21692" s="17"/>
      <c r="AA21692" s="17"/>
    </row>
    <row r="21693" spans="19:27" ht="12.75" x14ac:dyDescent="0.2">
      <c r="S21693" s="19"/>
      <c r="Z21693" s="17"/>
      <c r="AA21693" s="17"/>
    </row>
    <row r="21694" spans="19:27" ht="12.75" x14ac:dyDescent="0.2">
      <c r="S21694" s="19"/>
      <c r="Z21694" s="17"/>
      <c r="AA21694" s="17"/>
    </row>
    <row r="21695" spans="19:27" ht="12.75" x14ac:dyDescent="0.2">
      <c r="S21695" s="19"/>
      <c r="Z21695" s="17"/>
      <c r="AA21695" s="17"/>
    </row>
    <row r="21696" spans="19:27" ht="12.75" x14ac:dyDescent="0.2">
      <c r="S21696" s="19"/>
      <c r="Z21696" s="17"/>
      <c r="AA21696" s="17"/>
    </row>
    <row r="21697" spans="19:27" ht="12.75" x14ac:dyDescent="0.2">
      <c r="S21697" s="19"/>
      <c r="Z21697" s="17"/>
      <c r="AA21697" s="17"/>
    </row>
    <row r="21698" spans="19:27" ht="12.75" x14ac:dyDescent="0.2">
      <c r="S21698" s="19"/>
      <c r="Z21698" s="17"/>
      <c r="AA21698" s="17"/>
    </row>
    <row r="21699" spans="19:27" ht="12.75" x14ac:dyDescent="0.2">
      <c r="S21699" s="19"/>
      <c r="Z21699" s="17"/>
      <c r="AA21699" s="17"/>
    </row>
    <row r="21700" spans="19:27" ht="12.75" x14ac:dyDescent="0.2">
      <c r="S21700" s="19"/>
      <c r="Z21700" s="17"/>
      <c r="AA21700" s="17"/>
    </row>
    <row r="21701" spans="19:27" ht="12.75" x14ac:dyDescent="0.2">
      <c r="S21701" s="19"/>
      <c r="Z21701" s="17"/>
      <c r="AA21701" s="17"/>
    </row>
    <row r="21702" spans="19:27" ht="12.75" x14ac:dyDescent="0.2">
      <c r="S21702" s="19"/>
      <c r="Z21702" s="17"/>
      <c r="AA21702" s="17"/>
    </row>
    <row r="21703" spans="19:27" ht="12.75" x14ac:dyDescent="0.2">
      <c r="S21703" s="19"/>
      <c r="Z21703" s="17"/>
      <c r="AA21703" s="17"/>
    </row>
    <row r="21704" spans="19:27" ht="12.75" x14ac:dyDescent="0.2">
      <c r="S21704" s="19"/>
      <c r="Z21704" s="17"/>
      <c r="AA21704" s="17"/>
    </row>
    <row r="21705" spans="19:27" ht="12.75" x14ac:dyDescent="0.2">
      <c r="S21705" s="19"/>
      <c r="Z21705" s="17"/>
      <c r="AA21705" s="17"/>
    </row>
    <row r="21706" spans="19:27" ht="12.75" x14ac:dyDescent="0.2">
      <c r="S21706" s="19"/>
      <c r="Z21706" s="17"/>
      <c r="AA21706" s="17"/>
    </row>
    <row r="21707" spans="19:27" ht="12.75" x14ac:dyDescent="0.2">
      <c r="S21707" s="19"/>
      <c r="Z21707" s="17"/>
      <c r="AA21707" s="17"/>
    </row>
    <row r="21708" spans="19:27" ht="12.75" x14ac:dyDescent="0.2">
      <c r="S21708" s="19"/>
      <c r="Z21708" s="17"/>
      <c r="AA21708" s="17"/>
    </row>
    <row r="21709" spans="19:27" ht="12.75" x14ac:dyDescent="0.2">
      <c r="S21709" s="19"/>
      <c r="Z21709" s="17"/>
      <c r="AA21709" s="17"/>
    </row>
    <row r="21710" spans="19:27" ht="12.75" x14ac:dyDescent="0.2">
      <c r="S21710" s="19"/>
      <c r="Z21710" s="17"/>
      <c r="AA21710" s="17"/>
    </row>
    <row r="21711" spans="19:27" ht="12.75" x14ac:dyDescent="0.2">
      <c r="S21711" s="19"/>
      <c r="Z21711" s="17"/>
      <c r="AA21711" s="17"/>
    </row>
    <row r="21712" spans="19:27" ht="12.75" x14ac:dyDescent="0.2">
      <c r="S21712" s="19"/>
      <c r="Z21712" s="17"/>
      <c r="AA21712" s="17"/>
    </row>
    <row r="21713" spans="19:27" ht="12.75" x14ac:dyDescent="0.2">
      <c r="S21713" s="19"/>
      <c r="Z21713" s="17"/>
      <c r="AA21713" s="17"/>
    </row>
    <row r="21714" spans="19:27" ht="12.75" x14ac:dyDescent="0.2">
      <c r="S21714" s="19"/>
      <c r="Z21714" s="17"/>
      <c r="AA21714" s="17"/>
    </row>
    <row r="21715" spans="19:27" ht="12.75" x14ac:dyDescent="0.2">
      <c r="S21715" s="19"/>
      <c r="Z21715" s="17"/>
      <c r="AA21715" s="17"/>
    </row>
    <row r="21716" spans="19:27" ht="12.75" x14ac:dyDescent="0.2">
      <c r="S21716" s="19"/>
      <c r="Z21716" s="17"/>
      <c r="AA21716" s="17"/>
    </row>
    <row r="21717" spans="19:27" ht="12.75" x14ac:dyDescent="0.2">
      <c r="S21717" s="19"/>
      <c r="Z21717" s="17"/>
      <c r="AA21717" s="17"/>
    </row>
    <row r="21718" spans="19:27" ht="12.75" x14ac:dyDescent="0.2">
      <c r="S21718" s="19"/>
      <c r="Z21718" s="17"/>
      <c r="AA21718" s="17"/>
    </row>
    <row r="21719" spans="19:27" ht="12.75" x14ac:dyDescent="0.2">
      <c r="S21719" s="19"/>
      <c r="Z21719" s="17"/>
      <c r="AA21719" s="17"/>
    </row>
    <row r="21720" spans="19:27" ht="12.75" x14ac:dyDescent="0.2">
      <c r="S21720" s="19"/>
      <c r="Z21720" s="17"/>
      <c r="AA21720" s="17"/>
    </row>
    <row r="21721" spans="19:27" ht="12.75" x14ac:dyDescent="0.2">
      <c r="S21721" s="19"/>
      <c r="Z21721" s="17"/>
      <c r="AA21721" s="17"/>
    </row>
    <row r="21722" spans="19:27" ht="12.75" x14ac:dyDescent="0.2">
      <c r="S21722" s="19"/>
      <c r="Z21722" s="17"/>
      <c r="AA21722" s="17"/>
    </row>
    <row r="21723" spans="19:27" ht="12.75" x14ac:dyDescent="0.2">
      <c r="S21723" s="19"/>
      <c r="Z21723" s="17"/>
      <c r="AA21723" s="17"/>
    </row>
    <row r="21724" spans="19:27" ht="12.75" x14ac:dyDescent="0.2">
      <c r="S21724" s="19"/>
      <c r="Z21724" s="17"/>
      <c r="AA21724" s="17"/>
    </row>
    <row r="21725" spans="19:27" ht="12.75" x14ac:dyDescent="0.2">
      <c r="S21725" s="19"/>
      <c r="Z21725" s="17"/>
      <c r="AA21725" s="17"/>
    </row>
    <row r="21726" spans="19:27" ht="12.75" x14ac:dyDescent="0.2">
      <c r="S21726" s="19"/>
      <c r="Z21726" s="17"/>
      <c r="AA21726" s="17"/>
    </row>
    <row r="21727" spans="19:27" ht="12.75" x14ac:dyDescent="0.2">
      <c r="S21727" s="19"/>
      <c r="Z21727" s="17"/>
      <c r="AA21727" s="17"/>
    </row>
    <row r="21728" spans="19:27" ht="12.75" x14ac:dyDescent="0.2">
      <c r="S21728" s="19"/>
      <c r="Z21728" s="17"/>
      <c r="AA21728" s="17"/>
    </row>
    <row r="21729" spans="19:27" ht="12.75" x14ac:dyDescent="0.2">
      <c r="S21729" s="19"/>
      <c r="Z21729" s="17"/>
      <c r="AA21729" s="17"/>
    </row>
    <row r="21730" spans="19:27" ht="12.75" x14ac:dyDescent="0.2">
      <c r="S21730" s="19"/>
      <c r="Z21730" s="17"/>
      <c r="AA21730" s="17"/>
    </row>
    <row r="21731" spans="19:27" ht="12.75" x14ac:dyDescent="0.2">
      <c r="S21731" s="19"/>
      <c r="Z21731" s="17"/>
      <c r="AA21731" s="17"/>
    </row>
    <row r="21732" spans="19:27" ht="12.75" x14ac:dyDescent="0.2">
      <c r="S21732" s="19"/>
      <c r="Z21732" s="17"/>
      <c r="AA21732" s="17"/>
    </row>
    <row r="21733" spans="19:27" ht="12.75" x14ac:dyDescent="0.2">
      <c r="S21733" s="19"/>
      <c r="Z21733" s="17"/>
      <c r="AA21733" s="17"/>
    </row>
    <row r="21734" spans="19:27" ht="12.75" x14ac:dyDescent="0.2">
      <c r="S21734" s="19"/>
      <c r="Z21734" s="17"/>
      <c r="AA21734" s="17"/>
    </row>
    <row r="21735" spans="19:27" ht="12.75" x14ac:dyDescent="0.2">
      <c r="S21735" s="19"/>
      <c r="Z21735" s="17"/>
      <c r="AA21735" s="17"/>
    </row>
    <row r="21736" spans="19:27" ht="12.75" x14ac:dyDescent="0.2">
      <c r="S21736" s="19"/>
      <c r="Z21736" s="17"/>
      <c r="AA21736" s="17"/>
    </row>
    <row r="21737" spans="19:27" ht="12.75" x14ac:dyDescent="0.2">
      <c r="S21737" s="19"/>
      <c r="Z21737" s="17"/>
      <c r="AA21737" s="17"/>
    </row>
    <row r="21738" spans="19:27" ht="12.75" x14ac:dyDescent="0.2">
      <c r="S21738" s="19"/>
      <c r="Z21738" s="17"/>
      <c r="AA21738" s="17"/>
    </row>
    <row r="21739" spans="19:27" ht="12.75" x14ac:dyDescent="0.2">
      <c r="S21739" s="19"/>
      <c r="Z21739" s="17"/>
      <c r="AA21739" s="17"/>
    </row>
    <row r="21740" spans="19:27" ht="12.75" x14ac:dyDescent="0.2">
      <c r="S21740" s="19"/>
      <c r="Z21740" s="17"/>
      <c r="AA21740" s="17"/>
    </row>
    <row r="21741" spans="19:27" ht="12.75" x14ac:dyDescent="0.2">
      <c r="S21741" s="19"/>
      <c r="Z21741" s="17"/>
      <c r="AA21741" s="17"/>
    </row>
    <row r="21742" spans="19:27" ht="12.75" x14ac:dyDescent="0.2">
      <c r="S21742" s="19"/>
      <c r="Z21742" s="17"/>
      <c r="AA21742" s="17"/>
    </row>
    <row r="21743" spans="19:27" ht="12.75" x14ac:dyDescent="0.2">
      <c r="S21743" s="19"/>
      <c r="Z21743" s="17"/>
      <c r="AA21743" s="17"/>
    </row>
    <row r="21744" spans="19:27" ht="12.75" x14ac:dyDescent="0.2">
      <c r="S21744" s="19"/>
      <c r="Z21744" s="17"/>
      <c r="AA21744" s="17"/>
    </row>
    <row r="21745" spans="19:27" ht="12.75" x14ac:dyDescent="0.2">
      <c r="S21745" s="19"/>
      <c r="Z21745" s="17"/>
      <c r="AA21745" s="17"/>
    </row>
    <row r="21746" spans="19:27" ht="12.75" x14ac:dyDescent="0.2">
      <c r="S21746" s="19"/>
      <c r="Z21746" s="17"/>
      <c r="AA21746" s="17"/>
    </row>
    <row r="21747" spans="19:27" ht="12.75" x14ac:dyDescent="0.2">
      <c r="S21747" s="19"/>
      <c r="Z21747" s="17"/>
      <c r="AA21747" s="17"/>
    </row>
    <row r="21748" spans="19:27" ht="12.75" x14ac:dyDescent="0.2">
      <c r="S21748" s="19"/>
      <c r="Z21748" s="17"/>
      <c r="AA21748" s="17"/>
    </row>
    <row r="21749" spans="19:27" ht="12.75" x14ac:dyDescent="0.2">
      <c r="S21749" s="19"/>
      <c r="Z21749" s="17"/>
      <c r="AA21749" s="17"/>
    </row>
    <row r="21750" spans="19:27" ht="12.75" x14ac:dyDescent="0.2">
      <c r="S21750" s="19"/>
      <c r="Z21750" s="17"/>
      <c r="AA21750" s="17"/>
    </row>
    <row r="21751" spans="19:27" ht="12.75" x14ac:dyDescent="0.2">
      <c r="S21751" s="19"/>
      <c r="Z21751" s="17"/>
      <c r="AA21751" s="17"/>
    </row>
    <row r="21752" spans="19:27" ht="12.75" x14ac:dyDescent="0.2">
      <c r="S21752" s="19"/>
      <c r="Z21752" s="17"/>
      <c r="AA21752" s="17"/>
    </row>
    <row r="21753" spans="19:27" ht="12.75" x14ac:dyDescent="0.2">
      <c r="S21753" s="19"/>
      <c r="Z21753" s="17"/>
      <c r="AA21753" s="17"/>
    </row>
    <row r="21754" spans="19:27" ht="12.75" x14ac:dyDescent="0.2">
      <c r="S21754" s="19"/>
      <c r="Z21754" s="17"/>
      <c r="AA21754" s="17"/>
    </row>
    <row r="21755" spans="19:27" ht="12.75" x14ac:dyDescent="0.2">
      <c r="S21755" s="19"/>
      <c r="Z21755" s="17"/>
      <c r="AA21755" s="17"/>
    </row>
    <row r="21756" spans="19:27" ht="12.75" x14ac:dyDescent="0.2">
      <c r="S21756" s="19"/>
      <c r="Z21756" s="17"/>
      <c r="AA21756" s="17"/>
    </row>
    <row r="21757" spans="19:27" ht="12.75" x14ac:dyDescent="0.2">
      <c r="S21757" s="19"/>
      <c r="Z21757" s="17"/>
      <c r="AA21757" s="17"/>
    </row>
    <row r="21758" spans="19:27" ht="12.75" x14ac:dyDescent="0.2">
      <c r="S21758" s="19"/>
      <c r="Z21758" s="17"/>
      <c r="AA21758" s="17"/>
    </row>
    <row r="21759" spans="19:27" ht="12.75" x14ac:dyDescent="0.2">
      <c r="S21759" s="19"/>
      <c r="Z21759" s="17"/>
      <c r="AA21759" s="17"/>
    </row>
    <row r="21760" spans="19:27" ht="12.75" x14ac:dyDescent="0.2">
      <c r="S21760" s="19"/>
      <c r="Z21760" s="17"/>
      <c r="AA21760" s="17"/>
    </row>
    <row r="21761" spans="19:27" ht="12.75" x14ac:dyDescent="0.2">
      <c r="S21761" s="19"/>
      <c r="Z21761" s="17"/>
      <c r="AA21761" s="17"/>
    </row>
    <row r="21762" spans="19:27" ht="12.75" x14ac:dyDescent="0.2">
      <c r="S21762" s="19"/>
      <c r="Z21762" s="17"/>
      <c r="AA21762" s="17"/>
    </row>
    <row r="21763" spans="19:27" ht="12.75" x14ac:dyDescent="0.2">
      <c r="S21763" s="19"/>
      <c r="Z21763" s="17"/>
      <c r="AA21763" s="17"/>
    </row>
    <row r="21764" spans="19:27" ht="12.75" x14ac:dyDescent="0.2">
      <c r="S21764" s="19"/>
      <c r="Z21764" s="17"/>
      <c r="AA21764" s="17"/>
    </row>
    <row r="21765" spans="19:27" ht="12.75" x14ac:dyDescent="0.2">
      <c r="S21765" s="19"/>
      <c r="Z21765" s="17"/>
      <c r="AA21765" s="17"/>
    </row>
    <row r="21766" spans="19:27" ht="12.75" x14ac:dyDescent="0.2">
      <c r="S21766" s="19"/>
      <c r="Z21766" s="17"/>
      <c r="AA21766" s="17"/>
    </row>
    <row r="21767" spans="19:27" ht="12.75" x14ac:dyDescent="0.2">
      <c r="S21767" s="19"/>
      <c r="Z21767" s="17"/>
      <c r="AA21767" s="17"/>
    </row>
    <row r="21768" spans="19:27" ht="12.75" x14ac:dyDescent="0.2">
      <c r="S21768" s="19"/>
      <c r="Z21768" s="17"/>
      <c r="AA21768" s="17"/>
    </row>
    <row r="21769" spans="19:27" ht="12.75" x14ac:dyDescent="0.2">
      <c r="S21769" s="19"/>
      <c r="Z21769" s="17"/>
      <c r="AA21769" s="17"/>
    </row>
    <row r="21770" spans="19:27" ht="12.75" x14ac:dyDescent="0.2">
      <c r="S21770" s="19"/>
      <c r="Z21770" s="17"/>
      <c r="AA21770" s="17"/>
    </row>
    <row r="21771" spans="19:27" ht="12.75" x14ac:dyDescent="0.2">
      <c r="S21771" s="19"/>
      <c r="Z21771" s="17"/>
      <c r="AA21771" s="17"/>
    </row>
    <row r="21772" spans="19:27" ht="12.75" x14ac:dyDescent="0.2">
      <c r="S21772" s="19"/>
      <c r="Z21772" s="17"/>
      <c r="AA21772" s="17"/>
    </row>
    <row r="21773" spans="19:27" ht="12.75" x14ac:dyDescent="0.2">
      <c r="S21773" s="19"/>
      <c r="Z21773" s="17"/>
      <c r="AA21773" s="17"/>
    </row>
    <row r="21774" spans="19:27" ht="12.75" x14ac:dyDescent="0.2">
      <c r="S21774" s="19"/>
      <c r="Z21774" s="17"/>
      <c r="AA21774" s="17"/>
    </row>
    <row r="21775" spans="19:27" ht="12.75" x14ac:dyDescent="0.2">
      <c r="S21775" s="19"/>
      <c r="Z21775" s="17"/>
      <c r="AA21775" s="17"/>
    </row>
    <row r="21776" spans="19:27" ht="12.75" x14ac:dyDescent="0.2">
      <c r="S21776" s="19"/>
      <c r="Z21776" s="17"/>
      <c r="AA21776" s="17"/>
    </row>
    <row r="21777" spans="19:27" ht="12.75" x14ac:dyDescent="0.2">
      <c r="S21777" s="19"/>
      <c r="Z21777" s="17"/>
      <c r="AA21777" s="17"/>
    </row>
    <row r="21778" spans="19:27" ht="12.75" x14ac:dyDescent="0.2">
      <c r="S21778" s="19"/>
      <c r="Z21778" s="17"/>
      <c r="AA21778" s="17"/>
    </row>
    <row r="21779" spans="19:27" ht="12.75" x14ac:dyDescent="0.2">
      <c r="S21779" s="19"/>
      <c r="Z21779" s="17"/>
      <c r="AA21779" s="17"/>
    </row>
    <row r="21780" spans="19:27" ht="12.75" x14ac:dyDescent="0.2">
      <c r="S21780" s="19"/>
      <c r="Z21780" s="17"/>
      <c r="AA21780" s="17"/>
    </row>
    <row r="21781" spans="19:27" ht="12.75" x14ac:dyDescent="0.2">
      <c r="S21781" s="19"/>
      <c r="Z21781" s="17"/>
      <c r="AA21781" s="17"/>
    </row>
    <row r="21782" spans="19:27" ht="12.75" x14ac:dyDescent="0.2">
      <c r="S21782" s="19"/>
      <c r="Z21782" s="17"/>
      <c r="AA21782" s="17"/>
    </row>
    <row r="21783" spans="19:27" ht="12.75" x14ac:dyDescent="0.2">
      <c r="S21783" s="19"/>
      <c r="Z21783" s="17"/>
      <c r="AA21783" s="17"/>
    </row>
    <row r="21784" spans="19:27" ht="12.75" x14ac:dyDescent="0.2">
      <c r="S21784" s="19"/>
      <c r="Z21784" s="17"/>
      <c r="AA21784" s="17"/>
    </row>
    <row r="21785" spans="19:27" ht="12.75" x14ac:dyDescent="0.2">
      <c r="S21785" s="19"/>
      <c r="Z21785" s="17"/>
      <c r="AA21785" s="17"/>
    </row>
    <row r="21786" spans="19:27" ht="12.75" x14ac:dyDescent="0.2">
      <c r="S21786" s="19"/>
      <c r="Z21786" s="17"/>
      <c r="AA21786" s="17"/>
    </row>
    <row r="21787" spans="19:27" ht="12.75" x14ac:dyDescent="0.2">
      <c r="S21787" s="19"/>
      <c r="Z21787" s="17"/>
      <c r="AA21787" s="17"/>
    </row>
    <row r="21788" spans="19:27" ht="12.75" x14ac:dyDescent="0.2">
      <c r="S21788" s="19"/>
      <c r="Z21788" s="17"/>
      <c r="AA21788" s="17"/>
    </row>
    <row r="21789" spans="19:27" ht="12.75" x14ac:dyDescent="0.2">
      <c r="S21789" s="19"/>
      <c r="Z21789" s="17"/>
      <c r="AA21789" s="17"/>
    </row>
    <row r="21790" spans="19:27" ht="12.75" x14ac:dyDescent="0.2">
      <c r="S21790" s="19"/>
      <c r="Z21790" s="17"/>
      <c r="AA21790" s="17"/>
    </row>
    <row r="21791" spans="19:27" ht="12.75" x14ac:dyDescent="0.2">
      <c r="S21791" s="19"/>
      <c r="Z21791" s="17"/>
      <c r="AA21791" s="17"/>
    </row>
    <row r="21792" spans="19:27" ht="12.75" x14ac:dyDescent="0.2">
      <c r="S21792" s="19"/>
      <c r="Z21792" s="17"/>
      <c r="AA21792" s="17"/>
    </row>
    <row r="21793" spans="19:27" ht="12.75" x14ac:dyDescent="0.2">
      <c r="S21793" s="19"/>
      <c r="Z21793" s="17"/>
      <c r="AA21793" s="17"/>
    </row>
    <row r="21794" spans="19:27" ht="12.75" x14ac:dyDescent="0.2">
      <c r="S21794" s="19"/>
      <c r="Z21794" s="17"/>
      <c r="AA21794" s="17"/>
    </row>
    <row r="21795" spans="19:27" ht="12.75" x14ac:dyDescent="0.2">
      <c r="S21795" s="19"/>
      <c r="Z21795" s="17"/>
      <c r="AA21795" s="17"/>
    </row>
    <row r="21796" spans="19:27" ht="12.75" x14ac:dyDescent="0.2">
      <c r="S21796" s="19"/>
      <c r="Z21796" s="17"/>
      <c r="AA21796" s="17"/>
    </row>
    <row r="21797" spans="19:27" ht="12.75" x14ac:dyDescent="0.2">
      <c r="S21797" s="19"/>
      <c r="Z21797" s="17"/>
      <c r="AA21797" s="17"/>
    </row>
    <row r="21798" spans="19:27" ht="12.75" x14ac:dyDescent="0.2">
      <c r="S21798" s="19"/>
      <c r="Z21798" s="17"/>
      <c r="AA21798" s="17"/>
    </row>
    <row r="21799" spans="19:27" ht="12.75" x14ac:dyDescent="0.2">
      <c r="S21799" s="19"/>
      <c r="Z21799" s="17"/>
      <c r="AA21799" s="17"/>
    </row>
    <row r="21800" spans="19:27" ht="12.75" x14ac:dyDescent="0.2">
      <c r="S21800" s="19"/>
      <c r="Z21800" s="17"/>
      <c r="AA21800" s="17"/>
    </row>
    <row r="21801" spans="19:27" ht="12.75" x14ac:dyDescent="0.2">
      <c r="S21801" s="19"/>
      <c r="Z21801" s="17"/>
      <c r="AA21801" s="17"/>
    </row>
    <row r="21802" spans="19:27" ht="12.75" x14ac:dyDescent="0.2">
      <c r="S21802" s="19"/>
      <c r="Z21802" s="17"/>
      <c r="AA21802" s="17"/>
    </row>
    <row r="21803" spans="19:27" ht="12.75" x14ac:dyDescent="0.2">
      <c r="S21803" s="19"/>
      <c r="Z21803" s="17"/>
      <c r="AA21803" s="17"/>
    </row>
    <row r="21804" spans="19:27" ht="12.75" x14ac:dyDescent="0.2">
      <c r="S21804" s="19"/>
      <c r="Z21804" s="17"/>
      <c r="AA21804" s="17"/>
    </row>
    <row r="21805" spans="19:27" ht="12.75" x14ac:dyDescent="0.2">
      <c r="S21805" s="19"/>
      <c r="Z21805" s="17"/>
      <c r="AA21805" s="17"/>
    </row>
    <row r="21806" spans="19:27" ht="12.75" x14ac:dyDescent="0.2">
      <c r="S21806" s="19"/>
      <c r="Z21806" s="17"/>
      <c r="AA21806" s="17"/>
    </row>
    <row r="21807" spans="19:27" ht="12.75" x14ac:dyDescent="0.2">
      <c r="S21807" s="19"/>
      <c r="Z21807" s="17"/>
      <c r="AA21807" s="17"/>
    </row>
    <row r="21808" spans="19:27" ht="12.75" x14ac:dyDescent="0.2">
      <c r="S21808" s="19"/>
      <c r="Z21808" s="17"/>
      <c r="AA21808" s="17"/>
    </row>
    <row r="21809" spans="19:27" ht="12.75" x14ac:dyDescent="0.2">
      <c r="S21809" s="19"/>
      <c r="Z21809" s="17"/>
      <c r="AA21809" s="17"/>
    </row>
    <row r="21810" spans="19:27" ht="12.75" x14ac:dyDescent="0.2">
      <c r="S21810" s="19"/>
      <c r="Z21810" s="17"/>
      <c r="AA21810" s="17"/>
    </row>
    <row r="21811" spans="19:27" ht="12.75" x14ac:dyDescent="0.2">
      <c r="S21811" s="19"/>
      <c r="Z21811" s="17"/>
      <c r="AA21811" s="17"/>
    </row>
    <row r="21812" spans="19:27" ht="12.75" x14ac:dyDescent="0.2">
      <c r="S21812" s="19"/>
      <c r="Z21812" s="17"/>
      <c r="AA21812" s="17"/>
    </row>
    <row r="21813" spans="19:27" ht="12.75" x14ac:dyDescent="0.2">
      <c r="S21813" s="19"/>
      <c r="Z21813" s="17"/>
      <c r="AA21813" s="17"/>
    </row>
    <row r="21814" spans="19:27" ht="12.75" x14ac:dyDescent="0.2">
      <c r="S21814" s="19"/>
      <c r="Z21814" s="17"/>
      <c r="AA21814" s="17"/>
    </row>
    <row r="21815" spans="19:27" ht="12.75" x14ac:dyDescent="0.2">
      <c r="S21815" s="19"/>
      <c r="Z21815" s="17"/>
      <c r="AA21815" s="17"/>
    </row>
    <row r="21816" spans="19:27" ht="12.75" x14ac:dyDescent="0.2">
      <c r="S21816" s="19"/>
      <c r="Z21816" s="17"/>
      <c r="AA21816" s="17"/>
    </row>
    <row r="21817" spans="19:27" ht="12.75" x14ac:dyDescent="0.2">
      <c r="S21817" s="19"/>
      <c r="Z21817" s="17"/>
      <c r="AA21817" s="17"/>
    </row>
    <row r="21818" spans="19:27" ht="12.75" x14ac:dyDescent="0.2">
      <c r="S21818" s="19"/>
      <c r="Z21818" s="17"/>
      <c r="AA21818" s="17"/>
    </row>
    <row r="21819" spans="19:27" ht="12.75" x14ac:dyDescent="0.2">
      <c r="S21819" s="19"/>
      <c r="Z21819" s="17"/>
      <c r="AA21819" s="17"/>
    </row>
    <row r="21820" spans="19:27" ht="12.75" x14ac:dyDescent="0.2">
      <c r="S21820" s="19"/>
      <c r="Z21820" s="17"/>
      <c r="AA21820" s="17"/>
    </row>
    <row r="21821" spans="19:27" ht="12.75" x14ac:dyDescent="0.2">
      <c r="S21821" s="19"/>
      <c r="Z21821" s="17"/>
      <c r="AA21821" s="17"/>
    </row>
    <row r="21822" spans="19:27" ht="12.75" x14ac:dyDescent="0.2">
      <c r="S21822" s="19"/>
      <c r="Z21822" s="17"/>
      <c r="AA21822" s="17"/>
    </row>
    <row r="21823" spans="19:27" ht="12.75" x14ac:dyDescent="0.2">
      <c r="S21823" s="19"/>
      <c r="Z21823" s="17"/>
      <c r="AA21823" s="17"/>
    </row>
    <row r="21824" spans="19:27" ht="12.75" x14ac:dyDescent="0.2">
      <c r="S21824" s="19"/>
      <c r="Z21824" s="17"/>
      <c r="AA21824" s="17"/>
    </row>
    <row r="21825" spans="19:27" ht="12.75" x14ac:dyDescent="0.2">
      <c r="S21825" s="19"/>
      <c r="Z21825" s="17"/>
      <c r="AA21825" s="17"/>
    </row>
    <row r="21826" spans="19:27" ht="12.75" x14ac:dyDescent="0.2">
      <c r="S21826" s="19"/>
      <c r="Z21826" s="17"/>
      <c r="AA21826" s="17"/>
    </row>
    <row r="21827" spans="19:27" ht="12.75" x14ac:dyDescent="0.2">
      <c r="S21827" s="19"/>
      <c r="Z21827" s="17"/>
      <c r="AA21827" s="17"/>
    </row>
    <row r="21828" spans="19:27" ht="12.75" x14ac:dyDescent="0.2">
      <c r="S21828" s="19"/>
      <c r="Z21828" s="17"/>
      <c r="AA21828" s="17"/>
    </row>
    <row r="21829" spans="19:27" ht="12.75" x14ac:dyDescent="0.2">
      <c r="S21829" s="19"/>
      <c r="Z21829" s="17"/>
      <c r="AA21829" s="17"/>
    </row>
    <row r="21830" spans="19:27" ht="12.75" x14ac:dyDescent="0.2">
      <c r="S21830" s="19"/>
      <c r="Z21830" s="17"/>
      <c r="AA21830" s="17"/>
    </row>
    <row r="21831" spans="19:27" ht="12.75" x14ac:dyDescent="0.2">
      <c r="S21831" s="19"/>
      <c r="Z21831" s="17"/>
      <c r="AA21831" s="17"/>
    </row>
    <row r="21832" spans="19:27" ht="12.75" x14ac:dyDescent="0.2">
      <c r="S21832" s="19"/>
      <c r="Z21832" s="17"/>
      <c r="AA21832" s="17"/>
    </row>
    <row r="21833" spans="19:27" ht="12.75" x14ac:dyDescent="0.2">
      <c r="S21833" s="19"/>
      <c r="Z21833" s="17"/>
      <c r="AA21833" s="17"/>
    </row>
    <row r="21834" spans="19:27" ht="12.75" x14ac:dyDescent="0.2">
      <c r="S21834" s="19"/>
      <c r="Z21834" s="17"/>
      <c r="AA21834" s="17"/>
    </row>
    <row r="21835" spans="19:27" ht="12.75" x14ac:dyDescent="0.2">
      <c r="S21835" s="19"/>
      <c r="Z21835" s="17"/>
      <c r="AA21835" s="17"/>
    </row>
    <row r="21836" spans="19:27" ht="12.75" x14ac:dyDescent="0.2">
      <c r="S21836" s="19"/>
      <c r="Z21836" s="17"/>
      <c r="AA21836" s="17"/>
    </row>
    <row r="21837" spans="19:27" ht="12.75" x14ac:dyDescent="0.2">
      <c r="S21837" s="19"/>
      <c r="Z21837" s="17"/>
      <c r="AA21837" s="17"/>
    </row>
    <row r="21838" spans="19:27" ht="12.75" x14ac:dyDescent="0.2">
      <c r="S21838" s="19"/>
      <c r="Z21838" s="17"/>
      <c r="AA21838" s="17"/>
    </row>
    <row r="21839" spans="19:27" ht="12.75" x14ac:dyDescent="0.2">
      <c r="S21839" s="19"/>
      <c r="Z21839" s="17"/>
      <c r="AA21839" s="17"/>
    </row>
    <row r="21840" spans="19:27" ht="12.75" x14ac:dyDescent="0.2">
      <c r="S21840" s="19"/>
      <c r="Z21840" s="17"/>
      <c r="AA21840" s="17"/>
    </row>
    <row r="21841" spans="19:27" ht="12.75" x14ac:dyDescent="0.2">
      <c r="S21841" s="19"/>
      <c r="Z21841" s="17"/>
      <c r="AA21841" s="17"/>
    </row>
    <row r="21842" spans="19:27" ht="12.75" x14ac:dyDescent="0.2">
      <c r="S21842" s="19"/>
      <c r="Z21842" s="17"/>
      <c r="AA21842" s="17"/>
    </row>
    <row r="21843" spans="19:27" ht="12.75" x14ac:dyDescent="0.2">
      <c r="S21843" s="19"/>
      <c r="Z21843" s="17"/>
      <c r="AA21843" s="17"/>
    </row>
    <row r="21844" spans="19:27" ht="12.75" x14ac:dyDescent="0.2">
      <c r="S21844" s="19"/>
      <c r="Z21844" s="17"/>
      <c r="AA21844" s="17"/>
    </row>
    <row r="21845" spans="19:27" ht="12.75" x14ac:dyDescent="0.2">
      <c r="S21845" s="19"/>
      <c r="Z21845" s="17"/>
      <c r="AA21845" s="17"/>
    </row>
    <row r="21846" spans="19:27" ht="12.75" x14ac:dyDescent="0.2">
      <c r="S21846" s="19"/>
      <c r="Z21846" s="17"/>
      <c r="AA21846" s="17"/>
    </row>
    <row r="21847" spans="19:27" ht="12.75" x14ac:dyDescent="0.2">
      <c r="S21847" s="19"/>
      <c r="Z21847" s="17"/>
      <c r="AA21847" s="17"/>
    </row>
    <row r="21848" spans="19:27" ht="12.75" x14ac:dyDescent="0.2">
      <c r="S21848" s="19"/>
      <c r="Z21848" s="17"/>
      <c r="AA21848" s="17"/>
    </row>
    <row r="21849" spans="19:27" ht="12.75" x14ac:dyDescent="0.2">
      <c r="S21849" s="19"/>
      <c r="Z21849" s="17"/>
      <c r="AA21849" s="17"/>
    </row>
    <row r="21850" spans="19:27" ht="12.75" x14ac:dyDescent="0.2">
      <c r="S21850" s="19"/>
      <c r="Z21850" s="17"/>
      <c r="AA21850" s="17"/>
    </row>
    <row r="21851" spans="19:27" ht="12.75" x14ac:dyDescent="0.2">
      <c r="S21851" s="19"/>
      <c r="Z21851" s="17"/>
      <c r="AA21851" s="17"/>
    </row>
    <row r="21852" spans="19:27" ht="12.75" x14ac:dyDescent="0.2">
      <c r="S21852" s="19"/>
      <c r="Z21852" s="17"/>
      <c r="AA21852" s="17"/>
    </row>
    <row r="21853" spans="19:27" ht="12.75" x14ac:dyDescent="0.2">
      <c r="S21853" s="19"/>
      <c r="Z21853" s="17"/>
      <c r="AA21853" s="17"/>
    </row>
    <row r="21854" spans="19:27" ht="12.75" x14ac:dyDescent="0.2">
      <c r="S21854" s="19"/>
      <c r="Z21854" s="17"/>
      <c r="AA21854" s="17"/>
    </row>
    <row r="21855" spans="19:27" ht="12.75" x14ac:dyDescent="0.2">
      <c r="S21855" s="19"/>
      <c r="Z21855" s="17"/>
      <c r="AA21855" s="17"/>
    </row>
    <row r="21856" spans="19:27" ht="12.75" x14ac:dyDescent="0.2">
      <c r="S21856" s="19"/>
      <c r="Z21856" s="17"/>
      <c r="AA21856" s="17"/>
    </row>
    <row r="21857" spans="19:27" ht="12.75" x14ac:dyDescent="0.2">
      <c r="S21857" s="19"/>
      <c r="Z21857" s="17"/>
      <c r="AA21857" s="17"/>
    </row>
    <row r="21858" spans="19:27" ht="12.75" x14ac:dyDescent="0.2">
      <c r="S21858" s="19"/>
      <c r="Z21858" s="17"/>
      <c r="AA21858" s="17"/>
    </row>
    <row r="21859" spans="19:27" ht="12.75" x14ac:dyDescent="0.2">
      <c r="S21859" s="19"/>
      <c r="Z21859" s="17"/>
      <c r="AA21859" s="17"/>
    </row>
    <row r="21860" spans="19:27" ht="12.75" x14ac:dyDescent="0.2">
      <c r="S21860" s="19"/>
      <c r="Z21860" s="17"/>
      <c r="AA21860" s="17"/>
    </row>
    <row r="21861" spans="19:27" ht="12.75" x14ac:dyDescent="0.2">
      <c r="S21861" s="19"/>
      <c r="Z21861" s="17"/>
      <c r="AA21861" s="17"/>
    </row>
    <row r="21862" spans="19:27" ht="12.75" x14ac:dyDescent="0.2">
      <c r="S21862" s="19"/>
      <c r="Z21862" s="17"/>
      <c r="AA21862" s="17"/>
    </row>
    <row r="21863" spans="19:27" ht="12.75" x14ac:dyDescent="0.2">
      <c r="S21863" s="19"/>
      <c r="Z21863" s="17"/>
      <c r="AA21863" s="17"/>
    </row>
    <row r="21864" spans="19:27" ht="12.75" x14ac:dyDescent="0.2">
      <c r="S21864" s="19"/>
      <c r="Z21864" s="17"/>
      <c r="AA21864" s="17"/>
    </row>
    <row r="21865" spans="19:27" ht="12.75" x14ac:dyDescent="0.2">
      <c r="S21865" s="19"/>
      <c r="Z21865" s="17"/>
      <c r="AA21865" s="17"/>
    </row>
    <row r="21866" spans="19:27" ht="12.75" x14ac:dyDescent="0.2">
      <c r="S21866" s="19"/>
      <c r="Z21866" s="17"/>
      <c r="AA21866" s="17"/>
    </row>
    <row r="21867" spans="19:27" ht="12.75" x14ac:dyDescent="0.2">
      <c r="S21867" s="19"/>
      <c r="Z21867" s="17"/>
      <c r="AA21867" s="17"/>
    </row>
    <row r="21868" spans="19:27" ht="12.75" x14ac:dyDescent="0.2">
      <c r="S21868" s="19"/>
      <c r="Z21868" s="17"/>
      <c r="AA21868" s="17"/>
    </row>
    <row r="21869" spans="19:27" ht="12.75" x14ac:dyDescent="0.2">
      <c r="S21869" s="19"/>
      <c r="Z21869" s="17"/>
      <c r="AA21869" s="17"/>
    </row>
    <row r="21870" spans="19:27" ht="12.75" x14ac:dyDescent="0.2">
      <c r="S21870" s="19"/>
      <c r="Z21870" s="17"/>
      <c r="AA21870" s="17"/>
    </row>
    <row r="21871" spans="19:27" ht="12.75" x14ac:dyDescent="0.2">
      <c r="S21871" s="19"/>
      <c r="Z21871" s="17"/>
      <c r="AA21871" s="17"/>
    </row>
    <row r="21872" spans="19:27" ht="12.75" x14ac:dyDescent="0.2">
      <c r="S21872" s="19"/>
      <c r="Z21872" s="17"/>
      <c r="AA21872" s="17"/>
    </row>
    <row r="21873" spans="19:27" ht="12.75" x14ac:dyDescent="0.2">
      <c r="S21873" s="19"/>
      <c r="Z21873" s="17"/>
      <c r="AA21873" s="17"/>
    </row>
    <row r="21874" spans="19:27" ht="12.75" x14ac:dyDescent="0.2">
      <c r="S21874" s="19"/>
      <c r="Z21874" s="17"/>
      <c r="AA21874" s="17"/>
    </row>
    <row r="21875" spans="19:27" ht="12.75" x14ac:dyDescent="0.2">
      <c r="S21875" s="19"/>
      <c r="Z21875" s="17"/>
      <c r="AA21875" s="17"/>
    </row>
    <row r="21876" spans="19:27" ht="12.75" x14ac:dyDescent="0.2">
      <c r="S21876" s="19"/>
      <c r="Z21876" s="17"/>
      <c r="AA21876" s="17"/>
    </row>
    <row r="21877" spans="19:27" ht="12.75" x14ac:dyDescent="0.2">
      <c r="S21877" s="19"/>
      <c r="Z21877" s="17"/>
      <c r="AA21877" s="17"/>
    </row>
    <row r="21878" spans="19:27" ht="12.75" x14ac:dyDescent="0.2">
      <c r="S21878" s="19"/>
      <c r="Z21878" s="17"/>
      <c r="AA21878" s="17"/>
    </row>
    <row r="21879" spans="19:27" ht="12.75" x14ac:dyDescent="0.2">
      <c r="S21879" s="19"/>
      <c r="Z21879" s="17"/>
      <c r="AA21879" s="17"/>
    </row>
    <row r="21880" spans="19:27" ht="12.75" x14ac:dyDescent="0.2">
      <c r="S21880" s="19"/>
      <c r="Z21880" s="17"/>
      <c r="AA21880" s="17"/>
    </row>
    <row r="21881" spans="19:27" ht="12.75" x14ac:dyDescent="0.2">
      <c r="S21881" s="19"/>
      <c r="Z21881" s="17"/>
      <c r="AA21881" s="17"/>
    </row>
    <row r="21882" spans="19:27" ht="12.75" x14ac:dyDescent="0.2">
      <c r="S21882" s="19"/>
      <c r="Z21882" s="17"/>
      <c r="AA21882" s="17"/>
    </row>
    <row r="21883" spans="19:27" ht="12.75" x14ac:dyDescent="0.2">
      <c r="S21883" s="19"/>
      <c r="Z21883" s="17"/>
      <c r="AA21883" s="17"/>
    </row>
    <row r="21884" spans="19:27" ht="12.75" x14ac:dyDescent="0.2">
      <c r="S21884" s="19"/>
      <c r="Z21884" s="17"/>
      <c r="AA21884" s="17"/>
    </row>
    <row r="21885" spans="19:27" ht="12.75" x14ac:dyDescent="0.2">
      <c r="S21885" s="19"/>
      <c r="Z21885" s="17"/>
      <c r="AA21885" s="17"/>
    </row>
    <row r="21886" spans="19:27" ht="12.75" x14ac:dyDescent="0.2">
      <c r="S21886" s="19"/>
      <c r="Z21886" s="17"/>
      <c r="AA21886" s="17"/>
    </row>
    <row r="21887" spans="19:27" ht="12.75" x14ac:dyDescent="0.2">
      <c r="S21887" s="19"/>
      <c r="Z21887" s="17"/>
      <c r="AA21887" s="17"/>
    </row>
    <row r="21888" spans="19:27" ht="12.75" x14ac:dyDescent="0.2">
      <c r="S21888" s="19"/>
      <c r="Z21888" s="17"/>
      <c r="AA21888" s="17"/>
    </row>
    <row r="21889" spans="19:27" ht="12.75" x14ac:dyDescent="0.2">
      <c r="S21889" s="19"/>
      <c r="Z21889" s="17"/>
      <c r="AA21889" s="17"/>
    </row>
    <row r="21890" spans="19:27" ht="12.75" x14ac:dyDescent="0.2">
      <c r="S21890" s="19"/>
      <c r="Z21890" s="17"/>
      <c r="AA21890" s="17"/>
    </row>
    <row r="21891" spans="19:27" ht="12.75" x14ac:dyDescent="0.2">
      <c r="S21891" s="19"/>
      <c r="Z21891" s="17"/>
      <c r="AA21891" s="17"/>
    </row>
    <row r="21892" spans="19:27" ht="12.75" x14ac:dyDescent="0.2">
      <c r="S21892" s="19"/>
      <c r="Z21892" s="17"/>
      <c r="AA21892" s="17"/>
    </row>
    <row r="21893" spans="19:27" ht="12.75" x14ac:dyDescent="0.2">
      <c r="S21893" s="19"/>
      <c r="Z21893" s="17"/>
      <c r="AA21893" s="17"/>
    </row>
    <row r="21894" spans="19:27" ht="12.75" x14ac:dyDescent="0.2">
      <c r="S21894" s="19"/>
      <c r="Z21894" s="17"/>
      <c r="AA21894" s="17"/>
    </row>
    <row r="21895" spans="19:27" ht="12.75" x14ac:dyDescent="0.2">
      <c r="S21895" s="19"/>
      <c r="Z21895" s="17"/>
      <c r="AA21895" s="17"/>
    </row>
    <row r="21896" spans="19:27" ht="12.75" x14ac:dyDescent="0.2">
      <c r="S21896" s="19"/>
      <c r="Z21896" s="17"/>
      <c r="AA21896" s="17"/>
    </row>
    <row r="21897" spans="19:27" ht="12.75" x14ac:dyDescent="0.2">
      <c r="S21897" s="19"/>
      <c r="Z21897" s="17"/>
      <c r="AA21897" s="17"/>
    </row>
    <row r="21898" spans="19:27" ht="12.75" x14ac:dyDescent="0.2">
      <c r="S21898" s="19"/>
      <c r="Z21898" s="17"/>
      <c r="AA21898" s="17"/>
    </row>
    <row r="21899" spans="19:27" ht="12.75" x14ac:dyDescent="0.2">
      <c r="S21899" s="19"/>
      <c r="Z21899" s="17"/>
      <c r="AA21899" s="17"/>
    </row>
    <row r="21900" spans="19:27" ht="12.75" x14ac:dyDescent="0.2">
      <c r="S21900" s="19"/>
      <c r="Z21900" s="17"/>
      <c r="AA21900" s="17"/>
    </row>
    <row r="21901" spans="19:27" ht="12.75" x14ac:dyDescent="0.2">
      <c r="S21901" s="19"/>
      <c r="Z21901" s="17"/>
      <c r="AA21901" s="17"/>
    </row>
    <row r="21902" spans="19:27" ht="12.75" x14ac:dyDescent="0.2">
      <c r="S21902" s="19"/>
      <c r="Z21902" s="17"/>
      <c r="AA21902" s="17"/>
    </row>
    <row r="21903" spans="19:27" ht="12.75" x14ac:dyDescent="0.2">
      <c r="S21903" s="19"/>
      <c r="Z21903" s="17"/>
      <c r="AA21903" s="17"/>
    </row>
    <row r="21904" spans="19:27" ht="12.75" x14ac:dyDescent="0.2">
      <c r="S21904" s="19"/>
      <c r="Z21904" s="17"/>
      <c r="AA21904" s="17"/>
    </row>
    <row r="21905" spans="19:27" ht="12.75" x14ac:dyDescent="0.2">
      <c r="S21905" s="19"/>
      <c r="Z21905" s="17"/>
      <c r="AA21905" s="17"/>
    </row>
    <row r="21906" spans="19:27" ht="12.75" x14ac:dyDescent="0.2">
      <c r="S21906" s="19"/>
      <c r="Z21906" s="17"/>
      <c r="AA21906" s="17"/>
    </row>
    <row r="21907" spans="19:27" ht="12.75" x14ac:dyDescent="0.2">
      <c r="S21907" s="19"/>
      <c r="Z21907" s="17"/>
      <c r="AA21907" s="17"/>
    </row>
    <row r="21908" spans="19:27" ht="12.75" x14ac:dyDescent="0.2">
      <c r="S21908" s="19"/>
      <c r="Z21908" s="17"/>
      <c r="AA21908" s="17"/>
    </row>
    <row r="21909" spans="19:27" ht="12.75" x14ac:dyDescent="0.2">
      <c r="S21909" s="19"/>
      <c r="Z21909" s="17"/>
      <c r="AA21909" s="17"/>
    </row>
    <row r="21910" spans="19:27" ht="12.75" x14ac:dyDescent="0.2">
      <c r="S21910" s="19"/>
      <c r="Z21910" s="17"/>
      <c r="AA21910" s="17"/>
    </row>
    <row r="21911" spans="19:27" ht="12.75" x14ac:dyDescent="0.2">
      <c r="S21911" s="19"/>
      <c r="Z21911" s="17"/>
      <c r="AA21911" s="17"/>
    </row>
    <row r="21912" spans="19:27" ht="12.75" x14ac:dyDescent="0.2">
      <c r="S21912" s="19"/>
      <c r="Z21912" s="17"/>
      <c r="AA21912" s="17"/>
    </row>
    <row r="21913" spans="19:27" ht="12.75" x14ac:dyDescent="0.2">
      <c r="S21913" s="19"/>
      <c r="Z21913" s="17"/>
      <c r="AA21913" s="17"/>
    </row>
    <row r="21914" spans="19:27" ht="12.75" x14ac:dyDescent="0.2">
      <c r="S21914" s="19"/>
      <c r="Z21914" s="17"/>
      <c r="AA21914" s="17"/>
    </row>
    <row r="21915" spans="19:27" ht="12.75" x14ac:dyDescent="0.2">
      <c r="S21915" s="19"/>
      <c r="Z21915" s="17"/>
      <c r="AA21915" s="17"/>
    </row>
    <row r="21916" spans="19:27" ht="12.75" x14ac:dyDescent="0.2">
      <c r="S21916" s="19"/>
      <c r="Z21916" s="17"/>
      <c r="AA21916" s="17"/>
    </row>
    <row r="21917" spans="19:27" ht="12.75" x14ac:dyDescent="0.2">
      <c r="S21917" s="19"/>
      <c r="Z21917" s="17"/>
      <c r="AA21917" s="17"/>
    </row>
    <row r="21918" spans="19:27" ht="12.75" x14ac:dyDescent="0.2">
      <c r="S21918" s="19"/>
      <c r="Z21918" s="17"/>
      <c r="AA21918" s="17"/>
    </row>
    <row r="21919" spans="19:27" ht="12.75" x14ac:dyDescent="0.2">
      <c r="S21919" s="19"/>
      <c r="Z21919" s="17"/>
      <c r="AA21919" s="17"/>
    </row>
    <row r="21920" spans="19:27" ht="12.75" x14ac:dyDescent="0.2">
      <c r="S21920" s="19"/>
      <c r="Z21920" s="17"/>
      <c r="AA21920" s="17"/>
    </row>
    <row r="21921" spans="19:27" ht="12.75" x14ac:dyDescent="0.2">
      <c r="S21921" s="19"/>
      <c r="Z21921" s="17"/>
      <c r="AA21921" s="17"/>
    </row>
    <row r="21922" spans="19:27" ht="12.75" x14ac:dyDescent="0.2">
      <c r="S21922" s="19"/>
      <c r="Z21922" s="17"/>
      <c r="AA21922" s="17"/>
    </row>
    <row r="21923" spans="19:27" ht="12.75" x14ac:dyDescent="0.2">
      <c r="S21923" s="19"/>
      <c r="Z21923" s="17"/>
      <c r="AA21923" s="17"/>
    </row>
    <row r="21924" spans="19:27" ht="12.75" x14ac:dyDescent="0.2">
      <c r="S21924" s="19"/>
      <c r="Z21924" s="17"/>
      <c r="AA21924" s="17"/>
    </row>
    <row r="21925" spans="19:27" ht="12.75" x14ac:dyDescent="0.2">
      <c r="S21925" s="19"/>
      <c r="Z21925" s="17"/>
      <c r="AA21925" s="17"/>
    </row>
    <row r="21926" spans="19:27" ht="12.75" x14ac:dyDescent="0.2">
      <c r="S21926" s="19"/>
      <c r="Z21926" s="17"/>
      <c r="AA21926" s="17"/>
    </row>
    <row r="21927" spans="19:27" ht="12.75" x14ac:dyDescent="0.2">
      <c r="S21927" s="19"/>
      <c r="Z21927" s="17"/>
      <c r="AA21927" s="17"/>
    </row>
    <row r="21928" spans="19:27" ht="12.75" x14ac:dyDescent="0.2">
      <c r="S21928" s="19"/>
      <c r="Z21928" s="17"/>
      <c r="AA21928" s="17"/>
    </row>
    <row r="21929" spans="19:27" ht="12.75" x14ac:dyDescent="0.2">
      <c r="S21929" s="19"/>
      <c r="Z21929" s="17"/>
      <c r="AA21929" s="17"/>
    </row>
    <row r="21930" spans="19:27" ht="12.75" x14ac:dyDescent="0.2">
      <c r="S21930" s="19"/>
      <c r="Z21930" s="17"/>
      <c r="AA21930" s="17"/>
    </row>
    <row r="21931" spans="19:27" ht="12.75" x14ac:dyDescent="0.2">
      <c r="S21931" s="19"/>
      <c r="Z21931" s="17"/>
      <c r="AA21931" s="17"/>
    </row>
    <row r="21932" spans="19:27" ht="12.75" x14ac:dyDescent="0.2">
      <c r="S21932" s="19"/>
      <c r="Z21932" s="17"/>
      <c r="AA21932" s="17"/>
    </row>
    <row r="21933" spans="19:27" ht="12.75" x14ac:dyDescent="0.2">
      <c r="S21933" s="19"/>
      <c r="Z21933" s="17"/>
      <c r="AA21933" s="17"/>
    </row>
    <row r="21934" spans="19:27" ht="12.75" x14ac:dyDescent="0.2">
      <c r="S21934" s="19"/>
      <c r="Z21934" s="17"/>
      <c r="AA21934" s="17"/>
    </row>
    <row r="21935" spans="19:27" ht="12.75" x14ac:dyDescent="0.2">
      <c r="S21935" s="19"/>
      <c r="Z21935" s="17"/>
      <c r="AA21935" s="17"/>
    </row>
    <row r="21936" spans="19:27" ht="12.75" x14ac:dyDescent="0.2">
      <c r="S21936" s="19"/>
      <c r="Z21936" s="17"/>
      <c r="AA21936" s="17"/>
    </row>
    <row r="21937" spans="19:27" ht="12.75" x14ac:dyDescent="0.2">
      <c r="S21937" s="19"/>
      <c r="Z21937" s="17"/>
      <c r="AA21937" s="17"/>
    </row>
    <row r="21938" spans="19:27" ht="12.75" x14ac:dyDescent="0.2">
      <c r="S21938" s="19"/>
      <c r="Z21938" s="17"/>
      <c r="AA21938" s="17"/>
    </row>
    <row r="21939" spans="19:27" ht="12.75" x14ac:dyDescent="0.2">
      <c r="S21939" s="19"/>
      <c r="Z21939" s="17"/>
      <c r="AA21939" s="17"/>
    </row>
    <row r="21940" spans="19:27" ht="12.75" x14ac:dyDescent="0.2">
      <c r="S21940" s="19"/>
      <c r="Z21940" s="17"/>
      <c r="AA21940" s="17"/>
    </row>
    <row r="21941" spans="19:27" ht="12.75" x14ac:dyDescent="0.2">
      <c r="S21941" s="19"/>
      <c r="Z21941" s="17"/>
      <c r="AA21941" s="17"/>
    </row>
    <row r="21942" spans="19:27" ht="12.75" x14ac:dyDescent="0.2">
      <c r="S21942" s="19"/>
      <c r="Z21942" s="17"/>
      <c r="AA21942" s="17"/>
    </row>
    <row r="21943" spans="19:27" ht="12.75" x14ac:dyDescent="0.2">
      <c r="S21943" s="19"/>
      <c r="Z21943" s="17"/>
      <c r="AA21943" s="17"/>
    </row>
    <row r="21944" spans="19:27" ht="12.75" x14ac:dyDescent="0.2">
      <c r="S21944" s="19"/>
      <c r="Z21944" s="17"/>
      <c r="AA21944" s="17"/>
    </row>
    <row r="21945" spans="19:27" ht="12.75" x14ac:dyDescent="0.2">
      <c r="S21945" s="19"/>
      <c r="Z21945" s="17"/>
      <c r="AA21945" s="17"/>
    </row>
    <row r="21946" spans="19:27" ht="12.75" x14ac:dyDescent="0.2">
      <c r="S21946" s="19"/>
      <c r="Z21946" s="17"/>
      <c r="AA21946" s="17"/>
    </row>
    <row r="21947" spans="19:27" ht="12.75" x14ac:dyDescent="0.2">
      <c r="S21947" s="19"/>
      <c r="Z21947" s="17"/>
      <c r="AA21947" s="17"/>
    </row>
    <row r="21948" spans="19:27" ht="12.75" x14ac:dyDescent="0.2">
      <c r="S21948" s="19"/>
      <c r="Z21948" s="17"/>
      <c r="AA21948" s="17"/>
    </row>
    <row r="21949" spans="19:27" ht="12.75" x14ac:dyDescent="0.2">
      <c r="S21949" s="19"/>
      <c r="Z21949" s="17"/>
      <c r="AA21949" s="17"/>
    </row>
    <row r="21950" spans="19:27" ht="12.75" x14ac:dyDescent="0.2">
      <c r="S21950" s="19"/>
      <c r="Z21950" s="17"/>
      <c r="AA21950" s="17"/>
    </row>
    <row r="21951" spans="19:27" ht="12.75" x14ac:dyDescent="0.2">
      <c r="S21951" s="19"/>
      <c r="Z21951" s="17"/>
      <c r="AA21951" s="17"/>
    </row>
    <row r="21952" spans="19:27" ht="12.75" x14ac:dyDescent="0.2">
      <c r="S21952" s="19"/>
      <c r="Z21952" s="17"/>
      <c r="AA21952" s="17"/>
    </row>
    <row r="21953" spans="19:27" ht="12.75" x14ac:dyDescent="0.2">
      <c r="S21953" s="19"/>
      <c r="Z21953" s="17"/>
      <c r="AA21953" s="17"/>
    </row>
    <row r="21954" spans="19:27" ht="12.75" x14ac:dyDescent="0.2">
      <c r="S21954" s="19"/>
      <c r="Z21954" s="17"/>
      <c r="AA21954" s="17"/>
    </row>
    <row r="21955" spans="19:27" ht="12.75" x14ac:dyDescent="0.2">
      <c r="S21955" s="19"/>
      <c r="Z21955" s="17"/>
      <c r="AA21955" s="17"/>
    </row>
    <row r="21956" spans="19:27" ht="12.75" x14ac:dyDescent="0.2">
      <c r="S21956" s="19"/>
      <c r="Z21956" s="17"/>
      <c r="AA21956" s="17"/>
    </row>
    <row r="21957" spans="19:27" ht="12.75" x14ac:dyDescent="0.2">
      <c r="S21957" s="19"/>
      <c r="Z21957" s="17"/>
      <c r="AA21957" s="17"/>
    </row>
    <row r="21958" spans="19:27" ht="12.75" x14ac:dyDescent="0.2">
      <c r="S21958" s="19"/>
      <c r="Z21958" s="17"/>
      <c r="AA21958" s="17"/>
    </row>
    <row r="21959" spans="19:27" ht="12.75" x14ac:dyDescent="0.2">
      <c r="S21959" s="19"/>
      <c r="Z21959" s="17"/>
      <c r="AA21959" s="17"/>
    </row>
    <row r="21960" spans="19:27" ht="12.75" x14ac:dyDescent="0.2">
      <c r="S21960" s="19"/>
      <c r="Z21960" s="17"/>
      <c r="AA21960" s="17"/>
    </row>
    <row r="21961" spans="19:27" ht="12.75" x14ac:dyDescent="0.2">
      <c r="S21961" s="19"/>
      <c r="Z21961" s="17"/>
      <c r="AA21961" s="17"/>
    </row>
    <row r="21962" spans="19:27" ht="12.75" x14ac:dyDescent="0.2">
      <c r="S21962" s="19"/>
      <c r="Z21962" s="17"/>
      <c r="AA21962" s="17"/>
    </row>
    <row r="21963" spans="19:27" ht="12.75" x14ac:dyDescent="0.2">
      <c r="S21963" s="19"/>
      <c r="Z21963" s="17"/>
      <c r="AA21963" s="17"/>
    </row>
    <row r="21964" spans="19:27" ht="12.75" x14ac:dyDescent="0.2">
      <c r="S21964" s="19"/>
      <c r="Z21964" s="17"/>
      <c r="AA21964" s="17"/>
    </row>
    <row r="21965" spans="19:27" ht="12.75" x14ac:dyDescent="0.2">
      <c r="S21965" s="19"/>
      <c r="Z21965" s="17"/>
      <c r="AA21965" s="17"/>
    </row>
    <row r="21966" spans="19:27" ht="12.75" x14ac:dyDescent="0.2">
      <c r="S21966" s="19"/>
      <c r="Z21966" s="17"/>
      <c r="AA21966" s="17"/>
    </row>
    <row r="21967" spans="19:27" ht="12.75" x14ac:dyDescent="0.2">
      <c r="S21967" s="19"/>
      <c r="Z21967" s="17"/>
      <c r="AA21967" s="17"/>
    </row>
    <row r="21968" spans="19:27" ht="12.75" x14ac:dyDescent="0.2">
      <c r="S21968" s="19"/>
      <c r="Z21968" s="17"/>
      <c r="AA21968" s="17"/>
    </row>
    <row r="21969" spans="19:27" ht="12.75" x14ac:dyDescent="0.2">
      <c r="S21969" s="19"/>
      <c r="Z21969" s="17"/>
      <c r="AA21969" s="17"/>
    </row>
    <row r="21970" spans="19:27" ht="12.75" x14ac:dyDescent="0.2">
      <c r="S21970" s="19"/>
      <c r="Z21970" s="17"/>
      <c r="AA21970" s="17"/>
    </row>
    <row r="21971" spans="19:27" ht="12.75" x14ac:dyDescent="0.2">
      <c r="S21971" s="19"/>
      <c r="Z21971" s="17"/>
      <c r="AA21971" s="17"/>
    </row>
    <row r="21972" spans="19:27" ht="12.75" x14ac:dyDescent="0.2">
      <c r="S21972" s="19"/>
      <c r="Z21972" s="17"/>
      <c r="AA21972" s="17"/>
    </row>
    <row r="21973" spans="19:27" ht="12.75" x14ac:dyDescent="0.2">
      <c r="S21973" s="19"/>
      <c r="Z21973" s="17"/>
      <c r="AA21973" s="17"/>
    </row>
    <row r="21974" spans="19:27" ht="12.75" x14ac:dyDescent="0.2">
      <c r="S21974" s="19"/>
      <c r="Z21974" s="17"/>
      <c r="AA21974" s="17"/>
    </row>
    <row r="21975" spans="19:27" ht="12.75" x14ac:dyDescent="0.2">
      <c r="S21975" s="19"/>
      <c r="Z21975" s="17"/>
      <c r="AA21975" s="17"/>
    </row>
    <row r="21976" spans="19:27" ht="12.75" x14ac:dyDescent="0.2">
      <c r="S21976" s="19"/>
      <c r="Z21976" s="17"/>
      <c r="AA21976" s="17"/>
    </row>
    <row r="21977" spans="19:27" ht="12.75" x14ac:dyDescent="0.2">
      <c r="S21977" s="19"/>
      <c r="Z21977" s="17"/>
      <c r="AA21977" s="17"/>
    </row>
    <row r="21978" spans="19:27" ht="12.75" x14ac:dyDescent="0.2">
      <c r="S21978" s="19"/>
      <c r="Z21978" s="17"/>
      <c r="AA21978" s="17"/>
    </row>
    <row r="21979" spans="19:27" ht="12.75" x14ac:dyDescent="0.2">
      <c r="S21979" s="19"/>
      <c r="Z21979" s="17"/>
      <c r="AA21979" s="17"/>
    </row>
    <row r="21980" spans="19:27" ht="12.75" x14ac:dyDescent="0.2">
      <c r="S21980" s="19"/>
      <c r="Z21980" s="17"/>
      <c r="AA21980" s="17"/>
    </row>
    <row r="21981" spans="19:27" ht="12.75" x14ac:dyDescent="0.2">
      <c r="S21981" s="19"/>
      <c r="Z21981" s="17"/>
      <c r="AA21981" s="17"/>
    </row>
    <row r="21982" spans="19:27" ht="12.75" x14ac:dyDescent="0.2">
      <c r="S21982" s="19"/>
      <c r="Z21982" s="17"/>
      <c r="AA21982" s="17"/>
    </row>
    <row r="21983" spans="19:27" ht="12.75" x14ac:dyDescent="0.2">
      <c r="S21983" s="19"/>
      <c r="Z21983" s="17"/>
      <c r="AA21983" s="17"/>
    </row>
    <row r="21984" spans="19:27" ht="12.75" x14ac:dyDescent="0.2">
      <c r="S21984" s="19"/>
      <c r="Z21984" s="17"/>
      <c r="AA21984" s="17"/>
    </row>
    <row r="21985" spans="19:27" ht="12.75" x14ac:dyDescent="0.2">
      <c r="S21985" s="19"/>
      <c r="Z21985" s="17"/>
      <c r="AA21985" s="17"/>
    </row>
    <row r="21986" spans="19:27" ht="12.75" x14ac:dyDescent="0.2">
      <c r="S21986" s="19"/>
      <c r="Z21986" s="17"/>
      <c r="AA21986" s="17"/>
    </row>
    <row r="21987" spans="19:27" ht="12.75" x14ac:dyDescent="0.2">
      <c r="S21987" s="19"/>
      <c r="Z21987" s="17"/>
      <c r="AA21987" s="17"/>
    </row>
    <row r="21988" spans="19:27" ht="12.75" x14ac:dyDescent="0.2">
      <c r="S21988" s="19"/>
      <c r="Z21988" s="17"/>
      <c r="AA21988" s="17"/>
    </row>
    <row r="21989" spans="19:27" ht="12.75" x14ac:dyDescent="0.2">
      <c r="S21989" s="19"/>
      <c r="Z21989" s="17"/>
      <c r="AA21989" s="17"/>
    </row>
    <row r="21990" spans="19:27" ht="12.75" x14ac:dyDescent="0.2">
      <c r="S21990" s="19"/>
      <c r="Z21990" s="17"/>
      <c r="AA21990" s="17"/>
    </row>
    <row r="21991" spans="19:27" ht="12.75" x14ac:dyDescent="0.2">
      <c r="S21991" s="19"/>
      <c r="Z21991" s="17"/>
      <c r="AA21991" s="17"/>
    </row>
    <row r="21992" spans="19:27" ht="12.75" x14ac:dyDescent="0.2">
      <c r="S21992" s="19"/>
      <c r="Z21992" s="17"/>
      <c r="AA21992" s="17"/>
    </row>
    <row r="21993" spans="19:27" ht="12.75" x14ac:dyDescent="0.2">
      <c r="S21993" s="19"/>
      <c r="Z21993" s="17"/>
      <c r="AA21993" s="17"/>
    </row>
    <row r="21994" spans="19:27" ht="12.75" x14ac:dyDescent="0.2">
      <c r="S21994" s="19"/>
      <c r="Z21994" s="17"/>
      <c r="AA21994" s="17"/>
    </row>
    <row r="21995" spans="19:27" ht="12.75" x14ac:dyDescent="0.2">
      <c r="S21995" s="19"/>
      <c r="Z21995" s="17"/>
      <c r="AA21995" s="17"/>
    </row>
    <row r="21996" spans="19:27" ht="12.75" x14ac:dyDescent="0.2">
      <c r="S21996" s="19"/>
      <c r="Z21996" s="17"/>
      <c r="AA21996" s="17"/>
    </row>
    <row r="21997" spans="19:27" ht="12.75" x14ac:dyDescent="0.2">
      <c r="S21997" s="19"/>
      <c r="Z21997" s="17"/>
      <c r="AA21997" s="17"/>
    </row>
    <row r="21998" spans="19:27" ht="12.75" x14ac:dyDescent="0.2">
      <c r="S21998" s="19"/>
      <c r="Z21998" s="17"/>
      <c r="AA21998" s="17"/>
    </row>
    <row r="21999" spans="19:27" ht="12.75" x14ac:dyDescent="0.2">
      <c r="S21999" s="19"/>
      <c r="Z21999" s="17"/>
      <c r="AA21999" s="17"/>
    </row>
    <row r="22000" spans="19:27" ht="12.75" x14ac:dyDescent="0.2">
      <c r="S22000" s="19"/>
      <c r="Z22000" s="17"/>
      <c r="AA22000" s="17"/>
    </row>
    <row r="22001" spans="19:27" ht="12.75" x14ac:dyDescent="0.2">
      <c r="S22001" s="19"/>
      <c r="Z22001" s="17"/>
      <c r="AA22001" s="17"/>
    </row>
    <row r="22002" spans="19:27" ht="12.75" x14ac:dyDescent="0.2">
      <c r="S22002" s="19"/>
      <c r="Z22002" s="17"/>
      <c r="AA22002" s="17"/>
    </row>
    <row r="22003" spans="19:27" ht="12.75" x14ac:dyDescent="0.2">
      <c r="S22003" s="19"/>
      <c r="Z22003" s="17"/>
      <c r="AA22003" s="17"/>
    </row>
    <row r="22004" spans="19:27" ht="12.75" x14ac:dyDescent="0.2">
      <c r="S22004" s="19"/>
      <c r="Z22004" s="17"/>
      <c r="AA22004" s="17"/>
    </row>
    <row r="22005" spans="19:27" ht="12.75" x14ac:dyDescent="0.2">
      <c r="S22005" s="19"/>
      <c r="Z22005" s="17"/>
      <c r="AA22005" s="17"/>
    </row>
    <row r="22006" spans="19:27" ht="12.75" x14ac:dyDescent="0.2">
      <c r="S22006" s="19"/>
      <c r="Z22006" s="17"/>
      <c r="AA22006" s="17"/>
    </row>
    <row r="22007" spans="19:27" ht="12.75" x14ac:dyDescent="0.2">
      <c r="S22007" s="19"/>
      <c r="Z22007" s="17"/>
      <c r="AA22007" s="17"/>
    </row>
    <row r="22008" spans="19:27" ht="12.75" x14ac:dyDescent="0.2">
      <c r="S22008" s="19"/>
      <c r="Z22008" s="17"/>
      <c r="AA22008" s="17"/>
    </row>
    <row r="22009" spans="19:27" ht="12.75" x14ac:dyDescent="0.2">
      <c r="S22009" s="19"/>
      <c r="Z22009" s="17"/>
      <c r="AA22009" s="17"/>
    </row>
    <row r="22010" spans="19:27" ht="12.75" x14ac:dyDescent="0.2">
      <c r="S22010" s="19"/>
      <c r="Z22010" s="17"/>
      <c r="AA22010" s="17"/>
    </row>
    <row r="22011" spans="19:27" ht="12.75" x14ac:dyDescent="0.2">
      <c r="S22011" s="19"/>
      <c r="Z22011" s="17"/>
      <c r="AA22011" s="17"/>
    </row>
    <row r="22012" spans="19:27" ht="12.75" x14ac:dyDescent="0.2">
      <c r="S22012" s="19"/>
      <c r="Z22012" s="17"/>
      <c r="AA22012" s="17"/>
    </row>
    <row r="22013" spans="19:27" ht="12.75" x14ac:dyDescent="0.2">
      <c r="S22013" s="19"/>
      <c r="Z22013" s="17"/>
      <c r="AA22013" s="17"/>
    </row>
    <row r="22014" spans="19:27" ht="12.75" x14ac:dyDescent="0.2">
      <c r="S22014" s="19"/>
      <c r="Z22014" s="17"/>
      <c r="AA22014" s="17"/>
    </row>
    <row r="22015" spans="19:27" ht="12.75" x14ac:dyDescent="0.2">
      <c r="S22015" s="19"/>
      <c r="Z22015" s="17"/>
      <c r="AA22015" s="17"/>
    </row>
    <row r="22016" spans="19:27" ht="12.75" x14ac:dyDescent="0.2">
      <c r="S22016" s="19"/>
      <c r="Z22016" s="17"/>
      <c r="AA22016" s="17"/>
    </row>
    <row r="22017" spans="19:27" ht="12.75" x14ac:dyDescent="0.2">
      <c r="S22017" s="19"/>
      <c r="Z22017" s="17"/>
      <c r="AA22017" s="17"/>
    </row>
    <row r="22018" spans="19:27" ht="12.75" x14ac:dyDescent="0.2">
      <c r="S22018" s="19"/>
      <c r="Z22018" s="17"/>
      <c r="AA22018" s="17"/>
    </row>
    <row r="22019" spans="19:27" ht="12.75" x14ac:dyDescent="0.2">
      <c r="S22019" s="19"/>
      <c r="Z22019" s="17"/>
      <c r="AA22019" s="17"/>
    </row>
    <row r="22020" spans="19:27" ht="12.75" x14ac:dyDescent="0.2">
      <c r="S22020" s="19"/>
      <c r="Z22020" s="17"/>
      <c r="AA22020" s="17"/>
    </row>
    <row r="22021" spans="19:27" ht="12.75" x14ac:dyDescent="0.2">
      <c r="S22021" s="19"/>
      <c r="Z22021" s="17"/>
      <c r="AA22021" s="17"/>
    </row>
    <row r="22022" spans="19:27" ht="12.75" x14ac:dyDescent="0.2">
      <c r="S22022" s="19"/>
      <c r="Z22022" s="17"/>
      <c r="AA22022" s="17"/>
    </row>
    <row r="22023" spans="19:27" ht="12.75" x14ac:dyDescent="0.2">
      <c r="S22023" s="19"/>
      <c r="Z22023" s="17"/>
      <c r="AA22023" s="17"/>
    </row>
    <row r="22024" spans="19:27" ht="12.75" x14ac:dyDescent="0.2">
      <c r="S22024" s="19"/>
      <c r="Z22024" s="17"/>
      <c r="AA22024" s="17"/>
    </row>
    <row r="22025" spans="19:27" ht="12.75" x14ac:dyDescent="0.2">
      <c r="S22025" s="19"/>
      <c r="Z22025" s="17"/>
      <c r="AA22025" s="17"/>
    </row>
    <row r="22026" spans="19:27" ht="12.75" x14ac:dyDescent="0.2">
      <c r="S22026" s="19"/>
      <c r="Z22026" s="17"/>
      <c r="AA22026" s="17"/>
    </row>
    <row r="22027" spans="19:27" ht="12.75" x14ac:dyDescent="0.2">
      <c r="S22027" s="19"/>
      <c r="Z22027" s="17"/>
      <c r="AA22027" s="17"/>
    </row>
    <row r="22028" spans="19:27" ht="12.75" x14ac:dyDescent="0.2">
      <c r="S22028" s="19"/>
      <c r="Z22028" s="17"/>
      <c r="AA22028" s="17"/>
    </row>
    <row r="22029" spans="19:27" ht="12.75" x14ac:dyDescent="0.2">
      <c r="S22029" s="19"/>
      <c r="Z22029" s="17"/>
      <c r="AA22029" s="17"/>
    </row>
    <row r="22030" spans="19:27" ht="12.75" x14ac:dyDescent="0.2">
      <c r="S22030" s="19"/>
      <c r="Z22030" s="17"/>
      <c r="AA22030" s="17"/>
    </row>
    <row r="22031" spans="19:27" ht="12.75" x14ac:dyDescent="0.2">
      <c r="S22031" s="19"/>
      <c r="Z22031" s="17"/>
      <c r="AA22031" s="17"/>
    </row>
    <row r="22032" spans="19:27" ht="12.75" x14ac:dyDescent="0.2">
      <c r="S22032" s="19"/>
      <c r="Z22032" s="17"/>
      <c r="AA22032" s="17"/>
    </row>
    <row r="22033" spans="19:27" ht="12.75" x14ac:dyDescent="0.2">
      <c r="S22033" s="19"/>
      <c r="Z22033" s="17"/>
      <c r="AA22033" s="17"/>
    </row>
    <row r="22034" spans="19:27" ht="12.75" x14ac:dyDescent="0.2">
      <c r="S22034" s="19"/>
      <c r="Z22034" s="17"/>
      <c r="AA22034" s="17"/>
    </row>
    <row r="22035" spans="19:27" ht="12.75" x14ac:dyDescent="0.2">
      <c r="S22035" s="19"/>
      <c r="Z22035" s="17"/>
      <c r="AA22035" s="17"/>
    </row>
    <row r="22036" spans="19:27" ht="12.75" x14ac:dyDescent="0.2">
      <c r="S22036" s="19"/>
      <c r="Z22036" s="17"/>
      <c r="AA22036" s="17"/>
    </row>
    <row r="22037" spans="19:27" ht="12.75" x14ac:dyDescent="0.2">
      <c r="S22037" s="19"/>
      <c r="Z22037" s="17"/>
      <c r="AA22037" s="17"/>
    </row>
    <row r="22038" spans="19:27" ht="12.75" x14ac:dyDescent="0.2">
      <c r="S22038" s="19"/>
      <c r="Z22038" s="17"/>
      <c r="AA22038" s="17"/>
    </row>
    <row r="22039" spans="19:27" ht="12.75" x14ac:dyDescent="0.2">
      <c r="S22039" s="19"/>
      <c r="Z22039" s="17"/>
      <c r="AA22039" s="17"/>
    </row>
    <row r="22040" spans="19:27" ht="12.75" x14ac:dyDescent="0.2">
      <c r="S22040" s="19"/>
      <c r="Z22040" s="17"/>
      <c r="AA22040" s="17"/>
    </row>
    <row r="22041" spans="19:27" ht="12.75" x14ac:dyDescent="0.2">
      <c r="S22041" s="19"/>
      <c r="Z22041" s="17"/>
      <c r="AA22041" s="17"/>
    </row>
    <row r="22042" spans="19:27" ht="12.75" x14ac:dyDescent="0.2">
      <c r="S22042" s="19"/>
      <c r="Z22042" s="17"/>
      <c r="AA22042" s="17"/>
    </row>
    <row r="22043" spans="19:27" ht="12.75" x14ac:dyDescent="0.2">
      <c r="S22043" s="19"/>
      <c r="Z22043" s="17"/>
      <c r="AA22043" s="17"/>
    </row>
    <row r="22044" spans="19:27" ht="12.75" x14ac:dyDescent="0.2">
      <c r="S22044" s="19"/>
      <c r="Z22044" s="17"/>
      <c r="AA22044" s="17"/>
    </row>
    <row r="22045" spans="19:27" ht="12.75" x14ac:dyDescent="0.2">
      <c r="S22045" s="19"/>
      <c r="Z22045" s="17"/>
      <c r="AA22045" s="17"/>
    </row>
    <row r="22046" spans="19:27" ht="12.75" x14ac:dyDescent="0.2">
      <c r="S22046" s="19"/>
      <c r="Z22046" s="17"/>
      <c r="AA22046" s="17"/>
    </row>
    <row r="22047" spans="19:27" ht="12.75" x14ac:dyDescent="0.2">
      <c r="S22047" s="19"/>
      <c r="Z22047" s="17"/>
      <c r="AA22047" s="17"/>
    </row>
    <row r="22048" spans="19:27" ht="12.75" x14ac:dyDescent="0.2">
      <c r="S22048" s="19"/>
      <c r="Z22048" s="17"/>
      <c r="AA22048" s="17"/>
    </row>
    <row r="22049" spans="19:27" ht="12.75" x14ac:dyDescent="0.2">
      <c r="S22049" s="19"/>
      <c r="Z22049" s="17"/>
      <c r="AA22049" s="17"/>
    </row>
    <row r="22050" spans="19:27" ht="12.75" x14ac:dyDescent="0.2">
      <c r="S22050" s="19"/>
      <c r="Z22050" s="17"/>
      <c r="AA22050" s="17"/>
    </row>
    <row r="22051" spans="19:27" ht="12.75" x14ac:dyDescent="0.2">
      <c r="S22051" s="19"/>
      <c r="Z22051" s="17"/>
      <c r="AA22051" s="17"/>
    </row>
    <row r="22052" spans="19:27" ht="12.75" x14ac:dyDescent="0.2">
      <c r="S22052" s="19"/>
      <c r="Z22052" s="17"/>
      <c r="AA22052" s="17"/>
    </row>
    <row r="22053" spans="19:27" ht="12.75" x14ac:dyDescent="0.2">
      <c r="S22053" s="19"/>
      <c r="Z22053" s="17"/>
      <c r="AA22053" s="17"/>
    </row>
    <row r="22054" spans="19:27" ht="12.75" x14ac:dyDescent="0.2">
      <c r="S22054" s="19"/>
      <c r="Z22054" s="17"/>
      <c r="AA22054" s="17"/>
    </row>
    <row r="22055" spans="19:27" ht="12.75" x14ac:dyDescent="0.2">
      <c r="S22055" s="19"/>
      <c r="Z22055" s="17"/>
      <c r="AA22055" s="17"/>
    </row>
    <row r="22056" spans="19:27" ht="12.75" x14ac:dyDescent="0.2">
      <c r="S22056" s="19"/>
      <c r="Z22056" s="17"/>
      <c r="AA22056" s="17"/>
    </row>
    <row r="22057" spans="19:27" ht="12.75" x14ac:dyDescent="0.2">
      <c r="S22057" s="19"/>
      <c r="Z22057" s="17"/>
      <c r="AA22057" s="17"/>
    </row>
    <row r="22058" spans="19:27" ht="12.75" x14ac:dyDescent="0.2">
      <c r="S22058" s="19"/>
      <c r="Z22058" s="17"/>
      <c r="AA22058" s="17"/>
    </row>
    <row r="22059" spans="19:27" ht="12.75" x14ac:dyDescent="0.2">
      <c r="S22059" s="19"/>
      <c r="Z22059" s="17"/>
      <c r="AA22059" s="17"/>
    </row>
    <row r="22060" spans="19:27" ht="12.75" x14ac:dyDescent="0.2">
      <c r="S22060" s="19"/>
      <c r="Z22060" s="17"/>
      <c r="AA22060" s="17"/>
    </row>
    <row r="22061" spans="19:27" ht="12.75" x14ac:dyDescent="0.2">
      <c r="S22061" s="19"/>
      <c r="Z22061" s="17"/>
      <c r="AA22061" s="17"/>
    </row>
    <row r="22062" spans="19:27" ht="12.75" x14ac:dyDescent="0.2">
      <c r="S22062" s="19"/>
      <c r="Z22062" s="17"/>
      <c r="AA22062" s="17"/>
    </row>
    <row r="22063" spans="19:27" ht="12.75" x14ac:dyDescent="0.2">
      <c r="S22063" s="19"/>
      <c r="Z22063" s="17"/>
      <c r="AA22063" s="17"/>
    </row>
    <row r="22064" spans="19:27" ht="12.75" x14ac:dyDescent="0.2">
      <c r="S22064" s="19"/>
      <c r="Z22064" s="17"/>
      <c r="AA22064" s="17"/>
    </row>
    <row r="22065" spans="19:27" ht="12.75" x14ac:dyDescent="0.2">
      <c r="S22065" s="19"/>
      <c r="Z22065" s="17"/>
      <c r="AA22065" s="17"/>
    </row>
    <row r="22066" spans="19:27" ht="12.75" x14ac:dyDescent="0.2">
      <c r="S22066" s="19"/>
      <c r="Z22066" s="17"/>
      <c r="AA22066" s="17"/>
    </row>
    <row r="22067" spans="19:27" ht="12.75" x14ac:dyDescent="0.2">
      <c r="S22067" s="19"/>
      <c r="Z22067" s="17"/>
      <c r="AA22067" s="17"/>
    </row>
    <row r="22068" spans="19:27" ht="12.75" x14ac:dyDescent="0.2">
      <c r="S22068" s="19"/>
      <c r="Z22068" s="17"/>
      <c r="AA22068" s="17"/>
    </row>
    <row r="22069" spans="19:27" ht="12.75" x14ac:dyDescent="0.2">
      <c r="S22069" s="19"/>
      <c r="Z22069" s="17"/>
      <c r="AA22069" s="17"/>
    </row>
    <row r="22070" spans="19:27" ht="12.75" x14ac:dyDescent="0.2">
      <c r="S22070" s="19"/>
      <c r="Z22070" s="17"/>
      <c r="AA22070" s="17"/>
    </row>
    <row r="22071" spans="19:27" ht="12.75" x14ac:dyDescent="0.2">
      <c r="S22071" s="19"/>
      <c r="Z22071" s="17"/>
      <c r="AA22071" s="17"/>
    </row>
    <row r="22072" spans="19:27" ht="12.75" x14ac:dyDescent="0.2">
      <c r="S22072" s="19"/>
      <c r="Z22072" s="17"/>
      <c r="AA22072" s="17"/>
    </row>
    <row r="22073" spans="19:27" ht="12.75" x14ac:dyDescent="0.2">
      <c r="S22073" s="19"/>
      <c r="Z22073" s="17"/>
      <c r="AA22073" s="17"/>
    </row>
    <row r="22074" spans="19:27" ht="12.75" x14ac:dyDescent="0.2">
      <c r="S22074" s="19"/>
      <c r="Z22074" s="17"/>
      <c r="AA22074" s="17"/>
    </row>
    <row r="22075" spans="19:27" ht="12.75" x14ac:dyDescent="0.2">
      <c r="S22075" s="19"/>
      <c r="Z22075" s="17"/>
      <c r="AA22075" s="17"/>
    </row>
    <row r="22076" spans="19:27" ht="12.75" x14ac:dyDescent="0.2">
      <c r="S22076" s="19"/>
      <c r="Z22076" s="17"/>
      <c r="AA22076" s="17"/>
    </row>
    <row r="22077" spans="19:27" ht="12.75" x14ac:dyDescent="0.2">
      <c r="S22077" s="19"/>
      <c r="Z22077" s="17"/>
      <c r="AA22077" s="17"/>
    </row>
    <row r="22078" spans="19:27" ht="12.75" x14ac:dyDescent="0.2">
      <c r="S22078" s="19"/>
      <c r="Z22078" s="17"/>
      <c r="AA22078" s="17"/>
    </row>
    <row r="22079" spans="19:27" ht="12.75" x14ac:dyDescent="0.2">
      <c r="S22079" s="19"/>
      <c r="Z22079" s="17"/>
      <c r="AA22079" s="17"/>
    </row>
    <row r="22080" spans="19:27" ht="12.75" x14ac:dyDescent="0.2">
      <c r="S22080" s="19"/>
      <c r="Z22080" s="17"/>
      <c r="AA22080" s="17"/>
    </row>
    <row r="22081" spans="19:27" ht="12.75" x14ac:dyDescent="0.2">
      <c r="S22081" s="19"/>
      <c r="Z22081" s="17"/>
      <c r="AA22081" s="17"/>
    </row>
    <row r="22082" spans="19:27" ht="12.75" x14ac:dyDescent="0.2">
      <c r="S22082" s="19"/>
      <c r="Z22082" s="17"/>
      <c r="AA22082" s="17"/>
    </row>
    <row r="22083" spans="19:27" ht="12.75" x14ac:dyDescent="0.2">
      <c r="S22083" s="19"/>
      <c r="Z22083" s="17"/>
      <c r="AA22083" s="17"/>
    </row>
    <row r="22084" spans="19:27" ht="12.75" x14ac:dyDescent="0.2">
      <c r="S22084" s="19"/>
      <c r="Z22084" s="17"/>
      <c r="AA22084" s="17"/>
    </row>
    <row r="22085" spans="19:27" ht="12.75" x14ac:dyDescent="0.2">
      <c r="S22085" s="19"/>
      <c r="Z22085" s="17"/>
      <c r="AA22085" s="17"/>
    </row>
    <row r="22086" spans="19:27" ht="12.75" x14ac:dyDescent="0.2">
      <c r="S22086" s="19"/>
      <c r="Z22086" s="17"/>
      <c r="AA22086" s="17"/>
    </row>
    <row r="22087" spans="19:27" ht="12.75" x14ac:dyDescent="0.2">
      <c r="S22087" s="19"/>
      <c r="Z22087" s="17"/>
      <c r="AA22087" s="17"/>
    </row>
    <row r="22088" spans="19:27" ht="12.75" x14ac:dyDescent="0.2">
      <c r="S22088" s="19"/>
      <c r="Z22088" s="17"/>
      <c r="AA22088" s="17"/>
    </row>
    <row r="22089" spans="19:27" ht="12.75" x14ac:dyDescent="0.2">
      <c r="S22089" s="19"/>
      <c r="Z22089" s="17"/>
      <c r="AA22089" s="17"/>
    </row>
    <row r="22090" spans="19:27" ht="12.75" x14ac:dyDescent="0.2">
      <c r="S22090" s="19"/>
      <c r="Z22090" s="17"/>
      <c r="AA22090" s="17"/>
    </row>
    <row r="22091" spans="19:27" ht="12.75" x14ac:dyDescent="0.2">
      <c r="S22091" s="19"/>
      <c r="Z22091" s="17"/>
      <c r="AA22091" s="17"/>
    </row>
    <row r="22092" spans="19:27" ht="12.75" x14ac:dyDescent="0.2">
      <c r="S22092" s="19"/>
      <c r="Z22092" s="17"/>
      <c r="AA22092" s="17"/>
    </row>
    <row r="22093" spans="19:27" ht="12.75" x14ac:dyDescent="0.2">
      <c r="S22093" s="19"/>
      <c r="Z22093" s="17"/>
      <c r="AA22093" s="17"/>
    </row>
    <row r="22094" spans="19:27" ht="12.75" x14ac:dyDescent="0.2">
      <c r="S22094" s="19"/>
      <c r="Z22094" s="17"/>
      <c r="AA22094" s="17"/>
    </row>
    <row r="22095" spans="19:27" ht="12.75" x14ac:dyDescent="0.2">
      <c r="S22095" s="19"/>
      <c r="Z22095" s="17"/>
      <c r="AA22095" s="17"/>
    </row>
    <row r="22096" spans="19:27" ht="12.75" x14ac:dyDescent="0.2">
      <c r="S22096" s="19"/>
      <c r="Z22096" s="17"/>
      <c r="AA22096" s="17"/>
    </row>
    <row r="22097" spans="19:27" ht="12.75" x14ac:dyDescent="0.2">
      <c r="S22097" s="19"/>
      <c r="Z22097" s="17"/>
      <c r="AA22097" s="17"/>
    </row>
    <row r="22098" spans="19:27" ht="12.75" x14ac:dyDescent="0.2">
      <c r="S22098" s="19"/>
      <c r="Z22098" s="17"/>
      <c r="AA22098" s="17"/>
    </row>
    <row r="22099" spans="19:27" ht="12.75" x14ac:dyDescent="0.2">
      <c r="S22099" s="19"/>
      <c r="Z22099" s="17"/>
      <c r="AA22099" s="17"/>
    </row>
    <row r="22100" spans="19:27" ht="12.75" x14ac:dyDescent="0.2">
      <c r="S22100" s="19"/>
      <c r="Z22100" s="17"/>
      <c r="AA22100" s="17"/>
    </row>
    <row r="22101" spans="19:27" ht="12.75" x14ac:dyDescent="0.2">
      <c r="S22101" s="19"/>
      <c r="Z22101" s="17"/>
      <c r="AA22101" s="17"/>
    </row>
    <row r="22102" spans="19:27" ht="12.75" x14ac:dyDescent="0.2">
      <c r="S22102" s="19"/>
      <c r="Z22102" s="17"/>
      <c r="AA22102" s="17"/>
    </row>
    <row r="22103" spans="19:27" ht="12.75" x14ac:dyDescent="0.2">
      <c r="S22103" s="19"/>
      <c r="Z22103" s="17"/>
      <c r="AA22103" s="17"/>
    </row>
    <row r="22104" spans="19:27" ht="12.75" x14ac:dyDescent="0.2">
      <c r="S22104" s="19"/>
      <c r="Z22104" s="17"/>
      <c r="AA22104" s="17"/>
    </row>
    <row r="22105" spans="19:27" ht="12.75" x14ac:dyDescent="0.2">
      <c r="S22105" s="19"/>
      <c r="Z22105" s="17"/>
      <c r="AA22105" s="17"/>
    </row>
    <row r="22106" spans="19:27" ht="12.75" x14ac:dyDescent="0.2">
      <c r="S22106" s="19"/>
      <c r="Z22106" s="17"/>
      <c r="AA22106" s="17"/>
    </row>
    <row r="22107" spans="19:27" ht="12.75" x14ac:dyDescent="0.2">
      <c r="S22107" s="19"/>
      <c r="Z22107" s="17"/>
      <c r="AA22107" s="17"/>
    </row>
    <row r="22108" spans="19:27" ht="12.75" x14ac:dyDescent="0.2">
      <c r="S22108" s="19"/>
      <c r="Z22108" s="17"/>
      <c r="AA22108" s="17"/>
    </row>
    <row r="22109" spans="19:27" ht="12.75" x14ac:dyDescent="0.2">
      <c r="S22109" s="19"/>
      <c r="Z22109" s="17"/>
      <c r="AA22109" s="17"/>
    </row>
    <row r="22110" spans="19:27" ht="12.75" x14ac:dyDescent="0.2">
      <c r="S22110" s="19"/>
      <c r="Z22110" s="17"/>
      <c r="AA22110" s="17"/>
    </row>
    <row r="22111" spans="19:27" ht="12.75" x14ac:dyDescent="0.2">
      <c r="S22111" s="19"/>
      <c r="Z22111" s="17"/>
      <c r="AA22111" s="17"/>
    </row>
    <row r="22112" spans="19:27" ht="12.75" x14ac:dyDescent="0.2">
      <c r="S22112" s="19"/>
      <c r="Z22112" s="17"/>
      <c r="AA22112" s="17"/>
    </row>
    <row r="22113" spans="19:27" ht="12.75" x14ac:dyDescent="0.2">
      <c r="S22113" s="19"/>
      <c r="Z22113" s="17"/>
      <c r="AA22113" s="17"/>
    </row>
    <row r="22114" spans="19:27" ht="12.75" x14ac:dyDescent="0.2">
      <c r="S22114" s="19"/>
      <c r="Z22114" s="17"/>
      <c r="AA22114" s="17"/>
    </row>
    <row r="22115" spans="19:27" ht="12.75" x14ac:dyDescent="0.2">
      <c r="S22115" s="19"/>
      <c r="Z22115" s="17"/>
      <c r="AA22115" s="17"/>
    </row>
    <row r="22116" spans="19:27" ht="12.75" x14ac:dyDescent="0.2">
      <c r="S22116" s="19"/>
      <c r="Z22116" s="17"/>
      <c r="AA22116" s="17"/>
    </row>
    <row r="22117" spans="19:27" ht="12.75" x14ac:dyDescent="0.2">
      <c r="S22117" s="19"/>
      <c r="Z22117" s="17"/>
      <c r="AA22117" s="17"/>
    </row>
    <row r="22118" spans="19:27" ht="12.75" x14ac:dyDescent="0.2">
      <c r="S22118" s="19"/>
      <c r="Z22118" s="17"/>
      <c r="AA22118" s="17"/>
    </row>
    <row r="22119" spans="19:27" ht="12.75" x14ac:dyDescent="0.2">
      <c r="S22119" s="19"/>
      <c r="Z22119" s="17"/>
      <c r="AA22119" s="17"/>
    </row>
    <row r="22120" spans="19:27" ht="12.75" x14ac:dyDescent="0.2">
      <c r="S22120" s="19"/>
      <c r="Z22120" s="17"/>
      <c r="AA22120" s="17"/>
    </row>
    <row r="22121" spans="19:27" ht="12.75" x14ac:dyDescent="0.2">
      <c r="S22121" s="19"/>
      <c r="Z22121" s="17"/>
      <c r="AA22121" s="17"/>
    </row>
    <row r="22122" spans="19:27" ht="12.75" x14ac:dyDescent="0.2">
      <c r="S22122" s="19"/>
      <c r="Z22122" s="17"/>
      <c r="AA22122" s="17"/>
    </row>
    <row r="22123" spans="19:27" ht="12.75" x14ac:dyDescent="0.2">
      <c r="S22123" s="19"/>
      <c r="Z22123" s="17"/>
      <c r="AA22123" s="17"/>
    </row>
    <row r="22124" spans="19:27" ht="12.75" x14ac:dyDescent="0.2">
      <c r="S22124" s="19"/>
      <c r="Z22124" s="17"/>
      <c r="AA22124" s="17"/>
    </row>
    <row r="22125" spans="19:27" ht="12.75" x14ac:dyDescent="0.2">
      <c r="S22125" s="19"/>
      <c r="Z22125" s="17"/>
      <c r="AA22125" s="17"/>
    </row>
    <row r="22126" spans="19:27" ht="12.75" x14ac:dyDescent="0.2">
      <c r="S22126" s="19"/>
      <c r="Z22126" s="17"/>
      <c r="AA22126" s="17"/>
    </row>
    <row r="22127" spans="19:27" ht="12.75" x14ac:dyDescent="0.2">
      <c r="S22127" s="19"/>
      <c r="Z22127" s="17"/>
      <c r="AA22127" s="17"/>
    </row>
    <row r="22128" spans="19:27" ht="12.75" x14ac:dyDescent="0.2">
      <c r="S22128" s="19"/>
      <c r="Z22128" s="17"/>
      <c r="AA22128" s="17"/>
    </row>
    <row r="22129" spans="19:27" ht="12.75" x14ac:dyDescent="0.2">
      <c r="S22129" s="19"/>
      <c r="Z22129" s="17"/>
      <c r="AA22129" s="17"/>
    </row>
    <row r="22130" spans="19:27" ht="12.75" x14ac:dyDescent="0.2">
      <c r="S22130" s="19"/>
      <c r="Z22130" s="17"/>
      <c r="AA22130" s="17"/>
    </row>
    <row r="22131" spans="19:27" ht="12.75" x14ac:dyDescent="0.2">
      <c r="S22131" s="19"/>
      <c r="Z22131" s="17"/>
      <c r="AA22131" s="17"/>
    </row>
    <row r="22132" spans="19:27" ht="12.75" x14ac:dyDescent="0.2">
      <c r="S22132" s="19"/>
      <c r="Z22132" s="17"/>
      <c r="AA22132" s="17"/>
    </row>
    <row r="22133" spans="19:27" ht="12.75" x14ac:dyDescent="0.2">
      <c r="S22133" s="19"/>
      <c r="Z22133" s="17"/>
      <c r="AA22133" s="17"/>
    </row>
    <row r="22134" spans="19:27" ht="12.75" x14ac:dyDescent="0.2">
      <c r="S22134" s="19"/>
      <c r="Z22134" s="17"/>
      <c r="AA22134" s="17"/>
    </row>
    <row r="22135" spans="19:27" ht="12.75" x14ac:dyDescent="0.2">
      <c r="S22135" s="19"/>
      <c r="Z22135" s="17"/>
      <c r="AA22135" s="17"/>
    </row>
    <row r="22136" spans="19:27" ht="12.75" x14ac:dyDescent="0.2">
      <c r="S22136" s="19"/>
      <c r="Z22136" s="17"/>
      <c r="AA22136" s="17"/>
    </row>
    <row r="22137" spans="19:27" ht="12.75" x14ac:dyDescent="0.2">
      <c r="S22137" s="19"/>
      <c r="Z22137" s="17"/>
      <c r="AA22137" s="17"/>
    </row>
    <row r="22138" spans="19:27" ht="12.75" x14ac:dyDescent="0.2">
      <c r="S22138" s="19"/>
      <c r="Z22138" s="17"/>
      <c r="AA22138" s="17"/>
    </row>
    <row r="22139" spans="19:27" ht="12.75" x14ac:dyDescent="0.2">
      <c r="S22139" s="19"/>
      <c r="Z22139" s="17"/>
      <c r="AA22139" s="17"/>
    </row>
    <row r="22140" spans="19:27" ht="12.75" x14ac:dyDescent="0.2">
      <c r="S22140" s="19"/>
      <c r="Z22140" s="17"/>
      <c r="AA22140" s="17"/>
    </row>
    <row r="22141" spans="19:27" ht="12.75" x14ac:dyDescent="0.2">
      <c r="S22141" s="19"/>
      <c r="Z22141" s="17"/>
      <c r="AA22141" s="17"/>
    </row>
    <row r="22142" spans="19:27" ht="12.75" x14ac:dyDescent="0.2">
      <c r="S22142" s="19"/>
      <c r="Z22142" s="17"/>
      <c r="AA22142" s="17"/>
    </row>
    <row r="22143" spans="19:27" ht="12.75" x14ac:dyDescent="0.2">
      <c r="S22143" s="19"/>
      <c r="Z22143" s="17"/>
      <c r="AA22143" s="17"/>
    </row>
    <row r="22144" spans="19:27" ht="12.75" x14ac:dyDescent="0.2">
      <c r="S22144" s="19"/>
      <c r="Z22144" s="17"/>
      <c r="AA22144" s="17"/>
    </row>
    <row r="22145" spans="19:27" ht="12.75" x14ac:dyDescent="0.2">
      <c r="S22145" s="19"/>
      <c r="Z22145" s="17"/>
      <c r="AA22145" s="17"/>
    </row>
    <row r="22146" spans="19:27" ht="12.75" x14ac:dyDescent="0.2">
      <c r="S22146" s="19"/>
      <c r="Z22146" s="17"/>
      <c r="AA22146" s="17"/>
    </row>
    <row r="22147" spans="19:27" ht="12.75" x14ac:dyDescent="0.2">
      <c r="S22147" s="19"/>
      <c r="Z22147" s="17"/>
      <c r="AA22147" s="17"/>
    </row>
    <row r="22148" spans="19:27" ht="12.75" x14ac:dyDescent="0.2">
      <c r="S22148" s="19"/>
      <c r="Z22148" s="17"/>
      <c r="AA22148" s="17"/>
    </row>
    <row r="22149" spans="19:27" ht="12.75" x14ac:dyDescent="0.2">
      <c r="S22149" s="19"/>
      <c r="Z22149" s="17"/>
      <c r="AA22149" s="17"/>
    </row>
    <row r="22150" spans="19:27" ht="12.75" x14ac:dyDescent="0.2">
      <c r="S22150" s="19"/>
      <c r="Z22150" s="17"/>
      <c r="AA22150" s="17"/>
    </row>
    <row r="22151" spans="19:27" ht="12.75" x14ac:dyDescent="0.2">
      <c r="S22151" s="19"/>
      <c r="Z22151" s="17"/>
      <c r="AA22151" s="17"/>
    </row>
    <row r="22152" spans="19:27" ht="12.75" x14ac:dyDescent="0.2">
      <c r="S22152" s="19"/>
      <c r="Z22152" s="17"/>
      <c r="AA22152" s="17"/>
    </row>
    <row r="22153" spans="19:27" ht="12.75" x14ac:dyDescent="0.2">
      <c r="S22153" s="19"/>
      <c r="Z22153" s="17"/>
      <c r="AA22153" s="17"/>
    </row>
    <row r="22154" spans="19:27" ht="12.75" x14ac:dyDescent="0.2">
      <c r="S22154" s="19"/>
      <c r="Z22154" s="17"/>
      <c r="AA22154" s="17"/>
    </row>
    <row r="22155" spans="19:27" ht="12.75" x14ac:dyDescent="0.2">
      <c r="S22155" s="19"/>
      <c r="Z22155" s="17"/>
      <c r="AA22155" s="17"/>
    </row>
    <row r="22156" spans="19:27" ht="12.75" x14ac:dyDescent="0.2">
      <c r="S22156" s="19"/>
      <c r="Z22156" s="17"/>
      <c r="AA22156" s="17"/>
    </row>
    <row r="22157" spans="19:27" ht="12.75" x14ac:dyDescent="0.2">
      <c r="S22157" s="19"/>
      <c r="Z22157" s="17"/>
      <c r="AA22157" s="17"/>
    </row>
    <row r="22158" spans="19:27" ht="12.75" x14ac:dyDescent="0.2">
      <c r="S22158" s="19"/>
      <c r="Z22158" s="17"/>
      <c r="AA22158" s="17"/>
    </row>
    <row r="22159" spans="19:27" ht="12.75" x14ac:dyDescent="0.2">
      <c r="S22159" s="19"/>
      <c r="Z22159" s="17"/>
      <c r="AA22159" s="17"/>
    </row>
    <row r="22160" spans="19:27" ht="12.75" x14ac:dyDescent="0.2">
      <c r="S22160" s="19"/>
      <c r="Z22160" s="17"/>
      <c r="AA22160" s="17"/>
    </row>
    <row r="22161" spans="19:27" ht="12.75" x14ac:dyDescent="0.2">
      <c r="S22161" s="19"/>
      <c r="Z22161" s="17"/>
      <c r="AA22161" s="17"/>
    </row>
    <row r="22162" spans="19:27" ht="12.75" x14ac:dyDescent="0.2">
      <c r="S22162" s="19"/>
      <c r="Z22162" s="17"/>
      <c r="AA22162" s="17"/>
    </row>
    <row r="22163" spans="19:27" ht="12.75" x14ac:dyDescent="0.2">
      <c r="S22163" s="19"/>
      <c r="Z22163" s="17"/>
      <c r="AA22163" s="17"/>
    </row>
    <row r="22164" spans="19:27" ht="12.75" x14ac:dyDescent="0.2">
      <c r="S22164" s="19"/>
      <c r="Z22164" s="17"/>
      <c r="AA22164" s="17"/>
    </row>
    <row r="22165" spans="19:27" ht="12.75" x14ac:dyDescent="0.2">
      <c r="S22165" s="19"/>
      <c r="Z22165" s="17"/>
      <c r="AA22165" s="17"/>
    </row>
    <row r="22166" spans="19:27" ht="12.75" x14ac:dyDescent="0.2">
      <c r="S22166" s="19"/>
      <c r="Z22166" s="17"/>
      <c r="AA22166" s="17"/>
    </row>
    <row r="22167" spans="19:27" ht="12.75" x14ac:dyDescent="0.2">
      <c r="S22167" s="19"/>
      <c r="Z22167" s="17"/>
      <c r="AA22167" s="17"/>
    </row>
    <row r="22168" spans="19:27" ht="12.75" x14ac:dyDescent="0.2">
      <c r="S22168" s="19"/>
      <c r="Z22168" s="17"/>
      <c r="AA22168" s="17"/>
    </row>
    <row r="22169" spans="19:27" ht="12.75" x14ac:dyDescent="0.2">
      <c r="S22169" s="19"/>
      <c r="Z22169" s="17"/>
      <c r="AA22169" s="17"/>
    </row>
    <row r="22170" spans="19:27" ht="12.75" x14ac:dyDescent="0.2">
      <c r="S22170" s="19"/>
      <c r="Z22170" s="17"/>
      <c r="AA22170" s="17"/>
    </row>
    <row r="22171" spans="19:27" ht="12.75" x14ac:dyDescent="0.2">
      <c r="S22171" s="19"/>
      <c r="Z22171" s="17"/>
      <c r="AA22171" s="17"/>
    </row>
    <row r="22172" spans="19:27" ht="12.75" x14ac:dyDescent="0.2">
      <c r="S22172" s="19"/>
      <c r="Z22172" s="17"/>
      <c r="AA22172" s="17"/>
    </row>
    <row r="22173" spans="19:27" ht="12.75" x14ac:dyDescent="0.2">
      <c r="S22173" s="19"/>
      <c r="Z22173" s="17"/>
      <c r="AA22173" s="17"/>
    </row>
    <row r="22174" spans="19:27" ht="12.75" x14ac:dyDescent="0.2">
      <c r="S22174" s="19"/>
      <c r="Z22174" s="17"/>
      <c r="AA22174" s="17"/>
    </row>
    <row r="22175" spans="19:27" ht="12.75" x14ac:dyDescent="0.2">
      <c r="S22175" s="19"/>
      <c r="Z22175" s="17"/>
      <c r="AA22175" s="17"/>
    </row>
    <row r="22176" spans="19:27" ht="12.75" x14ac:dyDescent="0.2">
      <c r="S22176" s="19"/>
      <c r="Z22176" s="17"/>
      <c r="AA22176" s="17"/>
    </row>
    <row r="22177" spans="19:27" ht="12.75" x14ac:dyDescent="0.2">
      <c r="S22177" s="19"/>
      <c r="Z22177" s="17"/>
      <c r="AA22177" s="17"/>
    </row>
    <row r="22178" spans="19:27" ht="12.75" x14ac:dyDescent="0.2">
      <c r="S22178" s="19"/>
      <c r="Z22178" s="17"/>
      <c r="AA22178" s="17"/>
    </row>
    <row r="22179" spans="19:27" ht="12.75" x14ac:dyDescent="0.2">
      <c r="S22179" s="19"/>
      <c r="Z22179" s="17"/>
      <c r="AA22179" s="17"/>
    </row>
    <row r="22180" spans="19:27" ht="12.75" x14ac:dyDescent="0.2">
      <c r="S22180" s="19"/>
      <c r="Z22180" s="17"/>
      <c r="AA22180" s="17"/>
    </row>
    <row r="22181" spans="19:27" ht="12.75" x14ac:dyDescent="0.2">
      <c r="S22181" s="19"/>
      <c r="Z22181" s="17"/>
      <c r="AA22181" s="17"/>
    </row>
    <row r="22182" spans="19:27" ht="12.75" x14ac:dyDescent="0.2">
      <c r="S22182" s="19"/>
      <c r="Z22182" s="17"/>
      <c r="AA22182" s="17"/>
    </row>
    <row r="22183" spans="19:27" ht="12.75" x14ac:dyDescent="0.2">
      <c r="S22183" s="19"/>
      <c r="Z22183" s="17"/>
      <c r="AA22183" s="17"/>
    </row>
    <row r="22184" spans="19:27" ht="12.75" x14ac:dyDescent="0.2">
      <c r="S22184" s="19"/>
      <c r="Z22184" s="17"/>
      <c r="AA22184" s="17"/>
    </row>
    <row r="22185" spans="19:27" ht="12.75" x14ac:dyDescent="0.2">
      <c r="S22185" s="19"/>
      <c r="Z22185" s="17"/>
      <c r="AA22185" s="17"/>
    </row>
    <row r="22186" spans="19:27" ht="12.75" x14ac:dyDescent="0.2">
      <c r="S22186" s="19"/>
      <c r="Z22186" s="17"/>
      <c r="AA22186" s="17"/>
    </row>
    <row r="22187" spans="19:27" ht="12.75" x14ac:dyDescent="0.2">
      <c r="S22187" s="19"/>
      <c r="Z22187" s="17"/>
      <c r="AA22187" s="17"/>
    </row>
    <row r="22188" spans="19:27" ht="12.75" x14ac:dyDescent="0.2">
      <c r="S22188" s="19"/>
      <c r="Z22188" s="17"/>
      <c r="AA22188" s="17"/>
    </row>
    <row r="22189" spans="19:27" ht="12.75" x14ac:dyDescent="0.2">
      <c r="S22189" s="19"/>
      <c r="Z22189" s="17"/>
      <c r="AA22189" s="17"/>
    </row>
    <row r="22190" spans="19:27" ht="12.75" x14ac:dyDescent="0.2">
      <c r="S22190" s="19"/>
      <c r="Z22190" s="17"/>
      <c r="AA22190" s="17"/>
    </row>
    <row r="22191" spans="19:27" ht="12.75" x14ac:dyDescent="0.2">
      <c r="S22191" s="19"/>
      <c r="Z22191" s="17"/>
      <c r="AA22191" s="17"/>
    </row>
    <row r="22192" spans="19:27" ht="12.75" x14ac:dyDescent="0.2">
      <c r="S22192" s="19"/>
      <c r="Z22192" s="17"/>
      <c r="AA22192" s="17"/>
    </row>
    <row r="22193" spans="19:27" ht="12.75" x14ac:dyDescent="0.2">
      <c r="S22193" s="19"/>
      <c r="Z22193" s="17"/>
      <c r="AA22193" s="17"/>
    </row>
    <row r="22194" spans="19:27" ht="12.75" x14ac:dyDescent="0.2">
      <c r="S22194" s="19"/>
      <c r="Z22194" s="17"/>
      <c r="AA22194" s="17"/>
    </row>
    <row r="22195" spans="19:27" ht="12.75" x14ac:dyDescent="0.2">
      <c r="S22195" s="19"/>
      <c r="Z22195" s="17"/>
      <c r="AA22195" s="17"/>
    </row>
    <row r="22196" spans="19:27" ht="12.75" x14ac:dyDescent="0.2">
      <c r="S22196" s="19"/>
      <c r="Z22196" s="17"/>
      <c r="AA22196" s="17"/>
    </row>
    <row r="22197" spans="19:27" ht="12.75" x14ac:dyDescent="0.2">
      <c r="S22197" s="19"/>
      <c r="Z22197" s="17"/>
      <c r="AA22197" s="17"/>
    </row>
    <row r="22198" spans="19:27" ht="12.75" x14ac:dyDescent="0.2">
      <c r="S22198" s="19"/>
      <c r="Z22198" s="17"/>
      <c r="AA22198" s="17"/>
    </row>
    <row r="22199" spans="19:27" ht="12.75" x14ac:dyDescent="0.2">
      <c r="S22199" s="19"/>
      <c r="Z22199" s="17"/>
      <c r="AA22199" s="17"/>
    </row>
    <row r="22200" spans="19:27" ht="12.75" x14ac:dyDescent="0.2">
      <c r="S22200" s="19"/>
      <c r="Z22200" s="17"/>
      <c r="AA22200" s="17"/>
    </row>
    <row r="22201" spans="19:27" ht="12.75" x14ac:dyDescent="0.2">
      <c r="S22201" s="19"/>
      <c r="Z22201" s="17"/>
      <c r="AA22201" s="17"/>
    </row>
    <row r="22202" spans="19:27" ht="12.75" x14ac:dyDescent="0.2">
      <c r="S22202" s="19"/>
      <c r="Z22202" s="17"/>
      <c r="AA22202" s="17"/>
    </row>
    <row r="22203" spans="19:27" ht="12.75" x14ac:dyDescent="0.2">
      <c r="S22203" s="19"/>
      <c r="Z22203" s="17"/>
      <c r="AA22203" s="17"/>
    </row>
    <row r="22204" spans="19:27" ht="12.75" x14ac:dyDescent="0.2">
      <c r="S22204" s="19"/>
      <c r="Z22204" s="17"/>
      <c r="AA22204" s="17"/>
    </row>
    <row r="22205" spans="19:27" ht="12.75" x14ac:dyDescent="0.2">
      <c r="S22205" s="19"/>
      <c r="Z22205" s="17"/>
      <c r="AA22205" s="17"/>
    </row>
    <row r="22206" spans="19:27" ht="12.75" x14ac:dyDescent="0.2">
      <c r="S22206" s="19"/>
      <c r="Z22206" s="17"/>
      <c r="AA22206" s="17"/>
    </row>
    <row r="22207" spans="19:27" ht="12.75" x14ac:dyDescent="0.2">
      <c r="S22207" s="19"/>
      <c r="Z22207" s="17"/>
      <c r="AA22207" s="17"/>
    </row>
    <row r="22208" spans="19:27" ht="12.75" x14ac:dyDescent="0.2">
      <c r="S22208" s="19"/>
      <c r="Z22208" s="17"/>
      <c r="AA22208" s="17"/>
    </row>
    <row r="22209" spans="19:27" ht="12.75" x14ac:dyDescent="0.2">
      <c r="S22209" s="19"/>
      <c r="Z22209" s="17"/>
      <c r="AA22209" s="17"/>
    </row>
    <row r="22210" spans="19:27" ht="12.75" x14ac:dyDescent="0.2">
      <c r="S22210" s="19"/>
      <c r="Z22210" s="17"/>
      <c r="AA22210" s="17"/>
    </row>
    <row r="22211" spans="19:27" ht="12.75" x14ac:dyDescent="0.2">
      <c r="S22211" s="19"/>
      <c r="Z22211" s="17"/>
      <c r="AA22211" s="17"/>
    </row>
    <row r="22212" spans="19:27" ht="12.75" x14ac:dyDescent="0.2">
      <c r="S22212" s="19"/>
      <c r="Z22212" s="17"/>
      <c r="AA22212" s="17"/>
    </row>
    <row r="22213" spans="19:27" ht="12.75" x14ac:dyDescent="0.2">
      <c r="S22213" s="19"/>
      <c r="Z22213" s="17"/>
      <c r="AA22213" s="17"/>
    </row>
    <row r="22214" spans="19:27" ht="12.75" x14ac:dyDescent="0.2">
      <c r="S22214" s="19"/>
      <c r="Z22214" s="17"/>
      <c r="AA22214" s="17"/>
    </row>
    <row r="22215" spans="19:27" ht="12.75" x14ac:dyDescent="0.2">
      <c r="S22215" s="19"/>
      <c r="Z22215" s="17"/>
      <c r="AA22215" s="17"/>
    </row>
    <row r="22216" spans="19:27" ht="12.75" x14ac:dyDescent="0.2">
      <c r="S22216" s="19"/>
      <c r="Z22216" s="17"/>
      <c r="AA22216" s="17"/>
    </row>
    <row r="22217" spans="19:27" ht="12.75" x14ac:dyDescent="0.2">
      <c r="S22217" s="19"/>
      <c r="Z22217" s="17"/>
      <c r="AA22217" s="17"/>
    </row>
    <row r="22218" spans="19:27" ht="12.75" x14ac:dyDescent="0.2">
      <c r="S22218" s="19"/>
      <c r="Z22218" s="17"/>
      <c r="AA22218" s="17"/>
    </row>
    <row r="22219" spans="19:27" ht="12.75" x14ac:dyDescent="0.2">
      <c r="S22219" s="19"/>
      <c r="Z22219" s="17"/>
      <c r="AA22219" s="17"/>
    </row>
    <row r="22220" spans="19:27" ht="12.75" x14ac:dyDescent="0.2">
      <c r="S22220" s="19"/>
      <c r="Z22220" s="17"/>
      <c r="AA22220" s="17"/>
    </row>
    <row r="22221" spans="19:27" ht="12.75" x14ac:dyDescent="0.2">
      <c r="S22221" s="19"/>
      <c r="Z22221" s="17"/>
      <c r="AA22221" s="17"/>
    </row>
    <row r="22222" spans="19:27" ht="12.75" x14ac:dyDescent="0.2">
      <c r="S22222" s="19"/>
      <c r="Z22222" s="17"/>
      <c r="AA22222" s="17"/>
    </row>
    <row r="22223" spans="19:27" ht="12.75" x14ac:dyDescent="0.2">
      <c r="S22223" s="19"/>
      <c r="Z22223" s="17"/>
      <c r="AA22223" s="17"/>
    </row>
    <row r="22224" spans="19:27" ht="12.75" x14ac:dyDescent="0.2">
      <c r="S22224" s="19"/>
      <c r="Z22224" s="17"/>
      <c r="AA22224" s="17"/>
    </row>
    <row r="22225" spans="19:27" ht="12.75" x14ac:dyDescent="0.2">
      <c r="S22225" s="19"/>
      <c r="Z22225" s="17"/>
      <c r="AA22225" s="17"/>
    </row>
    <row r="22226" spans="19:27" ht="12.75" x14ac:dyDescent="0.2">
      <c r="S22226" s="19"/>
      <c r="Z22226" s="17"/>
      <c r="AA22226" s="17"/>
    </row>
    <row r="22227" spans="19:27" ht="12.75" x14ac:dyDescent="0.2">
      <c r="S22227" s="19"/>
      <c r="Z22227" s="17"/>
      <c r="AA22227" s="17"/>
    </row>
    <row r="22228" spans="19:27" ht="12.75" x14ac:dyDescent="0.2">
      <c r="S22228" s="19"/>
      <c r="Z22228" s="17"/>
      <c r="AA22228" s="17"/>
    </row>
    <row r="22229" spans="19:27" ht="12.75" x14ac:dyDescent="0.2">
      <c r="S22229" s="19"/>
      <c r="Z22229" s="17"/>
      <c r="AA22229" s="17"/>
    </row>
    <row r="22230" spans="19:27" ht="12.75" x14ac:dyDescent="0.2">
      <c r="S22230" s="19"/>
      <c r="Z22230" s="17"/>
      <c r="AA22230" s="17"/>
    </row>
    <row r="22231" spans="19:27" ht="12.75" x14ac:dyDescent="0.2">
      <c r="S22231" s="19"/>
      <c r="Z22231" s="17"/>
      <c r="AA22231" s="17"/>
    </row>
    <row r="22232" spans="19:27" ht="12.75" x14ac:dyDescent="0.2">
      <c r="S22232" s="19"/>
      <c r="Z22232" s="17"/>
      <c r="AA22232" s="17"/>
    </row>
    <row r="22233" spans="19:27" ht="12.75" x14ac:dyDescent="0.2">
      <c r="S22233" s="19"/>
      <c r="Z22233" s="17"/>
      <c r="AA22233" s="17"/>
    </row>
    <row r="22234" spans="19:27" ht="12.75" x14ac:dyDescent="0.2">
      <c r="S22234" s="19"/>
      <c r="Z22234" s="17"/>
      <c r="AA22234" s="17"/>
    </row>
    <row r="22235" spans="19:27" ht="12.75" x14ac:dyDescent="0.2">
      <c r="S22235" s="19"/>
      <c r="Z22235" s="17"/>
      <c r="AA22235" s="17"/>
    </row>
    <row r="22236" spans="19:27" ht="12.75" x14ac:dyDescent="0.2">
      <c r="S22236" s="19"/>
      <c r="Z22236" s="17"/>
      <c r="AA22236" s="17"/>
    </row>
    <row r="22237" spans="19:27" ht="12.75" x14ac:dyDescent="0.2">
      <c r="S22237" s="19"/>
      <c r="Z22237" s="17"/>
      <c r="AA22237" s="17"/>
    </row>
    <row r="22238" spans="19:27" ht="12.75" x14ac:dyDescent="0.2">
      <c r="S22238" s="19"/>
      <c r="Z22238" s="17"/>
      <c r="AA22238" s="17"/>
    </row>
    <row r="22239" spans="19:27" ht="12.75" x14ac:dyDescent="0.2">
      <c r="S22239" s="19"/>
      <c r="Z22239" s="17"/>
      <c r="AA22239" s="17"/>
    </row>
    <row r="22240" spans="19:27" ht="12.75" x14ac:dyDescent="0.2">
      <c r="S22240" s="19"/>
      <c r="Z22240" s="17"/>
      <c r="AA22240" s="17"/>
    </row>
    <row r="22241" spans="19:27" ht="12.75" x14ac:dyDescent="0.2">
      <c r="S22241" s="19"/>
      <c r="Z22241" s="17"/>
      <c r="AA22241" s="17"/>
    </row>
    <row r="22242" spans="19:27" ht="12.75" x14ac:dyDescent="0.2">
      <c r="S22242" s="19"/>
      <c r="Z22242" s="17"/>
      <c r="AA22242" s="17"/>
    </row>
    <row r="22243" spans="19:27" ht="12.75" x14ac:dyDescent="0.2">
      <c r="S22243" s="19"/>
      <c r="Z22243" s="17"/>
      <c r="AA22243" s="17"/>
    </row>
    <row r="22244" spans="19:27" ht="12.75" x14ac:dyDescent="0.2">
      <c r="S22244" s="19"/>
      <c r="Z22244" s="17"/>
      <c r="AA22244" s="17"/>
    </row>
    <row r="22245" spans="19:27" ht="12.75" x14ac:dyDescent="0.2">
      <c r="S22245" s="19"/>
      <c r="Z22245" s="17"/>
      <c r="AA22245" s="17"/>
    </row>
    <row r="22246" spans="19:27" ht="12.75" x14ac:dyDescent="0.2">
      <c r="S22246" s="19"/>
      <c r="Z22246" s="17"/>
      <c r="AA22246" s="17"/>
    </row>
    <row r="22247" spans="19:27" ht="12.75" x14ac:dyDescent="0.2">
      <c r="S22247" s="19"/>
      <c r="Z22247" s="17"/>
      <c r="AA22247" s="17"/>
    </row>
    <row r="22248" spans="19:27" ht="12.75" x14ac:dyDescent="0.2">
      <c r="S22248" s="19"/>
      <c r="Z22248" s="17"/>
      <c r="AA22248" s="17"/>
    </row>
    <row r="22249" spans="19:27" ht="12.75" x14ac:dyDescent="0.2">
      <c r="S22249" s="19"/>
      <c r="Z22249" s="17"/>
      <c r="AA22249" s="17"/>
    </row>
    <row r="22250" spans="19:27" ht="12.75" x14ac:dyDescent="0.2">
      <c r="S22250" s="19"/>
      <c r="Z22250" s="17"/>
      <c r="AA22250" s="17"/>
    </row>
    <row r="22251" spans="19:27" ht="12.75" x14ac:dyDescent="0.2">
      <c r="S22251" s="19"/>
      <c r="Z22251" s="17"/>
      <c r="AA22251" s="17"/>
    </row>
    <row r="22252" spans="19:27" ht="12.75" x14ac:dyDescent="0.2">
      <c r="S22252" s="19"/>
      <c r="Z22252" s="17"/>
      <c r="AA22252" s="17"/>
    </row>
    <row r="22253" spans="19:27" ht="12.75" x14ac:dyDescent="0.2">
      <c r="S22253" s="19"/>
      <c r="Z22253" s="17"/>
      <c r="AA22253" s="17"/>
    </row>
    <row r="22254" spans="19:27" ht="12.75" x14ac:dyDescent="0.2">
      <c r="S22254" s="19"/>
      <c r="Z22254" s="17"/>
      <c r="AA22254" s="17"/>
    </row>
    <row r="22255" spans="19:27" ht="12.75" x14ac:dyDescent="0.2">
      <c r="S22255" s="19"/>
      <c r="Z22255" s="17"/>
      <c r="AA22255" s="17"/>
    </row>
    <row r="22256" spans="19:27" ht="12.75" x14ac:dyDescent="0.2">
      <c r="S22256" s="19"/>
      <c r="Z22256" s="17"/>
      <c r="AA22256" s="17"/>
    </row>
    <row r="22257" spans="19:27" ht="12.75" x14ac:dyDescent="0.2">
      <c r="S22257" s="19"/>
      <c r="Z22257" s="17"/>
      <c r="AA22257" s="17"/>
    </row>
    <row r="22258" spans="19:27" ht="12.75" x14ac:dyDescent="0.2">
      <c r="S22258" s="19"/>
      <c r="Z22258" s="17"/>
      <c r="AA22258" s="17"/>
    </row>
    <row r="22259" spans="19:27" ht="12.75" x14ac:dyDescent="0.2">
      <c r="S22259" s="19"/>
      <c r="Z22259" s="17"/>
      <c r="AA22259" s="17"/>
    </row>
    <row r="22260" spans="19:27" ht="12.75" x14ac:dyDescent="0.2">
      <c r="S22260" s="19"/>
      <c r="Z22260" s="17"/>
      <c r="AA22260" s="17"/>
    </row>
    <row r="22261" spans="19:27" ht="12.75" x14ac:dyDescent="0.2">
      <c r="S22261" s="19"/>
      <c r="Z22261" s="17"/>
      <c r="AA22261" s="17"/>
    </row>
    <row r="22262" spans="19:27" ht="12.75" x14ac:dyDescent="0.2">
      <c r="S22262" s="19"/>
      <c r="Z22262" s="17"/>
      <c r="AA22262" s="17"/>
    </row>
    <row r="22263" spans="19:27" ht="12.75" x14ac:dyDescent="0.2">
      <c r="S22263" s="19"/>
      <c r="Z22263" s="17"/>
      <c r="AA22263" s="17"/>
    </row>
    <row r="22264" spans="19:27" ht="12.75" x14ac:dyDescent="0.2">
      <c r="S22264" s="19"/>
      <c r="Z22264" s="17"/>
      <c r="AA22264" s="17"/>
    </row>
    <row r="22265" spans="19:27" ht="12.75" x14ac:dyDescent="0.2">
      <c r="S22265" s="19"/>
      <c r="Z22265" s="17"/>
      <c r="AA22265" s="17"/>
    </row>
    <row r="22266" spans="19:27" ht="12.75" x14ac:dyDescent="0.2">
      <c r="S22266" s="19"/>
      <c r="Z22266" s="17"/>
      <c r="AA22266" s="17"/>
    </row>
    <row r="22267" spans="19:27" ht="12.75" x14ac:dyDescent="0.2">
      <c r="S22267" s="19"/>
      <c r="Z22267" s="17"/>
      <c r="AA22267" s="17"/>
    </row>
    <row r="22268" spans="19:27" ht="12.75" x14ac:dyDescent="0.2">
      <c r="S22268" s="19"/>
      <c r="Z22268" s="17"/>
      <c r="AA22268" s="17"/>
    </row>
    <row r="22269" spans="19:27" ht="12.75" x14ac:dyDescent="0.2">
      <c r="S22269" s="19"/>
      <c r="Z22269" s="17"/>
      <c r="AA22269" s="17"/>
    </row>
    <row r="22270" spans="19:27" ht="12.75" x14ac:dyDescent="0.2">
      <c r="S22270" s="19"/>
      <c r="Z22270" s="17"/>
      <c r="AA22270" s="17"/>
    </row>
    <row r="22271" spans="19:27" ht="12.75" x14ac:dyDescent="0.2">
      <c r="S22271" s="19"/>
      <c r="Z22271" s="17"/>
      <c r="AA22271" s="17"/>
    </row>
    <row r="22272" spans="19:27" ht="12.75" x14ac:dyDescent="0.2">
      <c r="S22272" s="19"/>
      <c r="Z22272" s="17"/>
      <c r="AA22272" s="17"/>
    </row>
    <row r="22273" spans="19:27" ht="12.75" x14ac:dyDescent="0.2">
      <c r="S22273" s="19"/>
      <c r="Z22273" s="17"/>
      <c r="AA22273" s="17"/>
    </row>
    <row r="22274" spans="19:27" ht="12.75" x14ac:dyDescent="0.2">
      <c r="S22274" s="19"/>
      <c r="Z22274" s="17"/>
      <c r="AA22274" s="17"/>
    </row>
    <row r="22275" spans="19:27" ht="12.75" x14ac:dyDescent="0.2">
      <c r="S22275" s="19"/>
      <c r="Z22275" s="17"/>
      <c r="AA22275" s="17"/>
    </row>
    <row r="22276" spans="19:27" ht="12.75" x14ac:dyDescent="0.2">
      <c r="S22276" s="19"/>
      <c r="Z22276" s="17"/>
      <c r="AA22276" s="17"/>
    </row>
    <row r="22277" spans="19:27" ht="12.75" x14ac:dyDescent="0.2">
      <c r="S22277" s="19"/>
      <c r="Z22277" s="17"/>
      <c r="AA22277" s="17"/>
    </row>
    <row r="22278" spans="19:27" ht="12.75" x14ac:dyDescent="0.2">
      <c r="S22278" s="19"/>
      <c r="Z22278" s="17"/>
      <c r="AA22278" s="17"/>
    </row>
    <row r="22279" spans="19:27" ht="12.75" x14ac:dyDescent="0.2">
      <c r="S22279" s="19"/>
      <c r="Z22279" s="17"/>
      <c r="AA22279" s="17"/>
    </row>
    <row r="22280" spans="19:27" ht="12.75" x14ac:dyDescent="0.2">
      <c r="S22280" s="19"/>
      <c r="Z22280" s="17"/>
      <c r="AA22280" s="17"/>
    </row>
    <row r="22281" spans="19:27" ht="12.75" x14ac:dyDescent="0.2">
      <c r="S22281" s="19"/>
      <c r="Z22281" s="17"/>
      <c r="AA22281" s="17"/>
    </row>
    <row r="22282" spans="19:27" ht="12.75" x14ac:dyDescent="0.2">
      <c r="S22282" s="19"/>
      <c r="Z22282" s="17"/>
      <c r="AA22282" s="17"/>
    </row>
    <row r="22283" spans="19:27" ht="12.75" x14ac:dyDescent="0.2">
      <c r="S22283" s="19"/>
      <c r="Z22283" s="17"/>
      <c r="AA22283" s="17"/>
    </row>
    <row r="22284" spans="19:27" ht="12.75" x14ac:dyDescent="0.2">
      <c r="S22284" s="19"/>
      <c r="Z22284" s="17"/>
      <c r="AA22284" s="17"/>
    </row>
    <row r="22285" spans="19:27" ht="12.75" x14ac:dyDescent="0.2">
      <c r="S22285" s="19"/>
      <c r="Z22285" s="17"/>
      <c r="AA22285" s="17"/>
    </row>
    <row r="22286" spans="19:27" ht="12.75" x14ac:dyDescent="0.2">
      <c r="S22286" s="19"/>
      <c r="Z22286" s="17"/>
      <c r="AA22286" s="17"/>
    </row>
    <row r="22287" spans="19:27" ht="12.75" x14ac:dyDescent="0.2">
      <c r="S22287" s="19"/>
      <c r="Z22287" s="17"/>
      <c r="AA22287" s="17"/>
    </row>
    <row r="22288" spans="19:27" ht="12.75" x14ac:dyDescent="0.2">
      <c r="S22288" s="19"/>
      <c r="Z22288" s="17"/>
      <c r="AA22288" s="17"/>
    </row>
    <row r="22289" spans="19:27" ht="12.75" x14ac:dyDescent="0.2">
      <c r="S22289" s="19"/>
      <c r="Z22289" s="17"/>
      <c r="AA22289" s="17"/>
    </row>
    <row r="22290" spans="19:27" ht="12.75" x14ac:dyDescent="0.2">
      <c r="S22290" s="19"/>
      <c r="Z22290" s="17"/>
      <c r="AA22290" s="17"/>
    </row>
    <row r="22291" spans="19:27" ht="12.75" x14ac:dyDescent="0.2">
      <c r="S22291" s="19"/>
      <c r="Z22291" s="17"/>
      <c r="AA22291" s="17"/>
    </row>
    <row r="22292" spans="19:27" ht="12.75" x14ac:dyDescent="0.2">
      <c r="S22292" s="19"/>
      <c r="Z22292" s="17"/>
      <c r="AA22292" s="17"/>
    </row>
    <row r="22293" spans="19:27" ht="12.75" x14ac:dyDescent="0.2">
      <c r="S22293" s="19"/>
      <c r="Z22293" s="17"/>
      <c r="AA22293" s="17"/>
    </row>
    <row r="22294" spans="19:27" ht="12.75" x14ac:dyDescent="0.2">
      <c r="S22294" s="19"/>
      <c r="Z22294" s="17"/>
      <c r="AA22294" s="17"/>
    </row>
    <row r="22295" spans="19:27" ht="12.75" x14ac:dyDescent="0.2">
      <c r="S22295" s="19"/>
      <c r="Z22295" s="17"/>
      <c r="AA22295" s="17"/>
    </row>
    <row r="22296" spans="19:27" ht="12.75" x14ac:dyDescent="0.2">
      <c r="S22296" s="19"/>
      <c r="Z22296" s="17"/>
      <c r="AA22296" s="17"/>
    </row>
    <row r="22297" spans="19:27" ht="12.75" x14ac:dyDescent="0.2">
      <c r="S22297" s="19"/>
      <c r="Z22297" s="17"/>
      <c r="AA22297" s="17"/>
    </row>
    <row r="22298" spans="19:27" ht="12.75" x14ac:dyDescent="0.2">
      <c r="S22298" s="19"/>
      <c r="Z22298" s="17"/>
      <c r="AA22298" s="17"/>
    </row>
    <row r="22299" spans="19:27" ht="12.75" x14ac:dyDescent="0.2">
      <c r="S22299" s="19"/>
      <c r="Z22299" s="17"/>
      <c r="AA22299" s="17"/>
    </row>
    <row r="22300" spans="19:27" ht="12.75" x14ac:dyDescent="0.2">
      <c r="S22300" s="19"/>
      <c r="Z22300" s="17"/>
      <c r="AA22300" s="17"/>
    </row>
    <row r="22301" spans="19:27" ht="12.75" x14ac:dyDescent="0.2">
      <c r="S22301" s="19"/>
      <c r="Z22301" s="17"/>
      <c r="AA22301" s="17"/>
    </row>
    <row r="22302" spans="19:27" ht="12.75" x14ac:dyDescent="0.2">
      <c r="S22302" s="19"/>
      <c r="Z22302" s="17"/>
      <c r="AA22302" s="17"/>
    </row>
    <row r="22303" spans="19:27" ht="12.75" x14ac:dyDescent="0.2">
      <c r="S22303" s="19"/>
      <c r="Z22303" s="17"/>
      <c r="AA22303" s="17"/>
    </row>
    <row r="22304" spans="19:27" ht="12.75" x14ac:dyDescent="0.2">
      <c r="S22304" s="19"/>
      <c r="Z22304" s="17"/>
      <c r="AA22304" s="17"/>
    </row>
    <row r="22305" spans="19:27" ht="12.75" x14ac:dyDescent="0.2">
      <c r="S22305" s="19"/>
      <c r="Z22305" s="17"/>
      <c r="AA22305" s="17"/>
    </row>
    <row r="22306" spans="19:27" ht="12.75" x14ac:dyDescent="0.2">
      <c r="S22306" s="19"/>
      <c r="Z22306" s="17"/>
      <c r="AA22306" s="17"/>
    </row>
    <row r="22307" spans="19:27" ht="12.75" x14ac:dyDescent="0.2">
      <c r="S22307" s="19"/>
      <c r="Z22307" s="17"/>
      <c r="AA22307" s="17"/>
    </row>
    <row r="22308" spans="19:27" ht="12.75" x14ac:dyDescent="0.2">
      <c r="S22308" s="19"/>
      <c r="Z22308" s="17"/>
      <c r="AA22308" s="17"/>
    </row>
    <row r="22309" spans="19:27" ht="12.75" x14ac:dyDescent="0.2">
      <c r="S22309" s="19"/>
      <c r="Z22309" s="17"/>
      <c r="AA22309" s="17"/>
    </row>
    <row r="22310" spans="19:27" ht="12.75" x14ac:dyDescent="0.2">
      <c r="S22310" s="19"/>
      <c r="Z22310" s="17"/>
      <c r="AA22310" s="17"/>
    </row>
    <row r="22311" spans="19:27" ht="12.75" x14ac:dyDescent="0.2">
      <c r="S22311" s="19"/>
      <c r="Z22311" s="17"/>
      <c r="AA22311" s="17"/>
    </row>
    <row r="22312" spans="19:27" ht="12.75" x14ac:dyDescent="0.2">
      <c r="S22312" s="19"/>
      <c r="Z22312" s="17"/>
      <c r="AA22312" s="17"/>
    </row>
    <row r="22313" spans="19:27" ht="12.75" x14ac:dyDescent="0.2">
      <c r="S22313" s="19"/>
      <c r="Z22313" s="17"/>
      <c r="AA22313" s="17"/>
    </row>
    <row r="22314" spans="19:27" ht="12.75" x14ac:dyDescent="0.2">
      <c r="S22314" s="19"/>
      <c r="Z22314" s="17"/>
      <c r="AA22314" s="17"/>
    </row>
    <row r="22315" spans="19:27" ht="12.75" x14ac:dyDescent="0.2">
      <c r="S22315" s="19"/>
      <c r="Z22315" s="17"/>
      <c r="AA22315" s="17"/>
    </row>
    <row r="22316" spans="19:27" ht="12.75" x14ac:dyDescent="0.2">
      <c r="S22316" s="19"/>
      <c r="Z22316" s="17"/>
      <c r="AA22316" s="17"/>
    </row>
    <row r="22317" spans="19:27" ht="12.75" x14ac:dyDescent="0.2">
      <c r="S22317" s="19"/>
      <c r="Z22317" s="17"/>
      <c r="AA22317" s="17"/>
    </row>
    <row r="22318" spans="19:27" ht="12.75" x14ac:dyDescent="0.2">
      <c r="S22318" s="19"/>
      <c r="Z22318" s="17"/>
      <c r="AA22318" s="17"/>
    </row>
    <row r="22319" spans="19:27" ht="12.75" x14ac:dyDescent="0.2">
      <c r="S22319" s="19"/>
      <c r="Z22319" s="17"/>
      <c r="AA22319" s="17"/>
    </row>
    <row r="22320" spans="19:27" ht="12.75" x14ac:dyDescent="0.2">
      <c r="S22320" s="19"/>
      <c r="Z22320" s="17"/>
      <c r="AA22320" s="17"/>
    </row>
    <row r="22321" spans="19:27" ht="12.75" x14ac:dyDescent="0.2">
      <c r="S22321" s="19"/>
      <c r="Z22321" s="17"/>
      <c r="AA22321" s="17"/>
    </row>
    <row r="22322" spans="19:27" ht="12.75" x14ac:dyDescent="0.2">
      <c r="S22322" s="19"/>
      <c r="Z22322" s="17"/>
      <c r="AA22322" s="17"/>
    </row>
    <row r="22323" spans="19:27" ht="12.75" x14ac:dyDescent="0.2">
      <c r="S22323" s="19"/>
      <c r="Z22323" s="17"/>
      <c r="AA22323" s="17"/>
    </row>
    <row r="22324" spans="19:27" ht="12.75" x14ac:dyDescent="0.2">
      <c r="S22324" s="19"/>
      <c r="Z22324" s="17"/>
      <c r="AA22324" s="17"/>
    </row>
    <row r="22325" spans="19:27" ht="12.75" x14ac:dyDescent="0.2">
      <c r="S22325" s="19"/>
      <c r="Z22325" s="17"/>
      <c r="AA22325" s="17"/>
    </row>
    <row r="22326" spans="19:27" ht="12.75" x14ac:dyDescent="0.2">
      <c r="S22326" s="19"/>
      <c r="Z22326" s="17"/>
      <c r="AA22326" s="17"/>
    </row>
    <row r="22327" spans="19:27" ht="12.75" x14ac:dyDescent="0.2">
      <c r="S22327" s="19"/>
      <c r="Z22327" s="17"/>
      <c r="AA22327" s="17"/>
    </row>
    <row r="22328" spans="19:27" ht="12.75" x14ac:dyDescent="0.2">
      <c r="S22328" s="19"/>
      <c r="Z22328" s="17"/>
      <c r="AA22328" s="17"/>
    </row>
    <row r="22329" spans="19:27" ht="12.75" x14ac:dyDescent="0.2">
      <c r="S22329" s="19"/>
      <c r="Z22329" s="17"/>
      <c r="AA22329" s="17"/>
    </row>
    <row r="22330" spans="19:27" ht="12.75" x14ac:dyDescent="0.2">
      <c r="S22330" s="19"/>
      <c r="Z22330" s="17"/>
      <c r="AA22330" s="17"/>
    </row>
    <row r="22331" spans="19:27" ht="12.75" x14ac:dyDescent="0.2">
      <c r="S22331" s="19"/>
      <c r="Z22331" s="17"/>
      <c r="AA22331" s="17"/>
    </row>
    <row r="22332" spans="19:27" ht="12.75" x14ac:dyDescent="0.2">
      <c r="S22332" s="19"/>
      <c r="Z22332" s="17"/>
      <c r="AA22332" s="17"/>
    </row>
    <row r="22333" spans="19:27" ht="12.75" x14ac:dyDescent="0.2">
      <c r="S22333" s="19"/>
      <c r="Z22333" s="17"/>
      <c r="AA22333" s="17"/>
    </row>
    <row r="22334" spans="19:27" ht="12.75" x14ac:dyDescent="0.2">
      <c r="S22334" s="19"/>
      <c r="Z22334" s="17"/>
      <c r="AA22334" s="17"/>
    </row>
    <row r="22335" spans="19:27" ht="12.75" x14ac:dyDescent="0.2">
      <c r="S22335" s="19"/>
      <c r="Z22335" s="17"/>
      <c r="AA22335" s="17"/>
    </row>
    <row r="22336" spans="19:27" ht="12.75" x14ac:dyDescent="0.2">
      <c r="S22336" s="19"/>
      <c r="Z22336" s="17"/>
      <c r="AA22336" s="17"/>
    </row>
    <row r="22337" spans="19:27" ht="12.75" x14ac:dyDescent="0.2">
      <c r="S22337" s="19"/>
      <c r="Z22337" s="17"/>
      <c r="AA22337" s="17"/>
    </row>
    <row r="22338" spans="19:27" ht="12.75" x14ac:dyDescent="0.2">
      <c r="S22338" s="19"/>
      <c r="Z22338" s="17"/>
      <c r="AA22338" s="17"/>
    </row>
    <row r="22339" spans="19:27" ht="12.75" x14ac:dyDescent="0.2">
      <c r="S22339" s="19"/>
      <c r="Z22339" s="17"/>
      <c r="AA22339" s="17"/>
    </row>
    <row r="22340" spans="19:27" ht="12.75" x14ac:dyDescent="0.2">
      <c r="S22340" s="19"/>
      <c r="Z22340" s="17"/>
      <c r="AA22340" s="17"/>
    </row>
    <row r="22341" spans="19:27" ht="12.75" x14ac:dyDescent="0.2">
      <c r="S22341" s="19"/>
      <c r="Z22341" s="17"/>
      <c r="AA22341" s="17"/>
    </row>
    <row r="22342" spans="19:27" ht="12.75" x14ac:dyDescent="0.2">
      <c r="S22342" s="19"/>
      <c r="Z22342" s="17"/>
      <c r="AA22342" s="17"/>
    </row>
    <row r="22343" spans="19:27" ht="12.75" x14ac:dyDescent="0.2">
      <c r="S22343" s="19"/>
      <c r="Z22343" s="17"/>
      <c r="AA22343" s="17"/>
    </row>
    <row r="22344" spans="19:27" ht="12.75" x14ac:dyDescent="0.2">
      <c r="S22344" s="19"/>
      <c r="Z22344" s="17"/>
      <c r="AA22344" s="17"/>
    </row>
    <row r="22345" spans="19:27" ht="12.75" x14ac:dyDescent="0.2">
      <c r="S22345" s="19"/>
      <c r="Z22345" s="17"/>
      <c r="AA22345" s="17"/>
    </row>
    <row r="22346" spans="19:27" ht="12.75" x14ac:dyDescent="0.2">
      <c r="S22346" s="19"/>
      <c r="Z22346" s="17"/>
      <c r="AA22346" s="17"/>
    </row>
    <row r="22347" spans="19:27" ht="12.75" x14ac:dyDescent="0.2">
      <c r="S22347" s="19"/>
      <c r="Z22347" s="17"/>
      <c r="AA22347" s="17"/>
    </row>
    <row r="22348" spans="19:27" ht="12.75" x14ac:dyDescent="0.2">
      <c r="S22348" s="19"/>
      <c r="Z22348" s="17"/>
      <c r="AA22348" s="17"/>
    </row>
    <row r="22349" spans="19:27" ht="12.75" x14ac:dyDescent="0.2">
      <c r="S22349" s="19"/>
      <c r="Z22349" s="17"/>
      <c r="AA22349" s="17"/>
    </row>
    <row r="22350" spans="19:27" ht="12.75" x14ac:dyDescent="0.2">
      <c r="S22350" s="19"/>
      <c r="Z22350" s="17"/>
      <c r="AA22350" s="17"/>
    </row>
    <row r="22351" spans="19:27" ht="12.75" x14ac:dyDescent="0.2">
      <c r="S22351" s="19"/>
      <c r="Z22351" s="17"/>
      <c r="AA22351" s="17"/>
    </row>
    <row r="22352" spans="19:27" ht="12.75" x14ac:dyDescent="0.2">
      <c r="S22352" s="19"/>
      <c r="Z22352" s="17"/>
      <c r="AA22352" s="17"/>
    </row>
    <row r="22353" spans="19:27" ht="12.75" x14ac:dyDescent="0.2">
      <c r="S22353" s="19"/>
      <c r="Z22353" s="17"/>
      <c r="AA22353" s="17"/>
    </row>
    <row r="22354" spans="19:27" ht="12.75" x14ac:dyDescent="0.2">
      <c r="S22354" s="19"/>
      <c r="Z22354" s="17"/>
      <c r="AA22354" s="17"/>
    </row>
    <row r="22355" spans="19:27" ht="12.75" x14ac:dyDescent="0.2">
      <c r="S22355" s="19"/>
      <c r="Z22355" s="17"/>
      <c r="AA22355" s="17"/>
    </row>
    <row r="22356" spans="19:27" ht="12.75" x14ac:dyDescent="0.2">
      <c r="S22356" s="19"/>
      <c r="Z22356" s="17"/>
      <c r="AA22356" s="17"/>
    </row>
    <row r="22357" spans="19:27" ht="12.75" x14ac:dyDescent="0.2">
      <c r="S22357" s="19"/>
      <c r="Z22357" s="17"/>
      <c r="AA22357" s="17"/>
    </row>
    <row r="22358" spans="19:27" ht="12.75" x14ac:dyDescent="0.2">
      <c r="S22358" s="19"/>
      <c r="Z22358" s="17"/>
      <c r="AA22358" s="17"/>
    </row>
    <row r="22359" spans="19:27" ht="12.75" x14ac:dyDescent="0.2">
      <c r="S22359" s="19"/>
      <c r="Z22359" s="17"/>
      <c r="AA22359" s="17"/>
    </row>
    <row r="22360" spans="19:27" ht="12.75" x14ac:dyDescent="0.2">
      <c r="S22360" s="19"/>
      <c r="Z22360" s="17"/>
      <c r="AA22360" s="17"/>
    </row>
    <row r="22361" spans="19:27" ht="12.75" x14ac:dyDescent="0.2">
      <c r="S22361" s="19"/>
      <c r="Z22361" s="17"/>
      <c r="AA22361" s="17"/>
    </row>
    <row r="22362" spans="19:27" ht="12.75" x14ac:dyDescent="0.2">
      <c r="S22362" s="19"/>
      <c r="Z22362" s="17"/>
      <c r="AA22362" s="17"/>
    </row>
    <row r="22363" spans="19:27" ht="12.75" x14ac:dyDescent="0.2">
      <c r="S22363" s="19"/>
      <c r="Z22363" s="17"/>
      <c r="AA22363" s="17"/>
    </row>
    <row r="22364" spans="19:27" ht="12.75" x14ac:dyDescent="0.2">
      <c r="S22364" s="19"/>
      <c r="Z22364" s="17"/>
      <c r="AA22364" s="17"/>
    </row>
    <row r="22365" spans="19:27" ht="12.75" x14ac:dyDescent="0.2">
      <c r="S22365" s="19"/>
      <c r="Z22365" s="17"/>
      <c r="AA22365" s="17"/>
    </row>
    <row r="22366" spans="19:27" ht="12.75" x14ac:dyDescent="0.2">
      <c r="S22366" s="19"/>
      <c r="Z22366" s="17"/>
      <c r="AA22366" s="17"/>
    </row>
    <row r="22367" spans="19:27" ht="12.75" x14ac:dyDescent="0.2">
      <c r="S22367" s="19"/>
      <c r="Z22367" s="17"/>
      <c r="AA22367" s="17"/>
    </row>
    <row r="22368" spans="19:27" ht="12.75" x14ac:dyDescent="0.2">
      <c r="S22368" s="19"/>
      <c r="Z22368" s="17"/>
      <c r="AA22368" s="17"/>
    </row>
    <row r="22369" spans="19:27" ht="12.75" x14ac:dyDescent="0.2">
      <c r="S22369" s="19"/>
      <c r="Z22369" s="17"/>
      <c r="AA22369" s="17"/>
    </row>
    <row r="22370" spans="19:27" ht="12.75" x14ac:dyDescent="0.2">
      <c r="S22370" s="19"/>
      <c r="Z22370" s="17"/>
      <c r="AA22370" s="17"/>
    </row>
    <row r="22371" spans="19:27" ht="12.75" x14ac:dyDescent="0.2">
      <c r="S22371" s="19"/>
      <c r="Z22371" s="17"/>
      <c r="AA22371" s="17"/>
    </row>
    <row r="22372" spans="19:27" ht="12.75" x14ac:dyDescent="0.2">
      <c r="S22372" s="19"/>
      <c r="Z22372" s="17"/>
      <c r="AA22372" s="17"/>
    </row>
    <row r="22373" spans="19:27" ht="12.75" x14ac:dyDescent="0.2">
      <c r="S22373" s="19"/>
      <c r="Z22373" s="17"/>
      <c r="AA22373" s="17"/>
    </row>
    <row r="22374" spans="19:27" ht="12.75" x14ac:dyDescent="0.2">
      <c r="S22374" s="19"/>
      <c r="Z22374" s="17"/>
      <c r="AA22374" s="17"/>
    </row>
    <row r="22375" spans="19:27" ht="12.75" x14ac:dyDescent="0.2">
      <c r="S22375" s="19"/>
      <c r="Z22375" s="17"/>
      <c r="AA22375" s="17"/>
    </row>
    <row r="22376" spans="19:27" ht="12.75" x14ac:dyDescent="0.2">
      <c r="S22376" s="19"/>
      <c r="Z22376" s="17"/>
      <c r="AA22376" s="17"/>
    </row>
    <row r="22377" spans="19:27" ht="12.75" x14ac:dyDescent="0.2">
      <c r="S22377" s="19"/>
      <c r="Z22377" s="17"/>
      <c r="AA22377" s="17"/>
    </row>
    <row r="22378" spans="19:27" ht="12.75" x14ac:dyDescent="0.2">
      <c r="S22378" s="19"/>
      <c r="Z22378" s="17"/>
      <c r="AA22378" s="17"/>
    </row>
    <row r="22379" spans="19:27" ht="12.75" x14ac:dyDescent="0.2">
      <c r="S22379" s="19"/>
      <c r="Z22379" s="17"/>
      <c r="AA22379" s="17"/>
    </row>
    <row r="22380" spans="19:27" ht="12.75" x14ac:dyDescent="0.2">
      <c r="S22380" s="19"/>
      <c r="Z22380" s="17"/>
      <c r="AA22380" s="17"/>
    </row>
    <row r="22381" spans="19:27" ht="12.75" x14ac:dyDescent="0.2">
      <c r="S22381" s="19"/>
      <c r="Z22381" s="17"/>
      <c r="AA22381" s="17"/>
    </row>
    <row r="22382" spans="19:27" ht="12.75" x14ac:dyDescent="0.2">
      <c r="S22382" s="19"/>
      <c r="Z22382" s="17"/>
      <c r="AA22382" s="17"/>
    </row>
    <row r="22383" spans="19:27" ht="12.75" x14ac:dyDescent="0.2">
      <c r="S22383" s="19"/>
      <c r="Z22383" s="17"/>
      <c r="AA22383" s="17"/>
    </row>
    <row r="22384" spans="19:27" ht="12.75" x14ac:dyDescent="0.2">
      <c r="S22384" s="19"/>
      <c r="Z22384" s="17"/>
      <c r="AA22384" s="17"/>
    </row>
    <row r="22385" spans="19:27" ht="12.75" x14ac:dyDescent="0.2">
      <c r="S22385" s="19"/>
      <c r="Z22385" s="17"/>
      <c r="AA22385" s="17"/>
    </row>
    <row r="22386" spans="19:27" ht="12.75" x14ac:dyDescent="0.2">
      <c r="S22386" s="19"/>
      <c r="Z22386" s="17"/>
      <c r="AA22386" s="17"/>
    </row>
    <row r="22387" spans="19:27" ht="12.75" x14ac:dyDescent="0.2">
      <c r="S22387" s="19"/>
      <c r="Z22387" s="17"/>
      <c r="AA22387" s="17"/>
    </row>
    <row r="22388" spans="19:27" ht="12.75" x14ac:dyDescent="0.2">
      <c r="S22388" s="19"/>
      <c r="Z22388" s="17"/>
      <c r="AA22388" s="17"/>
    </row>
    <row r="22389" spans="19:27" ht="12.75" x14ac:dyDescent="0.2">
      <c r="S22389" s="19"/>
      <c r="Z22389" s="17"/>
      <c r="AA22389" s="17"/>
    </row>
    <row r="22390" spans="19:27" ht="12.75" x14ac:dyDescent="0.2">
      <c r="S22390" s="19"/>
      <c r="Z22390" s="17"/>
      <c r="AA22390" s="17"/>
    </row>
    <row r="22391" spans="19:27" ht="12.75" x14ac:dyDescent="0.2">
      <c r="S22391" s="19"/>
      <c r="Z22391" s="17"/>
      <c r="AA22391" s="17"/>
    </row>
    <row r="22392" spans="19:27" ht="12.75" x14ac:dyDescent="0.2">
      <c r="S22392" s="19"/>
      <c r="Z22392" s="17"/>
      <c r="AA22392" s="17"/>
    </row>
    <row r="22393" spans="19:27" ht="12.75" x14ac:dyDescent="0.2">
      <c r="S22393" s="19"/>
      <c r="Z22393" s="17"/>
      <c r="AA22393" s="17"/>
    </row>
    <row r="22394" spans="19:27" ht="12.75" x14ac:dyDescent="0.2">
      <c r="S22394" s="19"/>
      <c r="Z22394" s="17"/>
      <c r="AA22394" s="17"/>
    </row>
    <row r="22395" spans="19:27" ht="12.75" x14ac:dyDescent="0.2">
      <c r="S22395" s="19"/>
      <c r="Z22395" s="17"/>
      <c r="AA22395" s="17"/>
    </row>
    <row r="22396" spans="19:27" ht="12.75" x14ac:dyDescent="0.2">
      <c r="S22396" s="19"/>
      <c r="Z22396" s="17"/>
      <c r="AA22396" s="17"/>
    </row>
    <row r="22397" spans="19:27" ht="12.75" x14ac:dyDescent="0.2">
      <c r="S22397" s="19"/>
      <c r="Z22397" s="17"/>
      <c r="AA22397" s="17"/>
    </row>
    <row r="22398" spans="19:27" ht="12.75" x14ac:dyDescent="0.2">
      <c r="S22398" s="19"/>
      <c r="Z22398" s="17"/>
      <c r="AA22398" s="17"/>
    </row>
    <row r="22399" spans="19:27" ht="12.75" x14ac:dyDescent="0.2">
      <c r="S22399" s="19"/>
      <c r="Z22399" s="17"/>
      <c r="AA22399" s="17"/>
    </row>
    <row r="22400" spans="19:27" ht="12.75" x14ac:dyDescent="0.2">
      <c r="S22400" s="19"/>
      <c r="Z22400" s="17"/>
      <c r="AA22400" s="17"/>
    </row>
    <row r="22401" spans="19:27" ht="12.75" x14ac:dyDescent="0.2">
      <c r="S22401" s="19"/>
      <c r="Z22401" s="17"/>
      <c r="AA22401" s="17"/>
    </row>
    <row r="22402" spans="19:27" ht="12.75" x14ac:dyDescent="0.2">
      <c r="S22402" s="19"/>
      <c r="Z22402" s="17"/>
      <c r="AA22402" s="17"/>
    </row>
    <row r="22403" spans="19:27" ht="12.75" x14ac:dyDescent="0.2">
      <c r="S22403" s="19"/>
      <c r="Z22403" s="17"/>
      <c r="AA22403" s="17"/>
    </row>
    <row r="22404" spans="19:27" ht="12.75" x14ac:dyDescent="0.2">
      <c r="S22404" s="19"/>
      <c r="Z22404" s="17"/>
      <c r="AA22404" s="17"/>
    </row>
    <row r="22405" spans="19:27" ht="12.75" x14ac:dyDescent="0.2">
      <c r="S22405" s="19"/>
      <c r="Z22405" s="17"/>
      <c r="AA22405" s="17"/>
    </row>
    <row r="22406" spans="19:27" ht="12.75" x14ac:dyDescent="0.2">
      <c r="S22406" s="19"/>
      <c r="Z22406" s="17"/>
      <c r="AA22406" s="17"/>
    </row>
    <row r="22407" spans="19:27" ht="12.75" x14ac:dyDescent="0.2">
      <c r="S22407" s="19"/>
      <c r="Z22407" s="17"/>
      <c r="AA22407" s="17"/>
    </row>
    <row r="22408" spans="19:27" ht="12.75" x14ac:dyDescent="0.2">
      <c r="S22408" s="19"/>
      <c r="Z22408" s="17"/>
      <c r="AA22408" s="17"/>
    </row>
    <row r="22409" spans="19:27" ht="12.75" x14ac:dyDescent="0.2">
      <c r="S22409" s="19"/>
      <c r="Z22409" s="17"/>
      <c r="AA22409" s="17"/>
    </row>
    <row r="22410" spans="19:27" ht="12.75" x14ac:dyDescent="0.2">
      <c r="S22410" s="19"/>
      <c r="Z22410" s="17"/>
      <c r="AA22410" s="17"/>
    </row>
    <row r="22411" spans="19:27" ht="12.75" x14ac:dyDescent="0.2">
      <c r="S22411" s="19"/>
      <c r="Z22411" s="17"/>
      <c r="AA22411" s="17"/>
    </row>
    <row r="22412" spans="19:27" ht="12.75" x14ac:dyDescent="0.2">
      <c r="S22412" s="19"/>
      <c r="Z22412" s="17"/>
      <c r="AA22412" s="17"/>
    </row>
    <row r="22413" spans="19:27" ht="12.75" x14ac:dyDescent="0.2">
      <c r="S22413" s="19"/>
      <c r="Z22413" s="17"/>
      <c r="AA22413" s="17"/>
    </row>
    <row r="22414" spans="19:27" ht="12.75" x14ac:dyDescent="0.2">
      <c r="S22414" s="19"/>
      <c r="Z22414" s="17"/>
      <c r="AA22414" s="17"/>
    </row>
    <row r="22415" spans="19:27" ht="12.75" x14ac:dyDescent="0.2">
      <c r="S22415" s="19"/>
      <c r="Z22415" s="17"/>
      <c r="AA22415" s="17"/>
    </row>
    <row r="22416" spans="19:27" ht="12.75" x14ac:dyDescent="0.2">
      <c r="S22416" s="19"/>
      <c r="Z22416" s="17"/>
      <c r="AA22416" s="17"/>
    </row>
    <row r="22417" spans="19:27" ht="12.75" x14ac:dyDescent="0.2">
      <c r="S22417" s="19"/>
      <c r="Z22417" s="17"/>
      <c r="AA22417" s="17"/>
    </row>
    <row r="22418" spans="19:27" ht="12.75" x14ac:dyDescent="0.2">
      <c r="S22418" s="19"/>
      <c r="Z22418" s="17"/>
      <c r="AA22418" s="17"/>
    </row>
    <row r="22419" spans="19:27" ht="12.75" x14ac:dyDescent="0.2">
      <c r="S22419" s="19"/>
      <c r="Z22419" s="17"/>
      <c r="AA22419" s="17"/>
    </row>
    <row r="22420" spans="19:27" ht="12.75" x14ac:dyDescent="0.2">
      <c r="S22420" s="19"/>
      <c r="Z22420" s="17"/>
      <c r="AA22420" s="17"/>
    </row>
    <row r="22421" spans="19:27" ht="12.75" x14ac:dyDescent="0.2">
      <c r="S22421" s="19"/>
      <c r="Z22421" s="17"/>
      <c r="AA22421" s="17"/>
    </row>
    <row r="22422" spans="19:27" ht="12.75" x14ac:dyDescent="0.2">
      <c r="S22422" s="19"/>
      <c r="Z22422" s="17"/>
      <c r="AA22422" s="17"/>
    </row>
    <row r="22423" spans="19:27" ht="12.75" x14ac:dyDescent="0.2">
      <c r="S22423" s="19"/>
      <c r="Z22423" s="17"/>
      <c r="AA22423" s="17"/>
    </row>
    <row r="22424" spans="19:27" ht="12.75" x14ac:dyDescent="0.2">
      <c r="S22424" s="19"/>
      <c r="Z22424" s="17"/>
      <c r="AA22424" s="17"/>
    </row>
    <row r="22425" spans="19:27" ht="12.75" x14ac:dyDescent="0.2">
      <c r="S22425" s="19"/>
      <c r="Z22425" s="17"/>
      <c r="AA22425" s="17"/>
    </row>
    <row r="22426" spans="19:27" ht="12.75" x14ac:dyDescent="0.2">
      <c r="S22426" s="19"/>
      <c r="Z22426" s="17"/>
      <c r="AA22426" s="17"/>
    </row>
    <row r="22427" spans="19:27" ht="12.75" x14ac:dyDescent="0.2">
      <c r="S22427" s="19"/>
      <c r="Z22427" s="17"/>
      <c r="AA22427" s="17"/>
    </row>
    <row r="22428" spans="19:27" ht="12.75" x14ac:dyDescent="0.2">
      <c r="S22428" s="19"/>
      <c r="Z22428" s="17"/>
      <c r="AA22428" s="17"/>
    </row>
    <row r="22429" spans="19:27" ht="12.75" x14ac:dyDescent="0.2">
      <c r="S22429" s="19"/>
      <c r="Z22429" s="17"/>
      <c r="AA22429" s="17"/>
    </row>
    <row r="22430" spans="19:27" ht="12.75" x14ac:dyDescent="0.2">
      <c r="S22430" s="19"/>
      <c r="Z22430" s="17"/>
      <c r="AA22430" s="17"/>
    </row>
    <row r="22431" spans="19:27" ht="12.75" x14ac:dyDescent="0.2">
      <c r="S22431" s="19"/>
      <c r="Z22431" s="17"/>
      <c r="AA22431" s="17"/>
    </row>
    <row r="22432" spans="19:27" ht="12.75" x14ac:dyDescent="0.2">
      <c r="S22432" s="19"/>
      <c r="Z22432" s="17"/>
      <c r="AA22432" s="17"/>
    </row>
    <row r="22433" spans="19:27" ht="12.75" x14ac:dyDescent="0.2">
      <c r="S22433" s="19"/>
      <c r="Z22433" s="17"/>
      <c r="AA22433" s="17"/>
    </row>
    <row r="22434" spans="19:27" ht="12.75" x14ac:dyDescent="0.2">
      <c r="S22434" s="19"/>
      <c r="Z22434" s="17"/>
      <c r="AA22434" s="17"/>
    </row>
    <row r="22435" spans="19:27" ht="12.75" x14ac:dyDescent="0.2">
      <c r="S22435" s="19"/>
      <c r="Z22435" s="17"/>
      <c r="AA22435" s="17"/>
    </row>
    <row r="22436" spans="19:27" ht="12.75" x14ac:dyDescent="0.2">
      <c r="S22436" s="19"/>
      <c r="Z22436" s="17"/>
      <c r="AA22436" s="17"/>
    </row>
    <row r="22437" spans="19:27" ht="12.75" x14ac:dyDescent="0.2">
      <c r="S22437" s="19"/>
      <c r="Z22437" s="17"/>
      <c r="AA22437" s="17"/>
    </row>
    <row r="22438" spans="19:27" ht="12.75" x14ac:dyDescent="0.2">
      <c r="S22438" s="19"/>
      <c r="Z22438" s="17"/>
      <c r="AA22438" s="17"/>
    </row>
    <row r="22439" spans="19:27" ht="12.75" x14ac:dyDescent="0.2">
      <c r="S22439" s="19"/>
      <c r="Z22439" s="17"/>
      <c r="AA22439" s="17"/>
    </row>
    <row r="22440" spans="19:27" ht="12.75" x14ac:dyDescent="0.2">
      <c r="S22440" s="19"/>
      <c r="Z22440" s="17"/>
      <c r="AA22440" s="17"/>
    </row>
    <row r="22441" spans="19:27" ht="12.75" x14ac:dyDescent="0.2">
      <c r="S22441" s="19"/>
      <c r="Z22441" s="17"/>
      <c r="AA22441" s="17"/>
    </row>
    <row r="22442" spans="19:27" ht="12.75" x14ac:dyDescent="0.2">
      <c r="S22442" s="19"/>
      <c r="Z22442" s="17"/>
      <c r="AA22442" s="17"/>
    </row>
    <row r="22443" spans="19:27" ht="12.75" x14ac:dyDescent="0.2">
      <c r="S22443" s="19"/>
      <c r="Z22443" s="17"/>
      <c r="AA22443" s="17"/>
    </row>
    <row r="22444" spans="19:27" ht="12.75" x14ac:dyDescent="0.2">
      <c r="S22444" s="19"/>
      <c r="Z22444" s="17"/>
      <c r="AA22444" s="17"/>
    </row>
    <row r="22445" spans="19:27" ht="12.75" x14ac:dyDescent="0.2">
      <c r="S22445" s="19"/>
      <c r="Z22445" s="17"/>
      <c r="AA22445" s="17"/>
    </row>
    <row r="22446" spans="19:27" ht="12.75" x14ac:dyDescent="0.2">
      <c r="S22446" s="19"/>
      <c r="Z22446" s="17"/>
      <c r="AA22446" s="17"/>
    </row>
    <row r="22447" spans="19:27" ht="12.75" x14ac:dyDescent="0.2">
      <c r="S22447" s="19"/>
      <c r="Z22447" s="17"/>
      <c r="AA22447" s="17"/>
    </row>
    <row r="22448" spans="19:27" ht="12.75" x14ac:dyDescent="0.2">
      <c r="S22448" s="19"/>
      <c r="Z22448" s="17"/>
      <c r="AA22448" s="17"/>
    </row>
    <row r="22449" spans="19:27" ht="12.75" x14ac:dyDescent="0.2">
      <c r="S22449" s="19"/>
      <c r="Z22449" s="17"/>
      <c r="AA22449" s="17"/>
    </row>
    <row r="22450" spans="19:27" ht="12.75" x14ac:dyDescent="0.2">
      <c r="S22450" s="19"/>
      <c r="Z22450" s="17"/>
      <c r="AA22450" s="17"/>
    </row>
    <row r="22451" spans="19:27" ht="12.75" x14ac:dyDescent="0.2">
      <c r="S22451" s="19"/>
      <c r="Z22451" s="17"/>
      <c r="AA22451" s="17"/>
    </row>
    <row r="22452" spans="19:27" ht="12.75" x14ac:dyDescent="0.2">
      <c r="S22452" s="19"/>
      <c r="Z22452" s="17"/>
      <c r="AA22452" s="17"/>
    </row>
    <row r="22453" spans="19:27" ht="12.75" x14ac:dyDescent="0.2">
      <c r="S22453" s="19"/>
      <c r="Z22453" s="17"/>
      <c r="AA22453" s="17"/>
    </row>
    <row r="22454" spans="19:27" ht="12.75" x14ac:dyDescent="0.2">
      <c r="S22454" s="19"/>
      <c r="Z22454" s="17"/>
      <c r="AA22454" s="17"/>
    </row>
    <row r="22455" spans="19:27" ht="12.75" x14ac:dyDescent="0.2">
      <c r="S22455" s="19"/>
      <c r="Z22455" s="17"/>
      <c r="AA22455" s="17"/>
    </row>
    <row r="22456" spans="19:27" ht="12.75" x14ac:dyDescent="0.2">
      <c r="S22456" s="19"/>
      <c r="Z22456" s="17"/>
      <c r="AA22456" s="17"/>
    </row>
    <row r="22457" spans="19:27" ht="12.75" x14ac:dyDescent="0.2">
      <c r="S22457" s="19"/>
      <c r="Z22457" s="17"/>
      <c r="AA22457" s="17"/>
    </row>
    <row r="22458" spans="19:27" ht="12.75" x14ac:dyDescent="0.2">
      <c r="S22458" s="19"/>
      <c r="Z22458" s="17"/>
      <c r="AA22458" s="17"/>
    </row>
    <row r="22459" spans="19:27" ht="12.75" x14ac:dyDescent="0.2">
      <c r="S22459" s="19"/>
      <c r="Z22459" s="17"/>
      <c r="AA22459" s="17"/>
    </row>
    <row r="22460" spans="19:27" ht="12.75" x14ac:dyDescent="0.2">
      <c r="S22460" s="19"/>
      <c r="Z22460" s="17"/>
      <c r="AA22460" s="17"/>
    </row>
    <row r="22461" spans="19:27" ht="12.75" x14ac:dyDescent="0.2">
      <c r="S22461" s="19"/>
      <c r="Z22461" s="17"/>
      <c r="AA22461" s="17"/>
    </row>
    <row r="22462" spans="19:27" ht="12.75" x14ac:dyDescent="0.2">
      <c r="S22462" s="19"/>
      <c r="Z22462" s="17"/>
      <c r="AA22462" s="17"/>
    </row>
    <row r="22463" spans="19:27" ht="12.75" x14ac:dyDescent="0.2">
      <c r="S22463" s="19"/>
      <c r="Z22463" s="17"/>
      <c r="AA22463" s="17"/>
    </row>
    <row r="22464" spans="19:27" ht="12.75" x14ac:dyDescent="0.2">
      <c r="S22464" s="19"/>
      <c r="Z22464" s="17"/>
      <c r="AA22464" s="17"/>
    </row>
    <row r="22465" spans="19:27" ht="12.75" x14ac:dyDescent="0.2">
      <c r="S22465" s="19"/>
      <c r="Z22465" s="17"/>
      <c r="AA22465" s="17"/>
    </row>
    <row r="22466" spans="19:27" ht="12.75" x14ac:dyDescent="0.2">
      <c r="S22466" s="19"/>
      <c r="Z22466" s="17"/>
      <c r="AA22466" s="17"/>
    </row>
    <row r="22467" spans="19:27" ht="12.75" x14ac:dyDescent="0.2">
      <c r="S22467" s="19"/>
      <c r="Z22467" s="17"/>
      <c r="AA22467" s="17"/>
    </row>
    <row r="22468" spans="19:27" ht="12.75" x14ac:dyDescent="0.2">
      <c r="S22468" s="19"/>
      <c r="Z22468" s="17"/>
      <c r="AA22468" s="17"/>
    </row>
    <row r="22469" spans="19:27" ht="12.75" x14ac:dyDescent="0.2">
      <c r="S22469" s="19"/>
      <c r="Z22469" s="17"/>
      <c r="AA22469" s="17"/>
    </row>
    <row r="22470" spans="19:27" ht="12.75" x14ac:dyDescent="0.2">
      <c r="S22470" s="19"/>
      <c r="Z22470" s="17"/>
      <c r="AA22470" s="17"/>
    </row>
    <row r="22471" spans="19:27" ht="12.75" x14ac:dyDescent="0.2">
      <c r="S22471" s="19"/>
      <c r="Z22471" s="17"/>
      <c r="AA22471" s="17"/>
    </row>
    <row r="22472" spans="19:27" ht="12.75" x14ac:dyDescent="0.2">
      <c r="S22472" s="19"/>
      <c r="Z22472" s="17"/>
      <c r="AA22472" s="17"/>
    </row>
    <row r="22473" spans="19:27" ht="12.75" x14ac:dyDescent="0.2">
      <c r="S22473" s="19"/>
      <c r="Z22473" s="17"/>
      <c r="AA22473" s="17"/>
    </row>
    <row r="22474" spans="19:27" ht="12.75" x14ac:dyDescent="0.2">
      <c r="S22474" s="19"/>
      <c r="Z22474" s="17"/>
      <c r="AA22474" s="17"/>
    </row>
    <row r="22475" spans="19:27" ht="12.75" x14ac:dyDescent="0.2">
      <c r="S22475" s="19"/>
      <c r="Z22475" s="17"/>
      <c r="AA22475" s="17"/>
    </row>
    <row r="22476" spans="19:27" ht="12.75" x14ac:dyDescent="0.2">
      <c r="S22476" s="19"/>
      <c r="Z22476" s="17"/>
      <c r="AA22476" s="17"/>
    </row>
    <row r="22477" spans="19:27" ht="12.75" x14ac:dyDescent="0.2">
      <c r="S22477" s="19"/>
      <c r="Z22477" s="17"/>
      <c r="AA22477" s="17"/>
    </row>
    <row r="22478" spans="19:27" ht="12.75" x14ac:dyDescent="0.2">
      <c r="S22478" s="19"/>
      <c r="Z22478" s="17"/>
      <c r="AA22478" s="17"/>
    </row>
    <row r="22479" spans="19:27" ht="12.75" x14ac:dyDescent="0.2">
      <c r="S22479" s="19"/>
      <c r="Z22479" s="17"/>
      <c r="AA22479" s="17"/>
    </row>
    <row r="22480" spans="19:27" ht="12.75" x14ac:dyDescent="0.2">
      <c r="S22480" s="19"/>
      <c r="Z22480" s="17"/>
      <c r="AA22480" s="17"/>
    </row>
    <row r="22481" spans="19:27" ht="12.75" x14ac:dyDescent="0.2">
      <c r="S22481" s="19"/>
      <c r="Z22481" s="17"/>
      <c r="AA22481" s="17"/>
    </row>
    <row r="22482" spans="19:27" ht="12.75" x14ac:dyDescent="0.2">
      <c r="S22482" s="19"/>
      <c r="Z22482" s="17"/>
      <c r="AA22482" s="17"/>
    </row>
    <row r="22483" spans="19:27" ht="12.75" x14ac:dyDescent="0.2">
      <c r="S22483" s="19"/>
      <c r="Z22483" s="17"/>
      <c r="AA22483" s="17"/>
    </row>
    <row r="22484" spans="19:27" ht="12.75" x14ac:dyDescent="0.2">
      <c r="S22484" s="19"/>
      <c r="Z22484" s="17"/>
      <c r="AA22484" s="17"/>
    </row>
    <row r="22485" spans="19:27" ht="12.75" x14ac:dyDescent="0.2">
      <c r="S22485" s="19"/>
      <c r="Z22485" s="17"/>
      <c r="AA22485" s="17"/>
    </row>
    <row r="22486" spans="19:27" ht="12.75" x14ac:dyDescent="0.2">
      <c r="S22486" s="19"/>
      <c r="Z22486" s="17"/>
      <c r="AA22486" s="17"/>
    </row>
    <row r="22487" spans="19:27" ht="12.75" x14ac:dyDescent="0.2">
      <c r="S22487" s="19"/>
      <c r="Z22487" s="17"/>
      <c r="AA22487" s="17"/>
    </row>
    <row r="22488" spans="19:27" ht="12.75" x14ac:dyDescent="0.2">
      <c r="S22488" s="19"/>
      <c r="Z22488" s="17"/>
      <c r="AA22488" s="17"/>
    </row>
    <row r="22489" spans="19:27" ht="12.75" x14ac:dyDescent="0.2">
      <c r="S22489" s="19"/>
      <c r="Z22489" s="17"/>
      <c r="AA22489" s="17"/>
    </row>
    <row r="22490" spans="19:27" ht="12.75" x14ac:dyDescent="0.2">
      <c r="S22490" s="19"/>
      <c r="Z22490" s="17"/>
      <c r="AA22490" s="17"/>
    </row>
    <row r="22491" spans="19:27" ht="12.75" x14ac:dyDescent="0.2">
      <c r="S22491" s="19"/>
      <c r="Z22491" s="17"/>
      <c r="AA22491" s="17"/>
    </row>
    <row r="22492" spans="19:27" ht="12.75" x14ac:dyDescent="0.2">
      <c r="S22492" s="19"/>
      <c r="Z22492" s="17"/>
      <c r="AA22492" s="17"/>
    </row>
    <row r="22493" spans="19:27" ht="12.75" x14ac:dyDescent="0.2">
      <c r="S22493" s="19"/>
      <c r="Z22493" s="17"/>
      <c r="AA22493" s="17"/>
    </row>
    <row r="22494" spans="19:27" ht="12.75" x14ac:dyDescent="0.2">
      <c r="S22494" s="19"/>
      <c r="Z22494" s="17"/>
      <c r="AA22494" s="17"/>
    </row>
    <row r="22495" spans="19:27" ht="12.75" x14ac:dyDescent="0.2">
      <c r="S22495" s="19"/>
      <c r="Z22495" s="17"/>
      <c r="AA22495" s="17"/>
    </row>
    <row r="22496" spans="19:27" ht="12.75" x14ac:dyDescent="0.2">
      <c r="S22496" s="19"/>
      <c r="Z22496" s="17"/>
      <c r="AA22496" s="17"/>
    </row>
    <row r="22497" spans="19:27" ht="12.75" x14ac:dyDescent="0.2">
      <c r="S22497" s="19"/>
      <c r="Z22497" s="17"/>
      <c r="AA22497" s="17"/>
    </row>
    <row r="22498" spans="19:27" ht="12.75" x14ac:dyDescent="0.2">
      <c r="S22498" s="19"/>
      <c r="Z22498" s="17"/>
      <c r="AA22498" s="17"/>
    </row>
    <row r="22499" spans="19:27" ht="12.75" x14ac:dyDescent="0.2">
      <c r="S22499" s="19"/>
      <c r="Z22499" s="17"/>
      <c r="AA22499" s="17"/>
    </row>
    <row r="22500" spans="19:27" ht="12.75" x14ac:dyDescent="0.2">
      <c r="S22500" s="19"/>
      <c r="Z22500" s="17"/>
      <c r="AA22500" s="17"/>
    </row>
    <row r="22501" spans="19:27" ht="12.75" x14ac:dyDescent="0.2">
      <c r="S22501" s="19"/>
      <c r="Z22501" s="17"/>
      <c r="AA22501" s="17"/>
    </row>
    <row r="22502" spans="19:27" ht="12.75" x14ac:dyDescent="0.2">
      <c r="S22502" s="19"/>
      <c r="Z22502" s="17"/>
      <c r="AA22502" s="17"/>
    </row>
    <row r="22503" spans="19:27" ht="12.75" x14ac:dyDescent="0.2">
      <c r="S22503" s="19"/>
      <c r="Z22503" s="17"/>
      <c r="AA22503" s="17"/>
    </row>
    <row r="22504" spans="19:27" ht="12.75" x14ac:dyDescent="0.2">
      <c r="S22504" s="19"/>
      <c r="Z22504" s="17"/>
      <c r="AA22504" s="17"/>
    </row>
    <row r="22505" spans="19:27" ht="12.75" x14ac:dyDescent="0.2">
      <c r="S22505" s="19"/>
      <c r="Z22505" s="17"/>
      <c r="AA22505" s="17"/>
    </row>
    <row r="22506" spans="19:27" ht="12.75" x14ac:dyDescent="0.2">
      <c r="S22506" s="19"/>
      <c r="Z22506" s="17"/>
      <c r="AA22506" s="17"/>
    </row>
    <row r="22507" spans="19:27" ht="12.75" x14ac:dyDescent="0.2">
      <c r="S22507" s="19"/>
      <c r="Z22507" s="17"/>
      <c r="AA22507" s="17"/>
    </row>
    <row r="22508" spans="19:27" ht="12.75" x14ac:dyDescent="0.2">
      <c r="S22508" s="19"/>
      <c r="Z22508" s="17"/>
      <c r="AA22508" s="17"/>
    </row>
    <row r="22509" spans="19:27" ht="12.75" x14ac:dyDescent="0.2">
      <c r="S22509" s="19"/>
      <c r="Z22509" s="17"/>
      <c r="AA22509" s="17"/>
    </row>
    <row r="22510" spans="19:27" ht="12.75" x14ac:dyDescent="0.2">
      <c r="S22510" s="19"/>
      <c r="Z22510" s="17"/>
      <c r="AA22510" s="17"/>
    </row>
    <row r="22511" spans="19:27" ht="12.75" x14ac:dyDescent="0.2">
      <c r="S22511" s="19"/>
      <c r="Z22511" s="17"/>
      <c r="AA22511" s="17"/>
    </row>
    <row r="22512" spans="19:27" ht="12.75" x14ac:dyDescent="0.2">
      <c r="S22512" s="19"/>
      <c r="Z22512" s="17"/>
      <c r="AA22512" s="17"/>
    </row>
    <row r="22513" spans="19:27" ht="12.75" x14ac:dyDescent="0.2">
      <c r="S22513" s="19"/>
      <c r="Z22513" s="17"/>
      <c r="AA22513" s="17"/>
    </row>
    <row r="22514" spans="19:27" ht="12.75" x14ac:dyDescent="0.2">
      <c r="S22514" s="19"/>
      <c r="Z22514" s="17"/>
      <c r="AA22514" s="17"/>
    </row>
    <row r="22515" spans="19:27" ht="12.75" x14ac:dyDescent="0.2">
      <c r="S22515" s="19"/>
      <c r="Z22515" s="17"/>
      <c r="AA22515" s="17"/>
    </row>
    <row r="22516" spans="19:27" ht="12.75" x14ac:dyDescent="0.2">
      <c r="S22516" s="19"/>
      <c r="Z22516" s="17"/>
      <c r="AA22516" s="17"/>
    </row>
    <row r="22517" spans="19:27" ht="12.75" x14ac:dyDescent="0.2">
      <c r="S22517" s="19"/>
      <c r="Z22517" s="17"/>
      <c r="AA22517" s="17"/>
    </row>
    <row r="22518" spans="19:27" ht="12.75" x14ac:dyDescent="0.2">
      <c r="S22518" s="19"/>
      <c r="Z22518" s="17"/>
      <c r="AA22518" s="17"/>
    </row>
    <row r="22519" spans="19:27" ht="12.75" x14ac:dyDescent="0.2">
      <c r="S22519" s="19"/>
      <c r="Z22519" s="17"/>
      <c r="AA22519" s="17"/>
    </row>
    <row r="22520" spans="19:27" ht="12.75" x14ac:dyDescent="0.2">
      <c r="S22520" s="19"/>
      <c r="Z22520" s="17"/>
      <c r="AA22520" s="17"/>
    </row>
    <row r="22521" spans="19:27" ht="12.75" x14ac:dyDescent="0.2">
      <c r="S22521" s="19"/>
      <c r="Z22521" s="17"/>
      <c r="AA22521" s="17"/>
    </row>
    <row r="22522" spans="19:27" ht="12.75" x14ac:dyDescent="0.2">
      <c r="S22522" s="19"/>
      <c r="Z22522" s="17"/>
      <c r="AA22522" s="17"/>
    </row>
    <row r="22523" spans="19:27" ht="12.75" x14ac:dyDescent="0.2">
      <c r="S22523" s="19"/>
      <c r="Z22523" s="17"/>
      <c r="AA22523" s="17"/>
    </row>
    <row r="22524" spans="19:27" ht="12.75" x14ac:dyDescent="0.2">
      <c r="S22524" s="19"/>
      <c r="Z22524" s="17"/>
      <c r="AA22524" s="17"/>
    </row>
    <row r="22525" spans="19:27" ht="12.75" x14ac:dyDescent="0.2">
      <c r="S22525" s="19"/>
      <c r="Z22525" s="17"/>
      <c r="AA22525" s="17"/>
    </row>
    <row r="22526" spans="19:27" ht="12.75" x14ac:dyDescent="0.2">
      <c r="S22526" s="19"/>
      <c r="Z22526" s="17"/>
      <c r="AA22526" s="17"/>
    </row>
    <row r="22527" spans="19:27" ht="12.75" x14ac:dyDescent="0.2">
      <c r="S22527" s="19"/>
      <c r="Z22527" s="17"/>
      <c r="AA22527" s="17"/>
    </row>
    <row r="22528" spans="19:27" ht="12.75" x14ac:dyDescent="0.2">
      <c r="S22528" s="19"/>
      <c r="Z22528" s="17"/>
      <c r="AA22528" s="17"/>
    </row>
    <row r="22529" spans="19:27" ht="12.75" x14ac:dyDescent="0.2">
      <c r="S22529" s="19"/>
      <c r="Z22529" s="17"/>
      <c r="AA22529" s="17"/>
    </row>
    <row r="22530" spans="19:27" ht="12.75" x14ac:dyDescent="0.2">
      <c r="S22530" s="19"/>
      <c r="Z22530" s="17"/>
      <c r="AA22530" s="17"/>
    </row>
    <row r="22531" spans="19:27" ht="12.75" x14ac:dyDescent="0.2">
      <c r="S22531" s="19"/>
      <c r="Z22531" s="17"/>
      <c r="AA22531" s="17"/>
    </row>
    <row r="22532" spans="19:27" ht="12.75" x14ac:dyDescent="0.2">
      <c r="S22532" s="19"/>
      <c r="Z22532" s="17"/>
      <c r="AA22532" s="17"/>
    </row>
    <row r="22533" spans="19:27" ht="12.75" x14ac:dyDescent="0.2">
      <c r="S22533" s="19"/>
      <c r="Z22533" s="17"/>
      <c r="AA22533" s="17"/>
    </row>
    <row r="22534" spans="19:27" ht="12.75" x14ac:dyDescent="0.2">
      <c r="S22534" s="19"/>
      <c r="Z22534" s="17"/>
      <c r="AA22534" s="17"/>
    </row>
    <row r="22535" spans="19:27" ht="12.75" x14ac:dyDescent="0.2">
      <c r="S22535" s="19"/>
      <c r="Z22535" s="17"/>
      <c r="AA22535" s="17"/>
    </row>
    <row r="22536" spans="19:27" ht="12.75" x14ac:dyDescent="0.2">
      <c r="S22536" s="19"/>
      <c r="Z22536" s="17"/>
      <c r="AA22536" s="17"/>
    </row>
    <row r="22537" spans="19:27" ht="12.75" x14ac:dyDescent="0.2">
      <c r="S22537" s="19"/>
      <c r="Z22537" s="17"/>
      <c r="AA22537" s="17"/>
    </row>
    <row r="22538" spans="19:27" ht="12.75" x14ac:dyDescent="0.2">
      <c r="S22538" s="19"/>
      <c r="Z22538" s="17"/>
      <c r="AA22538" s="17"/>
    </row>
    <row r="22539" spans="19:27" ht="12.75" x14ac:dyDescent="0.2">
      <c r="S22539" s="19"/>
      <c r="Z22539" s="17"/>
      <c r="AA22539" s="17"/>
    </row>
    <row r="22540" spans="19:27" ht="12.75" x14ac:dyDescent="0.2">
      <c r="S22540" s="19"/>
      <c r="Z22540" s="17"/>
      <c r="AA22540" s="17"/>
    </row>
    <row r="22541" spans="19:27" ht="12.75" x14ac:dyDescent="0.2">
      <c r="S22541" s="19"/>
      <c r="Z22541" s="17"/>
      <c r="AA22541" s="17"/>
    </row>
    <row r="22542" spans="19:27" ht="12.75" x14ac:dyDescent="0.2">
      <c r="S22542" s="19"/>
      <c r="Z22542" s="17"/>
      <c r="AA22542" s="17"/>
    </row>
    <row r="22543" spans="19:27" ht="12.75" x14ac:dyDescent="0.2">
      <c r="S22543" s="19"/>
      <c r="Z22543" s="17"/>
      <c r="AA22543" s="17"/>
    </row>
    <row r="22544" spans="19:27" ht="12.75" x14ac:dyDescent="0.2">
      <c r="S22544" s="19"/>
      <c r="Z22544" s="17"/>
      <c r="AA22544" s="17"/>
    </row>
    <row r="22545" spans="19:27" ht="12.75" x14ac:dyDescent="0.2">
      <c r="S22545" s="19"/>
      <c r="Z22545" s="17"/>
      <c r="AA22545" s="17"/>
    </row>
    <row r="22546" spans="19:27" ht="12.75" x14ac:dyDescent="0.2">
      <c r="S22546" s="19"/>
      <c r="Z22546" s="17"/>
      <c r="AA22546" s="17"/>
    </row>
    <row r="22547" spans="19:27" ht="12.75" x14ac:dyDescent="0.2">
      <c r="S22547" s="19"/>
      <c r="Z22547" s="17"/>
      <c r="AA22547" s="17"/>
    </row>
    <row r="22548" spans="19:27" ht="12.75" x14ac:dyDescent="0.2">
      <c r="S22548" s="19"/>
      <c r="Z22548" s="17"/>
      <c r="AA22548" s="17"/>
    </row>
    <row r="22549" spans="19:27" ht="12.75" x14ac:dyDescent="0.2">
      <c r="S22549" s="19"/>
      <c r="Z22549" s="17"/>
      <c r="AA22549" s="17"/>
    </row>
    <row r="22550" spans="19:27" ht="12.75" x14ac:dyDescent="0.2">
      <c r="S22550" s="19"/>
      <c r="Z22550" s="17"/>
      <c r="AA22550" s="17"/>
    </row>
    <row r="22551" spans="19:27" ht="12.75" x14ac:dyDescent="0.2">
      <c r="S22551" s="19"/>
      <c r="Z22551" s="17"/>
      <c r="AA22551" s="17"/>
    </row>
    <row r="22552" spans="19:27" ht="12.75" x14ac:dyDescent="0.2">
      <c r="S22552" s="19"/>
      <c r="Z22552" s="17"/>
      <c r="AA22552" s="17"/>
    </row>
    <row r="22553" spans="19:27" ht="12.75" x14ac:dyDescent="0.2">
      <c r="S22553" s="19"/>
      <c r="Z22553" s="17"/>
      <c r="AA22553" s="17"/>
    </row>
    <row r="22554" spans="19:27" ht="12.75" x14ac:dyDescent="0.2">
      <c r="S22554" s="19"/>
      <c r="Z22554" s="17"/>
      <c r="AA22554" s="17"/>
    </row>
    <row r="22555" spans="19:27" ht="12.75" x14ac:dyDescent="0.2">
      <c r="S22555" s="19"/>
      <c r="Z22555" s="17"/>
      <c r="AA22555" s="17"/>
    </row>
    <row r="22556" spans="19:27" ht="12.75" x14ac:dyDescent="0.2">
      <c r="S22556" s="19"/>
      <c r="Z22556" s="17"/>
      <c r="AA22556" s="17"/>
    </row>
    <row r="22557" spans="19:27" ht="12.75" x14ac:dyDescent="0.2">
      <c r="S22557" s="19"/>
      <c r="Z22557" s="17"/>
      <c r="AA22557" s="17"/>
    </row>
    <row r="22558" spans="19:27" ht="12.75" x14ac:dyDescent="0.2">
      <c r="S22558" s="19"/>
      <c r="Z22558" s="17"/>
      <c r="AA22558" s="17"/>
    </row>
    <row r="22559" spans="19:27" ht="12.75" x14ac:dyDescent="0.2">
      <c r="S22559" s="19"/>
      <c r="Z22559" s="17"/>
      <c r="AA22559" s="17"/>
    </row>
    <row r="22560" spans="19:27" ht="12.75" x14ac:dyDescent="0.2">
      <c r="S22560" s="19"/>
      <c r="Z22560" s="17"/>
      <c r="AA22560" s="17"/>
    </row>
    <row r="22561" spans="19:27" ht="12.75" x14ac:dyDescent="0.2">
      <c r="S22561" s="19"/>
      <c r="Z22561" s="17"/>
      <c r="AA22561" s="17"/>
    </row>
    <row r="22562" spans="19:27" ht="12.75" x14ac:dyDescent="0.2">
      <c r="S22562" s="19"/>
      <c r="Z22562" s="17"/>
      <c r="AA22562" s="17"/>
    </row>
    <row r="22563" spans="19:27" ht="12.75" x14ac:dyDescent="0.2">
      <c r="S22563" s="19"/>
      <c r="Z22563" s="17"/>
      <c r="AA22563" s="17"/>
    </row>
    <row r="22564" spans="19:27" ht="12.75" x14ac:dyDescent="0.2">
      <c r="S22564" s="19"/>
      <c r="Z22564" s="17"/>
      <c r="AA22564" s="17"/>
    </row>
    <row r="22565" spans="19:27" ht="12.75" x14ac:dyDescent="0.2">
      <c r="S22565" s="19"/>
      <c r="Z22565" s="17"/>
      <c r="AA22565" s="17"/>
    </row>
    <row r="22566" spans="19:27" ht="12.75" x14ac:dyDescent="0.2">
      <c r="S22566" s="19"/>
      <c r="Z22566" s="17"/>
      <c r="AA22566" s="17"/>
    </row>
    <row r="22567" spans="19:27" ht="12.75" x14ac:dyDescent="0.2">
      <c r="S22567" s="19"/>
      <c r="Z22567" s="17"/>
      <c r="AA22567" s="17"/>
    </row>
    <row r="22568" spans="19:27" ht="12.75" x14ac:dyDescent="0.2">
      <c r="S22568" s="19"/>
      <c r="Z22568" s="17"/>
      <c r="AA22568" s="17"/>
    </row>
    <row r="22569" spans="19:27" ht="12.75" x14ac:dyDescent="0.2">
      <c r="S22569" s="19"/>
      <c r="Z22569" s="17"/>
      <c r="AA22569" s="17"/>
    </row>
    <row r="22570" spans="19:27" ht="12.75" x14ac:dyDescent="0.2">
      <c r="S22570" s="19"/>
      <c r="Z22570" s="17"/>
      <c r="AA22570" s="17"/>
    </row>
    <row r="22571" spans="19:27" ht="12.75" x14ac:dyDescent="0.2">
      <c r="S22571" s="19"/>
      <c r="Z22571" s="17"/>
      <c r="AA22571" s="17"/>
    </row>
    <row r="22572" spans="19:27" ht="12.75" x14ac:dyDescent="0.2">
      <c r="S22572" s="19"/>
      <c r="Z22572" s="17"/>
      <c r="AA22572" s="17"/>
    </row>
    <row r="22573" spans="19:27" ht="12.75" x14ac:dyDescent="0.2">
      <c r="S22573" s="19"/>
      <c r="Z22573" s="17"/>
      <c r="AA22573" s="17"/>
    </row>
    <row r="22574" spans="19:27" ht="12.75" x14ac:dyDescent="0.2">
      <c r="S22574" s="19"/>
      <c r="Z22574" s="17"/>
      <c r="AA22574" s="17"/>
    </row>
    <row r="22575" spans="19:27" ht="12.75" x14ac:dyDescent="0.2">
      <c r="S22575" s="19"/>
      <c r="Z22575" s="17"/>
      <c r="AA22575" s="17"/>
    </row>
    <row r="22576" spans="19:27" ht="12.75" x14ac:dyDescent="0.2">
      <c r="S22576" s="19"/>
      <c r="Z22576" s="17"/>
      <c r="AA22576" s="17"/>
    </row>
    <row r="22577" spans="19:27" ht="12.75" x14ac:dyDescent="0.2">
      <c r="S22577" s="19"/>
      <c r="Z22577" s="17"/>
      <c r="AA22577" s="17"/>
    </row>
    <row r="22578" spans="19:27" ht="12.75" x14ac:dyDescent="0.2">
      <c r="S22578" s="19"/>
      <c r="Z22578" s="17"/>
      <c r="AA22578" s="17"/>
    </row>
    <row r="22579" spans="19:27" ht="12.75" x14ac:dyDescent="0.2">
      <c r="S22579" s="19"/>
      <c r="Z22579" s="17"/>
      <c r="AA22579" s="17"/>
    </row>
    <row r="22580" spans="19:27" ht="12.75" x14ac:dyDescent="0.2">
      <c r="S22580" s="19"/>
      <c r="Z22580" s="17"/>
      <c r="AA22580" s="17"/>
    </row>
    <row r="22581" spans="19:27" ht="12.75" x14ac:dyDescent="0.2">
      <c r="S22581" s="19"/>
      <c r="Z22581" s="17"/>
      <c r="AA22581" s="17"/>
    </row>
    <row r="22582" spans="19:27" ht="12.75" x14ac:dyDescent="0.2">
      <c r="S22582" s="19"/>
      <c r="Z22582" s="17"/>
      <c r="AA22582" s="17"/>
    </row>
    <row r="22583" spans="19:27" ht="12.75" x14ac:dyDescent="0.2">
      <c r="S22583" s="19"/>
      <c r="Z22583" s="17"/>
      <c r="AA22583" s="17"/>
    </row>
    <row r="22584" spans="19:27" ht="12.75" x14ac:dyDescent="0.2">
      <c r="S22584" s="19"/>
      <c r="Z22584" s="17"/>
      <c r="AA22584" s="17"/>
    </row>
    <row r="22585" spans="19:27" ht="12.75" x14ac:dyDescent="0.2">
      <c r="S22585" s="19"/>
      <c r="Z22585" s="17"/>
      <c r="AA22585" s="17"/>
    </row>
    <row r="22586" spans="19:27" ht="12.75" x14ac:dyDescent="0.2">
      <c r="S22586" s="19"/>
      <c r="Z22586" s="17"/>
      <c r="AA22586" s="17"/>
    </row>
    <row r="22587" spans="19:27" ht="12.75" x14ac:dyDescent="0.2">
      <c r="S22587" s="19"/>
      <c r="Z22587" s="17"/>
      <c r="AA22587" s="17"/>
    </row>
    <row r="22588" spans="19:27" ht="12.75" x14ac:dyDescent="0.2">
      <c r="S22588" s="19"/>
      <c r="Z22588" s="17"/>
      <c r="AA22588" s="17"/>
    </row>
    <row r="22589" spans="19:27" ht="12.75" x14ac:dyDescent="0.2">
      <c r="S22589" s="19"/>
      <c r="Z22589" s="17"/>
      <c r="AA22589" s="17"/>
    </row>
    <row r="22590" spans="19:27" ht="12.75" x14ac:dyDescent="0.2">
      <c r="S22590" s="19"/>
      <c r="Z22590" s="17"/>
      <c r="AA22590" s="17"/>
    </row>
    <row r="22591" spans="19:27" ht="12.75" x14ac:dyDescent="0.2">
      <c r="S22591" s="19"/>
      <c r="Z22591" s="17"/>
      <c r="AA22591" s="17"/>
    </row>
    <row r="22592" spans="19:27" ht="12.75" x14ac:dyDescent="0.2">
      <c r="S22592" s="19"/>
      <c r="Z22592" s="17"/>
      <c r="AA22592" s="17"/>
    </row>
    <row r="22593" spans="19:27" ht="12.75" x14ac:dyDescent="0.2">
      <c r="S22593" s="19"/>
      <c r="Z22593" s="17"/>
      <c r="AA22593" s="17"/>
    </row>
    <row r="22594" spans="19:27" ht="12.75" x14ac:dyDescent="0.2">
      <c r="S22594" s="19"/>
      <c r="Z22594" s="17"/>
      <c r="AA22594" s="17"/>
    </row>
    <row r="22595" spans="19:27" ht="12.75" x14ac:dyDescent="0.2">
      <c r="S22595" s="19"/>
      <c r="Z22595" s="17"/>
      <c r="AA22595" s="17"/>
    </row>
    <row r="22596" spans="19:27" ht="12.75" x14ac:dyDescent="0.2">
      <c r="S22596" s="19"/>
      <c r="Z22596" s="17"/>
      <c r="AA22596" s="17"/>
    </row>
    <row r="22597" spans="19:27" ht="12.75" x14ac:dyDescent="0.2">
      <c r="S22597" s="19"/>
      <c r="Z22597" s="17"/>
      <c r="AA22597" s="17"/>
    </row>
    <row r="22598" spans="19:27" ht="12.75" x14ac:dyDescent="0.2">
      <c r="S22598" s="19"/>
      <c r="Z22598" s="17"/>
      <c r="AA22598" s="17"/>
    </row>
    <row r="22599" spans="19:27" ht="12.75" x14ac:dyDescent="0.2">
      <c r="S22599" s="19"/>
      <c r="Z22599" s="17"/>
      <c r="AA22599" s="17"/>
    </row>
    <row r="22600" spans="19:27" ht="12.75" x14ac:dyDescent="0.2">
      <c r="S22600" s="19"/>
      <c r="Z22600" s="17"/>
      <c r="AA22600" s="17"/>
    </row>
    <row r="22601" spans="19:27" ht="12.75" x14ac:dyDescent="0.2">
      <c r="S22601" s="19"/>
      <c r="Z22601" s="17"/>
      <c r="AA22601" s="17"/>
    </row>
    <row r="22602" spans="19:27" ht="12.75" x14ac:dyDescent="0.2">
      <c r="S22602" s="19"/>
      <c r="Z22602" s="17"/>
      <c r="AA22602" s="17"/>
    </row>
    <row r="22603" spans="19:27" ht="12.75" x14ac:dyDescent="0.2">
      <c r="S22603" s="19"/>
      <c r="Z22603" s="17"/>
      <c r="AA22603" s="17"/>
    </row>
    <row r="22604" spans="19:27" ht="12.75" x14ac:dyDescent="0.2">
      <c r="S22604" s="19"/>
      <c r="Z22604" s="17"/>
      <c r="AA22604" s="17"/>
    </row>
    <row r="22605" spans="19:27" ht="12.75" x14ac:dyDescent="0.2">
      <c r="S22605" s="19"/>
      <c r="Z22605" s="17"/>
      <c r="AA22605" s="17"/>
    </row>
    <row r="22606" spans="19:27" ht="12.75" x14ac:dyDescent="0.2">
      <c r="S22606" s="19"/>
      <c r="Z22606" s="17"/>
      <c r="AA22606" s="17"/>
    </row>
    <row r="22607" spans="19:27" ht="12.75" x14ac:dyDescent="0.2">
      <c r="S22607" s="19"/>
      <c r="Z22607" s="17"/>
      <c r="AA22607" s="17"/>
    </row>
    <row r="22608" spans="19:27" ht="12.75" x14ac:dyDescent="0.2">
      <c r="S22608" s="19"/>
      <c r="Z22608" s="17"/>
      <c r="AA22608" s="17"/>
    </row>
    <row r="22609" spans="19:27" ht="12.75" x14ac:dyDescent="0.2">
      <c r="S22609" s="19"/>
      <c r="Z22609" s="17"/>
      <c r="AA22609" s="17"/>
    </row>
    <row r="22610" spans="19:27" ht="12.75" x14ac:dyDescent="0.2">
      <c r="S22610" s="19"/>
      <c r="Z22610" s="17"/>
      <c r="AA22610" s="17"/>
    </row>
    <row r="22611" spans="19:27" ht="12.75" x14ac:dyDescent="0.2">
      <c r="S22611" s="19"/>
      <c r="Z22611" s="17"/>
      <c r="AA22611" s="17"/>
    </row>
    <row r="22612" spans="19:27" ht="12.75" x14ac:dyDescent="0.2">
      <c r="S22612" s="19"/>
      <c r="Z22612" s="17"/>
      <c r="AA22612" s="17"/>
    </row>
    <row r="22613" spans="19:27" ht="12.75" x14ac:dyDescent="0.2">
      <c r="S22613" s="19"/>
      <c r="Z22613" s="17"/>
      <c r="AA22613" s="17"/>
    </row>
    <row r="22614" spans="19:27" ht="12.75" x14ac:dyDescent="0.2">
      <c r="S22614" s="19"/>
      <c r="Z22614" s="17"/>
      <c r="AA22614" s="17"/>
    </row>
    <row r="22615" spans="19:27" ht="12.75" x14ac:dyDescent="0.2">
      <c r="S22615" s="19"/>
      <c r="Z22615" s="17"/>
      <c r="AA22615" s="17"/>
    </row>
    <row r="22616" spans="19:27" ht="12.75" x14ac:dyDescent="0.2">
      <c r="S22616" s="19"/>
      <c r="Z22616" s="17"/>
      <c r="AA22616" s="17"/>
    </row>
    <row r="22617" spans="19:27" ht="12.75" x14ac:dyDescent="0.2">
      <c r="S22617" s="19"/>
      <c r="Z22617" s="17"/>
      <c r="AA22617" s="17"/>
    </row>
    <row r="22618" spans="19:27" ht="12.75" x14ac:dyDescent="0.2">
      <c r="S22618" s="19"/>
      <c r="Z22618" s="17"/>
      <c r="AA22618" s="17"/>
    </row>
    <row r="22619" spans="19:27" ht="12.75" x14ac:dyDescent="0.2">
      <c r="S22619" s="19"/>
      <c r="Z22619" s="17"/>
      <c r="AA22619" s="17"/>
    </row>
    <row r="22620" spans="19:27" ht="12.75" x14ac:dyDescent="0.2">
      <c r="S22620" s="19"/>
      <c r="Z22620" s="17"/>
      <c r="AA22620" s="17"/>
    </row>
    <row r="22621" spans="19:27" ht="12.75" x14ac:dyDescent="0.2">
      <c r="S22621" s="19"/>
      <c r="Z22621" s="17"/>
      <c r="AA22621" s="17"/>
    </row>
    <row r="22622" spans="19:27" ht="12.75" x14ac:dyDescent="0.2">
      <c r="S22622" s="19"/>
      <c r="Z22622" s="17"/>
      <c r="AA22622" s="17"/>
    </row>
    <row r="22623" spans="19:27" ht="12.75" x14ac:dyDescent="0.2">
      <c r="S22623" s="19"/>
      <c r="Z22623" s="17"/>
      <c r="AA22623" s="17"/>
    </row>
    <row r="22624" spans="19:27" ht="12.75" x14ac:dyDescent="0.2">
      <c r="S22624" s="19"/>
      <c r="Z22624" s="17"/>
      <c r="AA22624" s="17"/>
    </row>
    <row r="22625" spans="19:27" ht="12.75" x14ac:dyDescent="0.2">
      <c r="S22625" s="19"/>
      <c r="Z22625" s="17"/>
      <c r="AA22625" s="17"/>
    </row>
    <row r="22626" spans="19:27" ht="12.75" x14ac:dyDescent="0.2">
      <c r="S22626" s="19"/>
      <c r="Z22626" s="17"/>
      <c r="AA22626" s="17"/>
    </row>
    <row r="22627" spans="19:27" ht="12.75" x14ac:dyDescent="0.2">
      <c r="S22627" s="19"/>
      <c r="Z22627" s="17"/>
      <c r="AA22627" s="17"/>
    </row>
    <row r="22628" spans="19:27" ht="12.75" x14ac:dyDescent="0.2">
      <c r="S22628" s="19"/>
      <c r="Z22628" s="17"/>
      <c r="AA22628" s="17"/>
    </row>
    <row r="22629" spans="19:27" ht="12.75" x14ac:dyDescent="0.2">
      <c r="S22629" s="19"/>
      <c r="Z22629" s="17"/>
      <c r="AA22629" s="17"/>
    </row>
    <row r="22630" spans="19:27" ht="12.75" x14ac:dyDescent="0.2">
      <c r="S22630" s="19"/>
      <c r="Z22630" s="17"/>
      <c r="AA22630" s="17"/>
    </row>
    <row r="22631" spans="19:27" ht="12.75" x14ac:dyDescent="0.2">
      <c r="S22631" s="19"/>
      <c r="Z22631" s="17"/>
      <c r="AA22631" s="17"/>
    </row>
    <row r="22632" spans="19:27" ht="12.75" x14ac:dyDescent="0.2">
      <c r="S22632" s="19"/>
      <c r="Z22632" s="17"/>
      <c r="AA22632" s="17"/>
    </row>
    <row r="22633" spans="19:27" ht="12.75" x14ac:dyDescent="0.2">
      <c r="S22633" s="19"/>
      <c r="Z22633" s="17"/>
      <c r="AA22633" s="17"/>
    </row>
    <row r="22634" spans="19:27" ht="12.75" x14ac:dyDescent="0.2">
      <c r="S22634" s="19"/>
      <c r="Z22634" s="17"/>
      <c r="AA22634" s="17"/>
    </row>
    <row r="22635" spans="19:27" ht="12.75" x14ac:dyDescent="0.2">
      <c r="S22635" s="19"/>
      <c r="Z22635" s="17"/>
      <c r="AA22635" s="17"/>
    </row>
    <row r="22636" spans="19:27" ht="12.75" x14ac:dyDescent="0.2">
      <c r="S22636" s="19"/>
      <c r="Z22636" s="17"/>
      <c r="AA22636" s="17"/>
    </row>
    <row r="22637" spans="19:27" ht="12.75" x14ac:dyDescent="0.2">
      <c r="S22637" s="19"/>
      <c r="Z22637" s="17"/>
      <c r="AA22637" s="17"/>
    </row>
    <row r="22638" spans="19:27" ht="12.75" x14ac:dyDescent="0.2">
      <c r="S22638" s="19"/>
      <c r="Z22638" s="17"/>
      <c r="AA22638" s="17"/>
    </row>
    <row r="22639" spans="19:27" ht="12.75" x14ac:dyDescent="0.2">
      <c r="S22639" s="19"/>
      <c r="Z22639" s="17"/>
      <c r="AA22639" s="17"/>
    </row>
    <row r="22640" spans="19:27" ht="12.75" x14ac:dyDescent="0.2">
      <c r="S22640" s="19"/>
      <c r="Z22640" s="17"/>
      <c r="AA22640" s="17"/>
    </row>
    <row r="22641" spans="19:27" ht="12.75" x14ac:dyDescent="0.2">
      <c r="S22641" s="19"/>
      <c r="Z22641" s="17"/>
      <c r="AA22641" s="17"/>
    </row>
    <row r="22642" spans="19:27" ht="12.75" x14ac:dyDescent="0.2">
      <c r="S22642" s="19"/>
      <c r="Z22642" s="17"/>
      <c r="AA22642" s="17"/>
    </row>
    <row r="22643" spans="19:27" ht="12.75" x14ac:dyDescent="0.2">
      <c r="S22643" s="19"/>
      <c r="Z22643" s="17"/>
      <c r="AA22643" s="17"/>
    </row>
    <row r="22644" spans="19:27" ht="12.75" x14ac:dyDescent="0.2">
      <c r="S22644" s="19"/>
      <c r="Z22644" s="17"/>
      <c r="AA22644" s="17"/>
    </row>
    <row r="22645" spans="19:27" ht="12.75" x14ac:dyDescent="0.2">
      <c r="S22645" s="19"/>
      <c r="Z22645" s="17"/>
      <c r="AA22645" s="17"/>
    </row>
    <row r="22646" spans="19:27" ht="12.75" x14ac:dyDescent="0.2">
      <c r="S22646" s="19"/>
      <c r="Z22646" s="17"/>
      <c r="AA22646" s="17"/>
    </row>
    <row r="22647" spans="19:27" ht="12.75" x14ac:dyDescent="0.2">
      <c r="S22647" s="19"/>
      <c r="Z22647" s="17"/>
      <c r="AA22647" s="17"/>
    </row>
    <row r="22648" spans="19:27" ht="12.75" x14ac:dyDescent="0.2">
      <c r="S22648" s="19"/>
      <c r="Z22648" s="17"/>
      <c r="AA22648" s="17"/>
    </row>
    <row r="22649" spans="19:27" ht="12.75" x14ac:dyDescent="0.2">
      <c r="S22649" s="19"/>
      <c r="Z22649" s="17"/>
      <c r="AA22649" s="17"/>
    </row>
    <row r="22650" spans="19:27" ht="12.75" x14ac:dyDescent="0.2">
      <c r="S22650" s="19"/>
      <c r="Z22650" s="17"/>
      <c r="AA22650" s="17"/>
    </row>
    <row r="22651" spans="19:27" ht="12.75" x14ac:dyDescent="0.2">
      <c r="S22651" s="19"/>
      <c r="Z22651" s="17"/>
      <c r="AA22651" s="17"/>
    </row>
    <row r="22652" spans="19:27" ht="12.75" x14ac:dyDescent="0.2">
      <c r="S22652" s="19"/>
      <c r="Z22652" s="17"/>
      <c r="AA22652" s="17"/>
    </row>
    <row r="22653" spans="19:27" ht="12.75" x14ac:dyDescent="0.2">
      <c r="S22653" s="19"/>
      <c r="Z22653" s="17"/>
      <c r="AA22653" s="17"/>
    </row>
    <row r="22654" spans="19:27" ht="12.75" x14ac:dyDescent="0.2">
      <c r="S22654" s="19"/>
      <c r="Z22654" s="17"/>
      <c r="AA22654" s="17"/>
    </row>
    <row r="22655" spans="19:27" ht="12.75" x14ac:dyDescent="0.2">
      <c r="S22655" s="19"/>
      <c r="Z22655" s="17"/>
      <c r="AA22655" s="17"/>
    </row>
    <row r="22656" spans="19:27" ht="12.75" x14ac:dyDescent="0.2">
      <c r="S22656" s="19"/>
      <c r="Z22656" s="17"/>
      <c r="AA22656" s="17"/>
    </row>
    <row r="22657" spans="19:27" ht="12.75" x14ac:dyDescent="0.2">
      <c r="S22657" s="19"/>
      <c r="Z22657" s="17"/>
      <c r="AA22657" s="17"/>
    </row>
    <row r="22658" spans="19:27" ht="12.75" x14ac:dyDescent="0.2">
      <c r="S22658" s="19"/>
      <c r="Z22658" s="17"/>
      <c r="AA22658" s="17"/>
    </row>
    <row r="22659" spans="19:27" ht="12.75" x14ac:dyDescent="0.2">
      <c r="S22659" s="19"/>
      <c r="Z22659" s="17"/>
      <c r="AA22659" s="17"/>
    </row>
    <row r="22660" spans="19:27" ht="12.75" x14ac:dyDescent="0.2">
      <c r="S22660" s="19"/>
      <c r="Z22660" s="17"/>
      <c r="AA22660" s="17"/>
    </row>
    <row r="22661" spans="19:27" ht="12.75" x14ac:dyDescent="0.2">
      <c r="S22661" s="19"/>
      <c r="Z22661" s="17"/>
      <c r="AA22661" s="17"/>
    </row>
    <row r="22662" spans="19:27" ht="12.75" x14ac:dyDescent="0.2">
      <c r="S22662" s="19"/>
      <c r="Z22662" s="17"/>
      <c r="AA22662" s="17"/>
    </row>
    <row r="22663" spans="19:27" ht="12.75" x14ac:dyDescent="0.2">
      <c r="S22663" s="19"/>
      <c r="Z22663" s="17"/>
      <c r="AA22663" s="17"/>
    </row>
    <row r="22664" spans="19:27" ht="12.75" x14ac:dyDescent="0.2">
      <c r="S22664" s="19"/>
      <c r="Z22664" s="17"/>
      <c r="AA22664" s="17"/>
    </row>
    <row r="22665" spans="19:27" ht="12.75" x14ac:dyDescent="0.2">
      <c r="S22665" s="19"/>
      <c r="Z22665" s="17"/>
      <c r="AA22665" s="17"/>
    </row>
    <row r="22666" spans="19:27" ht="12.75" x14ac:dyDescent="0.2">
      <c r="S22666" s="19"/>
      <c r="Z22666" s="17"/>
      <c r="AA22666" s="17"/>
    </row>
    <row r="22667" spans="19:27" ht="12.75" x14ac:dyDescent="0.2">
      <c r="S22667" s="19"/>
      <c r="Z22667" s="17"/>
      <c r="AA22667" s="17"/>
    </row>
    <row r="22668" spans="19:27" ht="12.75" x14ac:dyDescent="0.2">
      <c r="S22668" s="19"/>
      <c r="Z22668" s="17"/>
      <c r="AA22668" s="17"/>
    </row>
    <row r="22669" spans="19:27" ht="12.75" x14ac:dyDescent="0.2">
      <c r="S22669" s="19"/>
      <c r="Z22669" s="17"/>
      <c r="AA22669" s="17"/>
    </row>
    <row r="22670" spans="19:27" ht="12.75" x14ac:dyDescent="0.2">
      <c r="S22670" s="19"/>
      <c r="Z22670" s="17"/>
      <c r="AA22670" s="17"/>
    </row>
    <row r="22671" spans="19:27" ht="12.75" x14ac:dyDescent="0.2">
      <c r="S22671" s="19"/>
      <c r="Z22671" s="17"/>
      <c r="AA22671" s="17"/>
    </row>
    <row r="22672" spans="19:27" ht="12.75" x14ac:dyDescent="0.2">
      <c r="S22672" s="19"/>
      <c r="Z22672" s="17"/>
      <c r="AA22672" s="17"/>
    </row>
    <row r="22673" spans="19:27" ht="12.75" x14ac:dyDescent="0.2">
      <c r="S22673" s="19"/>
      <c r="Z22673" s="17"/>
      <c r="AA22673" s="17"/>
    </row>
    <row r="22674" spans="19:27" ht="12.75" x14ac:dyDescent="0.2">
      <c r="S22674" s="19"/>
      <c r="Z22674" s="17"/>
      <c r="AA22674" s="17"/>
    </row>
    <row r="22675" spans="19:27" ht="12.75" x14ac:dyDescent="0.2">
      <c r="S22675" s="19"/>
      <c r="Z22675" s="17"/>
      <c r="AA22675" s="17"/>
    </row>
    <row r="22676" spans="19:27" ht="12.75" x14ac:dyDescent="0.2">
      <c r="S22676" s="19"/>
      <c r="Z22676" s="17"/>
      <c r="AA22676" s="17"/>
    </row>
    <row r="22677" spans="19:27" ht="12.75" x14ac:dyDescent="0.2">
      <c r="S22677" s="19"/>
      <c r="Z22677" s="17"/>
      <c r="AA22677" s="17"/>
    </row>
    <row r="22678" spans="19:27" ht="12.75" x14ac:dyDescent="0.2">
      <c r="S22678" s="19"/>
      <c r="Z22678" s="17"/>
      <c r="AA22678" s="17"/>
    </row>
    <row r="22679" spans="19:27" ht="12.75" x14ac:dyDescent="0.2">
      <c r="S22679" s="19"/>
      <c r="Z22679" s="17"/>
      <c r="AA22679" s="17"/>
    </row>
    <row r="22680" spans="19:27" ht="12.75" x14ac:dyDescent="0.2">
      <c r="S22680" s="19"/>
      <c r="Z22680" s="17"/>
      <c r="AA22680" s="17"/>
    </row>
    <row r="22681" spans="19:27" ht="12.75" x14ac:dyDescent="0.2">
      <c r="S22681" s="19"/>
      <c r="Z22681" s="17"/>
      <c r="AA22681" s="17"/>
    </row>
    <row r="22682" spans="19:27" ht="12.75" x14ac:dyDescent="0.2">
      <c r="S22682" s="19"/>
      <c r="Z22682" s="17"/>
      <c r="AA22682" s="17"/>
    </row>
    <row r="22683" spans="19:27" ht="12.75" x14ac:dyDescent="0.2">
      <c r="S22683" s="19"/>
      <c r="Z22683" s="17"/>
      <c r="AA22683" s="17"/>
    </row>
    <row r="22684" spans="19:27" ht="12.75" x14ac:dyDescent="0.2">
      <c r="S22684" s="19"/>
      <c r="Z22684" s="17"/>
      <c r="AA22684" s="17"/>
    </row>
    <row r="22685" spans="19:27" ht="12.75" x14ac:dyDescent="0.2">
      <c r="S22685" s="19"/>
      <c r="Z22685" s="17"/>
      <c r="AA22685" s="17"/>
    </row>
    <row r="22686" spans="19:27" ht="12.75" x14ac:dyDescent="0.2">
      <c r="S22686" s="19"/>
      <c r="Z22686" s="17"/>
      <c r="AA22686" s="17"/>
    </row>
    <row r="22687" spans="19:27" ht="12.75" x14ac:dyDescent="0.2">
      <c r="S22687" s="19"/>
      <c r="Z22687" s="17"/>
      <c r="AA22687" s="17"/>
    </row>
    <row r="22688" spans="19:27" ht="12.75" x14ac:dyDescent="0.2">
      <c r="S22688" s="19"/>
      <c r="Z22688" s="17"/>
      <c r="AA22688" s="17"/>
    </row>
    <row r="22689" spans="19:27" ht="12.75" x14ac:dyDescent="0.2">
      <c r="S22689" s="19"/>
      <c r="Z22689" s="17"/>
      <c r="AA22689" s="17"/>
    </row>
    <row r="22690" spans="19:27" ht="12.75" x14ac:dyDescent="0.2">
      <c r="S22690" s="19"/>
      <c r="Z22690" s="17"/>
      <c r="AA22690" s="17"/>
    </row>
    <row r="22691" spans="19:27" ht="12.75" x14ac:dyDescent="0.2">
      <c r="S22691" s="19"/>
      <c r="Z22691" s="17"/>
      <c r="AA22691" s="17"/>
    </row>
    <row r="22692" spans="19:27" ht="12.75" x14ac:dyDescent="0.2">
      <c r="S22692" s="19"/>
      <c r="Z22692" s="17"/>
      <c r="AA22692" s="17"/>
    </row>
    <row r="22693" spans="19:27" ht="12.75" x14ac:dyDescent="0.2">
      <c r="S22693" s="19"/>
      <c r="Z22693" s="17"/>
      <c r="AA22693" s="17"/>
    </row>
    <row r="22694" spans="19:27" ht="12.75" x14ac:dyDescent="0.2">
      <c r="S22694" s="19"/>
      <c r="Z22694" s="17"/>
      <c r="AA22694" s="17"/>
    </row>
    <row r="22695" spans="19:27" ht="12.75" x14ac:dyDescent="0.2">
      <c r="S22695" s="19"/>
      <c r="Z22695" s="17"/>
      <c r="AA22695" s="17"/>
    </row>
    <row r="22696" spans="19:27" ht="12.75" x14ac:dyDescent="0.2">
      <c r="S22696" s="19"/>
      <c r="Z22696" s="17"/>
      <c r="AA22696" s="17"/>
    </row>
    <row r="22697" spans="19:27" ht="12.75" x14ac:dyDescent="0.2">
      <c r="S22697" s="19"/>
      <c r="Z22697" s="17"/>
      <c r="AA22697" s="17"/>
    </row>
    <row r="22698" spans="19:27" ht="12.75" x14ac:dyDescent="0.2">
      <c r="S22698" s="19"/>
      <c r="Z22698" s="17"/>
      <c r="AA22698" s="17"/>
    </row>
    <row r="22699" spans="19:27" ht="12.75" x14ac:dyDescent="0.2">
      <c r="S22699" s="19"/>
      <c r="Z22699" s="17"/>
      <c r="AA22699" s="17"/>
    </row>
    <row r="22700" spans="19:27" ht="12.75" x14ac:dyDescent="0.2">
      <c r="S22700" s="19"/>
      <c r="Z22700" s="17"/>
      <c r="AA22700" s="17"/>
    </row>
    <row r="22701" spans="19:27" ht="12.75" x14ac:dyDescent="0.2">
      <c r="S22701" s="19"/>
      <c r="Z22701" s="17"/>
      <c r="AA22701" s="17"/>
    </row>
    <row r="22702" spans="19:27" ht="12.75" x14ac:dyDescent="0.2">
      <c r="S22702" s="19"/>
      <c r="Z22702" s="17"/>
      <c r="AA22702" s="17"/>
    </row>
    <row r="22703" spans="19:27" ht="12.75" x14ac:dyDescent="0.2">
      <c r="S22703" s="19"/>
      <c r="Z22703" s="17"/>
      <c r="AA22703" s="17"/>
    </row>
    <row r="22704" spans="19:27" ht="12.75" x14ac:dyDescent="0.2">
      <c r="S22704" s="19"/>
      <c r="Z22704" s="17"/>
      <c r="AA22704" s="17"/>
    </row>
    <row r="22705" spans="19:27" ht="12.75" x14ac:dyDescent="0.2">
      <c r="S22705" s="19"/>
      <c r="Z22705" s="17"/>
      <c r="AA22705" s="17"/>
    </row>
    <row r="22706" spans="19:27" ht="12.75" x14ac:dyDescent="0.2">
      <c r="S22706" s="19"/>
      <c r="Z22706" s="17"/>
      <c r="AA22706" s="17"/>
    </row>
    <row r="22707" spans="19:27" ht="12.75" x14ac:dyDescent="0.2">
      <c r="S22707" s="19"/>
      <c r="Z22707" s="17"/>
      <c r="AA22707" s="17"/>
    </row>
    <row r="22708" spans="19:27" ht="12.75" x14ac:dyDescent="0.2">
      <c r="S22708" s="19"/>
      <c r="Z22708" s="17"/>
      <c r="AA22708" s="17"/>
    </row>
    <row r="22709" spans="19:27" ht="12.75" x14ac:dyDescent="0.2">
      <c r="S22709" s="19"/>
      <c r="Z22709" s="17"/>
      <c r="AA22709" s="17"/>
    </row>
    <row r="22710" spans="19:27" ht="12.75" x14ac:dyDescent="0.2">
      <c r="S22710" s="19"/>
      <c r="Z22710" s="17"/>
      <c r="AA22710" s="17"/>
    </row>
    <row r="22711" spans="19:27" ht="12.75" x14ac:dyDescent="0.2">
      <c r="S22711" s="19"/>
      <c r="Z22711" s="17"/>
      <c r="AA22711" s="17"/>
    </row>
    <row r="22712" spans="19:27" ht="12.75" x14ac:dyDescent="0.2">
      <c r="S22712" s="19"/>
      <c r="Z22712" s="17"/>
      <c r="AA22712" s="17"/>
    </row>
    <row r="22713" spans="19:27" ht="12.75" x14ac:dyDescent="0.2">
      <c r="S22713" s="19"/>
      <c r="Z22713" s="17"/>
      <c r="AA22713" s="17"/>
    </row>
    <row r="22714" spans="19:27" ht="12.75" x14ac:dyDescent="0.2">
      <c r="S22714" s="19"/>
      <c r="Z22714" s="17"/>
      <c r="AA22714" s="17"/>
    </row>
    <row r="22715" spans="19:27" ht="12.75" x14ac:dyDescent="0.2">
      <c r="S22715" s="19"/>
      <c r="Z22715" s="17"/>
      <c r="AA22715" s="17"/>
    </row>
    <row r="22716" spans="19:27" ht="12.75" x14ac:dyDescent="0.2">
      <c r="S22716" s="19"/>
      <c r="Z22716" s="17"/>
      <c r="AA22716" s="17"/>
    </row>
    <row r="22717" spans="19:27" ht="12.75" x14ac:dyDescent="0.2">
      <c r="S22717" s="19"/>
      <c r="Z22717" s="17"/>
      <c r="AA22717" s="17"/>
    </row>
    <row r="22718" spans="19:27" ht="12.75" x14ac:dyDescent="0.2">
      <c r="S22718" s="19"/>
      <c r="Z22718" s="17"/>
      <c r="AA22718" s="17"/>
    </row>
    <row r="22719" spans="19:27" ht="12.75" x14ac:dyDescent="0.2">
      <c r="S22719" s="19"/>
      <c r="Z22719" s="17"/>
      <c r="AA22719" s="17"/>
    </row>
    <row r="22720" spans="19:27" ht="12.75" x14ac:dyDescent="0.2">
      <c r="S22720" s="19"/>
      <c r="Z22720" s="17"/>
      <c r="AA22720" s="17"/>
    </row>
    <row r="22721" spans="19:27" ht="12.75" x14ac:dyDescent="0.2">
      <c r="S22721" s="19"/>
      <c r="Z22721" s="17"/>
      <c r="AA22721" s="17"/>
    </row>
    <row r="22722" spans="19:27" ht="12.75" x14ac:dyDescent="0.2">
      <c r="S22722" s="19"/>
      <c r="Z22722" s="17"/>
      <c r="AA22722" s="17"/>
    </row>
    <row r="22723" spans="19:27" ht="12.75" x14ac:dyDescent="0.2">
      <c r="S22723" s="19"/>
      <c r="Z22723" s="17"/>
      <c r="AA22723" s="17"/>
    </row>
    <row r="22724" spans="19:27" ht="12.75" x14ac:dyDescent="0.2">
      <c r="S22724" s="19"/>
      <c r="Z22724" s="17"/>
      <c r="AA22724" s="17"/>
    </row>
    <row r="22725" spans="19:27" ht="12.75" x14ac:dyDescent="0.2">
      <c r="S22725" s="19"/>
      <c r="Z22725" s="17"/>
      <c r="AA22725" s="17"/>
    </row>
    <row r="22726" spans="19:27" ht="12.75" x14ac:dyDescent="0.2">
      <c r="S22726" s="19"/>
      <c r="Z22726" s="17"/>
      <c r="AA22726" s="17"/>
    </row>
    <row r="22727" spans="19:27" ht="12.75" x14ac:dyDescent="0.2">
      <c r="S22727" s="19"/>
      <c r="Z22727" s="17"/>
      <c r="AA22727" s="17"/>
    </row>
    <row r="22728" spans="19:27" ht="12.75" x14ac:dyDescent="0.2">
      <c r="S22728" s="19"/>
      <c r="Z22728" s="17"/>
      <c r="AA22728" s="17"/>
    </row>
    <row r="22729" spans="19:27" ht="12.75" x14ac:dyDescent="0.2">
      <c r="S22729" s="19"/>
      <c r="Z22729" s="17"/>
      <c r="AA22729" s="17"/>
    </row>
    <row r="22730" spans="19:27" ht="12.75" x14ac:dyDescent="0.2">
      <c r="S22730" s="19"/>
      <c r="Z22730" s="17"/>
      <c r="AA22730" s="17"/>
    </row>
    <row r="22731" spans="19:27" ht="12.75" x14ac:dyDescent="0.2">
      <c r="S22731" s="19"/>
      <c r="Z22731" s="17"/>
      <c r="AA22731" s="17"/>
    </row>
    <row r="22732" spans="19:27" ht="12.75" x14ac:dyDescent="0.2">
      <c r="S22732" s="19"/>
      <c r="Z22732" s="17"/>
      <c r="AA22732" s="17"/>
    </row>
    <row r="22733" spans="19:27" ht="12.75" x14ac:dyDescent="0.2">
      <c r="S22733" s="19"/>
      <c r="Z22733" s="17"/>
      <c r="AA22733" s="17"/>
    </row>
    <row r="22734" spans="19:27" ht="12.75" x14ac:dyDescent="0.2">
      <c r="S22734" s="19"/>
      <c r="Z22734" s="17"/>
      <c r="AA22734" s="17"/>
    </row>
    <row r="22735" spans="19:27" ht="12.75" x14ac:dyDescent="0.2">
      <c r="S22735" s="19"/>
      <c r="Z22735" s="17"/>
      <c r="AA22735" s="17"/>
    </row>
    <row r="22736" spans="19:27" ht="12.75" x14ac:dyDescent="0.2">
      <c r="S22736" s="19"/>
      <c r="Z22736" s="17"/>
      <c r="AA22736" s="17"/>
    </row>
    <row r="22737" spans="19:27" ht="12.75" x14ac:dyDescent="0.2">
      <c r="S22737" s="19"/>
      <c r="Z22737" s="17"/>
      <c r="AA22737" s="17"/>
    </row>
    <row r="22738" spans="19:27" ht="12.75" x14ac:dyDescent="0.2">
      <c r="S22738" s="19"/>
      <c r="Z22738" s="17"/>
      <c r="AA22738" s="17"/>
    </row>
    <row r="22739" spans="19:27" ht="12.75" x14ac:dyDescent="0.2">
      <c r="S22739" s="19"/>
      <c r="Z22739" s="17"/>
      <c r="AA22739" s="17"/>
    </row>
    <row r="22740" spans="19:27" ht="12.75" x14ac:dyDescent="0.2">
      <c r="S22740" s="19"/>
      <c r="Z22740" s="17"/>
      <c r="AA22740" s="17"/>
    </row>
    <row r="22741" spans="19:27" ht="12.75" x14ac:dyDescent="0.2">
      <c r="S22741" s="19"/>
      <c r="Z22741" s="17"/>
      <c r="AA22741" s="17"/>
    </row>
    <row r="22742" spans="19:27" ht="12.75" x14ac:dyDescent="0.2">
      <c r="S22742" s="19"/>
      <c r="Z22742" s="17"/>
      <c r="AA22742" s="17"/>
    </row>
    <row r="22743" spans="19:27" ht="12.75" x14ac:dyDescent="0.2">
      <c r="S22743" s="19"/>
      <c r="Z22743" s="17"/>
      <c r="AA22743" s="17"/>
    </row>
    <row r="22744" spans="19:27" ht="12.75" x14ac:dyDescent="0.2">
      <c r="S22744" s="19"/>
      <c r="Z22744" s="17"/>
      <c r="AA22744" s="17"/>
    </row>
    <row r="22745" spans="19:27" ht="12.75" x14ac:dyDescent="0.2">
      <c r="S22745" s="19"/>
      <c r="Z22745" s="17"/>
      <c r="AA22745" s="17"/>
    </row>
    <row r="22746" spans="19:27" ht="12.75" x14ac:dyDescent="0.2">
      <c r="S22746" s="19"/>
      <c r="Z22746" s="17"/>
      <c r="AA22746" s="17"/>
    </row>
    <row r="22747" spans="19:27" ht="12.75" x14ac:dyDescent="0.2">
      <c r="S22747" s="19"/>
      <c r="Z22747" s="17"/>
      <c r="AA22747" s="17"/>
    </row>
    <row r="22748" spans="19:27" ht="12.75" x14ac:dyDescent="0.2">
      <c r="S22748" s="19"/>
      <c r="Z22748" s="17"/>
      <c r="AA22748" s="17"/>
    </row>
    <row r="22749" spans="19:27" ht="12.75" x14ac:dyDescent="0.2">
      <c r="S22749" s="19"/>
      <c r="Z22749" s="17"/>
      <c r="AA22749" s="17"/>
    </row>
    <row r="22750" spans="19:27" ht="12.75" x14ac:dyDescent="0.2">
      <c r="S22750" s="19"/>
      <c r="Z22750" s="17"/>
      <c r="AA22750" s="17"/>
    </row>
    <row r="22751" spans="19:27" ht="12.75" x14ac:dyDescent="0.2">
      <c r="S22751" s="19"/>
      <c r="Z22751" s="17"/>
      <c r="AA22751" s="17"/>
    </row>
    <row r="22752" spans="19:27" ht="12.75" x14ac:dyDescent="0.2">
      <c r="S22752" s="19"/>
      <c r="Z22752" s="17"/>
      <c r="AA22752" s="17"/>
    </row>
    <row r="22753" spans="19:27" ht="12.75" x14ac:dyDescent="0.2">
      <c r="S22753" s="19"/>
      <c r="Z22753" s="17"/>
      <c r="AA22753" s="17"/>
    </row>
    <row r="22754" spans="19:27" ht="12.75" x14ac:dyDescent="0.2">
      <c r="S22754" s="19"/>
      <c r="Z22754" s="17"/>
      <c r="AA22754" s="17"/>
    </row>
    <row r="22755" spans="19:27" ht="12.75" x14ac:dyDescent="0.2">
      <c r="S22755" s="19"/>
      <c r="Z22755" s="17"/>
      <c r="AA22755" s="17"/>
    </row>
    <row r="22756" spans="19:27" ht="12.75" x14ac:dyDescent="0.2">
      <c r="S22756" s="19"/>
      <c r="Z22756" s="17"/>
      <c r="AA22756" s="17"/>
    </row>
    <row r="22757" spans="19:27" ht="12.75" x14ac:dyDescent="0.2">
      <c r="S22757" s="19"/>
      <c r="Z22757" s="17"/>
      <c r="AA22757" s="17"/>
    </row>
    <row r="22758" spans="19:27" ht="12.75" x14ac:dyDescent="0.2">
      <c r="S22758" s="19"/>
      <c r="Z22758" s="17"/>
      <c r="AA22758" s="17"/>
    </row>
    <row r="22759" spans="19:27" ht="12.75" x14ac:dyDescent="0.2">
      <c r="S22759" s="19"/>
      <c r="Z22759" s="17"/>
      <c r="AA22759" s="17"/>
    </row>
    <row r="22760" spans="19:27" ht="12.75" x14ac:dyDescent="0.2">
      <c r="S22760" s="19"/>
      <c r="Z22760" s="17"/>
      <c r="AA22760" s="17"/>
    </row>
    <row r="22761" spans="19:27" ht="12.75" x14ac:dyDescent="0.2">
      <c r="S22761" s="19"/>
      <c r="Z22761" s="17"/>
      <c r="AA22761" s="17"/>
    </row>
    <row r="22762" spans="19:27" ht="12.75" x14ac:dyDescent="0.2">
      <c r="S22762" s="19"/>
      <c r="Z22762" s="17"/>
      <c r="AA22762" s="17"/>
    </row>
    <row r="22763" spans="19:27" ht="12.75" x14ac:dyDescent="0.2">
      <c r="S22763" s="19"/>
      <c r="Z22763" s="17"/>
      <c r="AA22763" s="17"/>
    </row>
    <row r="22764" spans="19:27" ht="12.75" x14ac:dyDescent="0.2">
      <c r="S22764" s="19"/>
      <c r="Z22764" s="17"/>
      <c r="AA22764" s="17"/>
    </row>
    <row r="22765" spans="19:27" ht="12.75" x14ac:dyDescent="0.2">
      <c r="S22765" s="19"/>
      <c r="Z22765" s="17"/>
      <c r="AA22765" s="17"/>
    </row>
    <row r="22766" spans="19:27" ht="12.75" x14ac:dyDescent="0.2">
      <c r="S22766" s="19"/>
      <c r="Z22766" s="17"/>
      <c r="AA22766" s="17"/>
    </row>
    <row r="22767" spans="19:27" ht="12.75" x14ac:dyDescent="0.2">
      <c r="S22767" s="19"/>
      <c r="Z22767" s="17"/>
      <c r="AA22767" s="17"/>
    </row>
    <row r="22768" spans="19:27" ht="12.75" x14ac:dyDescent="0.2">
      <c r="S22768" s="19"/>
      <c r="Z22768" s="17"/>
      <c r="AA22768" s="17"/>
    </row>
    <row r="22769" spans="19:27" ht="12.75" x14ac:dyDescent="0.2">
      <c r="S22769" s="19"/>
      <c r="Z22769" s="17"/>
      <c r="AA22769" s="17"/>
    </row>
    <row r="22770" spans="19:27" ht="12.75" x14ac:dyDescent="0.2">
      <c r="S22770" s="19"/>
      <c r="Z22770" s="17"/>
      <c r="AA22770" s="17"/>
    </row>
    <row r="22771" spans="19:27" ht="12.75" x14ac:dyDescent="0.2">
      <c r="S22771" s="19"/>
      <c r="Z22771" s="17"/>
      <c r="AA22771" s="17"/>
    </row>
    <row r="22772" spans="19:27" ht="12.75" x14ac:dyDescent="0.2">
      <c r="S22772" s="19"/>
      <c r="Z22772" s="17"/>
      <c r="AA22772" s="17"/>
    </row>
    <row r="22773" spans="19:27" ht="12.75" x14ac:dyDescent="0.2">
      <c r="S22773" s="19"/>
      <c r="Z22773" s="17"/>
      <c r="AA22773" s="17"/>
    </row>
    <row r="22774" spans="19:27" ht="12.75" x14ac:dyDescent="0.2">
      <c r="S22774" s="19"/>
      <c r="Z22774" s="17"/>
      <c r="AA22774" s="17"/>
    </row>
    <row r="22775" spans="19:27" ht="12.75" x14ac:dyDescent="0.2">
      <c r="S22775" s="19"/>
      <c r="Z22775" s="17"/>
      <c r="AA22775" s="17"/>
    </row>
    <row r="22776" spans="19:27" ht="12.75" x14ac:dyDescent="0.2">
      <c r="S22776" s="19"/>
      <c r="Z22776" s="17"/>
      <c r="AA22776" s="17"/>
    </row>
    <row r="22777" spans="19:27" ht="12.75" x14ac:dyDescent="0.2">
      <c r="S22777" s="19"/>
      <c r="Z22777" s="17"/>
      <c r="AA22777" s="17"/>
    </row>
    <row r="22778" spans="19:27" ht="12.75" x14ac:dyDescent="0.2">
      <c r="S22778" s="19"/>
      <c r="Z22778" s="17"/>
      <c r="AA22778" s="17"/>
    </row>
    <row r="22779" spans="19:27" ht="12.75" x14ac:dyDescent="0.2">
      <c r="S22779" s="19"/>
      <c r="Z22779" s="17"/>
      <c r="AA22779" s="17"/>
    </row>
    <row r="22780" spans="19:27" ht="12.75" x14ac:dyDescent="0.2">
      <c r="S22780" s="19"/>
      <c r="Z22780" s="17"/>
      <c r="AA22780" s="17"/>
    </row>
    <row r="22781" spans="19:27" ht="12.75" x14ac:dyDescent="0.2">
      <c r="S22781" s="19"/>
      <c r="Z22781" s="17"/>
      <c r="AA22781" s="17"/>
    </row>
    <row r="22782" spans="19:27" ht="12.75" x14ac:dyDescent="0.2">
      <c r="S22782" s="19"/>
      <c r="Z22782" s="17"/>
      <c r="AA22782" s="17"/>
    </row>
    <row r="22783" spans="19:27" ht="12.75" x14ac:dyDescent="0.2">
      <c r="S22783" s="19"/>
      <c r="Z22783" s="17"/>
      <c r="AA22783" s="17"/>
    </row>
    <row r="22784" spans="19:27" ht="12.75" x14ac:dyDescent="0.2">
      <c r="S22784" s="19"/>
      <c r="Z22784" s="17"/>
      <c r="AA22784" s="17"/>
    </row>
    <row r="22785" spans="19:27" ht="12.75" x14ac:dyDescent="0.2">
      <c r="S22785" s="19"/>
      <c r="Z22785" s="17"/>
      <c r="AA22785" s="17"/>
    </row>
    <row r="22786" spans="19:27" ht="12.75" x14ac:dyDescent="0.2">
      <c r="S22786" s="19"/>
      <c r="Z22786" s="17"/>
      <c r="AA22786" s="17"/>
    </row>
    <row r="22787" spans="19:27" ht="12.75" x14ac:dyDescent="0.2">
      <c r="S22787" s="19"/>
      <c r="Z22787" s="17"/>
      <c r="AA22787" s="17"/>
    </row>
    <row r="22788" spans="19:27" ht="12.75" x14ac:dyDescent="0.2">
      <c r="S22788" s="19"/>
      <c r="Z22788" s="17"/>
      <c r="AA22788" s="17"/>
    </row>
    <row r="22789" spans="19:27" ht="12.75" x14ac:dyDescent="0.2">
      <c r="S22789" s="19"/>
      <c r="Z22789" s="17"/>
      <c r="AA22789" s="17"/>
    </row>
    <row r="22790" spans="19:27" ht="12.75" x14ac:dyDescent="0.2">
      <c r="S22790" s="19"/>
      <c r="Z22790" s="17"/>
      <c r="AA22790" s="17"/>
    </row>
    <row r="22791" spans="19:27" ht="12.75" x14ac:dyDescent="0.2">
      <c r="S22791" s="19"/>
      <c r="Z22791" s="17"/>
      <c r="AA22791" s="17"/>
    </row>
    <row r="22792" spans="19:27" ht="12.75" x14ac:dyDescent="0.2">
      <c r="S22792" s="19"/>
      <c r="Z22792" s="17"/>
      <c r="AA22792" s="17"/>
    </row>
    <row r="22793" spans="19:27" ht="12.75" x14ac:dyDescent="0.2">
      <c r="S22793" s="19"/>
      <c r="Z22793" s="17"/>
      <c r="AA22793" s="17"/>
    </row>
    <row r="22794" spans="19:27" ht="12.75" x14ac:dyDescent="0.2">
      <c r="S22794" s="19"/>
      <c r="Z22794" s="17"/>
      <c r="AA22794" s="17"/>
    </row>
    <row r="22795" spans="19:27" ht="12.75" x14ac:dyDescent="0.2">
      <c r="S22795" s="19"/>
      <c r="Z22795" s="17"/>
      <c r="AA22795" s="17"/>
    </row>
    <row r="22796" spans="19:27" ht="12.75" x14ac:dyDescent="0.2">
      <c r="S22796" s="19"/>
      <c r="Z22796" s="17"/>
      <c r="AA22796" s="17"/>
    </row>
    <row r="22797" spans="19:27" ht="12.75" x14ac:dyDescent="0.2">
      <c r="S22797" s="19"/>
      <c r="Z22797" s="17"/>
      <c r="AA22797" s="17"/>
    </row>
    <row r="22798" spans="19:27" ht="12.75" x14ac:dyDescent="0.2">
      <c r="S22798" s="19"/>
      <c r="Z22798" s="17"/>
      <c r="AA22798" s="17"/>
    </row>
    <row r="22799" spans="19:27" ht="12.75" x14ac:dyDescent="0.2">
      <c r="S22799" s="19"/>
      <c r="Z22799" s="17"/>
      <c r="AA22799" s="17"/>
    </row>
    <row r="22800" spans="19:27" ht="12.75" x14ac:dyDescent="0.2">
      <c r="S22800" s="19"/>
      <c r="Z22800" s="17"/>
      <c r="AA22800" s="17"/>
    </row>
    <row r="22801" spans="19:27" ht="12.75" x14ac:dyDescent="0.2">
      <c r="S22801" s="19"/>
      <c r="Z22801" s="17"/>
      <c r="AA22801" s="17"/>
    </row>
    <row r="22802" spans="19:27" ht="12.75" x14ac:dyDescent="0.2">
      <c r="S22802" s="19"/>
      <c r="Z22802" s="17"/>
      <c r="AA22802" s="17"/>
    </row>
    <row r="22803" spans="19:27" ht="12.75" x14ac:dyDescent="0.2">
      <c r="S22803" s="19"/>
      <c r="Z22803" s="17"/>
      <c r="AA22803" s="17"/>
    </row>
    <row r="22804" spans="19:27" ht="12.75" x14ac:dyDescent="0.2">
      <c r="S22804" s="19"/>
      <c r="Z22804" s="17"/>
      <c r="AA22804" s="17"/>
    </row>
    <row r="22805" spans="19:27" ht="12.75" x14ac:dyDescent="0.2">
      <c r="S22805" s="19"/>
      <c r="Z22805" s="17"/>
      <c r="AA22805" s="17"/>
    </row>
    <row r="22806" spans="19:27" ht="12.75" x14ac:dyDescent="0.2">
      <c r="S22806" s="19"/>
      <c r="Z22806" s="17"/>
      <c r="AA22806" s="17"/>
    </row>
    <row r="22807" spans="19:27" ht="12.75" x14ac:dyDescent="0.2">
      <c r="S22807" s="19"/>
      <c r="Z22807" s="17"/>
      <c r="AA22807" s="17"/>
    </row>
    <row r="22808" spans="19:27" ht="12.75" x14ac:dyDescent="0.2">
      <c r="S22808" s="19"/>
      <c r="Z22808" s="17"/>
      <c r="AA22808" s="17"/>
    </row>
    <row r="22809" spans="19:27" ht="12.75" x14ac:dyDescent="0.2">
      <c r="S22809" s="19"/>
      <c r="Z22809" s="17"/>
      <c r="AA22809" s="17"/>
    </row>
    <row r="22810" spans="19:27" ht="12.75" x14ac:dyDescent="0.2">
      <c r="S22810" s="19"/>
      <c r="Z22810" s="17"/>
      <c r="AA22810" s="17"/>
    </row>
    <row r="22811" spans="19:27" ht="12.75" x14ac:dyDescent="0.2">
      <c r="S22811" s="19"/>
      <c r="Z22811" s="17"/>
      <c r="AA22811" s="17"/>
    </row>
    <row r="22812" spans="19:27" ht="12.75" x14ac:dyDescent="0.2">
      <c r="S22812" s="19"/>
      <c r="Z22812" s="17"/>
      <c r="AA22812" s="17"/>
    </row>
    <row r="22813" spans="19:27" ht="12.75" x14ac:dyDescent="0.2">
      <c r="S22813" s="19"/>
      <c r="Z22813" s="17"/>
      <c r="AA22813" s="17"/>
    </row>
    <row r="22814" spans="19:27" ht="12.75" x14ac:dyDescent="0.2">
      <c r="S22814" s="19"/>
      <c r="Z22814" s="17"/>
      <c r="AA22814" s="17"/>
    </row>
    <row r="22815" spans="19:27" ht="12.75" x14ac:dyDescent="0.2">
      <c r="S22815" s="19"/>
      <c r="Z22815" s="17"/>
      <c r="AA22815" s="17"/>
    </row>
    <row r="22816" spans="19:27" ht="12.75" x14ac:dyDescent="0.2">
      <c r="S22816" s="19"/>
      <c r="Z22816" s="17"/>
      <c r="AA22816" s="17"/>
    </row>
    <row r="22817" spans="19:27" ht="12.75" x14ac:dyDescent="0.2">
      <c r="S22817" s="19"/>
      <c r="Z22817" s="17"/>
      <c r="AA22817" s="17"/>
    </row>
    <row r="22818" spans="19:27" ht="12.75" x14ac:dyDescent="0.2">
      <c r="S22818" s="19"/>
      <c r="Z22818" s="17"/>
      <c r="AA22818" s="17"/>
    </row>
    <row r="22819" spans="19:27" ht="12.75" x14ac:dyDescent="0.2">
      <c r="S22819" s="19"/>
      <c r="Z22819" s="17"/>
      <c r="AA22819" s="17"/>
    </row>
    <row r="22820" spans="19:27" ht="12.75" x14ac:dyDescent="0.2">
      <c r="S22820" s="19"/>
      <c r="Z22820" s="17"/>
      <c r="AA22820" s="17"/>
    </row>
    <row r="22821" spans="19:27" ht="12.75" x14ac:dyDescent="0.2">
      <c r="S22821" s="19"/>
      <c r="Z22821" s="17"/>
      <c r="AA22821" s="17"/>
    </row>
    <row r="22822" spans="19:27" ht="12.75" x14ac:dyDescent="0.2">
      <c r="S22822" s="19"/>
      <c r="Z22822" s="17"/>
      <c r="AA22822" s="17"/>
    </row>
    <row r="22823" spans="19:27" ht="12.75" x14ac:dyDescent="0.2">
      <c r="S22823" s="19"/>
      <c r="Z22823" s="17"/>
      <c r="AA22823" s="17"/>
    </row>
    <row r="22824" spans="19:27" ht="12.75" x14ac:dyDescent="0.2">
      <c r="S22824" s="19"/>
      <c r="Z22824" s="17"/>
      <c r="AA22824" s="17"/>
    </row>
    <row r="22825" spans="19:27" ht="12.75" x14ac:dyDescent="0.2">
      <c r="S22825" s="19"/>
      <c r="Z22825" s="17"/>
      <c r="AA22825" s="17"/>
    </row>
    <row r="22826" spans="19:27" ht="12.75" x14ac:dyDescent="0.2">
      <c r="S22826" s="19"/>
      <c r="Z22826" s="17"/>
      <c r="AA22826" s="17"/>
    </row>
    <row r="22827" spans="19:27" ht="12.75" x14ac:dyDescent="0.2">
      <c r="S22827" s="19"/>
      <c r="Z22827" s="17"/>
      <c r="AA22827" s="17"/>
    </row>
    <row r="22828" spans="19:27" ht="12.75" x14ac:dyDescent="0.2">
      <c r="S22828" s="19"/>
      <c r="Z22828" s="17"/>
      <c r="AA22828" s="17"/>
    </row>
    <row r="22829" spans="19:27" ht="12.75" x14ac:dyDescent="0.2">
      <c r="S22829" s="19"/>
      <c r="Z22829" s="17"/>
      <c r="AA22829" s="17"/>
    </row>
    <row r="22830" spans="19:27" ht="12.75" x14ac:dyDescent="0.2">
      <c r="S22830" s="19"/>
      <c r="Z22830" s="17"/>
      <c r="AA22830" s="17"/>
    </row>
    <row r="22831" spans="19:27" ht="12.75" x14ac:dyDescent="0.2">
      <c r="S22831" s="19"/>
      <c r="Z22831" s="17"/>
      <c r="AA22831" s="17"/>
    </row>
    <row r="22832" spans="19:27" ht="12.75" x14ac:dyDescent="0.2">
      <c r="S22832" s="19"/>
      <c r="Z22832" s="17"/>
      <c r="AA22832" s="17"/>
    </row>
    <row r="22833" spans="19:27" ht="12.75" x14ac:dyDescent="0.2">
      <c r="S22833" s="19"/>
      <c r="Z22833" s="17"/>
      <c r="AA22833" s="17"/>
    </row>
    <row r="22834" spans="19:27" ht="12.75" x14ac:dyDescent="0.2">
      <c r="S22834" s="19"/>
      <c r="Z22834" s="17"/>
      <c r="AA22834" s="17"/>
    </row>
    <row r="22835" spans="19:27" ht="12.75" x14ac:dyDescent="0.2">
      <c r="S22835" s="19"/>
      <c r="Z22835" s="17"/>
      <c r="AA22835" s="17"/>
    </row>
    <row r="22836" spans="19:27" ht="12.75" x14ac:dyDescent="0.2">
      <c r="S22836" s="19"/>
      <c r="Z22836" s="17"/>
      <c r="AA22836" s="17"/>
    </row>
    <row r="22837" spans="19:27" ht="12.75" x14ac:dyDescent="0.2">
      <c r="S22837" s="19"/>
      <c r="Z22837" s="17"/>
      <c r="AA22837" s="17"/>
    </row>
    <row r="22838" spans="19:27" ht="12.75" x14ac:dyDescent="0.2">
      <c r="S22838" s="19"/>
      <c r="Z22838" s="17"/>
      <c r="AA22838" s="17"/>
    </row>
    <row r="22839" spans="19:27" ht="12.75" x14ac:dyDescent="0.2">
      <c r="S22839" s="19"/>
      <c r="Z22839" s="17"/>
      <c r="AA22839" s="17"/>
    </row>
    <row r="22840" spans="19:27" ht="12.75" x14ac:dyDescent="0.2">
      <c r="S22840" s="19"/>
      <c r="Z22840" s="17"/>
      <c r="AA22840" s="17"/>
    </row>
    <row r="22841" spans="19:27" ht="12.75" x14ac:dyDescent="0.2">
      <c r="S22841" s="19"/>
      <c r="Z22841" s="17"/>
      <c r="AA22841" s="17"/>
    </row>
    <row r="22842" spans="19:27" ht="12.75" x14ac:dyDescent="0.2">
      <c r="S22842" s="19"/>
      <c r="Z22842" s="17"/>
      <c r="AA22842" s="17"/>
    </row>
    <row r="22843" spans="19:27" ht="12.75" x14ac:dyDescent="0.2">
      <c r="S22843" s="19"/>
      <c r="Z22843" s="17"/>
      <c r="AA22843" s="17"/>
    </row>
    <row r="22844" spans="19:27" ht="12.75" x14ac:dyDescent="0.2">
      <c r="S22844" s="19"/>
      <c r="Z22844" s="17"/>
      <c r="AA22844" s="17"/>
    </row>
    <row r="22845" spans="19:27" ht="12.75" x14ac:dyDescent="0.2">
      <c r="S22845" s="19"/>
      <c r="Z22845" s="17"/>
      <c r="AA22845" s="17"/>
    </row>
    <row r="22846" spans="19:27" ht="12.75" x14ac:dyDescent="0.2">
      <c r="S22846" s="19"/>
      <c r="Z22846" s="17"/>
      <c r="AA22846" s="17"/>
    </row>
    <row r="22847" spans="19:27" ht="12.75" x14ac:dyDescent="0.2">
      <c r="S22847" s="19"/>
      <c r="Z22847" s="17"/>
      <c r="AA22847" s="17"/>
    </row>
    <row r="22848" spans="19:27" ht="12.75" x14ac:dyDescent="0.2">
      <c r="S22848" s="19"/>
      <c r="Z22848" s="17"/>
      <c r="AA22848" s="17"/>
    </row>
    <row r="22849" spans="19:27" ht="12.75" x14ac:dyDescent="0.2">
      <c r="S22849" s="19"/>
      <c r="Z22849" s="17"/>
      <c r="AA22849" s="17"/>
    </row>
    <row r="22850" spans="19:27" ht="12.75" x14ac:dyDescent="0.2">
      <c r="S22850" s="19"/>
      <c r="Z22850" s="17"/>
      <c r="AA22850" s="17"/>
    </row>
    <row r="22851" spans="19:27" ht="12.75" x14ac:dyDescent="0.2">
      <c r="S22851" s="19"/>
      <c r="Z22851" s="17"/>
      <c r="AA22851" s="17"/>
    </row>
    <row r="22852" spans="19:27" ht="12.75" x14ac:dyDescent="0.2">
      <c r="S22852" s="19"/>
      <c r="Z22852" s="17"/>
      <c r="AA22852" s="17"/>
    </row>
    <row r="22853" spans="19:27" ht="12.75" x14ac:dyDescent="0.2">
      <c r="S22853" s="19"/>
      <c r="Z22853" s="17"/>
      <c r="AA22853" s="17"/>
    </row>
    <row r="22854" spans="19:27" ht="12.75" x14ac:dyDescent="0.2">
      <c r="S22854" s="19"/>
      <c r="Z22854" s="17"/>
      <c r="AA22854" s="17"/>
    </row>
    <row r="22855" spans="19:27" ht="12.75" x14ac:dyDescent="0.2">
      <c r="S22855" s="19"/>
      <c r="Z22855" s="17"/>
      <c r="AA22855" s="17"/>
    </row>
    <row r="22856" spans="19:27" ht="12.75" x14ac:dyDescent="0.2">
      <c r="S22856" s="19"/>
      <c r="Z22856" s="17"/>
      <c r="AA22856" s="17"/>
    </row>
    <row r="22857" spans="19:27" ht="12.75" x14ac:dyDescent="0.2">
      <c r="S22857" s="19"/>
      <c r="Z22857" s="17"/>
      <c r="AA22857" s="17"/>
    </row>
    <row r="22858" spans="19:27" ht="12.75" x14ac:dyDescent="0.2">
      <c r="S22858" s="19"/>
      <c r="Z22858" s="17"/>
      <c r="AA22858" s="17"/>
    </row>
    <row r="22859" spans="19:27" ht="12.75" x14ac:dyDescent="0.2">
      <c r="S22859" s="19"/>
      <c r="Z22859" s="17"/>
      <c r="AA22859" s="17"/>
    </row>
    <row r="22860" spans="19:27" ht="12.75" x14ac:dyDescent="0.2">
      <c r="S22860" s="19"/>
      <c r="Z22860" s="17"/>
      <c r="AA22860" s="17"/>
    </row>
    <row r="22861" spans="19:27" ht="12.75" x14ac:dyDescent="0.2">
      <c r="S22861" s="19"/>
      <c r="Z22861" s="17"/>
      <c r="AA22861" s="17"/>
    </row>
    <row r="22862" spans="19:27" ht="12.75" x14ac:dyDescent="0.2">
      <c r="S22862" s="19"/>
      <c r="Z22862" s="17"/>
      <c r="AA22862" s="17"/>
    </row>
    <row r="22863" spans="19:27" ht="12.75" x14ac:dyDescent="0.2">
      <c r="S22863" s="19"/>
      <c r="Z22863" s="17"/>
      <c r="AA22863" s="17"/>
    </row>
    <row r="22864" spans="19:27" ht="12.75" x14ac:dyDescent="0.2">
      <c r="S22864" s="19"/>
      <c r="Z22864" s="17"/>
      <c r="AA22864" s="17"/>
    </row>
    <row r="22865" spans="19:27" ht="12.75" x14ac:dyDescent="0.2">
      <c r="S22865" s="19"/>
      <c r="Z22865" s="17"/>
      <c r="AA22865" s="17"/>
    </row>
    <row r="22866" spans="19:27" ht="12.75" x14ac:dyDescent="0.2">
      <c r="S22866" s="19"/>
      <c r="Z22866" s="17"/>
      <c r="AA22866" s="17"/>
    </row>
    <row r="22867" spans="19:27" ht="12.75" x14ac:dyDescent="0.2">
      <c r="S22867" s="19"/>
      <c r="Z22867" s="17"/>
      <c r="AA22867" s="17"/>
    </row>
    <row r="22868" spans="19:27" ht="12.75" x14ac:dyDescent="0.2">
      <c r="S22868" s="19"/>
      <c r="Z22868" s="17"/>
      <c r="AA22868" s="17"/>
    </row>
    <row r="22869" spans="19:27" ht="12.75" x14ac:dyDescent="0.2">
      <c r="S22869" s="19"/>
      <c r="Z22869" s="17"/>
      <c r="AA22869" s="17"/>
    </row>
    <row r="22870" spans="19:27" ht="12.75" x14ac:dyDescent="0.2">
      <c r="S22870" s="19"/>
      <c r="Z22870" s="17"/>
      <c r="AA22870" s="17"/>
    </row>
    <row r="22871" spans="19:27" ht="12.75" x14ac:dyDescent="0.2">
      <c r="S22871" s="19"/>
      <c r="Z22871" s="17"/>
      <c r="AA22871" s="17"/>
    </row>
    <row r="22872" spans="19:27" ht="12.75" x14ac:dyDescent="0.2">
      <c r="S22872" s="19"/>
      <c r="Z22872" s="17"/>
      <c r="AA22872" s="17"/>
    </row>
    <row r="22873" spans="19:27" ht="12.75" x14ac:dyDescent="0.2">
      <c r="S22873" s="19"/>
      <c r="Z22873" s="17"/>
      <c r="AA22873" s="17"/>
    </row>
    <row r="22874" spans="19:27" ht="12.75" x14ac:dyDescent="0.2">
      <c r="S22874" s="19"/>
      <c r="Z22874" s="17"/>
      <c r="AA22874" s="17"/>
    </row>
    <row r="22875" spans="19:27" ht="12.75" x14ac:dyDescent="0.2">
      <c r="S22875" s="19"/>
      <c r="Z22875" s="17"/>
      <c r="AA22875" s="17"/>
    </row>
    <row r="22876" spans="19:27" ht="12.75" x14ac:dyDescent="0.2">
      <c r="S22876" s="19"/>
      <c r="Z22876" s="17"/>
      <c r="AA22876" s="17"/>
    </row>
    <row r="22877" spans="19:27" ht="12.75" x14ac:dyDescent="0.2">
      <c r="S22877" s="19"/>
      <c r="Z22877" s="17"/>
      <c r="AA22877" s="17"/>
    </row>
    <row r="22878" spans="19:27" ht="12.75" x14ac:dyDescent="0.2">
      <c r="S22878" s="19"/>
      <c r="Z22878" s="17"/>
      <c r="AA22878" s="17"/>
    </row>
    <row r="22879" spans="19:27" ht="12.75" x14ac:dyDescent="0.2">
      <c r="S22879" s="19"/>
      <c r="Z22879" s="17"/>
      <c r="AA22879" s="17"/>
    </row>
    <row r="22880" spans="19:27" ht="12.75" x14ac:dyDescent="0.2">
      <c r="S22880" s="19"/>
      <c r="Z22880" s="17"/>
      <c r="AA22880" s="17"/>
    </row>
    <row r="22881" spans="19:27" ht="12.75" x14ac:dyDescent="0.2">
      <c r="S22881" s="19"/>
      <c r="Z22881" s="17"/>
      <c r="AA22881" s="17"/>
    </row>
    <row r="22882" spans="19:27" ht="12.75" x14ac:dyDescent="0.2">
      <c r="S22882" s="19"/>
      <c r="Z22882" s="17"/>
      <c r="AA22882" s="17"/>
    </row>
    <row r="22883" spans="19:27" ht="12.75" x14ac:dyDescent="0.2">
      <c r="S22883" s="19"/>
      <c r="Z22883" s="17"/>
      <c r="AA22883" s="17"/>
    </row>
    <row r="22884" spans="19:27" ht="12.75" x14ac:dyDescent="0.2">
      <c r="S22884" s="19"/>
      <c r="Z22884" s="17"/>
      <c r="AA22884" s="17"/>
    </row>
    <row r="22885" spans="19:27" ht="12.75" x14ac:dyDescent="0.2">
      <c r="S22885" s="19"/>
      <c r="Z22885" s="17"/>
      <c r="AA22885" s="17"/>
    </row>
    <row r="22886" spans="19:27" ht="12.75" x14ac:dyDescent="0.2">
      <c r="S22886" s="19"/>
      <c r="Z22886" s="17"/>
      <c r="AA22886" s="17"/>
    </row>
    <row r="22887" spans="19:27" ht="12.75" x14ac:dyDescent="0.2">
      <c r="S22887" s="19"/>
      <c r="Z22887" s="17"/>
      <c r="AA22887" s="17"/>
    </row>
    <row r="22888" spans="19:27" ht="12.75" x14ac:dyDescent="0.2">
      <c r="S22888" s="19"/>
      <c r="Z22888" s="17"/>
      <c r="AA22888" s="17"/>
    </row>
    <row r="22889" spans="19:27" ht="12.75" x14ac:dyDescent="0.2">
      <c r="S22889" s="19"/>
      <c r="Z22889" s="17"/>
      <c r="AA22889" s="17"/>
    </row>
    <row r="22890" spans="19:27" ht="12.75" x14ac:dyDescent="0.2">
      <c r="S22890" s="19"/>
      <c r="Z22890" s="17"/>
      <c r="AA22890" s="17"/>
    </row>
    <row r="22891" spans="19:27" ht="12.75" x14ac:dyDescent="0.2">
      <c r="S22891" s="19"/>
      <c r="Z22891" s="17"/>
      <c r="AA22891" s="17"/>
    </row>
    <row r="22892" spans="19:27" ht="12.75" x14ac:dyDescent="0.2">
      <c r="S22892" s="19"/>
      <c r="Z22892" s="17"/>
      <c r="AA22892" s="17"/>
    </row>
    <row r="22893" spans="19:27" ht="12.75" x14ac:dyDescent="0.2">
      <c r="S22893" s="19"/>
      <c r="Z22893" s="17"/>
      <c r="AA22893" s="17"/>
    </row>
    <row r="22894" spans="19:27" ht="12.75" x14ac:dyDescent="0.2">
      <c r="S22894" s="19"/>
      <c r="Z22894" s="17"/>
      <c r="AA22894" s="17"/>
    </row>
    <row r="22895" spans="19:27" ht="12.75" x14ac:dyDescent="0.2">
      <c r="S22895" s="19"/>
      <c r="Z22895" s="17"/>
      <c r="AA22895" s="17"/>
    </row>
    <row r="22896" spans="19:27" ht="12.75" x14ac:dyDescent="0.2">
      <c r="S22896" s="19"/>
      <c r="Z22896" s="17"/>
      <c r="AA22896" s="17"/>
    </row>
    <row r="22897" spans="19:27" ht="12.75" x14ac:dyDescent="0.2">
      <c r="S22897" s="19"/>
      <c r="Z22897" s="17"/>
      <c r="AA22897" s="17"/>
    </row>
    <row r="22898" spans="19:27" ht="12.75" x14ac:dyDescent="0.2">
      <c r="S22898" s="19"/>
      <c r="Z22898" s="17"/>
      <c r="AA22898" s="17"/>
    </row>
    <row r="22899" spans="19:27" ht="12.75" x14ac:dyDescent="0.2">
      <c r="S22899" s="19"/>
      <c r="Z22899" s="17"/>
      <c r="AA22899" s="17"/>
    </row>
    <row r="22900" spans="19:27" ht="12.75" x14ac:dyDescent="0.2">
      <c r="S22900" s="19"/>
      <c r="Z22900" s="17"/>
      <c r="AA22900" s="17"/>
    </row>
    <row r="22901" spans="19:27" ht="12.75" x14ac:dyDescent="0.2">
      <c r="S22901" s="19"/>
      <c r="Z22901" s="17"/>
      <c r="AA22901" s="17"/>
    </row>
    <row r="22902" spans="19:27" ht="12.75" x14ac:dyDescent="0.2">
      <c r="S22902" s="19"/>
      <c r="Z22902" s="17"/>
      <c r="AA22902" s="17"/>
    </row>
    <row r="22903" spans="19:27" ht="12.75" x14ac:dyDescent="0.2">
      <c r="S22903" s="19"/>
      <c r="Z22903" s="17"/>
      <c r="AA22903" s="17"/>
    </row>
    <row r="22904" spans="19:27" ht="12.75" x14ac:dyDescent="0.2">
      <c r="S22904" s="19"/>
      <c r="Z22904" s="17"/>
      <c r="AA22904" s="17"/>
    </row>
    <row r="22905" spans="19:27" ht="12.75" x14ac:dyDescent="0.2">
      <c r="S22905" s="19"/>
      <c r="Z22905" s="17"/>
      <c r="AA22905" s="17"/>
    </row>
    <row r="22906" spans="19:27" ht="12.75" x14ac:dyDescent="0.2">
      <c r="S22906" s="19"/>
      <c r="Z22906" s="17"/>
      <c r="AA22906" s="17"/>
    </row>
    <row r="22907" spans="19:27" ht="12.75" x14ac:dyDescent="0.2">
      <c r="S22907" s="19"/>
      <c r="Z22907" s="17"/>
      <c r="AA22907" s="17"/>
    </row>
    <row r="22908" spans="19:27" ht="12.75" x14ac:dyDescent="0.2">
      <c r="S22908" s="19"/>
      <c r="Z22908" s="17"/>
      <c r="AA22908" s="17"/>
    </row>
    <row r="22909" spans="19:27" ht="12.75" x14ac:dyDescent="0.2">
      <c r="S22909" s="19"/>
      <c r="Z22909" s="17"/>
      <c r="AA22909" s="17"/>
    </row>
    <row r="22910" spans="19:27" ht="12.75" x14ac:dyDescent="0.2">
      <c r="S22910" s="19"/>
      <c r="Z22910" s="17"/>
      <c r="AA22910" s="17"/>
    </row>
    <row r="22911" spans="19:27" ht="12.75" x14ac:dyDescent="0.2">
      <c r="S22911" s="19"/>
      <c r="Z22911" s="17"/>
      <c r="AA22911" s="17"/>
    </row>
    <row r="22912" spans="19:27" ht="12.75" x14ac:dyDescent="0.2">
      <c r="S22912" s="19"/>
      <c r="Z22912" s="17"/>
      <c r="AA22912" s="17"/>
    </row>
    <row r="22913" spans="19:27" ht="12.75" x14ac:dyDescent="0.2">
      <c r="S22913" s="19"/>
      <c r="Z22913" s="17"/>
      <c r="AA22913" s="17"/>
    </row>
    <row r="22914" spans="19:27" ht="12.75" x14ac:dyDescent="0.2">
      <c r="S22914" s="19"/>
      <c r="Z22914" s="17"/>
      <c r="AA22914" s="17"/>
    </row>
    <row r="22915" spans="19:27" ht="12.75" x14ac:dyDescent="0.2">
      <c r="S22915" s="19"/>
      <c r="Z22915" s="17"/>
      <c r="AA22915" s="17"/>
    </row>
    <row r="22916" spans="19:27" ht="12.75" x14ac:dyDescent="0.2">
      <c r="S22916" s="19"/>
      <c r="Z22916" s="17"/>
      <c r="AA22916" s="17"/>
    </row>
    <row r="22917" spans="19:27" ht="12.75" x14ac:dyDescent="0.2">
      <c r="S22917" s="19"/>
      <c r="Z22917" s="17"/>
      <c r="AA22917" s="17"/>
    </row>
    <row r="22918" spans="19:27" ht="12.75" x14ac:dyDescent="0.2">
      <c r="S22918" s="19"/>
      <c r="Z22918" s="17"/>
      <c r="AA22918" s="17"/>
    </row>
    <row r="22919" spans="19:27" ht="12.75" x14ac:dyDescent="0.2">
      <c r="S22919" s="19"/>
      <c r="Z22919" s="17"/>
      <c r="AA22919" s="17"/>
    </row>
    <row r="22920" spans="19:27" ht="12.75" x14ac:dyDescent="0.2">
      <c r="S22920" s="19"/>
      <c r="Z22920" s="17"/>
      <c r="AA22920" s="17"/>
    </row>
    <row r="22921" spans="19:27" ht="12.75" x14ac:dyDescent="0.2">
      <c r="S22921" s="19"/>
      <c r="Z22921" s="17"/>
      <c r="AA22921" s="17"/>
    </row>
    <row r="22922" spans="19:27" ht="12.75" x14ac:dyDescent="0.2">
      <c r="S22922" s="19"/>
      <c r="Z22922" s="17"/>
      <c r="AA22922" s="17"/>
    </row>
    <row r="22923" spans="19:27" ht="12.75" x14ac:dyDescent="0.2">
      <c r="S22923" s="19"/>
      <c r="Z22923" s="17"/>
      <c r="AA22923" s="17"/>
    </row>
    <row r="22924" spans="19:27" ht="12.75" x14ac:dyDescent="0.2">
      <c r="S22924" s="19"/>
      <c r="Z22924" s="17"/>
      <c r="AA22924" s="17"/>
    </row>
    <row r="22925" spans="19:27" ht="12.75" x14ac:dyDescent="0.2">
      <c r="S22925" s="19"/>
      <c r="Z22925" s="17"/>
      <c r="AA22925" s="17"/>
    </row>
    <row r="22926" spans="19:27" ht="12.75" x14ac:dyDescent="0.2">
      <c r="S22926" s="19"/>
      <c r="Z22926" s="17"/>
      <c r="AA22926" s="17"/>
    </row>
    <row r="22927" spans="19:27" ht="12.75" x14ac:dyDescent="0.2">
      <c r="S22927" s="19"/>
      <c r="Z22927" s="17"/>
      <c r="AA22927" s="17"/>
    </row>
    <row r="22928" spans="19:27" ht="12.75" x14ac:dyDescent="0.2">
      <c r="S22928" s="19"/>
      <c r="Z22928" s="17"/>
      <c r="AA22928" s="17"/>
    </row>
    <row r="22929" spans="19:27" ht="12.75" x14ac:dyDescent="0.2">
      <c r="S22929" s="19"/>
      <c r="Z22929" s="17"/>
      <c r="AA22929" s="17"/>
    </row>
    <row r="22930" spans="19:27" ht="12.75" x14ac:dyDescent="0.2">
      <c r="S22930" s="19"/>
      <c r="Z22930" s="17"/>
      <c r="AA22930" s="17"/>
    </row>
    <row r="22931" spans="19:27" ht="12.75" x14ac:dyDescent="0.2">
      <c r="S22931" s="19"/>
      <c r="Z22931" s="17"/>
      <c r="AA22931" s="17"/>
    </row>
    <row r="22932" spans="19:27" ht="12.75" x14ac:dyDescent="0.2">
      <c r="S22932" s="19"/>
      <c r="Z22932" s="17"/>
      <c r="AA22932" s="17"/>
    </row>
    <row r="22933" spans="19:27" ht="12.75" x14ac:dyDescent="0.2">
      <c r="S22933" s="19"/>
      <c r="Z22933" s="17"/>
      <c r="AA22933" s="17"/>
    </row>
    <row r="22934" spans="19:27" ht="12.75" x14ac:dyDescent="0.2">
      <c r="S22934" s="19"/>
      <c r="Z22934" s="17"/>
      <c r="AA22934" s="17"/>
    </row>
    <row r="22935" spans="19:27" ht="12.75" x14ac:dyDescent="0.2">
      <c r="S22935" s="19"/>
      <c r="Z22935" s="17"/>
      <c r="AA22935" s="17"/>
    </row>
    <row r="22936" spans="19:27" ht="12.75" x14ac:dyDescent="0.2">
      <c r="S22936" s="19"/>
      <c r="Z22936" s="17"/>
      <c r="AA22936" s="17"/>
    </row>
    <row r="22937" spans="19:27" ht="12.75" x14ac:dyDescent="0.2">
      <c r="S22937" s="19"/>
      <c r="Z22937" s="17"/>
      <c r="AA22937" s="17"/>
    </row>
    <row r="22938" spans="19:27" ht="12.75" x14ac:dyDescent="0.2">
      <c r="S22938" s="19"/>
      <c r="Z22938" s="17"/>
      <c r="AA22938" s="17"/>
    </row>
    <row r="22939" spans="19:27" ht="12.75" x14ac:dyDescent="0.2">
      <c r="S22939" s="19"/>
      <c r="Z22939" s="17"/>
      <c r="AA22939" s="17"/>
    </row>
    <row r="22940" spans="19:27" ht="12.75" x14ac:dyDescent="0.2">
      <c r="S22940" s="19"/>
      <c r="Z22940" s="17"/>
      <c r="AA22940" s="17"/>
    </row>
    <row r="22941" spans="19:27" ht="12.75" x14ac:dyDescent="0.2">
      <c r="S22941" s="19"/>
      <c r="Z22941" s="17"/>
      <c r="AA22941" s="17"/>
    </row>
    <row r="22942" spans="19:27" ht="12.75" x14ac:dyDescent="0.2">
      <c r="S22942" s="19"/>
      <c r="Z22942" s="17"/>
      <c r="AA22942" s="17"/>
    </row>
    <row r="22943" spans="19:27" ht="12.75" x14ac:dyDescent="0.2">
      <c r="S22943" s="19"/>
      <c r="Z22943" s="17"/>
      <c r="AA22943" s="17"/>
    </row>
    <row r="22944" spans="19:27" ht="12.75" x14ac:dyDescent="0.2">
      <c r="S22944" s="19"/>
      <c r="Z22944" s="17"/>
      <c r="AA22944" s="17"/>
    </row>
    <row r="22945" spans="19:27" ht="12.75" x14ac:dyDescent="0.2">
      <c r="S22945" s="19"/>
      <c r="Z22945" s="17"/>
      <c r="AA22945" s="17"/>
    </row>
    <row r="22946" spans="19:27" ht="12.75" x14ac:dyDescent="0.2">
      <c r="S22946" s="19"/>
      <c r="Z22946" s="17"/>
      <c r="AA22946" s="17"/>
    </row>
    <row r="22947" spans="19:27" ht="12.75" x14ac:dyDescent="0.2">
      <c r="S22947" s="19"/>
      <c r="Z22947" s="17"/>
      <c r="AA22947" s="17"/>
    </row>
    <row r="22948" spans="19:27" ht="12.75" x14ac:dyDescent="0.2">
      <c r="S22948" s="19"/>
      <c r="Z22948" s="17"/>
      <c r="AA22948" s="17"/>
    </row>
    <row r="22949" spans="19:27" ht="12.75" x14ac:dyDescent="0.2">
      <c r="S22949" s="19"/>
      <c r="Z22949" s="17"/>
      <c r="AA22949" s="17"/>
    </row>
    <row r="22950" spans="19:27" ht="12.75" x14ac:dyDescent="0.2">
      <c r="S22950" s="19"/>
      <c r="Z22950" s="17"/>
      <c r="AA22950" s="17"/>
    </row>
    <row r="22951" spans="19:27" ht="12.75" x14ac:dyDescent="0.2">
      <c r="S22951" s="19"/>
      <c r="Z22951" s="17"/>
      <c r="AA22951" s="17"/>
    </row>
    <row r="22952" spans="19:27" ht="12.75" x14ac:dyDescent="0.2">
      <c r="S22952" s="19"/>
      <c r="Z22952" s="17"/>
      <c r="AA22952" s="17"/>
    </row>
    <row r="22953" spans="19:27" ht="12.75" x14ac:dyDescent="0.2">
      <c r="S22953" s="19"/>
      <c r="Z22953" s="17"/>
      <c r="AA22953" s="17"/>
    </row>
    <row r="22954" spans="19:27" ht="12.75" x14ac:dyDescent="0.2">
      <c r="S22954" s="19"/>
      <c r="Z22954" s="17"/>
      <c r="AA22954" s="17"/>
    </row>
    <row r="22955" spans="19:27" ht="12.75" x14ac:dyDescent="0.2">
      <c r="S22955" s="19"/>
      <c r="Z22955" s="17"/>
      <c r="AA22955" s="17"/>
    </row>
    <row r="22956" spans="19:27" ht="12.75" x14ac:dyDescent="0.2">
      <c r="S22956" s="19"/>
      <c r="Z22956" s="17"/>
      <c r="AA22956" s="17"/>
    </row>
    <row r="22957" spans="19:27" ht="12.75" x14ac:dyDescent="0.2">
      <c r="S22957" s="19"/>
      <c r="Z22957" s="17"/>
      <c r="AA22957" s="17"/>
    </row>
    <row r="22958" spans="19:27" ht="12.75" x14ac:dyDescent="0.2">
      <c r="S22958" s="19"/>
      <c r="Z22958" s="17"/>
      <c r="AA22958" s="17"/>
    </row>
    <row r="22959" spans="19:27" ht="12.75" x14ac:dyDescent="0.2">
      <c r="S22959" s="19"/>
      <c r="Z22959" s="17"/>
      <c r="AA22959" s="17"/>
    </row>
    <row r="22960" spans="19:27" ht="12.75" x14ac:dyDescent="0.2">
      <c r="S22960" s="19"/>
      <c r="Z22960" s="17"/>
      <c r="AA22960" s="17"/>
    </row>
    <row r="22961" spans="19:27" ht="12.75" x14ac:dyDescent="0.2">
      <c r="S22961" s="19"/>
      <c r="Z22961" s="17"/>
      <c r="AA22961" s="17"/>
    </row>
    <row r="22962" spans="19:27" ht="12.75" x14ac:dyDescent="0.2">
      <c r="S22962" s="19"/>
      <c r="Z22962" s="17"/>
      <c r="AA22962" s="17"/>
    </row>
    <row r="22963" spans="19:27" ht="12.75" x14ac:dyDescent="0.2">
      <c r="S22963" s="19"/>
      <c r="Z22963" s="17"/>
      <c r="AA22963" s="17"/>
    </row>
    <row r="22964" spans="19:27" ht="12.75" x14ac:dyDescent="0.2">
      <c r="S22964" s="19"/>
      <c r="Z22964" s="17"/>
      <c r="AA22964" s="17"/>
    </row>
    <row r="22965" spans="19:27" ht="12.75" x14ac:dyDescent="0.2">
      <c r="S22965" s="19"/>
      <c r="Z22965" s="17"/>
      <c r="AA22965" s="17"/>
    </row>
    <row r="22966" spans="19:27" ht="12.75" x14ac:dyDescent="0.2">
      <c r="S22966" s="19"/>
      <c r="Z22966" s="17"/>
      <c r="AA22966" s="17"/>
    </row>
    <row r="22967" spans="19:27" ht="12.75" x14ac:dyDescent="0.2">
      <c r="S22967" s="19"/>
      <c r="Z22967" s="17"/>
      <c r="AA22967" s="17"/>
    </row>
    <row r="22968" spans="19:27" ht="12.75" x14ac:dyDescent="0.2">
      <c r="S22968" s="19"/>
      <c r="Z22968" s="17"/>
      <c r="AA22968" s="17"/>
    </row>
    <row r="22969" spans="19:27" ht="12.75" x14ac:dyDescent="0.2">
      <c r="S22969" s="19"/>
      <c r="Z22969" s="17"/>
      <c r="AA22969" s="17"/>
    </row>
    <row r="22970" spans="19:27" ht="12.75" x14ac:dyDescent="0.2">
      <c r="S22970" s="19"/>
      <c r="Z22970" s="17"/>
      <c r="AA22970" s="17"/>
    </row>
    <row r="22971" spans="19:27" ht="12.75" x14ac:dyDescent="0.2">
      <c r="S22971" s="19"/>
      <c r="Z22971" s="17"/>
      <c r="AA22971" s="17"/>
    </row>
    <row r="22972" spans="19:27" ht="12.75" x14ac:dyDescent="0.2">
      <c r="S22972" s="19"/>
      <c r="Z22972" s="17"/>
      <c r="AA22972" s="17"/>
    </row>
    <row r="22973" spans="19:27" ht="12.75" x14ac:dyDescent="0.2">
      <c r="S22973" s="19"/>
      <c r="Z22973" s="17"/>
      <c r="AA22973" s="17"/>
    </row>
    <row r="22974" spans="19:27" ht="12.75" x14ac:dyDescent="0.2">
      <c r="S22974" s="19"/>
      <c r="Z22974" s="17"/>
      <c r="AA22974" s="17"/>
    </row>
    <row r="22975" spans="19:27" ht="12.75" x14ac:dyDescent="0.2">
      <c r="S22975" s="19"/>
      <c r="Z22975" s="17"/>
      <c r="AA22975" s="17"/>
    </row>
    <row r="22976" spans="19:27" ht="12.75" x14ac:dyDescent="0.2">
      <c r="S22976" s="19"/>
      <c r="Z22976" s="17"/>
      <c r="AA22976" s="17"/>
    </row>
    <row r="22977" spans="19:27" ht="12.75" x14ac:dyDescent="0.2">
      <c r="S22977" s="19"/>
      <c r="Z22977" s="17"/>
      <c r="AA22977" s="17"/>
    </row>
    <row r="22978" spans="19:27" ht="12.75" x14ac:dyDescent="0.2">
      <c r="S22978" s="19"/>
      <c r="Z22978" s="17"/>
      <c r="AA22978" s="17"/>
    </row>
    <row r="22979" spans="19:27" ht="12.75" x14ac:dyDescent="0.2">
      <c r="S22979" s="19"/>
      <c r="Z22979" s="17"/>
      <c r="AA22979" s="17"/>
    </row>
    <row r="22980" spans="19:27" ht="12.75" x14ac:dyDescent="0.2">
      <c r="S22980" s="19"/>
      <c r="Z22980" s="17"/>
      <c r="AA22980" s="17"/>
    </row>
    <row r="22981" spans="19:27" ht="12.75" x14ac:dyDescent="0.2">
      <c r="S22981" s="19"/>
      <c r="Z22981" s="17"/>
      <c r="AA22981" s="17"/>
    </row>
    <row r="22982" spans="19:27" ht="12.75" x14ac:dyDescent="0.2">
      <c r="S22982" s="19"/>
      <c r="Z22982" s="17"/>
      <c r="AA22982" s="17"/>
    </row>
    <row r="22983" spans="19:27" ht="12.75" x14ac:dyDescent="0.2">
      <c r="S22983" s="19"/>
      <c r="Z22983" s="17"/>
      <c r="AA22983" s="17"/>
    </row>
    <row r="22984" spans="19:27" ht="12.75" x14ac:dyDescent="0.2">
      <c r="S22984" s="19"/>
      <c r="Z22984" s="17"/>
      <c r="AA22984" s="17"/>
    </row>
    <row r="22985" spans="19:27" ht="12.75" x14ac:dyDescent="0.2">
      <c r="S22985" s="19"/>
      <c r="Z22985" s="17"/>
      <c r="AA22985" s="17"/>
    </row>
    <row r="22986" spans="19:27" ht="12.75" x14ac:dyDescent="0.2">
      <c r="S22986" s="19"/>
      <c r="Z22986" s="17"/>
      <c r="AA22986" s="17"/>
    </row>
    <row r="22987" spans="19:27" ht="12.75" x14ac:dyDescent="0.2">
      <c r="S22987" s="19"/>
      <c r="Z22987" s="17"/>
      <c r="AA22987" s="17"/>
    </row>
    <row r="22988" spans="19:27" ht="12.75" x14ac:dyDescent="0.2">
      <c r="S22988" s="19"/>
      <c r="Z22988" s="17"/>
      <c r="AA22988" s="17"/>
    </row>
    <row r="22989" spans="19:27" ht="12.75" x14ac:dyDescent="0.2">
      <c r="S22989" s="19"/>
      <c r="Z22989" s="17"/>
      <c r="AA22989" s="17"/>
    </row>
    <row r="22990" spans="19:27" ht="12.75" x14ac:dyDescent="0.2">
      <c r="S22990" s="19"/>
      <c r="Z22990" s="17"/>
      <c r="AA22990" s="17"/>
    </row>
    <row r="22991" spans="19:27" ht="12.75" x14ac:dyDescent="0.2">
      <c r="S22991" s="19"/>
      <c r="Z22991" s="17"/>
      <c r="AA22991" s="17"/>
    </row>
    <row r="22992" spans="19:27" ht="12.75" x14ac:dyDescent="0.2">
      <c r="S22992" s="19"/>
      <c r="Z22992" s="17"/>
      <c r="AA22992" s="17"/>
    </row>
    <row r="22993" spans="19:27" ht="12.75" x14ac:dyDescent="0.2">
      <c r="S22993" s="19"/>
      <c r="Z22993" s="17"/>
      <c r="AA22993" s="17"/>
    </row>
    <row r="22994" spans="19:27" ht="12.75" x14ac:dyDescent="0.2">
      <c r="S22994" s="19"/>
      <c r="Z22994" s="17"/>
      <c r="AA22994" s="17"/>
    </row>
    <row r="22995" spans="19:27" ht="12.75" x14ac:dyDescent="0.2">
      <c r="S22995" s="19"/>
      <c r="Z22995" s="17"/>
      <c r="AA22995" s="17"/>
    </row>
    <row r="22996" spans="19:27" ht="12.75" x14ac:dyDescent="0.2">
      <c r="S22996" s="19"/>
      <c r="Z22996" s="17"/>
      <c r="AA22996" s="17"/>
    </row>
    <row r="22997" spans="19:27" ht="12.75" x14ac:dyDescent="0.2">
      <c r="S22997" s="19"/>
      <c r="Z22997" s="17"/>
      <c r="AA22997" s="17"/>
    </row>
    <row r="22998" spans="19:27" ht="12.75" x14ac:dyDescent="0.2">
      <c r="S22998" s="19"/>
      <c r="Z22998" s="17"/>
      <c r="AA22998" s="17"/>
    </row>
    <row r="22999" spans="19:27" ht="12.75" x14ac:dyDescent="0.2">
      <c r="S22999" s="19"/>
      <c r="Z22999" s="17"/>
      <c r="AA22999" s="17"/>
    </row>
    <row r="23000" spans="19:27" ht="12.75" x14ac:dyDescent="0.2">
      <c r="S23000" s="19"/>
      <c r="Z23000" s="17"/>
      <c r="AA23000" s="17"/>
    </row>
    <row r="23001" spans="19:27" ht="12.75" x14ac:dyDescent="0.2">
      <c r="S23001" s="19"/>
      <c r="Z23001" s="17"/>
      <c r="AA23001" s="17"/>
    </row>
    <row r="23002" spans="19:27" ht="12.75" x14ac:dyDescent="0.2">
      <c r="S23002" s="19"/>
      <c r="Z23002" s="17"/>
      <c r="AA23002" s="17"/>
    </row>
    <row r="23003" spans="19:27" ht="12.75" x14ac:dyDescent="0.2">
      <c r="S23003" s="19"/>
      <c r="Z23003" s="17"/>
      <c r="AA23003" s="17"/>
    </row>
    <row r="23004" spans="19:27" ht="12.75" x14ac:dyDescent="0.2">
      <c r="S23004" s="19"/>
      <c r="Z23004" s="17"/>
      <c r="AA23004" s="17"/>
    </row>
    <row r="23005" spans="19:27" ht="12.75" x14ac:dyDescent="0.2">
      <c r="S23005" s="19"/>
      <c r="Z23005" s="17"/>
      <c r="AA23005" s="17"/>
    </row>
    <row r="23006" spans="19:27" ht="12.75" x14ac:dyDescent="0.2">
      <c r="S23006" s="19"/>
      <c r="Z23006" s="17"/>
      <c r="AA23006" s="17"/>
    </row>
    <row r="23007" spans="19:27" ht="12.75" x14ac:dyDescent="0.2">
      <c r="S23007" s="19"/>
      <c r="Z23007" s="17"/>
      <c r="AA23007" s="17"/>
    </row>
    <row r="23008" spans="19:27" ht="12.75" x14ac:dyDescent="0.2">
      <c r="S23008" s="19"/>
      <c r="Z23008" s="17"/>
      <c r="AA23008" s="17"/>
    </row>
    <row r="23009" spans="19:27" ht="12.75" x14ac:dyDescent="0.2">
      <c r="S23009" s="19"/>
      <c r="Z23009" s="17"/>
      <c r="AA23009" s="17"/>
    </row>
    <row r="23010" spans="19:27" ht="12.75" x14ac:dyDescent="0.2">
      <c r="S23010" s="19"/>
      <c r="Z23010" s="17"/>
      <c r="AA23010" s="17"/>
    </row>
    <row r="23011" spans="19:27" ht="12.75" x14ac:dyDescent="0.2">
      <c r="S23011" s="19"/>
      <c r="Z23011" s="17"/>
      <c r="AA23011" s="17"/>
    </row>
    <row r="23012" spans="19:27" ht="12.75" x14ac:dyDescent="0.2">
      <c r="S23012" s="19"/>
      <c r="Z23012" s="17"/>
      <c r="AA23012" s="17"/>
    </row>
    <row r="23013" spans="19:27" ht="12.75" x14ac:dyDescent="0.2">
      <c r="S23013" s="19"/>
      <c r="Z23013" s="17"/>
      <c r="AA23013" s="17"/>
    </row>
    <row r="23014" spans="19:27" ht="12.75" x14ac:dyDescent="0.2">
      <c r="S23014" s="19"/>
      <c r="Z23014" s="17"/>
      <c r="AA23014" s="17"/>
    </row>
    <row r="23015" spans="19:27" ht="12.75" x14ac:dyDescent="0.2">
      <c r="S23015" s="19"/>
      <c r="Z23015" s="17"/>
      <c r="AA23015" s="17"/>
    </row>
    <row r="23016" spans="19:27" ht="12.75" x14ac:dyDescent="0.2">
      <c r="S23016" s="19"/>
      <c r="Z23016" s="17"/>
      <c r="AA23016" s="17"/>
    </row>
    <row r="23017" spans="19:27" ht="12.75" x14ac:dyDescent="0.2">
      <c r="S23017" s="19"/>
      <c r="Z23017" s="17"/>
      <c r="AA23017" s="17"/>
    </row>
    <row r="23018" spans="19:27" ht="12.75" x14ac:dyDescent="0.2">
      <c r="S23018" s="19"/>
      <c r="Z23018" s="17"/>
      <c r="AA23018" s="17"/>
    </row>
    <row r="23019" spans="19:27" ht="12.75" x14ac:dyDescent="0.2">
      <c r="S23019" s="19"/>
      <c r="Z23019" s="17"/>
      <c r="AA23019" s="17"/>
    </row>
    <row r="23020" spans="19:27" ht="12.75" x14ac:dyDescent="0.2">
      <c r="S23020" s="19"/>
      <c r="Z23020" s="17"/>
      <c r="AA23020" s="17"/>
    </row>
    <row r="23021" spans="19:27" ht="12.75" x14ac:dyDescent="0.2">
      <c r="S23021" s="19"/>
      <c r="Z23021" s="17"/>
      <c r="AA23021" s="17"/>
    </row>
    <row r="23022" spans="19:27" ht="12.75" x14ac:dyDescent="0.2">
      <c r="S23022" s="19"/>
      <c r="Z23022" s="17"/>
      <c r="AA23022" s="17"/>
    </row>
    <row r="23023" spans="19:27" ht="12.75" x14ac:dyDescent="0.2">
      <c r="S23023" s="19"/>
      <c r="Z23023" s="17"/>
      <c r="AA23023" s="17"/>
    </row>
    <row r="23024" spans="19:27" ht="12.75" x14ac:dyDescent="0.2">
      <c r="S23024" s="19"/>
      <c r="Z23024" s="17"/>
      <c r="AA23024" s="17"/>
    </row>
    <row r="23025" spans="19:27" ht="12.75" x14ac:dyDescent="0.2">
      <c r="S23025" s="19"/>
      <c r="Z23025" s="17"/>
      <c r="AA23025" s="17"/>
    </row>
    <row r="23026" spans="19:27" ht="12.75" x14ac:dyDescent="0.2">
      <c r="S23026" s="19"/>
      <c r="Z23026" s="17"/>
      <c r="AA23026" s="17"/>
    </row>
    <row r="23027" spans="19:27" ht="12.75" x14ac:dyDescent="0.2">
      <c r="S23027" s="19"/>
      <c r="Z23027" s="17"/>
      <c r="AA23027" s="17"/>
    </row>
    <row r="23028" spans="19:27" ht="12.75" x14ac:dyDescent="0.2">
      <c r="S23028" s="19"/>
      <c r="Z23028" s="17"/>
      <c r="AA23028" s="17"/>
    </row>
    <row r="23029" spans="19:27" ht="12.75" x14ac:dyDescent="0.2">
      <c r="S23029" s="19"/>
      <c r="Z23029" s="17"/>
      <c r="AA23029" s="17"/>
    </row>
    <row r="23030" spans="19:27" ht="12.75" x14ac:dyDescent="0.2">
      <c r="S23030" s="19"/>
      <c r="Z23030" s="17"/>
      <c r="AA23030" s="17"/>
    </row>
    <row r="23031" spans="19:27" ht="12.75" x14ac:dyDescent="0.2">
      <c r="S23031" s="19"/>
      <c r="Z23031" s="17"/>
      <c r="AA23031" s="17"/>
    </row>
    <row r="23032" spans="19:27" ht="12.75" x14ac:dyDescent="0.2">
      <c r="S23032" s="19"/>
      <c r="Z23032" s="17"/>
      <c r="AA23032" s="17"/>
    </row>
    <row r="23033" spans="19:27" ht="12.75" x14ac:dyDescent="0.2">
      <c r="S23033" s="19"/>
      <c r="Z23033" s="17"/>
      <c r="AA23033" s="17"/>
    </row>
    <row r="23034" spans="19:27" ht="12.75" x14ac:dyDescent="0.2">
      <c r="S23034" s="19"/>
      <c r="Z23034" s="17"/>
      <c r="AA23034" s="17"/>
    </row>
    <row r="23035" spans="19:27" ht="12.75" x14ac:dyDescent="0.2">
      <c r="S23035" s="19"/>
      <c r="Z23035" s="17"/>
      <c r="AA23035" s="17"/>
    </row>
    <row r="23036" spans="19:27" ht="12.75" x14ac:dyDescent="0.2">
      <c r="S23036" s="19"/>
      <c r="Z23036" s="17"/>
      <c r="AA23036" s="17"/>
    </row>
    <row r="23037" spans="19:27" ht="12.75" x14ac:dyDescent="0.2">
      <c r="S23037" s="19"/>
      <c r="Z23037" s="17"/>
      <c r="AA23037" s="17"/>
    </row>
    <row r="23038" spans="19:27" ht="12.75" x14ac:dyDescent="0.2">
      <c r="S23038" s="19"/>
      <c r="Z23038" s="17"/>
      <c r="AA23038" s="17"/>
    </row>
    <row r="23039" spans="19:27" ht="12.75" x14ac:dyDescent="0.2">
      <c r="S23039" s="19"/>
      <c r="Z23039" s="17"/>
      <c r="AA23039" s="17"/>
    </row>
    <row r="23040" spans="19:27" ht="12.75" x14ac:dyDescent="0.2">
      <c r="S23040" s="19"/>
      <c r="Z23040" s="17"/>
      <c r="AA23040" s="17"/>
    </row>
    <row r="23041" spans="19:27" ht="12.75" x14ac:dyDescent="0.2">
      <c r="S23041" s="19"/>
      <c r="Z23041" s="17"/>
      <c r="AA23041" s="17"/>
    </row>
    <row r="23042" spans="19:27" ht="12.75" x14ac:dyDescent="0.2">
      <c r="S23042" s="19"/>
      <c r="Z23042" s="17"/>
      <c r="AA23042" s="17"/>
    </row>
    <row r="23043" spans="19:27" ht="12.75" x14ac:dyDescent="0.2">
      <c r="S23043" s="19"/>
      <c r="Z23043" s="17"/>
      <c r="AA23043" s="17"/>
    </row>
    <row r="23044" spans="19:27" ht="12.75" x14ac:dyDescent="0.2">
      <c r="S23044" s="19"/>
      <c r="Z23044" s="17"/>
      <c r="AA23044" s="17"/>
    </row>
    <row r="23045" spans="19:27" ht="12.75" x14ac:dyDescent="0.2">
      <c r="S23045" s="19"/>
      <c r="Z23045" s="17"/>
      <c r="AA23045" s="17"/>
    </row>
    <row r="23046" spans="19:27" ht="12.75" x14ac:dyDescent="0.2">
      <c r="S23046" s="19"/>
      <c r="Z23046" s="17"/>
      <c r="AA23046" s="17"/>
    </row>
    <row r="23047" spans="19:27" ht="12.75" x14ac:dyDescent="0.2">
      <c r="S23047" s="19"/>
      <c r="Z23047" s="17"/>
      <c r="AA23047" s="17"/>
    </row>
    <row r="23048" spans="19:27" ht="12.75" x14ac:dyDescent="0.2">
      <c r="S23048" s="19"/>
      <c r="Z23048" s="17"/>
      <c r="AA23048" s="17"/>
    </row>
    <row r="23049" spans="19:27" ht="12.75" x14ac:dyDescent="0.2">
      <c r="S23049" s="19"/>
      <c r="Z23049" s="17"/>
      <c r="AA23049" s="17"/>
    </row>
    <row r="23050" spans="19:27" ht="12.75" x14ac:dyDescent="0.2">
      <c r="S23050" s="19"/>
      <c r="Z23050" s="17"/>
      <c r="AA23050" s="17"/>
    </row>
    <row r="23051" spans="19:27" ht="12.75" x14ac:dyDescent="0.2">
      <c r="S23051" s="19"/>
      <c r="Z23051" s="17"/>
      <c r="AA23051" s="17"/>
    </row>
    <row r="23052" spans="19:27" ht="12.75" x14ac:dyDescent="0.2">
      <c r="S23052" s="19"/>
      <c r="Z23052" s="17"/>
      <c r="AA23052" s="17"/>
    </row>
    <row r="23053" spans="19:27" ht="12.75" x14ac:dyDescent="0.2">
      <c r="S23053" s="19"/>
      <c r="Z23053" s="17"/>
      <c r="AA23053" s="17"/>
    </row>
    <row r="23054" spans="19:27" ht="12.75" x14ac:dyDescent="0.2">
      <c r="S23054" s="19"/>
      <c r="Z23054" s="17"/>
      <c r="AA23054" s="17"/>
    </row>
    <row r="23055" spans="19:27" ht="12.75" x14ac:dyDescent="0.2">
      <c r="S23055" s="19"/>
      <c r="Z23055" s="17"/>
      <c r="AA23055" s="17"/>
    </row>
    <row r="23056" spans="19:27" ht="12.75" x14ac:dyDescent="0.2">
      <c r="S23056" s="19"/>
      <c r="Z23056" s="17"/>
      <c r="AA23056" s="17"/>
    </row>
    <row r="23057" spans="19:27" ht="12.75" x14ac:dyDescent="0.2">
      <c r="S23057" s="19"/>
      <c r="Z23057" s="17"/>
      <c r="AA23057" s="17"/>
    </row>
    <row r="23058" spans="19:27" ht="12.75" x14ac:dyDescent="0.2">
      <c r="S23058" s="19"/>
      <c r="Z23058" s="17"/>
      <c r="AA23058" s="17"/>
    </row>
    <row r="23059" spans="19:27" ht="12.75" x14ac:dyDescent="0.2">
      <c r="S23059" s="19"/>
      <c r="Z23059" s="17"/>
      <c r="AA23059" s="17"/>
    </row>
    <row r="23060" spans="19:27" ht="12.75" x14ac:dyDescent="0.2">
      <c r="S23060" s="19"/>
      <c r="Z23060" s="17"/>
      <c r="AA23060" s="17"/>
    </row>
    <row r="23061" spans="19:27" ht="12.75" x14ac:dyDescent="0.2">
      <c r="S23061" s="19"/>
      <c r="Z23061" s="17"/>
      <c r="AA23061" s="17"/>
    </row>
    <row r="23062" spans="19:27" ht="12.75" x14ac:dyDescent="0.2">
      <c r="S23062" s="19"/>
      <c r="Z23062" s="17"/>
      <c r="AA23062" s="17"/>
    </row>
    <row r="23063" spans="19:27" ht="12.75" x14ac:dyDescent="0.2">
      <c r="S23063" s="19"/>
      <c r="Z23063" s="17"/>
      <c r="AA23063" s="17"/>
    </row>
    <row r="23064" spans="19:27" ht="12.75" x14ac:dyDescent="0.2">
      <c r="S23064" s="19"/>
      <c r="Z23064" s="17"/>
      <c r="AA23064" s="17"/>
    </row>
    <row r="23065" spans="19:27" ht="12.75" x14ac:dyDescent="0.2">
      <c r="S23065" s="19"/>
      <c r="Z23065" s="17"/>
      <c r="AA23065" s="17"/>
    </row>
    <row r="23066" spans="19:27" ht="12.75" x14ac:dyDescent="0.2">
      <c r="S23066" s="19"/>
      <c r="Z23066" s="17"/>
      <c r="AA23066" s="17"/>
    </row>
    <row r="23067" spans="19:27" ht="12.75" x14ac:dyDescent="0.2">
      <c r="S23067" s="19"/>
      <c r="Z23067" s="17"/>
      <c r="AA23067" s="17"/>
    </row>
    <row r="23068" spans="19:27" ht="12.75" x14ac:dyDescent="0.2">
      <c r="S23068" s="19"/>
      <c r="Z23068" s="17"/>
      <c r="AA23068" s="17"/>
    </row>
    <row r="23069" spans="19:27" ht="12.75" x14ac:dyDescent="0.2">
      <c r="S23069" s="19"/>
      <c r="Z23069" s="17"/>
      <c r="AA23069" s="17"/>
    </row>
    <row r="23070" spans="19:27" ht="12.75" x14ac:dyDescent="0.2">
      <c r="S23070" s="19"/>
      <c r="Z23070" s="17"/>
      <c r="AA23070" s="17"/>
    </row>
    <row r="23071" spans="19:27" ht="12.75" x14ac:dyDescent="0.2">
      <c r="S23071" s="19"/>
      <c r="Z23071" s="17"/>
      <c r="AA23071" s="17"/>
    </row>
    <row r="23072" spans="19:27" ht="12.75" x14ac:dyDescent="0.2">
      <c r="S23072" s="19"/>
      <c r="Z23072" s="17"/>
      <c r="AA23072" s="17"/>
    </row>
    <row r="23073" spans="19:27" ht="12.75" x14ac:dyDescent="0.2">
      <c r="S23073" s="19"/>
      <c r="Z23073" s="17"/>
      <c r="AA23073" s="17"/>
    </row>
    <row r="23074" spans="19:27" ht="12.75" x14ac:dyDescent="0.2">
      <c r="S23074" s="19"/>
      <c r="Z23074" s="17"/>
      <c r="AA23074" s="17"/>
    </row>
    <row r="23075" spans="19:27" ht="12.75" x14ac:dyDescent="0.2">
      <c r="S23075" s="19"/>
      <c r="Z23075" s="17"/>
      <c r="AA23075" s="17"/>
    </row>
    <row r="23076" spans="19:27" ht="12.75" x14ac:dyDescent="0.2">
      <c r="S23076" s="19"/>
      <c r="Z23076" s="17"/>
      <c r="AA23076" s="17"/>
    </row>
    <row r="23077" spans="19:27" ht="12.75" x14ac:dyDescent="0.2">
      <c r="S23077" s="19"/>
      <c r="Z23077" s="17"/>
      <c r="AA23077" s="17"/>
    </row>
    <row r="23078" spans="19:27" ht="12.75" x14ac:dyDescent="0.2">
      <c r="S23078" s="19"/>
      <c r="Z23078" s="17"/>
      <c r="AA23078" s="17"/>
    </row>
    <row r="23079" spans="19:27" ht="12.75" x14ac:dyDescent="0.2">
      <c r="S23079" s="19"/>
      <c r="Z23079" s="17"/>
      <c r="AA23079" s="17"/>
    </row>
    <row r="23080" spans="19:27" ht="12.75" x14ac:dyDescent="0.2">
      <c r="S23080" s="19"/>
      <c r="Z23080" s="17"/>
      <c r="AA23080" s="17"/>
    </row>
    <row r="23081" spans="19:27" ht="12.75" x14ac:dyDescent="0.2">
      <c r="S23081" s="19"/>
      <c r="Z23081" s="17"/>
      <c r="AA23081" s="17"/>
    </row>
    <row r="23082" spans="19:27" ht="12.75" x14ac:dyDescent="0.2">
      <c r="S23082" s="19"/>
      <c r="Z23082" s="17"/>
      <c r="AA23082" s="17"/>
    </row>
    <row r="23083" spans="19:27" ht="12.75" x14ac:dyDescent="0.2">
      <c r="S23083" s="19"/>
      <c r="Z23083" s="17"/>
      <c r="AA23083" s="17"/>
    </row>
    <row r="23084" spans="19:27" ht="12.75" x14ac:dyDescent="0.2">
      <c r="S23084" s="19"/>
      <c r="Z23084" s="17"/>
      <c r="AA23084" s="17"/>
    </row>
    <row r="23085" spans="19:27" ht="12.75" x14ac:dyDescent="0.2">
      <c r="S23085" s="19"/>
      <c r="Z23085" s="17"/>
      <c r="AA23085" s="17"/>
    </row>
    <row r="23086" spans="19:27" ht="12.75" x14ac:dyDescent="0.2">
      <c r="S23086" s="19"/>
      <c r="Z23086" s="17"/>
      <c r="AA23086" s="17"/>
    </row>
    <row r="23087" spans="19:27" ht="12.75" x14ac:dyDescent="0.2">
      <c r="S23087" s="19"/>
      <c r="Z23087" s="17"/>
      <c r="AA23087" s="17"/>
    </row>
    <row r="23088" spans="19:27" ht="12.75" x14ac:dyDescent="0.2">
      <c r="S23088" s="19"/>
      <c r="Z23088" s="17"/>
      <c r="AA23088" s="17"/>
    </row>
    <row r="23089" spans="19:27" ht="12.75" x14ac:dyDescent="0.2">
      <c r="S23089" s="19"/>
      <c r="Z23089" s="17"/>
      <c r="AA23089" s="17"/>
    </row>
    <row r="23090" spans="19:27" ht="12.75" x14ac:dyDescent="0.2">
      <c r="S23090" s="19"/>
      <c r="Z23090" s="17"/>
      <c r="AA23090" s="17"/>
    </row>
    <row r="23091" spans="19:27" ht="12.75" x14ac:dyDescent="0.2">
      <c r="S23091" s="19"/>
      <c r="Z23091" s="17"/>
      <c r="AA23091" s="17"/>
    </row>
    <row r="23092" spans="19:27" ht="12.75" x14ac:dyDescent="0.2">
      <c r="S23092" s="19"/>
      <c r="Z23092" s="17"/>
      <c r="AA23092" s="17"/>
    </row>
    <row r="23093" spans="19:27" ht="12.75" x14ac:dyDescent="0.2">
      <c r="S23093" s="19"/>
      <c r="Z23093" s="17"/>
      <c r="AA23093" s="17"/>
    </row>
    <row r="23094" spans="19:27" ht="12.75" x14ac:dyDescent="0.2">
      <c r="S23094" s="19"/>
      <c r="Z23094" s="17"/>
      <c r="AA23094" s="17"/>
    </row>
    <row r="23095" spans="19:27" ht="12.75" x14ac:dyDescent="0.2">
      <c r="S23095" s="19"/>
      <c r="Z23095" s="17"/>
      <c r="AA23095" s="17"/>
    </row>
    <row r="23096" spans="19:27" ht="12.75" x14ac:dyDescent="0.2">
      <c r="S23096" s="19"/>
      <c r="Z23096" s="17"/>
      <c r="AA23096" s="17"/>
    </row>
    <row r="23097" spans="19:27" ht="12.75" x14ac:dyDescent="0.2">
      <c r="S23097" s="19"/>
      <c r="Z23097" s="17"/>
      <c r="AA23097" s="17"/>
    </row>
    <row r="23098" spans="19:27" ht="12.75" x14ac:dyDescent="0.2">
      <c r="S23098" s="19"/>
      <c r="Z23098" s="17"/>
      <c r="AA23098" s="17"/>
    </row>
    <row r="23099" spans="19:27" ht="12.75" x14ac:dyDescent="0.2">
      <c r="S23099" s="19"/>
      <c r="Z23099" s="17"/>
      <c r="AA23099" s="17"/>
    </row>
    <row r="23100" spans="19:27" ht="12.75" x14ac:dyDescent="0.2">
      <c r="S23100" s="19"/>
      <c r="Z23100" s="17"/>
      <c r="AA23100" s="17"/>
    </row>
    <row r="23101" spans="19:27" ht="12.75" x14ac:dyDescent="0.2">
      <c r="S23101" s="19"/>
      <c r="Z23101" s="17"/>
      <c r="AA23101" s="17"/>
    </row>
    <row r="23102" spans="19:27" ht="12.75" x14ac:dyDescent="0.2">
      <c r="S23102" s="19"/>
      <c r="Z23102" s="17"/>
      <c r="AA23102" s="17"/>
    </row>
    <row r="23103" spans="19:27" ht="12.75" x14ac:dyDescent="0.2">
      <c r="S23103" s="19"/>
      <c r="Z23103" s="17"/>
      <c r="AA23103" s="17"/>
    </row>
    <row r="23104" spans="19:27" ht="12.75" x14ac:dyDescent="0.2">
      <c r="S23104" s="19"/>
      <c r="Z23104" s="17"/>
      <c r="AA23104" s="17"/>
    </row>
    <row r="23105" spans="19:27" ht="12.75" x14ac:dyDescent="0.2">
      <c r="S23105" s="19"/>
      <c r="Z23105" s="17"/>
      <c r="AA23105" s="17"/>
    </row>
    <row r="23106" spans="19:27" ht="12.75" x14ac:dyDescent="0.2">
      <c r="S23106" s="19"/>
      <c r="Z23106" s="17"/>
      <c r="AA23106" s="17"/>
    </row>
    <row r="23107" spans="19:27" ht="12.75" x14ac:dyDescent="0.2">
      <c r="S23107" s="19"/>
      <c r="Z23107" s="17"/>
      <c r="AA23107" s="17"/>
    </row>
    <row r="23108" spans="19:27" ht="12.75" x14ac:dyDescent="0.2">
      <c r="S23108" s="19"/>
      <c r="Z23108" s="17"/>
      <c r="AA23108" s="17"/>
    </row>
    <row r="23109" spans="19:27" ht="12.75" x14ac:dyDescent="0.2">
      <c r="S23109" s="19"/>
      <c r="Z23109" s="17"/>
      <c r="AA23109" s="17"/>
    </row>
    <row r="23110" spans="19:27" ht="12.75" x14ac:dyDescent="0.2">
      <c r="S23110" s="19"/>
      <c r="Z23110" s="17"/>
      <c r="AA23110" s="17"/>
    </row>
    <row r="23111" spans="19:27" ht="12.75" x14ac:dyDescent="0.2">
      <c r="S23111" s="19"/>
      <c r="Z23111" s="17"/>
      <c r="AA23111" s="17"/>
    </row>
    <row r="23112" spans="19:27" ht="12.75" x14ac:dyDescent="0.2">
      <c r="S23112" s="19"/>
      <c r="Z23112" s="17"/>
      <c r="AA23112" s="17"/>
    </row>
    <row r="23113" spans="19:27" ht="12.75" x14ac:dyDescent="0.2">
      <c r="S23113" s="19"/>
      <c r="Z23113" s="17"/>
      <c r="AA23113" s="17"/>
    </row>
    <row r="23114" spans="19:27" ht="12.75" x14ac:dyDescent="0.2">
      <c r="S23114" s="19"/>
      <c r="Z23114" s="17"/>
      <c r="AA23114" s="17"/>
    </row>
    <row r="23115" spans="19:27" ht="12.75" x14ac:dyDescent="0.2">
      <c r="S23115" s="19"/>
      <c r="Z23115" s="17"/>
      <c r="AA23115" s="17"/>
    </row>
    <row r="23116" spans="19:27" ht="12.75" x14ac:dyDescent="0.2">
      <c r="S23116" s="19"/>
      <c r="Z23116" s="17"/>
      <c r="AA23116" s="17"/>
    </row>
    <row r="23117" spans="19:27" ht="12.75" x14ac:dyDescent="0.2">
      <c r="S23117" s="19"/>
      <c r="Z23117" s="17"/>
      <c r="AA23117" s="17"/>
    </row>
    <row r="23118" spans="19:27" ht="12.75" x14ac:dyDescent="0.2">
      <c r="S23118" s="19"/>
      <c r="Z23118" s="17"/>
      <c r="AA23118" s="17"/>
    </row>
    <row r="23119" spans="19:27" ht="12.75" x14ac:dyDescent="0.2">
      <c r="S23119" s="19"/>
      <c r="Z23119" s="17"/>
      <c r="AA23119" s="17"/>
    </row>
    <row r="23120" spans="19:27" ht="12.75" x14ac:dyDescent="0.2">
      <c r="S23120" s="19"/>
      <c r="Z23120" s="17"/>
      <c r="AA23120" s="17"/>
    </row>
    <row r="23121" spans="19:27" ht="12.75" x14ac:dyDescent="0.2">
      <c r="S23121" s="19"/>
      <c r="Z23121" s="17"/>
      <c r="AA23121" s="17"/>
    </row>
    <row r="23122" spans="19:27" ht="12.75" x14ac:dyDescent="0.2">
      <c r="S23122" s="19"/>
      <c r="Z23122" s="17"/>
      <c r="AA23122" s="17"/>
    </row>
    <row r="23123" spans="19:27" ht="12.75" x14ac:dyDescent="0.2">
      <c r="S23123" s="19"/>
      <c r="Z23123" s="17"/>
      <c r="AA23123" s="17"/>
    </row>
    <row r="23124" spans="19:27" ht="12.75" x14ac:dyDescent="0.2">
      <c r="S23124" s="19"/>
      <c r="Z23124" s="17"/>
      <c r="AA23124" s="17"/>
    </row>
    <row r="23125" spans="19:27" ht="12.75" x14ac:dyDescent="0.2">
      <c r="S23125" s="19"/>
      <c r="Z23125" s="17"/>
      <c r="AA23125" s="17"/>
    </row>
    <row r="23126" spans="19:27" ht="12.75" x14ac:dyDescent="0.2">
      <c r="S23126" s="19"/>
      <c r="Z23126" s="17"/>
      <c r="AA23126" s="17"/>
    </row>
    <row r="23127" spans="19:27" ht="12.75" x14ac:dyDescent="0.2">
      <c r="S23127" s="19"/>
      <c r="Z23127" s="17"/>
      <c r="AA23127" s="17"/>
    </row>
    <row r="23128" spans="19:27" ht="12.75" x14ac:dyDescent="0.2">
      <c r="S23128" s="19"/>
      <c r="Z23128" s="17"/>
      <c r="AA23128" s="17"/>
    </row>
    <row r="23129" spans="19:27" ht="12.75" x14ac:dyDescent="0.2">
      <c r="S23129" s="19"/>
      <c r="Z23129" s="17"/>
      <c r="AA23129" s="17"/>
    </row>
    <row r="23130" spans="19:27" ht="12.75" x14ac:dyDescent="0.2">
      <c r="S23130" s="19"/>
      <c r="Z23130" s="17"/>
      <c r="AA23130" s="17"/>
    </row>
    <row r="23131" spans="19:27" ht="12.75" x14ac:dyDescent="0.2">
      <c r="S23131" s="19"/>
      <c r="Z23131" s="17"/>
      <c r="AA23131" s="17"/>
    </row>
    <row r="23132" spans="19:27" ht="12.75" x14ac:dyDescent="0.2">
      <c r="S23132" s="19"/>
      <c r="Z23132" s="17"/>
      <c r="AA23132" s="17"/>
    </row>
    <row r="23133" spans="19:27" ht="12.75" x14ac:dyDescent="0.2">
      <c r="S23133" s="19"/>
      <c r="Z23133" s="17"/>
      <c r="AA23133" s="17"/>
    </row>
    <row r="23134" spans="19:27" ht="12.75" x14ac:dyDescent="0.2">
      <c r="S23134" s="19"/>
      <c r="Z23134" s="17"/>
      <c r="AA23134" s="17"/>
    </row>
    <row r="23135" spans="19:27" ht="12.75" x14ac:dyDescent="0.2">
      <c r="S23135" s="19"/>
      <c r="Z23135" s="17"/>
      <c r="AA23135" s="17"/>
    </row>
    <row r="23136" spans="19:27" ht="12.75" x14ac:dyDescent="0.2">
      <c r="S23136" s="19"/>
      <c r="Z23136" s="17"/>
      <c r="AA23136" s="17"/>
    </row>
    <row r="23137" spans="19:27" ht="12.75" x14ac:dyDescent="0.2">
      <c r="S23137" s="19"/>
      <c r="Z23137" s="17"/>
      <c r="AA23137" s="17"/>
    </row>
    <row r="23138" spans="19:27" ht="12.75" x14ac:dyDescent="0.2">
      <c r="S23138" s="19"/>
      <c r="Z23138" s="17"/>
      <c r="AA23138" s="17"/>
    </row>
    <row r="23139" spans="19:27" ht="12.75" x14ac:dyDescent="0.2">
      <c r="S23139" s="19"/>
      <c r="Z23139" s="17"/>
      <c r="AA23139" s="17"/>
    </row>
    <row r="23140" spans="19:27" ht="12.75" x14ac:dyDescent="0.2">
      <c r="S23140" s="19"/>
      <c r="Z23140" s="17"/>
      <c r="AA23140" s="17"/>
    </row>
    <row r="23141" spans="19:27" ht="12.75" x14ac:dyDescent="0.2">
      <c r="S23141" s="19"/>
      <c r="Z23141" s="17"/>
      <c r="AA23141" s="17"/>
    </row>
    <row r="23142" spans="19:27" ht="12.75" x14ac:dyDescent="0.2">
      <c r="S23142" s="19"/>
      <c r="Z23142" s="17"/>
      <c r="AA23142" s="17"/>
    </row>
    <row r="23143" spans="19:27" ht="12.75" x14ac:dyDescent="0.2">
      <c r="S23143" s="19"/>
      <c r="Z23143" s="17"/>
      <c r="AA23143" s="17"/>
    </row>
    <row r="23144" spans="19:27" ht="12.75" x14ac:dyDescent="0.2">
      <c r="S23144" s="19"/>
      <c r="Z23144" s="17"/>
      <c r="AA23144" s="17"/>
    </row>
    <row r="23145" spans="19:27" ht="12.75" x14ac:dyDescent="0.2">
      <c r="S23145" s="19"/>
      <c r="Z23145" s="17"/>
      <c r="AA23145" s="17"/>
    </row>
    <row r="23146" spans="19:27" ht="12.75" x14ac:dyDescent="0.2">
      <c r="S23146" s="19"/>
      <c r="Z23146" s="17"/>
      <c r="AA23146" s="17"/>
    </row>
    <row r="23147" spans="19:27" ht="12.75" x14ac:dyDescent="0.2">
      <c r="S23147" s="19"/>
      <c r="Z23147" s="17"/>
      <c r="AA23147" s="17"/>
    </row>
    <row r="23148" spans="19:27" ht="12.75" x14ac:dyDescent="0.2">
      <c r="S23148" s="19"/>
      <c r="Z23148" s="17"/>
      <c r="AA23148" s="17"/>
    </row>
    <row r="23149" spans="19:27" ht="12.75" x14ac:dyDescent="0.2">
      <c r="S23149" s="19"/>
      <c r="Z23149" s="17"/>
      <c r="AA23149" s="17"/>
    </row>
    <row r="23150" spans="19:27" ht="12.75" x14ac:dyDescent="0.2">
      <c r="S23150" s="19"/>
      <c r="Z23150" s="17"/>
      <c r="AA23150" s="17"/>
    </row>
    <row r="23151" spans="19:27" ht="12.75" x14ac:dyDescent="0.2">
      <c r="S23151" s="19"/>
      <c r="Z23151" s="17"/>
      <c r="AA23151" s="17"/>
    </row>
    <row r="23152" spans="19:27" ht="12.75" x14ac:dyDescent="0.2">
      <c r="S23152" s="19"/>
      <c r="Z23152" s="17"/>
      <c r="AA23152" s="17"/>
    </row>
    <row r="23153" spans="19:27" ht="12.75" x14ac:dyDescent="0.2">
      <c r="S23153" s="19"/>
      <c r="Z23153" s="17"/>
      <c r="AA23153" s="17"/>
    </row>
    <row r="23154" spans="19:27" ht="12.75" x14ac:dyDescent="0.2">
      <c r="S23154" s="19"/>
      <c r="Z23154" s="17"/>
      <c r="AA23154" s="17"/>
    </row>
    <row r="23155" spans="19:27" ht="12.75" x14ac:dyDescent="0.2">
      <c r="S23155" s="19"/>
      <c r="Z23155" s="17"/>
      <c r="AA23155" s="17"/>
    </row>
    <row r="23156" spans="19:27" ht="12.75" x14ac:dyDescent="0.2">
      <c r="S23156" s="19"/>
      <c r="Z23156" s="17"/>
      <c r="AA23156" s="17"/>
    </row>
    <row r="23157" spans="19:27" ht="12.75" x14ac:dyDescent="0.2">
      <c r="S23157" s="19"/>
      <c r="Z23157" s="17"/>
      <c r="AA23157" s="17"/>
    </row>
    <row r="23158" spans="19:27" ht="12.75" x14ac:dyDescent="0.2">
      <c r="S23158" s="19"/>
      <c r="Z23158" s="17"/>
      <c r="AA23158" s="17"/>
    </row>
    <row r="23159" spans="19:27" ht="12.75" x14ac:dyDescent="0.2">
      <c r="S23159" s="19"/>
      <c r="Z23159" s="17"/>
      <c r="AA23159" s="17"/>
    </row>
    <row r="23160" spans="19:27" ht="12.75" x14ac:dyDescent="0.2">
      <c r="S23160" s="19"/>
      <c r="Z23160" s="17"/>
      <c r="AA23160" s="17"/>
    </row>
    <row r="23161" spans="19:27" ht="12.75" x14ac:dyDescent="0.2">
      <c r="S23161" s="19"/>
      <c r="Z23161" s="17"/>
      <c r="AA23161" s="17"/>
    </row>
    <row r="23162" spans="19:27" ht="12.75" x14ac:dyDescent="0.2">
      <c r="S23162" s="19"/>
      <c r="Z23162" s="17"/>
      <c r="AA23162" s="17"/>
    </row>
    <row r="23163" spans="19:27" ht="12.75" x14ac:dyDescent="0.2">
      <c r="S23163" s="19"/>
      <c r="Z23163" s="17"/>
      <c r="AA23163" s="17"/>
    </row>
    <row r="23164" spans="19:27" ht="12.75" x14ac:dyDescent="0.2">
      <c r="S23164" s="19"/>
      <c r="Z23164" s="17"/>
      <c r="AA23164" s="17"/>
    </row>
    <row r="23165" spans="19:27" ht="12.75" x14ac:dyDescent="0.2">
      <c r="S23165" s="19"/>
      <c r="Z23165" s="17"/>
      <c r="AA23165" s="17"/>
    </row>
    <row r="23166" spans="19:27" ht="12.75" x14ac:dyDescent="0.2">
      <c r="S23166" s="19"/>
      <c r="Z23166" s="17"/>
      <c r="AA23166" s="17"/>
    </row>
    <row r="23167" spans="19:27" ht="12.75" x14ac:dyDescent="0.2">
      <c r="S23167" s="19"/>
      <c r="Z23167" s="17"/>
      <c r="AA23167" s="17"/>
    </row>
    <row r="23168" spans="19:27" ht="12.75" x14ac:dyDescent="0.2">
      <c r="S23168" s="19"/>
      <c r="Z23168" s="17"/>
      <c r="AA23168" s="17"/>
    </row>
    <row r="23169" spans="19:27" ht="12.75" x14ac:dyDescent="0.2">
      <c r="S23169" s="19"/>
      <c r="Z23169" s="17"/>
      <c r="AA23169" s="17"/>
    </row>
    <row r="23170" spans="19:27" ht="12.75" x14ac:dyDescent="0.2">
      <c r="S23170" s="19"/>
      <c r="Z23170" s="17"/>
      <c r="AA23170" s="17"/>
    </row>
    <row r="23171" spans="19:27" ht="12.75" x14ac:dyDescent="0.2">
      <c r="S23171" s="19"/>
      <c r="Z23171" s="17"/>
      <c r="AA23171" s="17"/>
    </row>
    <row r="23172" spans="19:27" ht="12.75" x14ac:dyDescent="0.2">
      <c r="S23172" s="19"/>
      <c r="Z23172" s="17"/>
      <c r="AA23172" s="17"/>
    </row>
    <row r="23173" spans="19:27" ht="12.75" x14ac:dyDescent="0.2">
      <c r="S23173" s="19"/>
      <c r="Z23173" s="17"/>
      <c r="AA23173" s="17"/>
    </row>
    <row r="23174" spans="19:27" ht="12.75" x14ac:dyDescent="0.2">
      <c r="S23174" s="19"/>
      <c r="Z23174" s="17"/>
      <c r="AA23174" s="17"/>
    </row>
    <row r="23175" spans="19:27" ht="12.75" x14ac:dyDescent="0.2">
      <c r="S23175" s="19"/>
      <c r="Z23175" s="17"/>
      <c r="AA23175" s="17"/>
    </row>
    <row r="23176" spans="19:27" ht="12.75" x14ac:dyDescent="0.2">
      <c r="S23176" s="19"/>
      <c r="Z23176" s="17"/>
      <c r="AA23176" s="17"/>
    </row>
    <row r="23177" spans="19:27" ht="12.75" x14ac:dyDescent="0.2">
      <c r="S23177" s="19"/>
      <c r="Z23177" s="17"/>
      <c r="AA23177" s="17"/>
    </row>
    <row r="23178" spans="19:27" ht="12.75" x14ac:dyDescent="0.2">
      <c r="S23178" s="19"/>
      <c r="Z23178" s="17"/>
      <c r="AA23178" s="17"/>
    </row>
    <row r="23179" spans="19:27" ht="12.75" x14ac:dyDescent="0.2">
      <c r="S23179" s="19"/>
      <c r="Z23179" s="17"/>
      <c r="AA23179" s="17"/>
    </row>
    <row r="23180" spans="19:27" ht="12.75" x14ac:dyDescent="0.2">
      <c r="S23180" s="19"/>
      <c r="Z23180" s="17"/>
      <c r="AA23180" s="17"/>
    </row>
    <row r="23181" spans="19:27" ht="12.75" x14ac:dyDescent="0.2">
      <c r="S23181" s="19"/>
      <c r="Z23181" s="17"/>
      <c r="AA23181" s="17"/>
    </row>
    <row r="23182" spans="19:27" ht="12.75" x14ac:dyDescent="0.2">
      <c r="S23182" s="19"/>
      <c r="Z23182" s="17"/>
      <c r="AA23182" s="17"/>
    </row>
    <row r="23183" spans="19:27" ht="12.75" x14ac:dyDescent="0.2">
      <c r="S23183" s="19"/>
      <c r="Z23183" s="17"/>
      <c r="AA23183" s="17"/>
    </row>
    <row r="23184" spans="19:27" ht="12.75" x14ac:dyDescent="0.2">
      <c r="S23184" s="19"/>
      <c r="Z23184" s="17"/>
      <c r="AA23184" s="17"/>
    </row>
    <row r="23185" spans="19:27" ht="12.75" x14ac:dyDescent="0.2">
      <c r="S23185" s="19"/>
      <c r="Z23185" s="17"/>
      <c r="AA23185" s="17"/>
    </row>
    <row r="23186" spans="19:27" ht="12.75" x14ac:dyDescent="0.2">
      <c r="S23186" s="19"/>
      <c r="Z23186" s="17"/>
      <c r="AA23186" s="17"/>
    </row>
    <row r="23187" spans="19:27" ht="12.75" x14ac:dyDescent="0.2">
      <c r="S23187" s="19"/>
      <c r="Z23187" s="17"/>
      <c r="AA23187" s="17"/>
    </row>
    <row r="23188" spans="19:27" ht="12.75" x14ac:dyDescent="0.2">
      <c r="S23188" s="19"/>
      <c r="Z23188" s="17"/>
      <c r="AA23188" s="17"/>
    </row>
    <row r="23189" spans="19:27" ht="12.75" x14ac:dyDescent="0.2">
      <c r="S23189" s="19"/>
      <c r="Z23189" s="17"/>
      <c r="AA23189" s="17"/>
    </row>
    <row r="23190" spans="19:27" ht="12.75" x14ac:dyDescent="0.2">
      <c r="S23190" s="19"/>
      <c r="Z23190" s="17"/>
      <c r="AA23190" s="17"/>
    </row>
    <row r="23191" spans="19:27" ht="12.75" x14ac:dyDescent="0.2">
      <c r="S23191" s="19"/>
      <c r="Z23191" s="17"/>
      <c r="AA23191" s="17"/>
    </row>
    <row r="23192" spans="19:27" ht="12.75" x14ac:dyDescent="0.2">
      <c r="S23192" s="19"/>
      <c r="Z23192" s="17"/>
      <c r="AA23192" s="17"/>
    </row>
    <row r="23193" spans="19:27" ht="12.75" x14ac:dyDescent="0.2">
      <c r="S23193" s="19"/>
      <c r="Z23193" s="17"/>
      <c r="AA23193" s="17"/>
    </row>
    <row r="23194" spans="19:27" ht="12.75" x14ac:dyDescent="0.2">
      <c r="S23194" s="19"/>
      <c r="Z23194" s="17"/>
      <c r="AA23194" s="17"/>
    </row>
    <row r="23195" spans="19:27" ht="12.75" x14ac:dyDescent="0.2">
      <c r="S23195" s="19"/>
      <c r="Z23195" s="17"/>
      <c r="AA23195" s="17"/>
    </row>
    <row r="23196" spans="19:27" ht="12.75" x14ac:dyDescent="0.2">
      <c r="S23196" s="19"/>
      <c r="Z23196" s="17"/>
      <c r="AA23196" s="17"/>
    </row>
    <row r="23197" spans="19:27" ht="12.75" x14ac:dyDescent="0.2">
      <c r="S23197" s="19"/>
      <c r="Z23197" s="17"/>
      <c r="AA23197" s="17"/>
    </row>
    <row r="23198" spans="19:27" ht="12.75" x14ac:dyDescent="0.2">
      <c r="S23198" s="19"/>
      <c r="Z23198" s="17"/>
      <c r="AA23198" s="17"/>
    </row>
    <row r="23199" spans="19:27" ht="12.75" x14ac:dyDescent="0.2">
      <c r="S23199" s="19"/>
      <c r="Z23199" s="17"/>
      <c r="AA23199" s="17"/>
    </row>
    <row r="23200" spans="19:27" ht="12.75" x14ac:dyDescent="0.2">
      <c r="S23200" s="19"/>
      <c r="Z23200" s="17"/>
      <c r="AA23200" s="17"/>
    </row>
    <row r="23201" spans="19:27" ht="12.75" x14ac:dyDescent="0.2">
      <c r="S23201" s="19"/>
      <c r="Z23201" s="17"/>
      <c r="AA23201" s="17"/>
    </row>
    <row r="23202" spans="19:27" ht="12.75" x14ac:dyDescent="0.2">
      <c r="S23202" s="19"/>
      <c r="Z23202" s="17"/>
      <c r="AA23202" s="17"/>
    </row>
    <row r="23203" spans="19:27" ht="12.75" x14ac:dyDescent="0.2">
      <c r="S23203" s="19"/>
      <c r="Z23203" s="17"/>
      <c r="AA23203" s="17"/>
    </row>
    <row r="23204" spans="19:27" ht="12.75" x14ac:dyDescent="0.2">
      <c r="S23204" s="19"/>
      <c r="Z23204" s="17"/>
      <c r="AA23204" s="17"/>
    </row>
    <row r="23205" spans="19:27" ht="12.75" x14ac:dyDescent="0.2">
      <c r="S23205" s="19"/>
      <c r="Z23205" s="17"/>
      <c r="AA23205" s="17"/>
    </row>
    <row r="23206" spans="19:27" ht="12.75" x14ac:dyDescent="0.2">
      <c r="S23206" s="19"/>
      <c r="Z23206" s="17"/>
      <c r="AA23206" s="17"/>
    </row>
    <row r="23207" spans="19:27" ht="12.75" x14ac:dyDescent="0.2">
      <c r="S23207" s="19"/>
      <c r="Z23207" s="17"/>
      <c r="AA23207" s="17"/>
    </row>
    <row r="23208" spans="19:27" ht="12.75" x14ac:dyDescent="0.2">
      <c r="S23208" s="19"/>
      <c r="Z23208" s="17"/>
      <c r="AA23208" s="17"/>
    </row>
    <row r="23209" spans="19:27" ht="12.75" x14ac:dyDescent="0.2">
      <c r="S23209" s="19"/>
      <c r="Z23209" s="17"/>
      <c r="AA23209" s="17"/>
    </row>
    <row r="23210" spans="19:27" ht="12.75" x14ac:dyDescent="0.2">
      <c r="S23210" s="19"/>
      <c r="Z23210" s="17"/>
      <c r="AA23210" s="17"/>
    </row>
    <row r="23211" spans="19:27" ht="12.75" x14ac:dyDescent="0.2">
      <c r="S23211" s="19"/>
      <c r="Z23211" s="17"/>
      <c r="AA23211" s="17"/>
    </row>
    <row r="23212" spans="19:27" ht="12.75" x14ac:dyDescent="0.2">
      <c r="S23212" s="19"/>
      <c r="Z23212" s="17"/>
      <c r="AA23212" s="17"/>
    </row>
    <row r="23213" spans="19:27" ht="12.75" x14ac:dyDescent="0.2">
      <c r="S23213" s="19"/>
      <c r="Z23213" s="17"/>
      <c r="AA23213" s="17"/>
    </row>
    <row r="23214" spans="19:27" ht="12.75" x14ac:dyDescent="0.2">
      <c r="S23214" s="19"/>
      <c r="Z23214" s="17"/>
      <c r="AA23214" s="17"/>
    </row>
    <row r="23215" spans="19:27" ht="12.75" x14ac:dyDescent="0.2">
      <c r="S23215" s="19"/>
      <c r="Z23215" s="17"/>
      <c r="AA23215" s="17"/>
    </row>
    <row r="23216" spans="19:27" ht="12.75" x14ac:dyDescent="0.2">
      <c r="S23216" s="19"/>
      <c r="Z23216" s="17"/>
      <c r="AA23216" s="17"/>
    </row>
    <row r="23217" spans="19:27" ht="12.75" x14ac:dyDescent="0.2">
      <c r="S23217" s="19"/>
      <c r="Z23217" s="17"/>
      <c r="AA23217" s="17"/>
    </row>
    <row r="23218" spans="19:27" ht="12.75" x14ac:dyDescent="0.2">
      <c r="S23218" s="19"/>
      <c r="Z23218" s="17"/>
      <c r="AA23218" s="17"/>
    </row>
    <row r="23219" spans="19:27" ht="12.75" x14ac:dyDescent="0.2">
      <c r="S23219" s="19"/>
      <c r="Z23219" s="17"/>
      <c r="AA23219" s="17"/>
    </row>
    <row r="23220" spans="19:27" ht="12.75" x14ac:dyDescent="0.2">
      <c r="S23220" s="19"/>
      <c r="Z23220" s="17"/>
      <c r="AA23220" s="17"/>
    </row>
    <row r="23221" spans="19:27" ht="12.75" x14ac:dyDescent="0.2">
      <c r="S23221" s="19"/>
      <c r="Z23221" s="17"/>
      <c r="AA23221" s="17"/>
    </row>
    <row r="23222" spans="19:27" ht="12.75" x14ac:dyDescent="0.2">
      <c r="S23222" s="19"/>
      <c r="Z23222" s="17"/>
      <c r="AA23222" s="17"/>
    </row>
    <row r="23223" spans="19:27" ht="12.75" x14ac:dyDescent="0.2">
      <c r="S23223" s="19"/>
      <c r="Z23223" s="17"/>
      <c r="AA23223" s="17"/>
    </row>
    <row r="23224" spans="19:27" ht="12.75" x14ac:dyDescent="0.2">
      <c r="S23224" s="19"/>
      <c r="Z23224" s="17"/>
      <c r="AA23224" s="17"/>
    </row>
    <row r="23225" spans="19:27" ht="12.75" x14ac:dyDescent="0.2">
      <c r="S23225" s="19"/>
      <c r="Z23225" s="17"/>
      <c r="AA23225" s="17"/>
    </row>
    <row r="23226" spans="19:27" ht="12.75" x14ac:dyDescent="0.2">
      <c r="S23226" s="19"/>
      <c r="Z23226" s="17"/>
      <c r="AA23226" s="17"/>
    </row>
    <row r="23227" spans="19:27" ht="12.75" x14ac:dyDescent="0.2">
      <c r="S23227" s="19"/>
      <c r="Z23227" s="17"/>
      <c r="AA23227" s="17"/>
    </row>
    <row r="23228" spans="19:27" ht="12.75" x14ac:dyDescent="0.2">
      <c r="S23228" s="19"/>
      <c r="Z23228" s="17"/>
      <c r="AA23228" s="17"/>
    </row>
    <row r="23229" spans="19:27" ht="12.75" x14ac:dyDescent="0.2">
      <c r="S23229" s="19"/>
      <c r="Z23229" s="17"/>
      <c r="AA23229" s="17"/>
    </row>
    <row r="23230" spans="19:27" ht="12.75" x14ac:dyDescent="0.2">
      <c r="S23230" s="19"/>
      <c r="Z23230" s="17"/>
      <c r="AA23230" s="17"/>
    </row>
    <row r="23231" spans="19:27" ht="12.75" x14ac:dyDescent="0.2">
      <c r="S23231" s="19"/>
      <c r="Z23231" s="17"/>
      <c r="AA23231" s="17"/>
    </row>
    <row r="23232" spans="19:27" ht="12.75" x14ac:dyDescent="0.2">
      <c r="S23232" s="19"/>
      <c r="Z23232" s="17"/>
      <c r="AA23232" s="17"/>
    </row>
    <row r="23233" spans="19:27" ht="12.75" x14ac:dyDescent="0.2">
      <c r="S23233" s="19"/>
      <c r="Z23233" s="17"/>
      <c r="AA23233" s="17"/>
    </row>
    <row r="23234" spans="19:27" ht="12.75" x14ac:dyDescent="0.2">
      <c r="S23234" s="19"/>
      <c r="Z23234" s="17"/>
      <c r="AA23234" s="17"/>
    </row>
    <row r="23235" spans="19:27" ht="12.75" x14ac:dyDescent="0.2">
      <c r="S23235" s="19"/>
      <c r="Z23235" s="17"/>
      <c r="AA23235" s="17"/>
    </row>
    <row r="23236" spans="19:27" ht="12.75" x14ac:dyDescent="0.2">
      <c r="S23236" s="19"/>
      <c r="Z23236" s="17"/>
      <c r="AA23236" s="17"/>
    </row>
    <row r="23237" spans="19:27" ht="12.75" x14ac:dyDescent="0.2">
      <c r="S23237" s="19"/>
      <c r="Z23237" s="17"/>
      <c r="AA23237" s="17"/>
    </row>
    <row r="23238" spans="19:27" ht="12.75" x14ac:dyDescent="0.2">
      <c r="S23238" s="19"/>
      <c r="Z23238" s="17"/>
      <c r="AA23238" s="17"/>
    </row>
    <row r="23239" spans="19:27" ht="12.75" x14ac:dyDescent="0.2">
      <c r="S23239" s="19"/>
      <c r="Z23239" s="17"/>
      <c r="AA23239" s="17"/>
    </row>
    <row r="23240" spans="19:27" ht="12.75" x14ac:dyDescent="0.2">
      <c r="S23240" s="19"/>
      <c r="Z23240" s="17"/>
      <c r="AA23240" s="17"/>
    </row>
    <row r="23241" spans="19:27" ht="12.75" x14ac:dyDescent="0.2">
      <c r="S23241" s="19"/>
      <c r="Z23241" s="17"/>
      <c r="AA23241" s="17"/>
    </row>
    <row r="23242" spans="19:27" ht="12.75" x14ac:dyDescent="0.2">
      <c r="S23242" s="19"/>
      <c r="Z23242" s="17"/>
      <c r="AA23242" s="17"/>
    </row>
    <row r="23243" spans="19:27" ht="12.75" x14ac:dyDescent="0.2">
      <c r="S23243" s="19"/>
      <c r="Z23243" s="17"/>
      <c r="AA23243" s="17"/>
    </row>
    <row r="23244" spans="19:27" ht="12.75" x14ac:dyDescent="0.2">
      <c r="S23244" s="19"/>
      <c r="Z23244" s="17"/>
      <c r="AA23244" s="17"/>
    </row>
    <row r="23245" spans="19:27" ht="12.75" x14ac:dyDescent="0.2">
      <c r="S23245" s="19"/>
      <c r="Z23245" s="17"/>
      <c r="AA23245" s="17"/>
    </row>
    <row r="23246" spans="19:27" ht="12.75" x14ac:dyDescent="0.2">
      <c r="S23246" s="19"/>
      <c r="Z23246" s="17"/>
      <c r="AA23246" s="17"/>
    </row>
    <row r="23247" spans="19:27" ht="12.75" x14ac:dyDescent="0.2">
      <c r="S23247" s="19"/>
      <c r="Z23247" s="17"/>
      <c r="AA23247" s="17"/>
    </row>
    <row r="23248" spans="19:27" ht="12.75" x14ac:dyDescent="0.2">
      <c r="S23248" s="19"/>
      <c r="Z23248" s="17"/>
      <c r="AA23248" s="17"/>
    </row>
    <row r="23249" spans="19:27" ht="12.75" x14ac:dyDescent="0.2">
      <c r="S23249" s="19"/>
      <c r="Z23249" s="17"/>
      <c r="AA23249" s="17"/>
    </row>
    <row r="23250" spans="19:27" ht="12.75" x14ac:dyDescent="0.2">
      <c r="S23250" s="19"/>
      <c r="Z23250" s="17"/>
      <c r="AA23250" s="17"/>
    </row>
    <row r="23251" spans="19:27" ht="12.75" x14ac:dyDescent="0.2">
      <c r="S23251" s="19"/>
      <c r="Z23251" s="17"/>
      <c r="AA23251" s="17"/>
    </row>
    <row r="23252" spans="19:27" ht="12.75" x14ac:dyDescent="0.2">
      <c r="S23252" s="19"/>
      <c r="Z23252" s="17"/>
      <c r="AA23252" s="17"/>
    </row>
    <row r="23253" spans="19:27" ht="12.75" x14ac:dyDescent="0.2">
      <c r="S23253" s="19"/>
      <c r="Z23253" s="17"/>
      <c r="AA23253" s="17"/>
    </row>
    <row r="23254" spans="19:27" ht="12.75" x14ac:dyDescent="0.2">
      <c r="S23254" s="19"/>
      <c r="Z23254" s="17"/>
      <c r="AA23254" s="17"/>
    </row>
    <row r="23255" spans="19:27" ht="12.75" x14ac:dyDescent="0.2">
      <c r="S23255" s="19"/>
      <c r="Z23255" s="17"/>
      <c r="AA23255" s="17"/>
    </row>
    <row r="23256" spans="19:27" ht="12.75" x14ac:dyDescent="0.2">
      <c r="S23256" s="19"/>
      <c r="Z23256" s="17"/>
      <c r="AA23256" s="17"/>
    </row>
    <row r="23257" spans="19:27" ht="12.75" x14ac:dyDescent="0.2">
      <c r="S23257" s="19"/>
      <c r="Z23257" s="17"/>
      <c r="AA23257" s="17"/>
    </row>
    <row r="23258" spans="19:27" ht="12.75" x14ac:dyDescent="0.2">
      <c r="S23258" s="19"/>
      <c r="Z23258" s="17"/>
      <c r="AA23258" s="17"/>
    </row>
    <row r="23259" spans="19:27" ht="12.75" x14ac:dyDescent="0.2">
      <c r="S23259" s="19"/>
      <c r="Z23259" s="17"/>
      <c r="AA23259" s="17"/>
    </row>
    <row r="23260" spans="19:27" ht="12.75" x14ac:dyDescent="0.2">
      <c r="S23260" s="19"/>
      <c r="Z23260" s="17"/>
      <c r="AA23260" s="17"/>
    </row>
    <row r="23261" spans="19:27" ht="12.75" x14ac:dyDescent="0.2">
      <c r="S23261" s="19"/>
      <c r="Z23261" s="17"/>
      <c r="AA23261" s="17"/>
    </row>
    <row r="23262" spans="19:27" ht="12.75" x14ac:dyDescent="0.2">
      <c r="S23262" s="19"/>
      <c r="Z23262" s="17"/>
      <c r="AA23262" s="17"/>
    </row>
    <row r="23263" spans="19:27" ht="12.75" x14ac:dyDescent="0.2">
      <c r="S23263" s="19"/>
      <c r="Z23263" s="17"/>
      <c r="AA23263" s="17"/>
    </row>
    <row r="23264" spans="19:27" ht="12.75" x14ac:dyDescent="0.2">
      <c r="S23264" s="19"/>
      <c r="Z23264" s="17"/>
      <c r="AA23264" s="17"/>
    </row>
    <row r="23265" spans="19:27" ht="12.75" x14ac:dyDescent="0.2">
      <c r="S23265" s="19"/>
      <c r="Z23265" s="17"/>
      <c r="AA23265" s="17"/>
    </row>
    <row r="23266" spans="19:27" ht="12.75" x14ac:dyDescent="0.2">
      <c r="S23266" s="19"/>
      <c r="Z23266" s="17"/>
      <c r="AA23266" s="17"/>
    </row>
    <row r="23267" spans="19:27" ht="12.75" x14ac:dyDescent="0.2">
      <c r="S23267" s="19"/>
      <c r="Z23267" s="17"/>
      <c r="AA23267" s="17"/>
    </row>
    <row r="23268" spans="19:27" ht="12.75" x14ac:dyDescent="0.2">
      <c r="S23268" s="19"/>
      <c r="Z23268" s="17"/>
      <c r="AA23268" s="17"/>
    </row>
    <row r="23269" spans="19:27" ht="12.75" x14ac:dyDescent="0.2">
      <c r="S23269" s="19"/>
      <c r="Z23269" s="17"/>
      <c r="AA23269" s="17"/>
    </row>
    <row r="23270" spans="19:27" ht="12.75" x14ac:dyDescent="0.2">
      <c r="S23270" s="19"/>
      <c r="Z23270" s="17"/>
      <c r="AA23270" s="17"/>
    </row>
    <row r="23271" spans="19:27" ht="12.75" x14ac:dyDescent="0.2">
      <c r="S23271" s="19"/>
      <c r="Z23271" s="17"/>
      <c r="AA23271" s="17"/>
    </row>
    <row r="23272" spans="19:27" ht="12.75" x14ac:dyDescent="0.2">
      <c r="S23272" s="19"/>
      <c r="Z23272" s="17"/>
      <c r="AA23272" s="17"/>
    </row>
    <row r="23273" spans="19:27" ht="12.75" x14ac:dyDescent="0.2">
      <c r="S23273" s="19"/>
      <c r="Z23273" s="17"/>
      <c r="AA23273" s="17"/>
    </row>
    <row r="23274" spans="19:27" ht="12.75" x14ac:dyDescent="0.2">
      <c r="S23274" s="19"/>
      <c r="Z23274" s="17"/>
      <c r="AA23274" s="17"/>
    </row>
    <row r="23275" spans="19:27" ht="12.75" x14ac:dyDescent="0.2">
      <c r="S23275" s="19"/>
      <c r="Z23275" s="17"/>
      <c r="AA23275" s="17"/>
    </row>
    <row r="23276" spans="19:27" ht="12.75" x14ac:dyDescent="0.2">
      <c r="S23276" s="19"/>
      <c r="Z23276" s="17"/>
      <c r="AA23276" s="17"/>
    </row>
    <row r="23277" spans="19:27" ht="12.75" x14ac:dyDescent="0.2">
      <c r="S23277" s="19"/>
      <c r="Z23277" s="17"/>
      <c r="AA23277" s="17"/>
    </row>
    <row r="23278" spans="19:27" ht="12.75" x14ac:dyDescent="0.2">
      <c r="S23278" s="19"/>
      <c r="Z23278" s="17"/>
      <c r="AA23278" s="17"/>
    </row>
    <row r="23279" spans="19:27" ht="12.75" x14ac:dyDescent="0.2">
      <c r="S23279" s="19"/>
      <c r="Z23279" s="17"/>
      <c r="AA23279" s="17"/>
    </row>
    <row r="23280" spans="19:27" ht="12.75" x14ac:dyDescent="0.2">
      <c r="S23280" s="19"/>
      <c r="Z23280" s="17"/>
      <c r="AA23280" s="17"/>
    </row>
    <row r="23281" spans="19:27" ht="12.75" x14ac:dyDescent="0.2">
      <c r="S23281" s="19"/>
      <c r="Z23281" s="17"/>
      <c r="AA23281" s="17"/>
    </row>
    <row r="23282" spans="19:27" ht="12.75" x14ac:dyDescent="0.2">
      <c r="S23282" s="19"/>
      <c r="Z23282" s="17"/>
      <c r="AA23282" s="17"/>
    </row>
    <row r="23283" spans="19:27" ht="12.75" x14ac:dyDescent="0.2">
      <c r="S23283" s="19"/>
      <c r="Z23283" s="17"/>
      <c r="AA23283" s="17"/>
    </row>
    <row r="23284" spans="19:27" ht="12.75" x14ac:dyDescent="0.2">
      <c r="S23284" s="19"/>
      <c r="Z23284" s="17"/>
      <c r="AA23284" s="17"/>
    </row>
    <row r="23285" spans="19:27" ht="12.75" x14ac:dyDescent="0.2">
      <c r="S23285" s="19"/>
      <c r="Z23285" s="17"/>
      <c r="AA23285" s="17"/>
    </row>
    <row r="23286" spans="19:27" ht="12.75" x14ac:dyDescent="0.2">
      <c r="S23286" s="19"/>
      <c r="Z23286" s="17"/>
      <c r="AA23286" s="17"/>
    </row>
    <row r="23287" spans="19:27" ht="12.75" x14ac:dyDescent="0.2">
      <c r="S23287" s="19"/>
      <c r="Z23287" s="17"/>
      <c r="AA23287" s="17"/>
    </row>
    <row r="23288" spans="19:27" ht="12.75" x14ac:dyDescent="0.2">
      <c r="S23288" s="19"/>
      <c r="Z23288" s="17"/>
      <c r="AA23288" s="17"/>
    </row>
    <row r="23289" spans="19:27" ht="12.75" x14ac:dyDescent="0.2">
      <c r="S23289" s="19"/>
      <c r="Z23289" s="17"/>
      <c r="AA23289" s="17"/>
    </row>
    <row r="23290" spans="19:27" ht="12.75" x14ac:dyDescent="0.2">
      <c r="S23290" s="19"/>
      <c r="Z23290" s="17"/>
      <c r="AA23290" s="17"/>
    </row>
    <row r="23291" spans="19:27" ht="12.75" x14ac:dyDescent="0.2">
      <c r="S23291" s="19"/>
      <c r="Z23291" s="17"/>
      <c r="AA23291" s="17"/>
    </row>
    <row r="23292" spans="19:27" ht="12.75" x14ac:dyDescent="0.2">
      <c r="S23292" s="19"/>
      <c r="Z23292" s="17"/>
      <c r="AA23292" s="17"/>
    </row>
    <row r="23293" spans="19:27" ht="12.75" x14ac:dyDescent="0.2">
      <c r="S23293" s="19"/>
      <c r="Z23293" s="17"/>
      <c r="AA23293" s="17"/>
    </row>
    <row r="23294" spans="19:27" ht="12.75" x14ac:dyDescent="0.2">
      <c r="S23294" s="19"/>
      <c r="Z23294" s="17"/>
      <c r="AA23294" s="17"/>
    </row>
    <row r="23295" spans="19:27" ht="12.75" x14ac:dyDescent="0.2">
      <c r="S23295" s="19"/>
      <c r="Z23295" s="17"/>
      <c r="AA23295" s="17"/>
    </row>
    <row r="23296" spans="19:27" ht="12.75" x14ac:dyDescent="0.2">
      <c r="S23296" s="19"/>
      <c r="Z23296" s="17"/>
      <c r="AA23296" s="17"/>
    </row>
    <row r="23297" spans="19:27" ht="12.75" x14ac:dyDescent="0.2">
      <c r="S23297" s="19"/>
      <c r="Z23297" s="17"/>
      <c r="AA23297" s="17"/>
    </row>
    <row r="23298" spans="19:27" ht="12.75" x14ac:dyDescent="0.2">
      <c r="S23298" s="19"/>
      <c r="Z23298" s="17"/>
      <c r="AA23298" s="17"/>
    </row>
    <row r="23299" spans="19:27" ht="12.75" x14ac:dyDescent="0.2">
      <c r="S23299" s="19"/>
      <c r="Z23299" s="17"/>
      <c r="AA23299" s="17"/>
    </row>
    <row r="23300" spans="19:27" ht="12.75" x14ac:dyDescent="0.2">
      <c r="S23300" s="19"/>
      <c r="Z23300" s="17"/>
      <c r="AA23300" s="17"/>
    </row>
    <row r="23301" spans="19:27" ht="12.75" x14ac:dyDescent="0.2">
      <c r="S23301" s="19"/>
      <c r="Z23301" s="17"/>
      <c r="AA23301" s="17"/>
    </row>
    <row r="23302" spans="19:27" ht="12.75" x14ac:dyDescent="0.2">
      <c r="S23302" s="19"/>
      <c r="Z23302" s="17"/>
      <c r="AA23302" s="17"/>
    </row>
    <row r="23303" spans="19:27" ht="12.75" x14ac:dyDescent="0.2">
      <c r="S23303" s="19"/>
      <c r="Z23303" s="17"/>
      <c r="AA23303" s="17"/>
    </row>
    <row r="23304" spans="19:27" ht="12.75" x14ac:dyDescent="0.2">
      <c r="S23304" s="19"/>
      <c r="Z23304" s="17"/>
      <c r="AA23304" s="17"/>
    </row>
    <row r="23305" spans="19:27" ht="12.75" x14ac:dyDescent="0.2">
      <c r="S23305" s="19"/>
      <c r="Z23305" s="17"/>
      <c r="AA23305" s="17"/>
    </row>
    <row r="23306" spans="19:27" ht="12.75" x14ac:dyDescent="0.2">
      <c r="S23306" s="19"/>
      <c r="Z23306" s="17"/>
      <c r="AA23306" s="17"/>
    </row>
    <row r="23307" spans="19:27" ht="12.75" x14ac:dyDescent="0.2">
      <c r="S23307" s="19"/>
      <c r="Z23307" s="17"/>
      <c r="AA23307" s="17"/>
    </row>
    <row r="23308" spans="19:27" ht="12.75" x14ac:dyDescent="0.2">
      <c r="S23308" s="19"/>
      <c r="Z23308" s="17"/>
      <c r="AA23308" s="17"/>
    </row>
    <row r="23309" spans="19:27" ht="12.75" x14ac:dyDescent="0.2">
      <c r="S23309" s="19"/>
      <c r="Z23309" s="17"/>
      <c r="AA23309" s="17"/>
    </row>
    <row r="23310" spans="19:27" ht="12.75" x14ac:dyDescent="0.2">
      <c r="S23310" s="19"/>
      <c r="Z23310" s="17"/>
      <c r="AA23310" s="17"/>
    </row>
    <row r="23311" spans="19:27" ht="12.75" x14ac:dyDescent="0.2">
      <c r="S23311" s="19"/>
      <c r="Z23311" s="17"/>
      <c r="AA23311" s="17"/>
    </row>
    <row r="23312" spans="19:27" ht="12.75" x14ac:dyDescent="0.2">
      <c r="S23312" s="19"/>
      <c r="Z23312" s="17"/>
      <c r="AA23312" s="17"/>
    </row>
    <row r="23313" spans="19:27" ht="12.75" x14ac:dyDescent="0.2">
      <c r="S23313" s="19"/>
      <c r="Z23313" s="17"/>
      <c r="AA23313" s="17"/>
    </row>
    <row r="23314" spans="19:27" ht="12.75" x14ac:dyDescent="0.2">
      <c r="S23314" s="19"/>
      <c r="Z23314" s="17"/>
      <c r="AA23314" s="17"/>
    </row>
    <row r="23315" spans="19:27" ht="12.75" x14ac:dyDescent="0.2">
      <c r="S23315" s="19"/>
      <c r="Z23315" s="17"/>
      <c r="AA23315" s="17"/>
    </row>
    <row r="23316" spans="19:27" ht="12.75" x14ac:dyDescent="0.2">
      <c r="S23316" s="19"/>
      <c r="Z23316" s="17"/>
      <c r="AA23316" s="17"/>
    </row>
    <row r="23317" spans="19:27" ht="12.75" x14ac:dyDescent="0.2">
      <c r="S23317" s="19"/>
      <c r="Z23317" s="17"/>
      <c r="AA23317" s="17"/>
    </row>
    <row r="23318" spans="19:27" ht="12.75" x14ac:dyDescent="0.2">
      <c r="S23318" s="19"/>
      <c r="Z23318" s="17"/>
      <c r="AA23318" s="17"/>
    </row>
    <row r="23319" spans="19:27" ht="12.75" x14ac:dyDescent="0.2">
      <c r="S23319" s="19"/>
      <c r="Z23319" s="17"/>
      <c r="AA23319" s="17"/>
    </row>
    <row r="23320" spans="19:27" ht="12.75" x14ac:dyDescent="0.2">
      <c r="S23320" s="19"/>
      <c r="Z23320" s="17"/>
      <c r="AA23320" s="17"/>
    </row>
    <row r="23321" spans="19:27" ht="12.75" x14ac:dyDescent="0.2">
      <c r="S23321" s="19"/>
      <c r="Z23321" s="17"/>
      <c r="AA23321" s="17"/>
    </row>
    <row r="23322" spans="19:27" ht="12.75" x14ac:dyDescent="0.2">
      <c r="S23322" s="19"/>
      <c r="Z23322" s="17"/>
      <c r="AA23322" s="17"/>
    </row>
    <row r="23323" spans="19:27" ht="12.75" x14ac:dyDescent="0.2">
      <c r="S23323" s="19"/>
      <c r="Z23323" s="17"/>
      <c r="AA23323" s="17"/>
    </row>
    <row r="23324" spans="19:27" ht="12.75" x14ac:dyDescent="0.2">
      <c r="S23324" s="19"/>
      <c r="Z23324" s="17"/>
      <c r="AA23324" s="17"/>
    </row>
    <row r="23325" spans="19:27" ht="12.75" x14ac:dyDescent="0.2">
      <c r="S23325" s="19"/>
      <c r="Z23325" s="17"/>
      <c r="AA23325" s="17"/>
    </row>
    <row r="23326" spans="19:27" ht="12.75" x14ac:dyDescent="0.2">
      <c r="S23326" s="19"/>
      <c r="Z23326" s="17"/>
      <c r="AA23326" s="17"/>
    </row>
    <row r="23327" spans="19:27" ht="12.75" x14ac:dyDescent="0.2">
      <c r="S23327" s="19"/>
      <c r="Z23327" s="17"/>
      <c r="AA23327" s="17"/>
    </row>
    <row r="23328" spans="19:27" ht="12.75" x14ac:dyDescent="0.2">
      <c r="S23328" s="19"/>
      <c r="Z23328" s="17"/>
      <c r="AA23328" s="17"/>
    </row>
    <row r="23329" spans="19:27" ht="12.75" x14ac:dyDescent="0.2">
      <c r="S23329" s="19"/>
      <c r="Z23329" s="17"/>
      <c r="AA23329" s="17"/>
    </row>
    <row r="23330" spans="19:27" ht="12.75" x14ac:dyDescent="0.2">
      <c r="S23330" s="19"/>
      <c r="Z23330" s="17"/>
      <c r="AA23330" s="17"/>
    </row>
    <row r="23331" spans="19:27" ht="12.75" x14ac:dyDescent="0.2">
      <c r="S23331" s="19"/>
      <c r="Z23331" s="17"/>
      <c r="AA23331" s="17"/>
    </row>
    <row r="23332" spans="19:27" ht="12.75" x14ac:dyDescent="0.2">
      <c r="S23332" s="19"/>
      <c r="Z23332" s="17"/>
      <c r="AA23332" s="17"/>
    </row>
    <row r="23333" spans="19:27" ht="12.75" x14ac:dyDescent="0.2">
      <c r="S23333" s="19"/>
      <c r="Z23333" s="17"/>
      <c r="AA23333" s="17"/>
    </row>
    <row r="23334" spans="19:27" ht="12.75" x14ac:dyDescent="0.2">
      <c r="S23334" s="19"/>
      <c r="Z23334" s="17"/>
      <c r="AA23334" s="17"/>
    </row>
    <row r="23335" spans="19:27" ht="12.75" x14ac:dyDescent="0.2">
      <c r="S23335" s="19"/>
      <c r="Z23335" s="17"/>
      <c r="AA23335" s="17"/>
    </row>
    <row r="23336" spans="19:27" ht="12.75" x14ac:dyDescent="0.2">
      <c r="S23336" s="19"/>
      <c r="Z23336" s="17"/>
      <c r="AA23336" s="17"/>
    </row>
    <row r="23337" spans="19:27" ht="12.75" x14ac:dyDescent="0.2">
      <c r="S23337" s="19"/>
      <c r="Z23337" s="17"/>
      <c r="AA23337" s="17"/>
    </row>
    <row r="23338" spans="19:27" ht="12.75" x14ac:dyDescent="0.2">
      <c r="S23338" s="19"/>
      <c r="Z23338" s="17"/>
      <c r="AA23338" s="17"/>
    </row>
    <row r="23339" spans="19:27" ht="12.75" x14ac:dyDescent="0.2">
      <c r="S23339" s="19"/>
      <c r="Z23339" s="17"/>
      <c r="AA23339" s="17"/>
    </row>
    <row r="23340" spans="19:27" ht="12.75" x14ac:dyDescent="0.2">
      <c r="S23340" s="19"/>
      <c r="Z23340" s="17"/>
      <c r="AA23340" s="17"/>
    </row>
    <row r="23341" spans="19:27" ht="12.75" x14ac:dyDescent="0.2">
      <c r="S23341" s="19"/>
      <c r="Z23341" s="17"/>
      <c r="AA23341" s="17"/>
    </row>
    <row r="23342" spans="19:27" ht="12.75" x14ac:dyDescent="0.2">
      <c r="S23342" s="19"/>
      <c r="Z23342" s="17"/>
      <c r="AA23342" s="17"/>
    </row>
    <row r="23343" spans="19:27" ht="12.75" x14ac:dyDescent="0.2">
      <c r="S23343" s="19"/>
      <c r="Z23343" s="17"/>
      <c r="AA23343" s="17"/>
    </row>
    <row r="23344" spans="19:27" ht="12.75" x14ac:dyDescent="0.2">
      <c r="S23344" s="19"/>
      <c r="Z23344" s="17"/>
      <c r="AA23344" s="17"/>
    </row>
    <row r="23345" spans="19:27" ht="12.75" x14ac:dyDescent="0.2">
      <c r="S23345" s="19"/>
      <c r="Z23345" s="17"/>
      <c r="AA23345" s="17"/>
    </row>
    <row r="23346" spans="19:27" ht="12.75" x14ac:dyDescent="0.2">
      <c r="S23346" s="19"/>
      <c r="Z23346" s="17"/>
      <c r="AA23346" s="17"/>
    </row>
    <row r="23347" spans="19:27" ht="12.75" x14ac:dyDescent="0.2">
      <c r="S23347" s="19"/>
      <c r="Z23347" s="17"/>
      <c r="AA23347" s="17"/>
    </row>
    <row r="23348" spans="19:27" ht="12.75" x14ac:dyDescent="0.2">
      <c r="S23348" s="19"/>
      <c r="Z23348" s="17"/>
      <c r="AA23348" s="17"/>
    </row>
    <row r="23349" spans="19:27" ht="12.75" x14ac:dyDescent="0.2">
      <c r="S23349" s="19"/>
      <c r="Z23349" s="17"/>
      <c r="AA23349" s="17"/>
    </row>
    <row r="23350" spans="19:27" ht="12.75" x14ac:dyDescent="0.2">
      <c r="S23350" s="19"/>
      <c r="Z23350" s="17"/>
      <c r="AA23350" s="17"/>
    </row>
    <row r="23351" spans="19:27" ht="12.75" x14ac:dyDescent="0.2">
      <c r="S23351" s="19"/>
      <c r="Z23351" s="17"/>
      <c r="AA23351" s="17"/>
    </row>
    <row r="23352" spans="19:27" ht="12.75" x14ac:dyDescent="0.2">
      <c r="S23352" s="19"/>
      <c r="Z23352" s="17"/>
      <c r="AA23352" s="17"/>
    </row>
    <row r="23353" spans="19:27" ht="12.75" x14ac:dyDescent="0.2">
      <c r="S23353" s="19"/>
      <c r="Z23353" s="17"/>
      <c r="AA23353" s="17"/>
    </row>
    <row r="23354" spans="19:27" ht="12.75" x14ac:dyDescent="0.2">
      <c r="S23354" s="19"/>
      <c r="Z23354" s="17"/>
      <c r="AA23354" s="17"/>
    </row>
    <row r="23355" spans="19:27" ht="12.75" x14ac:dyDescent="0.2">
      <c r="S23355" s="19"/>
      <c r="Z23355" s="17"/>
      <c r="AA23355" s="17"/>
    </row>
    <row r="23356" spans="19:27" ht="12.75" x14ac:dyDescent="0.2">
      <c r="S23356" s="19"/>
      <c r="Z23356" s="17"/>
      <c r="AA23356" s="17"/>
    </row>
    <row r="23357" spans="19:27" ht="12.75" x14ac:dyDescent="0.2">
      <c r="S23357" s="19"/>
      <c r="Z23357" s="17"/>
      <c r="AA23357" s="17"/>
    </row>
    <row r="23358" spans="19:27" ht="12.75" x14ac:dyDescent="0.2">
      <c r="S23358" s="19"/>
      <c r="Z23358" s="17"/>
      <c r="AA23358" s="17"/>
    </row>
    <row r="23359" spans="19:27" ht="12.75" x14ac:dyDescent="0.2">
      <c r="S23359" s="19"/>
      <c r="Z23359" s="17"/>
      <c r="AA23359" s="17"/>
    </row>
    <row r="23360" spans="19:27" ht="12.75" x14ac:dyDescent="0.2">
      <c r="S23360" s="19"/>
      <c r="Z23360" s="17"/>
      <c r="AA23360" s="17"/>
    </row>
    <row r="23361" spans="19:27" ht="12.75" x14ac:dyDescent="0.2">
      <c r="S23361" s="19"/>
      <c r="Z23361" s="17"/>
      <c r="AA23361" s="17"/>
    </row>
    <row r="23362" spans="19:27" ht="12.75" x14ac:dyDescent="0.2">
      <c r="S23362" s="19"/>
      <c r="Z23362" s="17"/>
      <c r="AA23362" s="17"/>
    </row>
    <row r="23363" spans="19:27" ht="12.75" x14ac:dyDescent="0.2">
      <c r="S23363" s="19"/>
      <c r="Z23363" s="17"/>
      <c r="AA23363" s="17"/>
    </row>
    <row r="23364" spans="19:27" ht="12.75" x14ac:dyDescent="0.2">
      <c r="S23364" s="19"/>
      <c r="Z23364" s="17"/>
      <c r="AA23364" s="17"/>
    </row>
    <row r="23365" spans="19:27" ht="12.75" x14ac:dyDescent="0.2">
      <c r="S23365" s="19"/>
      <c r="Z23365" s="17"/>
      <c r="AA23365" s="17"/>
    </row>
    <row r="23366" spans="19:27" ht="12.75" x14ac:dyDescent="0.2">
      <c r="S23366" s="19"/>
      <c r="Z23366" s="17"/>
      <c r="AA23366" s="17"/>
    </row>
    <row r="23367" spans="19:27" ht="12.75" x14ac:dyDescent="0.2">
      <c r="S23367" s="19"/>
      <c r="Z23367" s="17"/>
      <c r="AA23367" s="17"/>
    </row>
    <row r="23368" spans="19:27" ht="12.75" x14ac:dyDescent="0.2">
      <c r="S23368" s="19"/>
      <c r="Z23368" s="17"/>
      <c r="AA23368" s="17"/>
    </row>
    <row r="23369" spans="19:27" ht="12.75" x14ac:dyDescent="0.2">
      <c r="S23369" s="19"/>
      <c r="Z23369" s="17"/>
      <c r="AA23369" s="17"/>
    </row>
    <row r="23370" spans="19:27" ht="12.75" x14ac:dyDescent="0.2">
      <c r="S23370" s="19"/>
      <c r="Z23370" s="17"/>
      <c r="AA23370" s="17"/>
    </row>
    <row r="23371" spans="19:27" ht="12.75" x14ac:dyDescent="0.2">
      <c r="S23371" s="19"/>
      <c r="Z23371" s="17"/>
      <c r="AA23371" s="17"/>
    </row>
    <row r="23372" spans="19:27" ht="12.75" x14ac:dyDescent="0.2">
      <c r="S23372" s="19"/>
      <c r="Z23372" s="17"/>
      <c r="AA23372" s="17"/>
    </row>
    <row r="23373" spans="19:27" ht="12.75" x14ac:dyDescent="0.2">
      <c r="S23373" s="19"/>
      <c r="Z23373" s="17"/>
      <c r="AA23373" s="17"/>
    </row>
    <row r="23374" spans="19:27" ht="12.75" x14ac:dyDescent="0.2">
      <c r="S23374" s="19"/>
      <c r="Z23374" s="17"/>
      <c r="AA23374" s="17"/>
    </row>
    <row r="23375" spans="19:27" ht="12.75" x14ac:dyDescent="0.2">
      <c r="S23375" s="19"/>
      <c r="Z23375" s="17"/>
      <c r="AA23375" s="17"/>
    </row>
    <row r="23376" spans="19:27" ht="12.75" x14ac:dyDescent="0.2">
      <c r="S23376" s="19"/>
      <c r="Z23376" s="17"/>
      <c r="AA23376" s="17"/>
    </row>
    <row r="23377" spans="19:27" ht="12.75" x14ac:dyDescent="0.2">
      <c r="S23377" s="19"/>
      <c r="Z23377" s="17"/>
      <c r="AA23377" s="17"/>
    </row>
    <row r="23378" spans="19:27" ht="12.75" x14ac:dyDescent="0.2">
      <c r="S23378" s="19"/>
      <c r="Z23378" s="17"/>
      <c r="AA23378" s="17"/>
    </row>
    <row r="23379" spans="19:27" ht="12.75" x14ac:dyDescent="0.2">
      <c r="S23379" s="19"/>
      <c r="Z23379" s="17"/>
      <c r="AA23379" s="17"/>
    </row>
    <row r="23380" spans="19:27" ht="12.75" x14ac:dyDescent="0.2">
      <c r="S23380" s="19"/>
      <c r="Z23380" s="17"/>
      <c r="AA23380" s="17"/>
    </row>
    <row r="23381" spans="19:27" ht="12.75" x14ac:dyDescent="0.2">
      <c r="S23381" s="19"/>
      <c r="Z23381" s="17"/>
      <c r="AA23381" s="17"/>
    </row>
    <row r="23382" spans="19:27" ht="12.75" x14ac:dyDescent="0.2">
      <c r="S23382" s="19"/>
      <c r="Z23382" s="17"/>
      <c r="AA23382" s="17"/>
    </row>
    <row r="23383" spans="19:27" ht="12.75" x14ac:dyDescent="0.2">
      <c r="S23383" s="19"/>
      <c r="Z23383" s="17"/>
      <c r="AA23383" s="17"/>
    </row>
    <row r="23384" spans="19:27" ht="12.75" x14ac:dyDescent="0.2">
      <c r="S23384" s="19"/>
      <c r="Z23384" s="17"/>
      <c r="AA23384" s="17"/>
    </row>
    <row r="23385" spans="19:27" ht="12.75" x14ac:dyDescent="0.2">
      <c r="S23385" s="19"/>
      <c r="Z23385" s="17"/>
      <c r="AA23385" s="17"/>
    </row>
    <row r="23386" spans="19:27" ht="12.75" x14ac:dyDescent="0.2">
      <c r="S23386" s="19"/>
      <c r="Z23386" s="17"/>
      <c r="AA23386" s="17"/>
    </row>
    <row r="23387" spans="19:27" ht="12.75" x14ac:dyDescent="0.2">
      <c r="S23387" s="19"/>
      <c r="Z23387" s="17"/>
      <c r="AA23387" s="17"/>
    </row>
    <row r="23388" spans="19:27" ht="12.75" x14ac:dyDescent="0.2">
      <c r="S23388" s="19"/>
      <c r="Z23388" s="17"/>
      <c r="AA23388" s="17"/>
    </row>
    <row r="23389" spans="19:27" ht="12.75" x14ac:dyDescent="0.2">
      <c r="S23389" s="19"/>
      <c r="Z23389" s="17"/>
      <c r="AA23389" s="17"/>
    </row>
    <row r="23390" spans="19:27" ht="12.75" x14ac:dyDescent="0.2">
      <c r="S23390" s="19"/>
      <c r="Z23390" s="17"/>
      <c r="AA23390" s="17"/>
    </row>
    <row r="23391" spans="19:27" ht="12.75" x14ac:dyDescent="0.2">
      <c r="S23391" s="19"/>
      <c r="Z23391" s="17"/>
      <c r="AA23391" s="17"/>
    </row>
    <row r="23392" spans="19:27" ht="12.75" x14ac:dyDescent="0.2">
      <c r="S23392" s="19"/>
      <c r="Z23392" s="17"/>
      <c r="AA23392" s="17"/>
    </row>
    <row r="23393" spans="19:27" ht="12.75" x14ac:dyDescent="0.2">
      <c r="S23393" s="19"/>
      <c r="Z23393" s="17"/>
      <c r="AA23393" s="17"/>
    </row>
    <row r="23394" spans="19:27" ht="12.75" x14ac:dyDescent="0.2">
      <c r="S23394" s="19"/>
      <c r="Z23394" s="17"/>
      <c r="AA23394" s="17"/>
    </row>
    <row r="23395" spans="19:27" ht="12.75" x14ac:dyDescent="0.2">
      <c r="S23395" s="19"/>
      <c r="Z23395" s="17"/>
      <c r="AA23395" s="17"/>
    </row>
    <row r="23396" spans="19:27" ht="12.75" x14ac:dyDescent="0.2">
      <c r="S23396" s="19"/>
      <c r="Z23396" s="17"/>
      <c r="AA23396" s="17"/>
    </row>
    <row r="23397" spans="19:27" ht="12.75" x14ac:dyDescent="0.2">
      <c r="S23397" s="19"/>
      <c r="Z23397" s="17"/>
      <c r="AA23397" s="17"/>
    </row>
    <row r="23398" spans="19:27" ht="12.75" x14ac:dyDescent="0.2">
      <c r="S23398" s="19"/>
      <c r="Z23398" s="17"/>
      <c r="AA23398" s="17"/>
    </row>
    <row r="23399" spans="19:27" ht="12.75" x14ac:dyDescent="0.2">
      <c r="S23399" s="19"/>
      <c r="Z23399" s="17"/>
      <c r="AA23399" s="17"/>
    </row>
    <row r="23400" spans="19:27" ht="12.75" x14ac:dyDescent="0.2">
      <c r="S23400" s="19"/>
      <c r="Z23400" s="17"/>
      <c r="AA23400" s="17"/>
    </row>
    <row r="23401" spans="19:27" ht="12.75" x14ac:dyDescent="0.2">
      <c r="S23401" s="19"/>
      <c r="Z23401" s="17"/>
      <c r="AA23401" s="17"/>
    </row>
    <row r="23402" spans="19:27" ht="12.75" x14ac:dyDescent="0.2">
      <c r="S23402" s="19"/>
      <c r="Z23402" s="17"/>
      <c r="AA23402" s="17"/>
    </row>
    <row r="23403" spans="19:27" ht="12.75" x14ac:dyDescent="0.2">
      <c r="S23403" s="19"/>
      <c r="Z23403" s="17"/>
      <c r="AA23403" s="17"/>
    </row>
    <row r="23404" spans="19:27" ht="12.75" x14ac:dyDescent="0.2">
      <c r="S23404" s="19"/>
      <c r="Z23404" s="17"/>
      <c r="AA23404" s="17"/>
    </row>
    <row r="23405" spans="19:27" ht="12.75" x14ac:dyDescent="0.2">
      <c r="S23405" s="19"/>
      <c r="Z23405" s="17"/>
      <c r="AA23405" s="17"/>
    </row>
    <row r="23406" spans="19:27" ht="12.75" x14ac:dyDescent="0.2">
      <c r="S23406" s="19"/>
      <c r="Z23406" s="17"/>
      <c r="AA23406" s="17"/>
    </row>
    <row r="23407" spans="19:27" ht="12.75" x14ac:dyDescent="0.2">
      <c r="S23407" s="19"/>
      <c r="Z23407" s="17"/>
      <c r="AA23407" s="17"/>
    </row>
    <row r="23408" spans="19:27" ht="12.75" x14ac:dyDescent="0.2">
      <c r="S23408" s="19"/>
      <c r="Z23408" s="17"/>
      <c r="AA23408" s="17"/>
    </row>
    <row r="23409" spans="19:27" ht="12.75" x14ac:dyDescent="0.2">
      <c r="S23409" s="19"/>
      <c r="Z23409" s="17"/>
      <c r="AA23409" s="17"/>
    </row>
    <row r="23410" spans="19:27" ht="12.75" x14ac:dyDescent="0.2">
      <c r="S23410" s="19"/>
      <c r="Z23410" s="17"/>
      <c r="AA23410" s="17"/>
    </row>
    <row r="23411" spans="19:27" ht="12.75" x14ac:dyDescent="0.2">
      <c r="S23411" s="19"/>
      <c r="Z23411" s="17"/>
      <c r="AA23411" s="17"/>
    </row>
    <row r="23412" spans="19:27" ht="12.75" x14ac:dyDescent="0.2">
      <c r="S23412" s="19"/>
      <c r="Z23412" s="17"/>
      <c r="AA23412" s="17"/>
    </row>
    <row r="23413" spans="19:27" ht="12.75" x14ac:dyDescent="0.2">
      <c r="S23413" s="19"/>
      <c r="Z23413" s="17"/>
      <c r="AA23413" s="17"/>
    </row>
    <row r="23414" spans="19:27" ht="12.75" x14ac:dyDescent="0.2">
      <c r="S23414" s="19"/>
      <c r="Z23414" s="17"/>
      <c r="AA23414" s="17"/>
    </row>
    <row r="23415" spans="19:27" ht="12.75" x14ac:dyDescent="0.2">
      <c r="S23415" s="19"/>
      <c r="Z23415" s="17"/>
      <c r="AA23415" s="17"/>
    </row>
    <row r="23416" spans="19:27" ht="12.75" x14ac:dyDescent="0.2">
      <c r="S23416" s="19"/>
      <c r="Z23416" s="17"/>
      <c r="AA23416" s="17"/>
    </row>
    <row r="23417" spans="19:27" ht="12.75" x14ac:dyDescent="0.2">
      <c r="S23417" s="19"/>
      <c r="Z23417" s="17"/>
      <c r="AA23417" s="17"/>
    </row>
    <row r="23418" spans="19:27" ht="12.75" x14ac:dyDescent="0.2">
      <c r="S23418" s="19"/>
      <c r="Z23418" s="17"/>
      <c r="AA23418" s="17"/>
    </row>
    <row r="23419" spans="19:27" ht="12.75" x14ac:dyDescent="0.2">
      <c r="S23419" s="19"/>
      <c r="Z23419" s="17"/>
      <c r="AA23419" s="17"/>
    </row>
    <row r="23420" spans="19:27" ht="12.75" x14ac:dyDescent="0.2">
      <c r="S23420" s="19"/>
      <c r="Z23420" s="17"/>
      <c r="AA23420" s="17"/>
    </row>
    <row r="23421" spans="19:27" ht="12.75" x14ac:dyDescent="0.2">
      <c r="S23421" s="19"/>
      <c r="Z23421" s="17"/>
      <c r="AA23421" s="17"/>
    </row>
    <row r="23422" spans="19:27" ht="12.75" x14ac:dyDescent="0.2">
      <c r="S23422" s="19"/>
      <c r="Z23422" s="17"/>
      <c r="AA23422" s="17"/>
    </row>
    <row r="23423" spans="19:27" ht="12.75" x14ac:dyDescent="0.2">
      <c r="S23423" s="19"/>
      <c r="Z23423" s="17"/>
      <c r="AA23423" s="17"/>
    </row>
    <row r="23424" spans="19:27" ht="12.75" x14ac:dyDescent="0.2">
      <c r="S23424" s="19"/>
      <c r="Z23424" s="17"/>
      <c r="AA23424" s="17"/>
    </row>
    <row r="23425" spans="19:27" ht="12.75" x14ac:dyDescent="0.2">
      <c r="S23425" s="19"/>
      <c r="Z23425" s="17"/>
      <c r="AA23425" s="17"/>
    </row>
    <row r="23426" spans="19:27" ht="12.75" x14ac:dyDescent="0.2">
      <c r="S23426" s="19"/>
      <c r="Z23426" s="17"/>
      <c r="AA23426" s="17"/>
    </row>
    <row r="23427" spans="19:27" ht="12.75" x14ac:dyDescent="0.2">
      <c r="S23427" s="19"/>
      <c r="Z23427" s="17"/>
      <c r="AA23427" s="17"/>
    </row>
    <row r="23428" spans="19:27" ht="12.75" x14ac:dyDescent="0.2">
      <c r="S23428" s="19"/>
      <c r="Z23428" s="17"/>
      <c r="AA23428" s="17"/>
    </row>
    <row r="23429" spans="19:27" ht="12.75" x14ac:dyDescent="0.2">
      <c r="S23429" s="19"/>
      <c r="Z23429" s="17"/>
      <c r="AA23429" s="17"/>
    </row>
    <row r="23430" spans="19:27" ht="12.75" x14ac:dyDescent="0.2">
      <c r="S23430" s="19"/>
      <c r="Z23430" s="17"/>
      <c r="AA23430" s="17"/>
    </row>
    <row r="23431" spans="19:27" ht="12.75" x14ac:dyDescent="0.2">
      <c r="S23431" s="19"/>
      <c r="Z23431" s="17"/>
      <c r="AA23431" s="17"/>
    </row>
    <row r="23432" spans="19:27" ht="12.75" x14ac:dyDescent="0.2">
      <c r="S23432" s="19"/>
      <c r="Z23432" s="17"/>
      <c r="AA23432" s="17"/>
    </row>
    <row r="23433" spans="19:27" ht="12.75" x14ac:dyDescent="0.2">
      <c r="S23433" s="19"/>
      <c r="Z23433" s="17"/>
      <c r="AA23433" s="17"/>
    </row>
    <row r="23434" spans="19:27" ht="12.75" x14ac:dyDescent="0.2">
      <c r="S23434" s="19"/>
      <c r="Z23434" s="17"/>
      <c r="AA23434" s="17"/>
    </row>
    <row r="23435" spans="19:27" ht="12.75" x14ac:dyDescent="0.2">
      <c r="S23435" s="19"/>
      <c r="Z23435" s="17"/>
      <c r="AA23435" s="17"/>
    </row>
    <row r="23436" spans="19:27" ht="12.75" x14ac:dyDescent="0.2">
      <c r="S23436" s="19"/>
      <c r="Z23436" s="17"/>
      <c r="AA23436" s="17"/>
    </row>
    <row r="23437" spans="19:27" ht="12.75" x14ac:dyDescent="0.2">
      <c r="S23437" s="19"/>
      <c r="Z23437" s="17"/>
      <c r="AA23437" s="17"/>
    </row>
    <row r="23438" spans="19:27" ht="12.75" x14ac:dyDescent="0.2">
      <c r="S23438" s="19"/>
      <c r="Z23438" s="17"/>
      <c r="AA23438" s="17"/>
    </row>
    <row r="23439" spans="19:27" ht="12.75" x14ac:dyDescent="0.2">
      <c r="S23439" s="19"/>
      <c r="Z23439" s="17"/>
      <c r="AA23439" s="17"/>
    </row>
    <row r="23440" spans="19:27" ht="12.75" x14ac:dyDescent="0.2">
      <c r="S23440" s="19"/>
      <c r="Z23440" s="17"/>
      <c r="AA23440" s="17"/>
    </row>
    <row r="23441" spans="19:27" ht="12.75" x14ac:dyDescent="0.2">
      <c r="S23441" s="19"/>
      <c r="Z23441" s="17"/>
      <c r="AA23441" s="17"/>
    </row>
    <row r="23442" spans="19:27" ht="12.75" x14ac:dyDescent="0.2">
      <c r="S23442" s="19"/>
      <c r="Z23442" s="17"/>
      <c r="AA23442" s="17"/>
    </row>
    <row r="23443" spans="19:27" ht="12.75" x14ac:dyDescent="0.2">
      <c r="S23443" s="19"/>
      <c r="Z23443" s="17"/>
      <c r="AA23443" s="17"/>
    </row>
    <row r="23444" spans="19:27" ht="12.75" x14ac:dyDescent="0.2">
      <c r="S23444" s="19"/>
      <c r="Z23444" s="17"/>
      <c r="AA23444" s="17"/>
    </row>
    <row r="23445" spans="19:27" ht="12.75" x14ac:dyDescent="0.2">
      <c r="S23445" s="19"/>
      <c r="Z23445" s="17"/>
      <c r="AA23445" s="17"/>
    </row>
    <row r="23446" spans="19:27" ht="12.75" x14ac:dyDescent="0.2">
      <c r="S23446" s="19"/>
      <c r="Z23446" s="17"/>
      <c r="AA23446" s="17"/>
    </row>
    <row r="23447" spans="19:27" ht="12.75" x14ac:dyDescent="0.2">
      <c r="S23447" s="19"/>
      <c r="Z23447" s="17"/>
      <c r="AA23447" s="17"/>
    </row>
    <row r="23448" spans="19:27" ht="12.75" x14ac:dyDescent="0.2">
      <c r="S23448" s="19"/>
      <c r="Z23448" s="17"/>
      <c r="AA23448" s="17"/>
    </row>
    <row r="23449" spans="19:27" ht="12.75" x14ac:dyDescent="0.2">
      <c r="S23449" s="19"/>
      <c r="Z23449" s="17"/>
      <c r="AA23449" s="17"/>
    </row>
    <row r="23450" spans="19:27" ht="12.75" x14ac:dyDescent="0.2">
      <c r="S23450" s="19"/>
      <c r="Z23450" s="17"/>
      <c r="AA23450" s="17"/>
    </row>
    <row r="23451" spans="19:27" ht="12.75" x14ac:dyDescent="0.2">
      <c r="S23451" s="19"/>
      <c r="Z23451" s="17"/>
      <c r="AA23451" s="17"/>
    </row>
    <row r="23452" spans="19:27" ht="12.75" x14ac:dyDescent="0.2">
      <c r="S23452" s="19"/>
      <c r="Z23452" s="17"/>
      <c r="AA23452" s="17"/>
    </row>
    <row r="23453" spans="19:27" ht="12.75" x14ac:dyDescent="0.2">
      <c r="S23453" s="19"/>
      <c r="Z23453" s="17"/>
      <c r="AA23453" s="17"/>
    </row>
    <row r="23454" spans="19:27" ht="12.75" x14ac:dyDescent="0.2">
      <c r="S23454" s="19"/>
      <c r="Z23454" s="17"/>
      <c r="AA23454" s="17"/>
    </row>
    <row r="23455" spans="19:27" ht="12.75" x14ac:dyDescent="0.2">
      <c r="S23455" s="19"/>
      <c r="Z23455" s="17"/>
      <c r="AA23455" s="17"/>
    </row>
    <row r="23456" spans="19:27" ht="12.75" x14ac:dyDescent="0.2">
      <c r="S23456" s="19"/>
      <c r="Z23456" s="17"/>
      <c r="AA23456" s="17"/>
    </row>
    <row r="23457" spans="19:27" ht="12.75" x14ac:dyDescent="0.2">
      <c r="S23457" s="19"/>
      <c r="Z23457" s="17"/>
      <c r="AA23457" s="17"/>
    </row>
    <row r="23458" spans="19:27" ht="12.75" x14ac:dyDescent="0.2">
      <c r="S23458" s="19"/>
      <c r="Z23458" s="17"/>
      <c r="AA23458" s="17"/>
    </row>
    <row r="23459" spans="19:27" ht="12.75" x14ac:dyDescent="0.2">
      <c r="S23459" s="19"/>
      <c r="Z23459" s="17"/>
      <c r="AA23459" s="17"/>
    </row>
    <row r="23460" spans="19:27" ht="12.75" x14ac:dyDescent="0.2">
      <c r="S23460" s="19"/>
      <c r="Z23460" s="17"/>
      <c r="AA23460" s="17"/>
    </row>
    <row r="23461" spans="19:27" ht="12.75" x14ac:dyDescent="0.2">
      <c r="S23461" s="19"/>
      <c r="Z23461" s="17"/>
      <c r="AA23461" s="17"/>
    </row>
    <row r="23462" spans="19:27" ht="12.75" x14ac:dyDescent="0.2">
      <c r="S23462" s="19"/>
      <c r="Z23462" s="17"/>
      <c r="AA23462" s="17"/>
    </row>
    <row r="23463" spans="19:27" ht="12.75" x14ac:dyDescent="0.2">
      <c r="S23463" s="19"/>
      <c r="Z23463" s="17"/>
      <c r="AA23463" s="17"/>
    </row>
    <row r="23464" spans="19:27" ht="12.75" x14ac:dyDescent="0.2">
      <c r="S23464" s="19"/>
      <c r="Z23464" s="17"/>
      <c r="AA23464" s="17"/>
    </row>
    <row r="23465" spans="19:27" ht="12.75" x14ac:dyDescent="0.2">
      <c r="S23465" s="19"/>
      <c r="Z23465" s="17"/>
      <c r="AA23465" s="17"/>
    </row>
    <row r="23466" spans="19:27" ht="12.75" x14ac:dyDescent="0.2">
      <c r="S23466" s="19"/>
      <c r="Z23466" s="17"/>
      <c r="AA23466" s="17"/>
    </row>
    <row r="23467" spans="19:27" ht="12.75" x14ac:dyDescent="0.2">
      <c r="S23467" s="19"/>
      <c r="Z23467" s="17"/>
      <c r="AA23467" s="17"/>
    </row>
    <row r="23468" spans="19:27" ht="12.75" x14ac:dyDescent="0.2">
      <c r="S23468" s="19"/>
      <c r="Z23468" s="17"/>
      <c r="AA23468" s="17"/>
    </row>
    <row r="23469" spans="19:27" ht="12.75" x14ac:dyDescent="0.2">
      <c r="S23469" s="19"/>
      <c r="Z23469" s="17"/>
      <c r="AA23469" s="17"/>
    </row>
    <row r="23470" spans="19:27" ht="12.75" x14ac:dyDescent="0.2">
      <c r="S23470" s="19"/>
      <c r="Z23470" s="17"/>
      <c r="AA23470" s="17"/>
    </row>
    <row r="23471" spans="19:27" ht="12.75" x14ac:dyDescent="0.2">
      <c r="S23471" s="19"/>
      <c r="Z23471" s="17"/>
      <c r="AA23471" s="17"/>
    </row>
    <row r="23472" spans="19:27" ht="12.75" x14ac:dyDescent="0.2">
      <c r="S23472" s="19"/>
      <c r="Z23472" s="17"/>
      <c r="AA23472" s="17"/>
    </row>
    <row r="23473" spans="19:27" ht="12.75" x14ac:dyDescent="0.2">
      <c r="S23473" s="19"/>
      <c r="Z23473" s="17"/>
      <c r="AA23473" s="17"/>
    </row>
    <row r="23474" spans="19:27" ht="12.75" x14ac:dyDescent="0.2">
      <c r="S23474" s="19"/>
      <c r="Z23474" s="17"/>
      <c r="AA23474" s="17"/>
    </row>
    <row r="23475" spans="19:27" ht="12.75" x14ac:dyDescent="0.2">
      <c r="S23475" s="19"/>
      <c r="Z23475" s="17"/>
      <c r="AA23475" s="17"/>
    </row>
    <row r="23476" spans="19:27" ht="12.75" x14ac:dyDescent="0.2">
      <c r="S23476" s="19"/>
      <c r="Z23476" s="17"/>
      <c r="AA23476" s="17"/>
    </row>
    <row r="23477" spans="19:27" ht="12.75" x14ac:dyDescent="0.2">
      <c r="S23477" s="19"/>
      <c r="Z23477" s="17"/>
      <c r="AA23477" s="17"/>
    </row>
    <row r="23478" spans="19:27" ht="12.75" x14ac:dyDescent="0.2">
      <c r="S23478" s="19"/>
      <c r="Z23478" s="17"/>
      <c r="AA23478" s="17"/>
    </row>
    <row r="23479" spans="19:27" ht="12.75" x14ac:dyDescent="0.2">
      <c r="S23479" s="19"/>
      <c r="Z23479" s="17"/>
      <c r="AA23479" s="17"/>
    </row>
    <row r="23480" spans="19:27" ht="12.75" x14ac:dyDescent="0.2">
      <c r="S23480" s="19"/>
      <c r="Z23480" s="17"/>
      <c r="AA23480" s="17"/>
    </row>
    <row r="23481" spans="19:27" ht="12.75" x14ac:dyDescent="0.2">
      <c r="S23481" s="19"/>
      <c r="Z23481" s="17"/>
      <c r="AA23481" s="17"/>
    </row>
    <row r="23482" spans="19:27" ht="12.75" x14ac:dyDescent="0.2">
      <c r="S23482" s="19"/>
      <c r="Z23482" s="17"/>
      <c r="AA23482" s="17"/>
    </row>
    <row r="23483" spans="19:27" ht="12.75" x14ac:dyDescent="0.2">
      <c r="S23483" s="19"/>
      <c r="Z23483" s="17"/>
      <c r="AA23483" s="17"/>
    </row>
    <row r="23484" spans="19:27" ht="12.75" x14ac:dyDescent="0.2">
      <c r="S23484" s="19"/>
      <c r="Z23484" s="17"/>
      <c r="AA23484" s="17"/>
    </row>
    <row r="23485" spans="19:27" ht="12.75" x14ac:dyDescent="0.2">
      <c r="S23485" s="19"/>
      <c r="Z23485" s="17"/>
      <c r="AA23485" s="17"/>
    </row>
    <row r="23486" spans="19:27" ht="12.75" x14ac:dyDescent="0.2">
      <c r="S23486" s="19"/>
      <c r="Z23486" s="17"/>
      <c r="AA23486" s="17"/>
    </row>
    <row r="23487" spans="19:27" ht="12.75" x14ac:dyDescent="0.2">
      <c r="S23487" s="19"/>
      <c r="Z23487" s="17"/>
      <c r="AA23487" s="17"/>
    </row>
    <row r="23488" spans="19:27" ht="12.75" x14ac:dyDescent="0.2">
      <c r="S23488" s="19"/>
      <c r="Z23488" s="17"/>
      <c r="AA23488" s="17"/>
    </row>
    <row r="23489" spans="19:27" ht="12.75" x14ac:dyDescent="0.2">
      <c r="S23489" s="19"/>
      <c r="Z23489" s="17"/>
      <c r="AA23489" s="17"/>
    </row>
    <row r="23490" spans="19:27" ht="12.75" x14ac:dyDescent="0.2">
      <c r="S23490" s="19"/>
      <c r="Z23490" s="17"/>
      <c r="AA23490" s="17"/>
    </row>
    <row r="23491" spans="19:27" ht="12.75" x14ac:dyDescent="0.2">
      <c r="S23491" s="19"/>
      <c r="Z23491" s="17"/>
      <c r="AA23491" s="17"/>
    </row>
    <row r="23492" spans="19:27" ht="12.75" x14ac:dyDescent="0.2">
      <c r="S23492" s="19"/>
      <c r="Z23492" s="17"/>
      <c r="AA23492" s="17"/>
    </row>
    <row r="23493" spans="19:27" ht="12.75" x14ac:dyDescent="0.2">
      <c r="S23493" s="19"/>
      <c r="Z23493" s="17"/>
      <c r="AA23493" s="17"/>
    </row>
    <row r="23494" spans="19:27" ht="12.75" x14ac:dyDescent="0.2">
      <c r="S23494" s="19"/>
      <c r="Z23494" s="17"/>
      <c r="AA23494" s="17"/>
    </row>
    <row r="23495" spans="19:27" ht="12.75" x14ac:dyDescent="0.2">
      <c r="S23495" s="19"/>
      <c r="Z23495" s="17"/>
      <c r="AA23495" s="17"/>
    </row>
    <row r="23496" spans="19:27" ht="12.75" x14ac:dyDescent="0.2">
      <c r="S23496" s="19"/>
      <c r="Z23496" s="17"/>
      <c r="AA23496" s="17"/>
    </row>
    <row r="23497" spans="19:27" ht="12.75" x14ac:dyDescent="0.2">
      <c r="S23497" s="19"/>
      <c r="Z23497" s="17"/>
      <c r="AA23497" s="17"/>
    </row>
    <row r="23498" spans="19:27" ht="12.75" x14ac:dyDescent="0.2">
      <c r="S23498" s="19"/>
      <c r="Z23498" s="17"/>
      <c r="AA23498" s="17"/>
    </row>
    <row r="23499" spans="19:27" ht="12.75" x14ac:dyDescent="0.2">
      <c r="S23499" s="19"/>
      <c r="Z23499" s="17"/>
      <c r="AA23499" s="17"/>
    </row>
    <row r="23500" spans="19:27" ht="12.75" x14ac:dyDescent="0.2">
      <c r="S23500" s="19"/>
      <c r="Z23500" s="17"/>
      <c r="AA23500" s="17"/>
    </row>
    <row r="23501" spans="19:27" ht="12.75" x14ac:dyDescent="0.2">
      <c r="S23501" s="19"/>
      <c r="Z23501" s="17"/>
      <c r="AA23501" s="17"/>
    </row>
    <row r="23502" spans="19:27" ht="12.75" x14ac:dyDescent="0.2">
      <c r="S23502" s="19"/>
      <c r="Z23502" s="17"/>
      <c r="AA23502" s="17"/>
    </row>
    <row r="23503" spans="19:27" ht="12.75" x14ac:dyDescent="0.2">
      <c r="S23503" s="19"/>
      <c r="Z23503" s="17"/>
      <c r="AA23503" s="17"/>
    </row>
    <row r="23504" spans="19:27" ht="12.75" x14ac:dyDescent="0.2">
      <c r="S23504" s="19"/>
      <c r="Z23504" s="17"/>
      <c r="AA23504" s="17"/>
    </row>
    <row r="23505" spans="19:27" ht="12.75" x14ac:dyDescent="0.2">
      <c r="S23505" s="19"/>
      <c r="Z23505" s="17"/>
      <c r="AA23505" s="17"/>
    </row>
    <row r="23506" spans="19:27" ht="12.75" x14ac:dyDescent="0.2">
      <c r="S23506" s="19"/>
      <c r="Z23506" s="17"/>
      <c r="AA23506" s="17"/>
    </row>
    <row r="23507" spans="19:27" ht="12.75" x14ac:dyDescent="0.2">
      <c r="S23507" s="19"/>
      <c r="Z23507" s="17"/>
      <c r="AA23507" s="17"/>
    </row>
    <row r="23508" spans="19:27" ht="12.75" x14ac:dyDescent="0.2">
      <c r="S23508" s="19"/>
      <c r="Z23508" s="17"/>
      <c r="AA23508" s="17"/>
    </row>
    <row r="23509" spans="19:27" ht="12.75" x14ac:dyDescent="0.2">
      <c r="S23509" s="19"/>
      <c r="Z23509" s="17"/>
      <c r="AA23509" s="17"/>
    </row>
    <row r="23510" spans="19:27" ht="12.75" x14ac:dyDescent="0.2">
      <c r="S23510" s="19"/>
      <c r="Z23510" s="17"/>
      <c r="AA23510" s="17"/>
    </row>
    <row r="23511" spans="19:27" ht="12.75" x14ac:dyDescent="0.2">
      <c r="S23511" s="19"/>
      <c r="Z23511" s="17"/>
      <c r="AA23511" s="17"/>
    </row>
    <row r="23512" spans="19:27" ht="12.75" x14ac:dyDescent="0.2">
      <c r="S23512" s="19"/>
      <c r="Z23512" s="17"/>
      <c r="AA23512" s="17"/>
    </row>
    <row r="23513" spans="19:27" ht="12.75" x14ac:dyDescent="0.2">
      <c r="S23513" s="19"/>
      <c r="Z23513" s="17"/>
      <c r="AA23513" s="17"/>
    </row>
    <row r="23514" spans="19:27" ht="12.75" x14ac:dyDescent="0.2">
      <c r="S23514" s="19"/>
      <c r="Z23514" s="17"/>
      <c r="AA23514" s="17"/>
    </row>
    <row r="23515" spans="19:27" ht="12.75" x14ac:dyDescent="0.2">
      <c r="S23515" s="19"/>
      <c r="Z23515" s="17"/>
      <c r="AA23515" s="17"/>
    </row>
    <row r="23516" spans="19:27" ht="12.75" x14ac:dyDescent="0.2">
      <c r="S23516" s="19"/>
      <c r="Z23516" s="17"/>
      <c r="AA23516" s="17"/>
    </row>
    <row r="23517" spans="19:27" ht="12.75" x14ac:dyDescent="0.2">
      <c r="S23517" s="19"/>
      <c r="Z23517" s="17"/>
      <c r="AA23517" s="17"/>
    </row>
    <row r="23518" spans="19:27" ht="12.75" x14ac:dyDescent="0.2">
      <c r="S23518" s="19"/>
      <c r="Z23518" s="17"/>
      <c r="AA23518" s="17"/>
    </row>
    <row r="23519" spans="19:27" ht="12.75" x14ac:dyDescent="0.2">
      <c r="S23519" s="19"/>
      <c r="Z23519" s="17"/>
      <c r="AA23519" s="17"/>
    </row>
    <row r="23520" spans="19:27" ht="12.75" x14ac:dyDescent="0.2">
      <c r="S23520" s="19"/>
      <c r="Z23520" s="17"/>
      <c r="AA23520" s="17"/>
    </row>
    <row r="23521" spans="19:27" ht="12.75" x14ac:dyDescent="0.2">
      <c r="S23521" s="19"/>
      <c r="Z23521" s="17"/>
      <c r="AA23521" s="17"/>
    </row>
    <row r="23522" spans="19:27" ht="12.75" x14ac:dyDescent="0.2">
      <c r="S23522" s="19"/>
      <c r="Z23522" s="17"/>
      <c r="AA23522" s="17"/>
    </row>
    <row r="23523" spans="19:27" ht="12.75" x14ac:dyDescent="0.2">
      <c r="S23523" s="19"/>
      <c r="Z23523" s="17"/>
      <c r="AA23523" s="17"/>
    </row>
    <row r="23524" spans="19:27" ht="12.75" x14ac:dyDescent="0.2">
      <c r="S23524" s="19"/>
      <c r="Z23524" s="17"/>
      <c r="AA23524" s="17"/>
    </row>
    <row r="23525" spans="19:27" ht="12.75" x14ac:dyDescent="0.2">
      <c r="S23525" s="19"/>
      <c r="Z23525" s="17"/>
      <c r="AA23525" s="17"/>
    </row>
    <row r="23526" spans="19:27" ht="12.75" x14ac:dyDescent="0.2">
      <c r="S23526" s="19"/>
      <c r="Z23526" s="17"/>
      <c r="AA23526" s="17"/>
    </row>
    <row r="23527" spans="19:27" ht="12.75" x14ac:dyDescent="0.2">
      <c r="S23527" s="19"/>
      <c r="Z23527" s="17"/>
      <c r="AA23527" s="17"/>
    </row>
    <row r="23528" spans="19:27" ht="12.75" x14ac:dyDescent="0.2">
      <c r="S23528" s="19"/>
      <c r="Z23528" s="17"/>
      <c r="AA23528" s="17"/>
    </row>
    <row r="23529" spans="19:27" ht="12.75" x14ac:dyDescent="0.2">
      <c r="S23529" s="19"/>
      <c r="Z23529" s="17"/>
      <c r="AA23529" s="17"/>
    </row>
    <row r="23530" spans="19:27" ht="12.75" x14ac:dyDescent="0.2">
      <c r="S23530" s="19"/>
      <c r="Z23530" s="17"/>
      <c r="AA23530" s="17"/>
    </row>
    <row r="23531" spans="19:27" ht="12.75" x14ac:dyDescent="0.2">
      <c r="S23531" s="19"/>
      <c r="Z23531" s="17"/>
      <c r="AA23531" s="17"/>
    </row>
    <row r="23532" spans="19:27" ht="12.75" x14ac:dyDescent="0.2">
      <c r="S23532" s="19"/>
      <c r="Z23532" s="17"/>
      <c r="AA23532" s="17"/>
    </row>
    <row r="23533" spans="19:27" ht="12.75" x14ac:dyDescent="0.2">
      <c r="S23533" s="19"/>
      <c r="Z23533" s="17"/>
      <c r="AA23533" s="17"/>
    </row>
    <row r="23534" spans="19:27" ht="12.75" x14ac:dyDescent="0.2">
      <c r="S23534" s="19"/>
      <c r="Z23534" s="17"/>
      <c r="AA23534" s="17"/>
    </row>
    <row r="23535" spans="19:27" ht="12.75" x14ac:dyDescent="0.2">
      <c r="S23535" s="19"/>
      <c r="Z23535" s="17"/>
      <c r="AA23535" s="17"/>
    </row>
    <row r="23536" spans="19:27" ht="12.75" x14ac:dyDescent="0.2">
      <c r="S23536" s="19"/>
      <c r="Z23536" s="17"/>
      <c r="AA23536" s="17"/>
    </row>
    <row r="23537" spans="19:27" ht="12.75" x14ac:dyDescent="0.2">
      <c r="S23537" s="19"/>
      <c r="Z23537" s="17"/>
      <c r="AA23537" s="17"/>
    </row>
    <row r="23538" spans="19:27" ht="12.75" x14ac:dyDescent="0.2">
      <c r="S23538" s="19"/>
      <c r="Z23538" s="17"/>
      <c r="AA23538" s="17"/>
    </row>
    <row r="23539" spans="19:27" ht="12.75" x14ac:dyDescent="0.2">
      <c r="S23539" s="19"/>
      <c r="Z23539" s="17"/>
      <c r="AA23539" s="17"/>
    </row>
    <row r="23540" spans="19:27" ht="12.75" x14ac:dyDescent="0.2">
      <c r="S23540" s="19"/>
      <c r="Z23540" s="17"/>
      <c r="AA23540" s="17"/>
    </row>
    <row r="23541" spans="19:27" ht="12.75" x14ac:dyDescent="0.2">
      <c r="S23541" s="19"/>
      <c r="Z23541" s="17"/>
      <c r="AA23541" s="17"/>
    </row>
    <row r="23542" spans="19:27" ht="12.75" x14ac:dyDescent="0.2">
      <c r="S23542" s="19"/>
      <c r="Z23542" s="17"/>
      <c r="AA23542" s="17"/>
    </row>
    <row r="23543" spans="19:27" ht="12.75" x14ac:dyDescent="0.2">
      <c r="S23543" s="19"/>
      <c r="Z23543" s="17"/>
      <c r="AA23543" s="17"/>
    </row>
    <row r="23544" spans="19:27" ht="12.75" x14ac:dyDescent="0.2">
      <c r="S23544" s="19"/>
      <c r="Z23544" s="17"/>
      <c r="AA23544" s="17"/>
    </row>
    <row r="23545" spans="19:27" ht="12.75" x14ac:dyDescent="0.2">
      <c r="S23545" s="19"/>
      <c r="Z23545" s="17"/>
      <c r="AA23545" s="17"/>
    </row>
    <row r="23546" spans="19:27" ht="12.75" x14ac:dyDescent="0.2">
      <c r="S23546" s="19"/>
      <c r="Z23546" s="17"/>
      <c r="AA23546" s="17"/>
    </row>
    <row r="23547" spans="19:27" ht="12.75" x14ac:dyDescent="0.2">
      <c r="S23547" s="19"/>
      <c r="Z23547" s="17"/>
      <c r="AA23547" s="17"/>
    </row>
    <row r="23548" spans="19:27" ht="12.75" x14ac:dyDescent="0.2">
      <c r="S23548" s="19"/>
      <c r="Z23548" s="17"/>
      <c r="AA23548" s="17"/>
    </row>
    <row r="23549" spans="19:27" ht="12.75" x14ac:dyDescent="0.2">
      <c r="S23549" s="19"/>
      <c r="Z23549" s="17"/>
      <c r="AA23549" s="17"/>
    </row>
    <row r="23550" spans="19:27" ht="12.75" x14ac:dyDescent="0.2">
      <c r="S23550" s="19"/>
      <c r="Z23550" s="17"/>
      <c r="AA23550" s="17"/>
    </row>
    <row r="23551" spans="19:27" ht="12.75" x14ac:dyDescent="0.2">
      <c r="S23551" s="19"/>
      <c r="Z23551" s="17"/>
      <c r="AA23551" s="17"/>
    </row>
    <row r="23552" spans="19:27" ht="12.75" x14ac:dyDescent="0.2">
      <c r="S23552" s="19"/>
      <c r="Z23552" s="17"/>
      <c r="AA23552" s="17"/>
    </row>
    <row r="23553" spans="19:27" ht="12.75" x14ac:dyDescent="0.2">
      <c r="S23553" s="19"/>
      <c r="Z23553" s="17"/>
      <c r="AA23553" s="17"/>
    </row>
    <row r="23554" spans="19:27" ht="12.75" x14ac:dyDescent="0.2">
      <c r="S23554" s="19"/>
      <c r="Z23554" s="17"/>
      <c r="AA23554" s="17"/>
    </row>
    <row r="23555" spans="19:27" ht="12.75" x14ac:dyDescent="0.2">
      <c r="S23555" s="19"/>
      <c r="Z23555" s="17"/>
      <c r="AA23555" s="17"/>
    </row>
    <row r="23556" spans="19:27" ht="12.75" x14ac:dyDescent="0.2">
      <c r="S23556" s="19"/>
      <c r="Z23556" s="17"/>
      <c r="AA23556" s="17"/>
    </row>
    <row r="23557" spans="19:27" ht="12.75" x14ac:dyDescent="0.2">
      <c r="S23557" s="19"/>
      <c r="Z23557" s="17"/>
      <c r="AA23557" s="17"/>
    </row>
    <row r="23558" spans="19:27" ht="12.75" x14ac:dyDescent="0.2">
      <c r="S23558" s="19"/>
      <c r="Z23558" s="17"/>
      <c r="AA23558" s="17"/>
    </row>
    <row r="23559" spans="19:27" ht="12.75" x14ac:dyDescent="0.2">
      <c r="S23559" s="19"/>
      <c r="Z23559" s="17"/>
      <c r="AA23559" s="17"/>
    </row>
    <row r="23560" spans="19:27" ht="12.75" x14ac:dyDescent="0.2">
      <c r="S23560" s="19"/>
      <c r="Z23560" s="17"/>
      <c r="AA23560" s="17"/>
    </row>
    <row r="23561" spans="19:27" ht="12.75" x14ac:dyDescent="0.2">
      <c r="S23561" s="19"/>
      <c r="Z23561" s="17"/>
      <c r="AA23561" s="17"/>
    </row>
    <row r="23562" spans="19:27" ht="12.75" x14ac:dyDescent="0.2">
      <c r="S23562" s="19"/>
      <c r="Z23562" s="17"/>
      <c r="AA23562" s="17"/>
    </row>
    <row r="23563" spans="19:27" ht="12.75" x14ac:dyDescent="0.2">
      <c r="S23563" s="19"/>
      <c r="Z23563" s="17"/>
      <c r="AA23563" s="17"/>
    </row>
    <row r="23564" spans="19:27" ht="12.75" x14ac:dyDescent="0.2">
      <c r="S23564" s="19"/>
      <c r="Z23564" s="17"/>
      <c r="AA23564" s="17"/>
    </row>
    <row r="23565" spans="19:27" ht="12.75" x14ac:dyDescent="0.2">
      <c r="S23565" s="19"/>
      <c r="Z23565" s="17"/>
      <c r="AA23565" s="17"/>
    </row>
    <row r="23566" spans="19:27" ht="12.75" x14ac:dyDescent="0.2">
      <c r="S23566" s="19"/>
      <c r="Z23566" s="17"/>
      <c r="AA23566" s="17"/>
    </row>
    <row r="23567" spans="19:27" ht="12.75" x14ac:dyDescent="0.2">
      <c r="S23567" s="19"/>
      <c r="Z23567" s="17"/>
      <c r="AA23567" s="17"/>
    </row>
    <row r="23568" spans="19:27" ht="12.75" x14ac:dyDescent="0.2">
      <c r="S23568" s="19"/>
      <c r="Z23568" s="17"/>
      <c r="AA23568" s="17"/>
    </row>
    <row r="23569" spans="19:27" ht="12.75" x14ac:dyDescent="0.2">
      <c r="S23569" s="19"/>
      <c r="Z23569" s="17"/>
      <c r="AA23569" s="17"/>
    </row>
    <row r="23570" spans="19:27" ht="12.75" x14ac:dyDescent="0.2">
      <c r="S23570" s="19"/>
      <c r="Z23570" s="17"/>
      <c r="AA23570" s="17"/>
    </row>
    <row r="23571" spans="19:27" ht="12.75" x14ac:dyDescent="0.2">
      <c r="S23571" s="19"/>
      <c r="Z23571" s="17"/>
      <c r="AA23571" s="17"/>
    </row>
    <row r="23572" spans="19:27" ht="12.75" x14ac:dyDescent="0.2">
      <c r="S23572" s="19"/>
      <c r="Z23572" s="17"/>
      <c r="AA23572" s="17"/>
    </row>
    <row r="23573" spans="19:27" ht="12.75" x14ac:dyDescent="0.2">
      <c r="S23573" s="19"/>
      <c r="Z23573" s="17"/>
      <c r="AA23573" s="17"/>
    </row>
    <row r="23574" spans="19:27" ht="12.75" x14ac:dyDescent="0.2">
      <c r="S23574" s="19"/>
      <c r="Z23574" s="17"/>
      <c r="AA23574" s="17"/>
    </row>
    <row r="23575" spans="19:27" ht="12.75" x14ac:dyDescent="0.2">
      <c r="S23575" s="19"/>
      <c r="Z23575" s="17"/>
      <c r="AA23575" s="17"/>
    </row>
    <row r="23576" spans="19:27" ht="12.75" x14ac:dyDescent="0.2">
      <c r="S23576" s="19"/>
      <c r="Z23576" s="17"/>
      <c r="AA23576" s="17"/>
    </row>
    <row r="23577" spans="19:27" ht="12.75" x14ac:dyDescent="0.2">
      <c r="S23577" s="19"/>
      <c r="Z23577" s="17"/>
      <c r="AA23577" s="17"/>
    </row>
    <row r="23578" spans="19:27" ht="12.75" x14ac:dyDescent="0.2">
      <c r="S23578" s="19"/>
      <c r="Z23578" s="17"/>
      <c r="AA23578" s="17"/>
    </row>
    <row r="23579" spans="19:27" ht="12.75" x14ac:dyDescent="0.2">
      <c r="S23579" s="19"/>
      <c r="Z23579" s="17"/>
      <c r="AA23579" s="17"/>
    </row>
    <row r="23580" spans="19:27" ht="12.75" x14ac:dyDescent="0.2">
      <c r="S23580" s="19"/>
      <c r="Z23580" s="17"/>
      <c r="AA23580" s="17"/>
    </row>
    <row r="23581" spans="19:27" ht="12.75" x14ac:dyDescent="0.2">
      <c r="S23581" s="19"/>
      <c r="Z23581" s="17"/>
      <c r="AA23581" s="17"/>
    </row>
    <row r="23582" spans="19:27" ht="12.75" x14ac:dyDescent="0.2">
      <c r="S23582" s="19"/>
      <c r="Z23582" s="17"/>
      <c r="AA23582" s="17"/>
    </row>
    <row r="23583" spans="19:27" ht="12.75" x14ac:dyDescent="0.2">
      <c r="S23583" s="19"/>
      <c r="Z23583" s="17"/>
      <c r="AA23583" s="17"/>
    </row>
    <row r="23584" spans="19:27" ht="12.75" x14ac:dyDescent="0.2">
      <c r="S23584" s="19"/>
      <c r="Z23584" s="17"/>
      <c r="AA23584" s="17"/>
    </row>
    <row r="23585" spans="19:27" ht="12.75" x14ac:dyDescent="0.2">
      <c r="S23585" s="19"/>
      <c r="Z23585" s="17"/>
      <c r="AA23585" s="17"/>
    </row>
    <row r="23586" spans="19:27" ht="12.75" x14ac:dyDescent="0.2">
      <c r="S23586" s="19"/>
      <c r="Z23586" s="17"/>
      <c r="AA23586" s="17"/>
    </row>
    <row r="23587" spans="19:27" ht="12.75" x14ac:dyDescent="0.2">
      <c r="S23587" s="19"/>
      <c r="Z23587" s="17"/>
      <c r="AA23587" s="17"/>
    </row>
    <row r="23588" spans="19:27" ht="12.75" x14ac:dyDescent="0.2">
      <c r="S23588" s="19"/>
      <c r="Z23588" s="17"/>
      <c r="AA23588" s="17"/>
    </row>
    <row r="23589" spans="19:27" ht="12.75" x14ac:dyDescent="0.2">
      <c r="S23589" s="19"/>
      <c r="Z23589" s="17"/>
      <c r="AA23589" s="17"/>
    </row>
    <row r="23590" spans="19:27" ht="12.75" x14ac:dyDescent="0.2">
      <c r="S23590" s="19"/>
      <c r="Z23590" s="17"/>
      <c r="AA23590" s="17"/>
    </row>
    <row r="23591" spans="19:27" ht="12.75" x14ac:dyDescent="0.2">
      <c r="S23591" s="19"/>
      <c r="Z23591" s="17"/>
      <c r="AA23591" s="17"/>
    </row>
    <row r="23592" spans="19:27" ht="12.75" x14ac:dyDescent="0.2">
      <c r="S23592" s="19"/>
      <c r="Z23592" s="17"/>
      <c r="AA23592" s="17"/>
    </row>
    <row r="23593" spans="19:27" ht="12.75" x14ac:dyDescent="0.2">
      <c r="S23593" s="19"/>
      <c r="Z23593" s="17"/>
      <c r="AA23593" s="17"/>
    </row>
    <row r="23594" spans="19:27" ht="12.75" x14ac:dyDescent="0.2">
      <c r="S23594" s="19"/>
      <c r="Z23594" s="17"/>
      <c r="AA23594" s="17"/>
    </row>
    <row r="23595" spans="19:27" ht="12.75" x14ac:dyDescent="0.2">
      <c r="S23595" s="19"/>
      <c r="Z23595" s="17"/>
      <c r="AA23595" s="17"/>
    </row>
    <row r="23596" spans="19:27" ht="12.75" x14ac:dyDescent="0.2">
      <c r="S23596" s="19"/>
      <c r="Z23596" s="17"/>
      <c r="AA23596" s="17"/>
    </row>
    <row r="23597" spans="19:27" ht="12.75" x14ac:dyDescent="0.2">
      <c r="S23597" s="19"/>
      <c r="Z23597" s="17"/>
      <c r="AA23597" s="17"/>
    </row>
    <row r="23598" spans="19:27" ht="12.75" x14ac:dyDescent="0.2">
      <c r="S23598" s="19"/>
      <c r="Z23598" s="17"/>
      <c r="AA23598" s="17"/>
    </row>
    <row r="23599" spans="19:27" ht="12.75" x14ac:dyDescent="0.2">
      <c r="S23599" s="19"/>
      <c r="Z23599" s="17"/>
      <c r="AA23599" s="17"/>
    </row>
    <row r="23600" spans="19:27" ht="12.75" x14ac:dyDescent="0.2">
      <c r="S23600" s="19"/>
      <c r="Z23600" s="17"/>
      <c r="AA23600" s="17"/>
    </row>
    <row r="23601" spans="19:27" ht="12.75" x14ac:dyDescent="0.2">
      <c r="S23601" s="19"/>
      <c r="Z23601" s="17"/>
      <c r="AA23601" s="17"/>
    </row>
    <row r="23602" spans="19:27" ht="12.75" x14ac:dyDescent="0.2">
      <c r="S23602" s="19"/>
      <c r="Z23602" s="17"/>
      <c r="AA23602" s="17"/>
    </row>
    <row r="23603" spans="19:27" ht="12.75" x14ac:dyDescent="0.2">
      <c r="S23603" s="19"/>
      <c r="Z23603" s="17"/>
      <c r="AA23603" s="17"/>
    </row>
    <row r="23604" spans="19:27" ht="12.75" x14ac:dyDescent="0.2">
      <c r="S23604" s="19"/>
      <c r="Z23604" s="17"/>
      <c r="AA23604" s="17"/>
    </row>
    <row r="23605" spans="19:27" ht="12.75" x14ac:dyDescent="0.2">
      <c r="S23605" s="19"/>
      <c r="Z23605" s="17"/>
      <c r="AA23605" s="17"/>
    </row>
    <row r="23606" spans="19:27" ht="12.75" x14ac:dyDescent="0.2">
      <c r="S23606" s="19"/>
      <c r="Z23606" s="17"/>
      <c r="AA23606" s="17"/>
    </row>
    <row r="23607" spans="19:27" ht="12.75" x14ac:dyDescent="0.2">
      <c r="S23607" s="19"/>
      <c r="Z23607" s="17"/>
      <c r="AA23607" s="17"/>
    </row>
    <row r="23608" spans="19:27" ht="12.75" x14ac:dyDescent="0.2">
      <c r="S23608" s="19"/>
      <c r="Z23608" s="17"/>
      <c r="AA23608" s="17"/>
    </row>
    <row r="23609" spans="19:27" ht="12.75" x14ac:dyDescent="0.2">
      <c r="S23609" s="19"/>
      <c r="Z23609" s="17"/>
      <c r="AA23609" s="17"/>
    </row>
    <row r="23610" spans="19:27" ht="12.75" x14ac:dyDescent="0.2">
      <c r="S23610" s="19"/>
      <c r="Z23610" s="17"/>
      <c r="AA23610" s="17"/>
    </row>
    <row r="23611" spans="19:27" ht="12.75" x14ac:dyDescent="0.2">
      <c r="S23611" s="19"/>
      <c r="Z23611" s="17"/>
      <c r="AA23611" s="17"/>
    </row>
    <row r="23612" spans="19:27" ht="12.75" x14ac:dyDescent="0.2">
      <c r="S23612" s="19"/>
      <c r="Z23612" s="17"/>
      <c r="AA23612" s="17"/>
    </row>
    <row r="23613" spans="19:27" ht="12.75" x14ac:dyDescent="0.2">
      <c r="S23613" s="19"/>
      <c r="Z23613" s="17"/>
      <c r="AA23613" s="17"/>
    </row>
    <row r="23614" spans="19:27" ht="12.75" x14ac:dyDescent="0.2">
      <c r="S23614" s="19"/>
      <c r="Z23614" s="17"/>
      <c r="AA23614" s="17"/>
    </row>
    <row r="23615" spans="19:27" ht="12.75" x14ac:dyDescent="0.2">
      <c r="S23615" s="19"/>
      <c r="Z23615" s="17"/>
      <c r="AA23615" s="17"/>
    </row>
    <row r="23616" spans="19:27" ht="12.75" x14ac:dyDescent="0.2">
      <c r="S23616" s="19"/>
      <c r="Z23616" s="17"/>
      <c r="AA23616" s="17"/>
    </row>
    <row r="23617" spans="19:27" ht="12.75" x14ac:dyDescent="0.2">
      <c r="S23617" s="19"/>
      <c r="Z23617" s="17"/>
      <c r="AA23617" s="17"/>
    </row>
    <row r="23618" spans="19:27" ht="12.75" x14ac:dyDescent="0.2">
      <c r="S23618" s="19"/>
      <c r="Z23618" s="17"/>
      <c r="AA23618" s="17"/>
    </row>
    <row r="23619" spans="19:27" ht="12.75" x14ac:dyDescent="0.2">
      <c r="S23619" s="19"/>
      <c r="Z23619" s="17"/>
      <c r="AA23619" s="17"/>
    </row>
    <row r="23620" spans="19:27" ht="12.75" x14ac:dyDescent="0.2">
      <c r="S23620" s="19"/>
      <c r="Z23620" s="17"/>
      <c r="AA23620" s="17"/>
    </row>
    <row r="23621" spans="19:27" ht="12.75" x14ac:dyDescent="0.2">
      <c r="S23621" s="19"/>
      <c r="Z23621" s="17"/>
      <c r="AA23621" s="17"/>
    </row>
    <row r="23622" spans="19:27" ht="12.75" x14ac:dyDescent="0.2">
      <c r="S23622" s="19"/>
      <c r="Z23622" s="17"/>
      <c r="AA23622" s="17"/>
    </row>
    <row r="23623" spans="19:27" ht="12.75" x14ac:dyDescent="0.2">
      <c r="S23623" s="19"/>
      <c r="Z23623" s="17"/>
      <c r="AA23623" s="17"/>
    </row>
    <row r="23624" spans="19:27" ht="12.75" x14ac:dyDescent="0.2">
      <c r="S23624" s="19"/>
      <c r="Z23624" s="17"/>
      <c r="AA23624" s="17"/>
    </row>
    <row r="23625" spans="19:27" ht="12.75" x14ac:dyDescent="0.2">
      <c r="S23625" s="19"/>
      <c r="Z23625" s="17"/>
      <c r="AA23625" s="17"/>
    </row>
    <row r="23626" spans="19:27" ht="12.75" x14ac:dyDescent="0.2">
      <c r="S23626" s="19"/>
      <c r="Z23626" s="17"/>
      <c r="AA23626" s="17"/>
    </row>
    <row r="23627" spans="19:27" ht="12.75" x14ac:dyDescent="0.2">
      <c r="S23627" s="19"/>
      <c r="Z23627" s="17"/>
      <c r="AA23627" s="17"/>
    </row>
    <row r="23628" spans="19:27" ht="12.75" x14ac:dyDescent="0.2">
      <c r="S23628" s="19"/>
      <c r="Z23628" s="17"/>
      <c r="AA23628" s="17"/>
    </row>
    <row r="23629" spans="19:27" ht="12.75" x14ac:dyDescent="0.2">
      <c r="S23629" s="19"/>
      <c r="Z23629" s="17"/>
      <c r="AA23629" s="17"/>
    </row>
    <row r="23630" spans="19:27" ht="12.75" x14ac:dyDescent="0.2">
      <c r="S23630" s="19"/>
      <c r="Z23630" s="17"/>
      <c r="AA23630" s="17"/>
    </row>
    <row r="23631" spans="19:27" ht="12.75" x14ac:dyDescent="0.2">
      <c r="S23631" s="19"/>
      <c r="Z23631" s="17"/>
      <c r="AA23631" s="17"/>
    </row>
    <row r="23632" spans="19:27" ht="12.75" x14ac:dyDescent="0.2">
      <c r="S23632" s="19"/>
      <c r="Z23632" s="17"/>
      <c r="AA23632" s="17"/>
    </row>
    <row r="23633" spans="19:27" ht="12.75" x14ac:dyDescent="0.2">
      <c r="S23633" s="19"/>
      <c r="Z23633" s="17"/>
      <c r="AA23633" s="17"/>
    </row>
    <row r="23634" spans="19:27" ht="12.75" x14ac:dyDescent="0.2">
      <c r="S23634" s="19"/>
      <c r="Z23634" s="17"/>
      <c r="AA23634" s="17"/>
    </row>
    <row r="23635" spans="19:27" ht="12.75" x14ac:dyDescent="0.2">
      <c r="S23635" s="19"/>
      <c r="Z23635" s="17"/>
      <c r="AA23635" s="17"/>
    </row>
    <row r="23636" spans="19:27" ht="12.75" x14ac:dyDescent="0.2">
      <c r="S23636" s="19"/>
      <c r="Z23636" s="17"/>
      <c r="AA23636" s="17"/>
    </row>
    <row r="23637" spans="19:27" ht="12.75" x14ac:dyDescent="0.2">
      <c r="S23637" s="19"/>
      <c r="Z23637" s="17"/>
      <c r="AA23637" s="17"/>
    </row>
    <row r="23638" spans="19:27" ht="12.75" x14ac:dyDescent="0.2">
      <c r="S23638" s="19"/>
      <c r="Z23638" s="17"/>
      <c r="AA23638" s="17"/>
    </row>
    <row r="23639" spans="19:27" ht="12.75" x14ac:dyDescent="0.2">
      <c r="S23639" s="19"/>
      <c r="Z23639" s="17"/>
      <c r="AA23639" s="17"/>
    </row>
    <row r="23640" spans="19:27" ht="12.75" x14ac:dyDescent="0.2">
      <c r="S23640" s="19"/>
      <c r="Z23640" s="17"/>
      <c r="AA23640" s="17"/>
    </row>
    <row r="23641" spans="19:27" ht="12.75" x14ac:dyDescent="0.2">
      <c r="S23641" s="19"/>
      <c r="Z23641" s="17"/>
      <c r="AA23641" s="17"/>
    </row>
    <row r="23642" spans="19:27" ht="12.75" x14ac:dyDescent="0.2">
      <c r="S23642" s="19"/>
      <c r="Z23642" s="17"/>
      <c r="AA23642" s="17"/>
    </row>
    <row r="23643" spans="19:27" ht="12.75" x14ac:dyDescent="0.2">
      <c r="S23643" s="19"/>
      <c r="Z23643" s="17"/>
      <c r="AA23643" s="17"/>
    </row>
    <row r="23644" spans="19:27" ht="12.75" x14ac:dyDescent="0.2">
      <c r="S23644" s="19"/>
      <c r="Z23644" s="17"/>
      <c r="AA23644" s="17"/>
    </row>
    <row r="23645" spans="19:27" ht="12.75" x14ac:dyDescent="0.2">
      <c r="S23645" s="19"/>
      <c r="Z23645" s="17"/>
      <c r="AA23645" s="17"/>
    </row>
    <row r="23646" spans="19:27" ht="12.75" x14ac:dyDescent="0.2">
      <c r="S23646" s="19"/>
      <c r="Z23646" s="17"/>
      <c r="AA23646" s="17"/>
    </row>
    <row r="23647" spans="19:27" ht="12.75" x14ac:dyDescent="0.2">
      <c r="S23647" s="19"/>
      <c r="Z23647" s="17"/>
      <c r="AA23647" s="17"/>
    </row>
    <row r="23648" spans="19:27" ht="12.75" x14ac:dyDescent="0.2">
      <c r="S23648" s="19"/>
      <c r="Z23648" s="17"/>
      <c r="AA23648" s="17"/>
    </row>
    <row r="23649" spans="19:27" ht="12.75" x14ac:dyDescent="0.2">
      <c r="S23649" s="19"/>
      <c r="Z23649" s="17"/>
      <c r="AA23649" s="17"/>
    </row>
    <row r="23650" spans="19:27" ht="12.75" x14ac:dyDescent="0.2">
      <c r="S23650" s="19"/>
      <c r="Z23650" s="17"/>
      <c r="AA23650" s="17"/>
    </row>
    <row r="23651" spans="19:27" ht="12.75" x14ac:dyDescent="0.2">
      <c r="S23651" s="19"/>
      <c r="Z23651" s="17"/>
      <c r="AA23651" s="17"/>
    </row>
    <row r="23652" spans="19:27" ht="12.75" x14ac:dyDescent="0.2">
      <c r="S23652" s="19"/>
      <c r="Z23652" s="17"/>
      <c r="AA23652" s="17"/>
    </row>
    <row r="23653" spans="19:27" ht="12.75" x14ac:dyDescent="0.2">
      <c r="S23653" s="19"/>
      <c r="Z23653" s="17"/>
      <c r="AA23653" s="17"/>
    </row>
    <row r="23654" spans="19:27" ht="12.75" x14ac:dyDescent="0.2">
      <c r="S23654" s="19"/>
      <c r="Z23654" s="17"/>
      <c r="AA23654" s="17"/>
    </row>
    <row r="23655" spans="19:27" ht="12.75" x14ac:dyDescent="0.2">
      <c r="S23655" s="19"/>
      <c r="Z23655" s="17"/>
      <c r="AA23655" s="17"/>
    </row>
    <row r="23656" spans="19:27" ht="12.75" x14ac:dyDescent="0.2">
      <c r="S23656" s="19"/>
      <c r="Z23656" s="17"/>
      <c r="AA23656" s="17"/>
    </row>
    <row r="23657" spans="19:27" ht="12.75" x14ac:dyDescent="0.2">
      <c r="S23657" s="19"/>
      <c r="Z23657" s="17"/>
      <c r="AA23657" s="17"/>
    </row>
    <row r="23658" spans="19:27" ht="12.75" x14ac:dyDescent="0.2">
      <c r="S23658" s="19"/>
      <c r="Z23658" s="17"/>
      <c r="AA23658" s="17"/>
    </row>
    <row r="23659" spans="19:27" ht="12.75" x14ac:dyDescent="0.2">
      <c r="S23659" s="19"/>
      <c r="Z23659" s="17"/>
      <c r="AA23659" s="17"/>
    </row>
    <row r="23660" spans="19:27" ht="12.75" x14ac:dyDescent="0.2">
      <c r="S23660" s="19"/>
      <c r="Z23660" s="17"/>
      <c r="AA23660" s="17"/>
    </row>
    <row r="23661" spans="19:27" ht="12.75" x14ac:dyDescent="0.2">
      <c r="S23661" s="19"/>
      <c r="Z23661" s="17"/>
      <c r="AA23661" s="17"/>
    </row>
    <row r="23662" spans="19:27" ht="12.75" x14ac:dyDescent="0.2">
      <c r="S23662" s="19"/>
      <c r="Z23662" s="17"/>
      <c r="AA23662" s="17"/>
    </row>
    <row r="23663" spans="19:27" ht="12.75" x14ac:dyDescent="0.2">
      <c r="S23663" s="19"/>
      <c r="Z23663" s="17"/>
      <c r="AA23663" s="17"/>
    </row>
    <row r="23664" spans="19:27" ht="12.75" x14ac:dyDescent="0.2">
      <c r="S23664" s="19"/>
      <c r="Z23664" s="17"/>
      <c r="AA23664" s="17"/>
    </row>
    <row r="23665" spans="19:27" ht="12.75" x14ac:dyDescent="0.2">
      <c r="S23665" s="19"/>
      <c r="Z23665" s="17"/>
      <c r="AA23665" s="17"/>
    </row>
    <row r="23666" spans="19:27" ht="12.75" x14ac:dyDescent="0.2">
      <c r="S23666" s="19"/>
      <c r="Z23666" s="17"/>
      <c r="AA23666" s="17"/>
    </row>
    <row r="23667" spans="19:27" ht="12.75" x14ac:dyDescent="0.2">
      <c r="S23667" s="19"/>
      <c r="Z23667" s="17"/>
      <c r="AA23667" s="17"/>
    </row>
    <row r="23668" spans="19:27" ht="12.75" x14ac:dyDescent="0.2">
      <c r="S23668" s="19"/>
      <c r="Z23668" s="17"/>
      <c r="AA23668" s="17"/>
    </row>
    <row r="23669" spans="19:27" ht="12.75" x14ac:dyDescent="0.2">
      <c r="S23669" s="19"/>
      <c r="Z23669" s="17"/>
      <c r="AA23669" s="17"/>
    </row>
    <row r="23670" spans="19:27" ht="12.75" x14ac:dyDescent="0.2">
      <c r="S23670" s="19"/>
      <c r="Z23670" s="17"/>
      <c r="AA23670" s="17"/>
    </row>
    <row r="23671" spans="19:27" ht="12.75" x14ac:dyDescent="0.2">
      <c r="S23671" s="19"/>
      <c r="Z23671" s="17"/>
      <c r="AA23671" s="17"/>
    </row>
    <row r="23672" spans="19:27" ht="12.75" x14ac:dyDescent="0.2">
      <c r="S23672" s="19"/>
      <c r="Z23672" s="17"/>
      <c r="AA23672" s="17"/>
    </row>
    <row r="23673" spans="19:27" ht="12.75" x14ac:dyDescent="0.2">
      <c r="S23673" s="19"/>
      <c r="Z23673" s="17"/>
      <c r="AA23673" s="17"/>
    </row>
    <row r="23674" spans="19:27" ht="12.75" x14ac:dyDescent="0.2">
      <c r="S23674" s="19"/>
      <c r="Z23674" s="17"/>
      <c r="AA23674" s="17"/>
    </row>
    <row r="23675" spans="19:27" ht="12.75" x14ac:dyDescent="0.2">
      <c r="S23675" s="19"/>
      <c r="Z23675" s="17"/>
      <c r="AA23675" s="17"/>
    </row>
    <row r="23676" spans="19:27" ht="12.75" x14ac:dyDescent="0.2">
      <c r="S23676" s="19"/>
      <c r="Z23676" s="17"/>
      <c r="AA23676" s="17"/>
    </row>
    <row r="23677" spans="19:27" ht="12.75" x14ac:dyDescent="0.2">
      <c r="S23677" s="19"/>
      <c r="Z23677" s="17"/>
      <c r="AA23677" s="17"/>
    </row>
    <row r="23678" spans="19:27" ht="12.75" x14ac:dyDescent="0.2">
      <c r="S23678" s="19"/>
      <c r="Z23678" s="17"/>
      <c r="AA23678" s="17"/>
    </row>
    <row r="23679" spans="19:27" ht="12.75" x14ac:dyDescent="0.2">
      <c r="S23679" s="19"/>
      <c r="Z23679" s="17"/>
      <c r="AA23679" s="17"/>
    </row>
    <row r="23680" spans="19:27" ht="12.75" x14ac:dyDescent="0.2">
      <c r="S23680" s="19"/>
      <c r="Z23680" s="17"/>
      <c r="AA23680" s="17"/>
    </row>
    <row r="23681" spans="19:27" ht="12.75" x14ac:dyDescent="0.2">
      <c r="S23681" s="19"/>
      <c r="Z23681" s="17"/>
      <c r="AA23681" s="17"/>
    </row>
    <row r="23682" spans="19:27" ht="12.75" x14ac:dyDescent="0.2">
      <c r="S23682" s="19"/>
      <c r="Z23682" s="17"/>
      <c r="AA23682" s="17"/>
    </row>
    <row r="23683" spans="19:27" ht="12.75" x14ac:dyDescent="0.2">
      <c r="S23683" s="19"/>
      <c r="Z23683" s="17"/>
      <c r="AA23683" s="17"/>
    </row>
    <row r="23684" spans="19:27" ht="12.75" x14ac:dyDescent="0.2">
      <c r="S23684" s="19"/>
      <c r="Z23684" s="17"/>
      <c r="AA23684" s="17"/>
    </row>
    <row r="23685" spans="19:27" ht="12.75" x14ac:dyDescent="0.2">
      <c r="S23685" s="19"/>
      <c r="Z23685" s="17"/>
      <c r="AA23685" s="17"/>
    </row>
    <row r="23686" spans="19:27" ht="12.75" x14ac:dyDescent="0.2">
      <c r="S23686" s="19"/>
      <c r="Z23686" s="17"/>
      <c r="AA23686" s="17"/>
    </row>
    <row r="23687" spans="19:27" ht="12.75" x14ac:dyDescent="0.2">
      <c r="S23687" s="19"/>
      <c r="Z23687" s="17"/>
      <c r="AA23687" s="17"/>
    </row>
    <row r="23688" spans="19:27" ht="12.75" x14ac:dyDescent="0.2">
      <c r="S23688" s="19"/>
      <c r="Z23688" s="17"/>
      <c r="AA23688" s="17"/>
    </row>
    <row r="23689" spans="19:27" ht="12.75" x14ac:dyDescent="0.2">
      <c r="S23689" s="19"/>
      <c r="Z23689" s="17"/>
      <c r="AA23689" s="17"/>
    </row>
    <row r="23690" spans="19:27" ht="12.75" x14ac:dyDescent="0.2">
      <c r="S23690" s="19"/>
      <c r="Z23690" s="17"/>
      <c r="AA23690" s="17"/>
    </row>
    <row r="23691" spans="19:27" ht="12.75" x14ac:dyDescent="0.2">
      <c r="S23691" s="19"/>
      <c r="Z23691" s="17"/>
      <c r="AA23691" s="17"/>
    </row>
    <row r="23692" spans="19:27" ht="12.75" x14ac:dyDescent="0.2">
      <c r="S23692" s="19"/>
      <c r="Z23692" s="17"/>
      <c r="AA23692" s="17"/>
    </row>
    <row r="23693" spans="19:27" ht="12.75" x14ac:dyDescent="0.2">
      <c r="S23693" s="19"/>
      <c r="Z23693" s="17"/>
      <c r="AA23693" s="17"/>
    </row>
    <row r="23694" spans="19:27" ht="12.75" x14ac:dyDescent="0.2">
      <c r="S23694" s="19"/>
      <c r="Z23694" s="17"/>
      <c r="AA23694" s="17"/>
    </row>
    <row r="23695" spans="19:27" ht="12.75" x14ac:dyDescent="0.2">
      <c r="S23695" s="19"/>
      <c r="Z23695" s="17"/>
      <c r="AA23695" s="17"/>
    </row>
    <row r="23696" spans="19:27" ht="12.75" x14ac:dyDescent="0.2">
      <c r="S23696" s="19"/>
      <c r="Z23696" s="17"/>
      <c r="AA23696" s="17"/>
    </row>
    <row r="23697" spans="19:27" ht="12.75" x14ac:dyDescent="0.2">
      <c r="S23697" s="19"/>
      <c r="Z23697" s="17"/>
      <c r="AA23697" s="17"/>
    </row>
    <row r="23698" spans="19:27" ht="12.75" x14ac:dyDescent="0.2">
      <c r="S23698" s="19"/>
      <c r="Z23698" s="17"/>
      <c r="AA23698" s="17"/>
    </row>
    <row r="23699" spans="19:27" ht="12.75" x14ac:dyDescent="0.2">
      <c r="S23699" s="19"/>
      <c r="Z23699" s="17"/>
      <c r="AA23699" s="17"/>
    </row>
    <row r="23700" spans="19:27" ht="12.75" x14ac:dyDescent="0.2">
      <c r="S23700" s="19"/>
      <c r="Z23700" s="17"/>
      <c r="AA23700" s="17"/>
    </row>
    <row r="23701" spans="19:27" ht="12.75" x14ac:dyDescent="0.2">
      <c r="S23701" s="19"/>
      <c r="Z23701" s="17"/>
      <c r="AA23701" s="17"/>
    </row>
    <row r="23702" spans="19:27" ht="12.75" x14ac:dyDescent="0.2">
      <c r="S23702" s="19"/>
      <c r="Z23702" s="17"/>
      <c r="AA23702" s="17"/>
    </row>
    <row r="23703" spans="19:27" ht="12.75" x14ac:dyDescent="0.2">
      <c r="S23703" s="19"/>
      <c r="Z23703" s="17"/>
      <c r="AA23703" s="17"/>
    </row>
    <row r="23704" spans="19:27" ht="12.75" x14ac:dyDescent="0.2">
      <c r="S23704" s="19"/>
      <c r="Z23704" s="17"/>
      <c r="AA23704" s="17"/>
    </row>
    <row r="23705" spans="19:27" ht="12.75" x14ac:dyDescent="0.2">
      <c r="S23705" s="19"/>
      <c r="Z23705" s="17"/>
      <c r="AA23705" s="17"/>
    </row>
    <row r="23706" spans="19:27" ht="12.75" x14ac:dyDescent="0.2">
      <c r="S23706" s="19"/>
      <c r="Z23706" s="17"/>
      <c r="AA23706" s="17"/>
    </row>
    <row r="23707" spans="19:27" ht="12.75" x14ac:dyDescent="0.2">
      <c r="S23707" s="19"/>
      <c r="Z23707" s="17"/>
      <c r="AA23707" s="17"/>
    </row>
    <row r="23708" spans="19:27" ht="12.75" x14ac:dyDescent="0.2">
      <c r="S23708" s="19"/>
      <c r="Z23708" s="17"/>
      <c r="AA23708" s="17"/>
    </row>
    <row r="23709" spans="19:27" ht="12.75" x14ac:dyDescent="0.2">
      <c r="S23709" s="19"/>
      <c r="Z23709" s="17"/>
      <c r="AA23709" s="17"/>
    </row>
    <row r="23710" spans="19:27" ht="12.75" x14ac:dyDescent="0.2">
      <c r="S23710" s="19"/>
      <c r="Z23710" s="17"/>
      <c r="AA23710" s="17"/>
    </row>
    <row r="23711" spans="19:27" ht="12.75" x14ac:dyDescent="0.2">
      <c r="S23711" s="19"/>
      <c r="Z23711" s="17"/>
      <c r="AA23711" s="17"/>
    </row>
    <row r="23712" spans="19:27" ht="12.75" x14ac:dyDescent="0.2">
      <c r="S23712" s="19"/>
      <c r="Z23712" s="17"/>
      <c r="AA23712" s="17"/>
    </row>
    <row r="23713" spans="19:27" ht="12.75" x14ac:dyDescent="0.2">
      <c r="S23713" s="19"/>
      <c r="Z23713" s="17"/>
      <c r="AA23713" s="17"/>
    </row>
    <row r="23714" spans="19:27" ht="12.75" x14ac:dyDescent="0.2">
      <c r="S23714" s="19"/>
      <c r="Z23714" s="17"/>
      <c r="AA23714" s="17"/>
    </row>
    <row r="23715" spans="19:27" ht="12.75" x14ac:dyDescent="0.2">
      <c r="S23715" s="19"/>
      <c r="Z23715" s="17"/>
      <c r="AA23715" s="17"/>
    </row>
    <row r="23716" spans="19:27" ht="12.75" x14ac:dyDescent="0.2">
      <c r="S23716" s="19"/>
      <c r="Z23716" s="17"/>
      <c r="AA23716" s="17"/>
    </row>
    <row r="23717" spans="19:27" ht="12.75" x14ac:dyDescent="0.2">
      <c r="S23717" s="19"/>
      <c r="Z23717" s="17"/>
      <c r="AA23717" s="17"/>
    </row>
    <row r="23718" spans="19:27" ht="12.75" x14ac:dyDescent="0.2">
      <c r="S23718" s="19"/>
      <c r="Z23718" s="17"/>
      <c r="AA23718" s="17"/>
    </row>
    <row r="23719" spans="19:27" ht="12.75" x14ac:dyDescent="0.2">
      <c r="S23719" s="19"/>
      <c r="Z23719" s="17"/>
      <c r="AA23719" s="17"/>
    </row>
    <row r="23720" spans="19:27" ht="12.75" x14ac:dyDescent="0.2">
      <c r="S23720" s="19"/>
      <c r="Z23720" s="17"/>
      <c r="AA23720" s="17"/>
    </row>
    <row r="23721" spans="19:27" ht="12.75" x14ac:dyDescent="0.2">
      <c r="S23721" s="19"/>
      <c r="Z23721" s="17"/>
      <c r="AA23721" s="17"/>
    </row>
    <row r="23722" spans="19:27" ht="12.75" x14ac:dyDescent="0.2">
      <c r="S23722" s="19"/>
      <c r="Z23722" s="17"/>
      <c r="AA23722" s="17"/>
    </row>
    <row r="23723" spans="19:27" ht="12.75" x14ac:dyDescent="0.2">
      <c r="S23723" s="19"/>
      <c r="Z23723" s="17"/>
      <c r="AA23723" s="17"/>
    </row>
    <row r="23724" spans="19:27" ht="12.75" x14ac:dyDescent="0.2">
      <c r="S23724" s="19"/>
      <c r="Z23724" s="17"/>
      <c r="AA23724" s="17"/>
    </row>
    <row r="23725" spans="19:27" ht="12.75" x14ac:dyDescent="0.2">
      <c r="S23725" s="19"/>
      <c r="Z23725" s="17"/>
      <c r="AA23725" s="17"/>
    </row>
    <row r="23726" spans="19:27" ht="12.75" x14ac:dyDescent="0.2">
      <c r="S23726" s="19"/>
      <c r="Z23726" s="17"/>
      <c r="AA23726" s="17"/>
    </row>
    <row r="23727" spans="19:27" ht="12.75" x14ac:dyDescent="0.2">
      <c r="S23727" s="19"/>
      <c r="Z23727" s="17"/>
      <c r="AA23727" s="17"/>
    </row>
    <row r="23728" spans="19:27" ht="12.75" x14ac:dyDescent="0.2">
      <c r="S23728" s="19"/>
      <c r="Z23728" s="17"/>
      <c r="AA23728" s="17"/>
    </row>
    <row r="23729" spans="19:27" ht="12.75" x14ac:dyDescent="0.2">
      <c r="S23729" s="19"/>
      <c r="Z23729" s="17"/>
      <c r="AA23729" s="17"/>
    </row>
    <row r="23730" spans="19:27" ht="12.75" x14ac:dyDescent="0.2">
      <c r="S23730" s="19"/>
      <c r="Z23730" s="17"/>
      <c r="AA23730" s="17"/>
    </row>
    <row r="23731" spans="19:27" ht="12.75" x14ac:dyDescent="0.2">
      <c r="S23731" s="19"/>
      <c r="Z23731" s="17"/>
      <c r="AA23731" s="17"/>
    </row>
    <row r="23732" spans="19:27" ht="12.75" x14ac:dyDescent="0.2">
      <c r="S23732" s="19"/>
      <c r="Z23732" s="17"/>
      <c r="AA23732" s="17"/>
    </row>
    <row r="23733" spans="19:27" ht="12.75" x14ac:dyDescent="0.2">
      <c r="S23733" s="19"/>
      <c r="Z23733" s="17"/>
      <c r="AA23733" s="17"/>
    </row>
    <row r="23734" spans="19:27" ht="12.75" x14ac:dyDescent="0.2">
      <c r="S23734" s="19"/>
      <c r="Z23734" s="17"/>
      <c r="AA23734" s="17"/>
    </row>
    <row r="23735" spans="19:27" ht="12.75" x14ac:dyDescent="0.2">
      <c r="S23735" s="19"/>
      <c r="Z23735" s="17"/>
      <c r="AA23735" s="17"/>
    </row>
    <row r="23736" spans="19:27" ht="12.75" x14ac:dyDescent="0.2">
      <c r="S23736" s="19"/>
      <c r="Z23736" s="17"/>
      <c r="AA23736" s="17"/>
    </row>
    <row r="23737" spans="19:27" ht="12.75" x14ac:dyDescent="0.2">
      <c r="S23737" s="19"/>
      <c r="Z23737" s="17"/>
      <c r="AA23737" s="17"/>
    </row>
    <row r="23738" spans="19:27" ht="12.75" x14ac:dyDescent="0.2">
      <c r="S23738" s="19"/>
      <c r="Z23738" s="17"/>
      <c r="AA23738" s="17"/>
    </row>
    <row r="23739" spans="19:27" ht="12.75" x14ac:dyDescent="0.2">
      <c r="S23739" s="19"/>
      <c r="Z23739" s="17"/>
      <c r="AA23739" s="17"/>
    </row>
    <row r="23740" spans="19:27" ht="12.75" x14ac:dyDescent="0.2">
      <c r="S23740" s="19"/>
      <c r="Z23740" s="17"/>
      <c r="AA23740" s="17"/>
    </row>
    <row r="23741" spans="19:27" ht="12.75" x14ac:dyDescent="0.2">
      <c r="S23741" s="19"/>
      <c r="Z23741" s="17"/>
      <c r="AA23741" s="17"/>
    </row>
    <row r="23742" spans="19:27" ht="12.75" x14ac:dyDescent="0.2">
      <c r="S23742" s="19"/>
      <c r="Z23742" s="17"/>
      <c r="AA23742" s="17"/>
    </row>
    <row r="23743" spans="19:27" ht="12.75" x14ac:dyDescent="0.2">
      <c r="S23743" s="19"/>
      <c r="Z23743" s="17"/>
      <c r="AA23743" s="17"/>
    </row>
    <row r="23744" spans="19:27" ht="12.75" x14ac:dyDescent="0.2">
      <c r="S23744" s="19"/>
      <c r="Z23744" s="17"/>
      <c r="AA23744" s="17"/>
    </row>
    <row r="23745" spans="19:27" ht="12.75" x14ac:dyDescent="0.2">
      <c r="S23745" s="19"/>
      <c r="Z23745" s="17"/>
      <c r="AA23745" s="17"/>
    </row>
    <row r="23746" spans="19:27" ht="12.75" x14ac:dyDescent="0.2">
      <c r="S23746" s="19"/>
      <c r="Z23746" s="17"/>
      <c r="AA23746" s="17"/>
    </row>
    <row r="23747" spans="19:27" ht="12.75" x14ac:dyDescent="0.2">
      <c r="S23747" s="19"/>
      <c r="Z23747" s="17"/>
      <c r="AA23747" s="17"/>
    </row>
    <row r="23748" spans="19:27" ht="12.75" x14ac:dyDescent="0.2">
      <c r="S23748" s="19"/>
      <c r="Z23748" s="17"/>
      <c r="AA23748" s="17"/>
    </row>
    <row r="23749" spans="19:27" ht="12.75" x14ac:dyDescent="0.2">
      <c r="S23749" s="19"/>
      <c r="Z23749" s="17"/>
      <c r="AA23749" s="17"/>
    </row>
    <row r="23750" spans="19:27" ht="12.75" x14ac:dyDescent="0.2">
      <c r="S23750" s="19"/>
      <c r="Z23750" s="17"/>
      <c r="AA23750" s="17"/>
    </row>
    <row r="23751" spans="19:27" ht="12.75" x14ac:dyDescent="0.2">
      <c r="S23751" s="19"/>
      <c r="Z23751" s="17"/>
      <c r="AA23751" s="17"/>
    </row>
    <row r="23752" spans="19:27" ht="12.75" x14ac:dyDescent="0.2">
      <c r="S23752" s="19"/>
      <c r="Z23752" s="17"/>
      <c r="AA23752" s="17"/>
    </row>
    <row r="23753" spans="19:27" ht="12.75" x14ac:dyDescent="0.2">
      <c r="S23753" s="19"/>
      <c r="Z23753" s="17"/>
      <c r="AA23753" s="17"/>
    </row>
    <row r="23754" spans="19:27" ht="12.75" x14ac:dyDescent="0.2">
      <c r="S23754" s="19"/>
      <c r="Z23754" s="17"/>
      <c r="AA23754" s="17"/>
    </row>
    <row r="23755" spans="19:27" ht="12.75" x14ac:dyDescent="0.2">
      <c r="S23755" s="19"/>
      <c r="Z23755" s="17"/>
      <c r="AA23755" s="17"/>
    </row>
    <row r="23756" spans="19:27" ht="12.75" x14ac:dyDescent="0.2">
      <c r="S23756" s="19"/>
      <c r="Z23756" s="17"/>
      <c r="AA23756" s="17"/>
    </row>
    <row r="23757" spans="19:27" ht="12.75" x14ac:dyDescent="0.2">
      <c r="S23757" s="19"/>
      <c r="Z23757" s="17"/>
      <c r="AA23757" s="17"/>
    </row>
    <row r="23758" spans="19:27" ht="12.75" x14ac:dyDescent="0.2">
      <c r="S23758" s="19"/>
      <c r="Z23758" s="17"/>
      <c r="AA23758" s="17"/>
    </row>
    <row r="23759" spans="19:27" ht="12.75" x14ac:dyDescent="0.2">
      <c r="S23759" s="19"/>
      <c r="Z23759" s="17"/>
      <c r="AA23759" s="17"/>
    </row>
    <row r="23760" spans="19:27" ht="12.75" x14ac:dyDescent="0.2">
      <c r="S23760" s="19"/>
      <c r="Z23760" s="17"/>
      <c r="AA23760" s="17"/>
    </row>
    <row r="23761" spans="19:27" ht="12.75" x14ac:dyDescent="0.2">
      <c r="S23761" s="19"/>
      <c r="Z23761" s="17"/>
      <c r="AA23761" s="17"/>
    </row>
    <row r="23762" spans="19:27" ht="12.75" x14ac:dyDescent="0.2">
      <c r="S23762" s="19"/>
      <c r="Z23762" s="17"/>
      <c r="AA23762" s="17"/>
    </row>
    <row r="23763" spans="19:27" ht="12.75" x14ac:dyDescent="0.2">
      <c r="S23763" s="19"/>
      <c r="Z23763" s="17"/>
      <c r="AA23763" s="17"/>
    </row>
    <row r="23764" spans="19:27" ht="12.75" x14ac:dyDescent="0.2">
      <c r="S23764" s="19"/>
      <c r="Z23764" s="17"/>
      <c r="AA23764" s="17"/>
    </row>
    <row r="23765" spans="19:27" ht="12.75" x14ac:dyDescent="0.2">
      <c r="S23765" s="19"/>
      <c r="Z23765" s="17"/>
      <c r="AA23765" s="17"/>
    </row>
    <row r="23766" spans="19:27" ht="12.75" x14ac:dyDescent="0.2">
      <c r="S23766" s="19"/>
      <c r="Z23766" s="17"/>
      <c r="AA23766" s="17"/>
    </row>
    <row r="23767" spans="19:27" ht="12.75" x14ac:dyDescent="0.2">
      <c r="S23767" s="19"/>
      <c r="Z23767" s="17"/>
      <c r="AA23767" s="17"/>
    </row>
    <row r="23768" spans="19:27" ht="12.75" x14ac:dyDescent="0.2">
      <c r="S23768" s="19"/>
      <c r="Z23768" s="17"/>
      <c r="AA23768" s="17"/>
    </row>
    <row r="23769" spans="19:27" ht="12.75" x14ac:dyDescent="0.2">
      <c r="S23769" s="19"/>
      <c r="Z23769" s="17"/>
      <c r="AA23769" s="17"/>
    </row>
    <row r="23770" spans="19:27" ht="12.75" x14ac:dyDescent="0.2">
      <c r="S23770" s="19"/>
      <c r="Z23770" s="17"/>
      <c r="AA23770" s="17"/>
    </row>
    <row r="23771" spans="19:27" ht="12.75" x14ac:dyDescent="0.2">
      <c r="S23771" s="19"/>
      <c r="Z23771" s="17"/>
      <c r="AA23771" s="17"/>
    </row>
    <row r="23772" spans="19:27" ht="12.75" x14ac:dyDescent="0.2">
      <c r="S23772" s="19"/>
      <c r="Z23772" s="17"/>
      <c r="AA23772" s="17"/>
    </row>
    <row r="23773" spans="19:27" ht="12.75" x14ac:dyDescent="0.2">
      <c r="S23773" s="19"/>
      <c r="Z23773" s="17"/>
      <c r="AA23773" s="17"/>
    </row>
    <row r="23774" spans="19:27" ht="12.75" x14ac:dyDescent="0.2">
      <c r="S23774" s="19"/>
      <c r="Z23774" s="17"/>
      <c r="AA23774" s="17"/>
    </row>
    <row r="23775" spans="19:27" ht="12.75" x14ac:dyDescent="0.2">
      <c r="S23775" s="19"/>
      <c r="Z23775" s="17"/>
      <c r="AA23775" s="17"/>
    </row>
    <row r="23776" spans="19:27" ht="12.75" x14ac:dyDescent="0.2">
      <c r="S23776" s="19"/>
      <c r="Z23776" s="17"/>
      <c r="AA23776" s="17"/>
    </row>
    <row r="23777" spans="19:27" ht="12.75" x14ac:dyDescent="0.2">
      <c r="S23777" s="19"/>
      <c r="Z23777" s="17"/>
      <c r="AA23777" s="17"/>
    </row>
    <row r="23778" spans="19:27" ht="12.75" x14ac:dyDescent="0.2">
      <c r="S23778" s="19"/>
      <c r="Z23778" s="17"/>
      <c r="AA23778" s="17"/>
    </row>
    <row r="23779" spans="19:27" ht="12.75" x14ac:dyDescent="0.2">
      <c r="S23779" s="19"/>
      <c r="Z23779" s="17"/>
      <c r="AA23779" s="17"/>
    </row>
    <row r="23780" spans="19:27" ht="12.75" x14ac:dyDescent="0.2">
      <c r="S23780" s="19"/>
      <c r="Z23780" s="17"/>
      <c r="AA23780" s="17"/>
    </row>
    <row r="23781" spans="19:27" ht="12.75" x14ac:dyDescent="0.2">
      <c r="S23781" s="19"/>
      <c r="Z23781" s="17"/>
      <c r="AA23781" s="17"/>
    </row>
    <row r="23782" spans="19:27" ht="12.75" x14ac:dyDescent="0.2">
      <c r="S23782" s="19"/>
      <c r="Z23782" s="17"/>
      <c r="AA23782" s="17"/>
    </row>
    <row r="23783" spans="19:27" ht="12.75" x14ac:dyDescent="0.2">
      <c r="S23783" s="19"/>
      <c r="Z23783" s="17"/>
      <c r="AA23783" s="17"/>
    </row>
    <row r="23784" spans="19:27" ht="12.75" x14ac:dyDescent="0.2">
      <c r="S23784" s="19"/>
      <c r="Z23784" s="17"/>
      <c r="AA23784" s="17"/>
    </row>
    <row r="23785" spans="19:27" ht="12.75" x14ac:dyDescent="0.2">
      <c r="S23785" s="19"/>
      <c r="Z23785" s="17"/>
      <c r="AA23785" s="17"/>
    </row>
    <row r="23786" spans="19:27" ht="12.75" x14ac:dyDescent="0.2">
      <c r="S23786" s="19"/>
      <c r="Z23786" s="17"/>
      <c r="AA23786" s="17"/>
    </row>
    <row r="23787" spans="19:27" ht="12.75" x14ac:dyDescent="0.2">
      <c r="S23787" s="19"/>
      <c r="Z23787" s="17"/>
      <c r="AA23787" s="17"/>
    </row>
    <row r="23788" spans="19:27" ht="12.75" x14ac:dyDescent="0.2">
      <c r="S23788" s="19"/>
      <c r="Z23788" s="17"/>
      <c r="AA23788" s="17"/>
    </row>
    <row r="23789" spans="19:27" ht="12.75" x14ac:dyDescent="0.2">
      <c r="S23789" s="19"/>
      <c r="Z23789" s="17"/>
      <c r="AA23789" s="17"/>
    </row>
    <row r="23790" spans="19:27" ht="12.75" x14ac:dyDescent="0.2">
      <c r="S23790" s="19"/>
      <c r="Z23790" s="17"/>
      <c r="AA23790" s="17"/>
    </row>
    <row r="23791" spans="19:27" ht="12.75" x14ac:dyDescent="0.2">
      <c r="S23791" s="19"/>
      <c r="Z23791" s="17"/>
      <c r="AA23791" s="17"/>
    </row>
    <row r="23792" spans="19:27" ht="12.75" x14ac:dyDescent="0.2">
      <c r="S23792" s="19"/>
      <c r="Z23792" s="17"/>
      <c r="AA23792" s="17"/>
    </row>
    <row r="23793" spans="19:27" ht="12.75" x14ac:dyDescent="0.2">
      <c r="S23793" s="19"/>
      <c r="Z23793" s="17"/>
      <c r="AA23793" s="17"/>
    </row>
    <row r="23794" spans="19:27" ht="12.75" x14ac:dyDescent="0.2">
      <c r="S23794" s="19"/>
      <c r="Z23794" s="17"/>
      <c r="AA23794" s="17"/>
    </row>
    <row r="23795" spans="19:27" ht="12.75" x14ac:dyDescent="0.2">
      <c r="S23795" s="19"/>
      <c r="Z23795" s="17"/>
      <c r="AA23795" s="17"/>
    </row>
    <row r="23796" spans="19:27" ht="12.75" x14ac:dyDescent="0.2">
      <c r="S23796" s="19"/>
      <c r="Z23796" s="17"/>
      <c r="AA23796" s="17"/>
    </row>
    <row r="23797" spans="19:27" ht="12.75" x14ac:dyDescent="0.2">
      <c r="S23797" s="19"/>
      <c r="Z23797" s="17"/>
      <c r="AA23797" s="17"/>
    </row>
    <row r="23798" spans="19:27" ht="12.75" x14ac:dyDescent="0.2">
      <c r="S23798" s="19"/>
      <c r="Z23798" s="17"/>
      <c r="AA23798" s="17"/>
    </row>
    <row r="23799" spans="19:27" ht="12.75" x14ac:dyDescent="0.2">
      <c r="S23799" s="19"/>
      <c r="Z23799" s="17"/>
      <c r="AA23799" s="17"/>
    </row>
    <row r="23800" spans="19:27" ht="12.75" x14ac:dyDescent="0.2">
      <c r="S23800" s="19"/>
      <c r="Z23800" s="17"/>
      <c r="AA23800" s="17"/>
    </row>
    <row r="23801" spans="19:27" ht="12.75" x14ac:dyDescent="0.2">
      <c r="S23801" s="19"/>
      <c r="Z23801" s="17"/>
      <c r="AA23801" s="17"/>
    </row>
    <row r="23802" spans="19:27" ht="12.75" x14ac:dyDescent="0.2">
      <c r="S23802" s="19"/>
      <c r="Z23802" s="17"/>
      <c r="AA23802" s="17"/>
    </row>
    <row r="23803" spans="19:27" ht="12.75" x14ac:dyDescent="0.2">
      <c r="S23803" s="19"/>
      <c r="Z23803" s="17"/>
      <c r="AA23803" s="17"/>
    </row>
    <row r="23804" spans="19:27" ht="12.75" x14ac:dyDescent="0.2">
      <c r="S23804" s="19"/>
      <c r="Z23804" s="17"/>
      <c r="AA23804" s="17"/>
    </row>
    <row r="23805" spans="19:27" ht="12.75" x14ac:dyDescent="0.2">
      <c r="S23805" s="19"/>
      <c r="Z23805" s="17"/>
      <c r="AA23805" s="17"/>
    </row>
    <row r="23806" spans="19:27" ht="12.75" x14ac:dyDescent="0.2">
      <c r="S23806" s="19"/>
      <c r="Z23806" s="17"/>
      <c r="AA23806" s="17"/>
    </row>
    <row r="23807" spans="19:27" ht="12.75" x14ac:dyDescent="0.2">
      <c r="S23807" s="19"/>
      <c r="Z23807" s="17"/>
      <c r="AA23807" s="17"/>
    </row>
    <row r="23808" spans="19:27" ht="12.75" x14ac:dyDescent="0.2">
      <c r="S23808" s="19"/>
      <c r="Z23808" s="17"/>
      <c r="AA23808" s="17"/>
    </row>
    <row r="23809" spans="19:27" ht="12.75" x14ac:dyDescent="0.2">
      <c r="S23809" s="19"/>
      <c r="Z23809" s="17"/>
      <c r="AA23809" s="17"/>
    </row>
    <row r="23810" spans="19:27" ht="12.75" x14ac:dyDescent="0.2">
      <c r="S23810" s="19"/>
      <c r="Z23810" s="17"/>
      <c r="AA23810" s="17"/>
    </row>
    <row r="23811" spans="19:27" ht="12.75" x14ac:dyDescent="0.2">
      <c r="S23811" s="19"/>
      <c r="Z23811" s="17"/>
      <c r="AA23811" s="17"/>
    </row>
    <row r="23812" spans="19:27" ht="12.75" x14ac:dyDescent="0.2">
      <c r="S23812" s="19"/>
      <c r="Z23812" s="17"/>
      <c r="AA23812" s="17"/>
    </row>
    <row r="23813" spans="19:27" ht="12.75" x14ac:dyDescent="0.2">
      <c r="S23813" s="19"/>
      <c r="Z23813" s="17"/>
      <c r="AA23813" s="17"/>
    </row>
    <row r="23814" spans="19:27" ht="12.75" x14ac:dyDescent="0.2">
      <c r="S23814" s="19"/>
      <c r="Z23814" s="17"/>
      <c r="AA23814" s="17"/>
    </row>
    <row r="23815" spans="19:27" ht="12.75" x14ac:dyDescent="0.2">
      <c r="S23815" s="19"/>
      <c r="Z23815" s="17"/>
      <c r="AA23815" s="17"/>
    </row>
    <row r="23816" spans="19:27" ht="12.75" x14ac:dyDescent="0.2">
      <c r="S23816" s="19"/>
      <c r="Z23816" s="17"/>
      <c r="AA23816" s="17"/>
    </row>
    <row r="23817" spans="19:27" ht="12.75" x14ac:dyDescent="0.2">
      <c r="S23817" s="19"/>
      <c r="Z23817" s="17"/>
      <c r="AA23817" s="17"/>
    </row>
    <row r="23818" spans="19:27" ht="12.75" x14ac:dyDescent="0.2">
      <c r="S23818" s="19"/>
      <c r="Z23818" s="17"/>
      <c r="AA23818" s="17"/>
    </row>
    <row r="23819" spans="19:27" ht="12.75" x14ac:dyDescent="0.2">
      <c r="S23819" s="19"/>
      <c r="Z23819" s="17"/>
      <c r="AA23819" s="17"/>
    </row>
    <row r="23820" spans="19:27" ht="12.75" x14ac:dyDescent="0.2">
      <c r="S23820" s="19"/>
      <c r="Z23820" s="17"/>
      <c r="AA23820" s="17"/>
    </row>
    <row r="23821" spans="19:27" ht="12.75" x14ac:dyDescent="0.2">
      <c r="S23821" s="19"/>
      <c r="Z23821" s="17"/>
      <c r="AA23821" s="17"/>
    </row>
    <row r="23822" spans="19:27" ht="12.75" x14ac:dyDescent="0.2">
      <c r="S23822" s="19"/>
      <c r="Z23822" s="17"/>
      <c r="AA23822" s="17"/>
    </row>
    <row r="23823" spans="19:27" ht="12.75" x14ac:dyDescent="0.2">
      <c r="S23823" s="19"/>
      <c r="Z23823" s="17"/>
      <c r="AA23823" s="17"/>
    </row>
    <row r="23824" spans="19:27" ht="12.75" x14ac:dyDescent="0.2">
      <c r="S23824" s="19"/>
      <c r="Z23824" s="17"/>
      <c r="AA23824" s="17"/>
    </row>
    <row r="23825" spans="19:27" ht="12.75" x14ac:dyDescent="0.2">
      <c r="S23825" s="19"/>
      <c r="Z23825" s="17"/>
      <c r="AA23825" s="17"/>
    </row>
    <row r="23826" spans="19:27" ht="12.75" x14ac:dyDescent="0.2">
      <c r="S23826" s="19"/>
      <c r="Z23826" s="17"/>
      <c r="AA23826" s="17"/>
    </row>
    <row r="23827" spans="19:27" ht="12.75" x14ac:dyDescent="0.2">
      <c r="S23827" s="19"/>
      <c r="Z23827" s="17"/>
      <c r="AA23827" s="17"/>
    </row>
    <row r="23828" spans="19:27" ht="12.75" x14ac:dyDescent="0.2">
      <c r="S23828" s="19"/>
      <c r="Z23828" s="17"/>
      <c r="AA23828" s="17"/>
    </row>
    <row r="23829" spans="19:27" ht="12.75" x14ac:dyDescent="0.2">
      <c r="S23829" s="19"/>
      <c r="Z23829" s="17"/>
      <c r="AA23829" s="17"/>
    </row>
    <row r="23830" spans="19:27" ht="12.75" x14ac:dyDescent="0.2">
      <c r="S23830" s="19"/>
      <c r="Z23830" s="17"/>
      <c r="AA23830" s="17"/>
    </row>
    <row r="23831" spans="19:27" ht="12.75" x14ac:dyDescent="0.2">
      <c r="S23831" s="19"/>
      <c r="Z23831" s="17"/>
      <c r="AA23831" s="17"/>
    </row>
    <row r="23832" spans="19:27" ht="12.75" x14ac:dyDescent="0.2">
      <c r="S23832" s="19"/>
      <c r="Z23832" s="17"/>
      <c r="AA23832" s="17"/>
    </row>
    <row r="23833" spans="19:27" ht="12.75" x14ac:dyDescent="0.2">
      <c r="S23833" s="19"/>
      <c r="Z23833" s="17"/>
      <c r="AA23833" s="17"/>
    </row>
    <row r="23834" spans="19:27" ht="12.75" x14ac:dyDescent="0.2">
      <c r="S23834" s="19"/>
      <c r="Z23834" s="17"/>
      <c r="AA23834" s="17"/>
    </row>
    <row r="23835" spans="19:27" ht="12.75" x14ac:dyDescent="0.2">
      <c r="S23835" s="19"/>
      <c r="Z23835" s="17"/>
      <c r="AA23835" s="17"/>
    </row>
    <row r="23836" spans="19:27" ht="12.75" x14ac:dyDescent="0.2">
      <c r="S23836" s="19"/>
      <c r="Z23836" s="17"/>
      <c r="AA23836" s="17"/>
    </row>
    <row r="23837" spans="19:27" ht="12.75" x14ac:dyDescent="0.2">
      <c r="S23837" s="19"/>
      <c r="Z23837" s="17"/>
      <c r="AA23837" s="17"/>
    </row>
    <row r="23838" spans="19:27" ht="12.75" x14ac:dyDescent="0.2">
      <c r="S23838" s="19"/>
      <c r="Z23838" s="17"/>
      <c r="AA23838" s="17"/>
    </row>
    <row r="23839" spans="19:27" ht="12.75" x14ac:dyDescent="0.2">
      <c r="S23839" s="19"/>
      <c r="Z23839" s="17"/>
      <c r="AA23839" s="17"/>
    </row>
    <row r="23840" spans="19:27" ht="12.75" x14ac:dyDescent="0.2">
      <c r="S23840" s="19"/>
      <c r="Z23840" s="17"/>
      <c r="AA23840" s="17"/>
    </row>
    <row r="23841" spans="19:27" ht="12.75" x14ac:dyDescent="0.2">
      <c r="S23841" s="19"/>
      <c r="Z23841" s="17"/>
      <c r="AA23841" s="17"/>
    </row>
    <row r="23842" spans="19:27" ht="12.75" x14ac:dyDescent="0.2">
      <c r="S23842" s="19"/>
      <c r="Z23842" s="17"/>
      <c r="AA23842" s="17"/>
    </row>
    <row r="23843" spans="19:27" ht="12.75" x14ac:dyDescent="0.2">
      <c r="S23843" s="19"/>
      <c r="Z23843" s="17"/>
      <c r="AA23843" s="17"/>
    </row>
    <row r="23844" spans="19:27" ht="12.75" x14ac:dyDescent="0.2">
      <c r="S23844" s="19"/>
      <c r="Z23844" s="17"/>
      <c r="AA23844" s="17"/>
    </row>
    <row r="23845" spans="19:27" ht="12.75" x14ac:dyDescent="0.2">
      <c r="S23845" s="19"/>
      <c r="Z23845" s="17"/>
      <c r="AA23845" s="17"/>
    </row>
    <row r="23846" spans="19:27" ht="12.75" x14ac:dyDescent="0.2">
      <c r="S23846" s="19"/>
      <c r="Z23846" s="17"/>
      <c r="AA23846" s="17"/>
    </row>
    <row r="23847" spans="19:27" ht="12.75" x14ac:dyDescent="0.2">
      <c r="S23847" s="19"/>
      <c r="Z23847" s="17"/>
      <c r="AA23847" s="17"/>
    </row>
    <row r="23848" spans="19:27" ht="12.75" x14ac:dyDescent="0.2">
      <c r="S23848" s="19"/>
      <c r="Z23848" s="17"/>
      <c r="AA23848" s="17"/>
    </row>
    <row r="23849" spans="19:27" ht="12.75" x14ac:dyDescent="0.2">
      <c r="S23849" s="19"/>
      <c r="Z23849" s="17"/>
      <c r="AA23849" s="17"/>
    </row>
    <row r="23850" spans="19:27" ht="12.75" x14ac:dyDescent="0.2">
      <c r="S23850" s="19"/>
      <c r="Z23850" s="17"/>
      <c r="AA23850" s="17"/>
    </row>
    <row r="23851" spans="19:27" ht="12.75" x14ac:dyDescent="0.2">
      <c r="S23851" s="19"/>
      <c r="Z23851" s="17"/>
      <c r="AA23851" s="17"/>
    </row>
    <row r="23852" spans="19:27" ht="12.75" x14ac:dyDescent="0.2">
      <c r="S23852" s="19"/>
      <c r="Z23852" s="17"/>
      <c r="AA23852" s="17"/>
    </row>
    <row r="23853" spans="19:27" ht="12.75" x14ac:dyDescent="0.2">
      <c r="S23853" s="19"/>
      <c r="Z23853" s="17"/>
      <c r="AA23853" s="17"/>
    </row>
    <row r="23854" spans="19:27" ht="12.75" x14ac:dyDescent="0.2">
      <c r="S23854" s="19"/>
      <c r="Z23854" s="17"/>
      <c r="AA23854" s="17"/>
    </row>
    <row r="23855" spans="19:27" ht="12.75" x14ac:dyDescent="0.2">
      <c r="S23855" s="19"/>
      <c r="Z23855" s="17"/>
      <c r="AA23855" s="17"/>
    </row>
    <row r="23856" spans="19:27" ht="12.75" x14ac:dyDescent="0.2">
      <c r="S23856" s="19"/>
      <c r="Z23856" s="17"/>
      <c r="AA23856" s="17"/>
    </row>
    <row r="23857" spans="19:27" ht="12.75" x14ac:dyDescent="0.2">
      <c r="S23857" s="19"/>
      <c r="Z23857" s="17"/>
      <c r="AA23857" s="17"/>
    </row>
    <row r="23858" spans="19:27" ht="12.75" x14ac:dyDescent="0.2">
      <c r="S23858" s="19"/>
      <c r="Z23858" s="17"/>
      <c r="AA23858" s="17"/>
    </row>
    <row r="23859" spans="19:27" ht="12.75" x14ac:dyDescent="0.2">
      <c r="S23859" s="19"/>
      <c r="Z23859" s="17"/>
      <c r="AA23859" s="17"/>
    </row>
    <row r="23860" spans="19:27" ht="12.75" x14ac:dyDescent="0.2">
      <c r="S23860" s="19"/>
      <c r="Z23860" s="17"/>
      <c r="AA23860" s="17"/>
    </row>
    <row r="23861" spans="19:27" ht="12.75" x14ac:dyDescent="0.2">
      <c r="S23861" s="19"/>
      <c r="Z23861" s="17"/>
      <c r="AA23861" s="17"/>
    </row>
    <row r="23862" spans="19:27" ht="12.75" x14ac:dyDescent="0.2">
      <c r="S23862" s="19"/>
      <c r="Z23862" s="17"/>
      <c r="AA23862" s="17"/>
    </row>
    <row r="23863" spans="19:27" ht="12.75" x14ac:dyDescent="0.2">
      <c r="S23863" s="19"/>
      <c r="Z23863" s="17"/>
      <c r="AA23863" s="17"/>
    </row>
    <row r="23864" spans="19:27" ht="12.75" x14ac:dyDescent="0.2">
      <c r="S23864" s="19"/>
      <c r="Z23864" s="17"/>
      <c r="AA23864" s="17"/>
    </row>
    <row r="23865" spans="19:27" ht="12.75" x14ac:dyDescent="0.2">
      <c r="S23865" s="19"/>
      <c r="Z23865" s="17"/>
      <c r="AA23865" s="17"/>
    </row>
    <row r="23866" spans="19:27" ht="12.75" x14ac:dyDescent="0.2">
      <c r="S23866" s="19"/>
      <c r="Z23866" s="17"/>
      <c r="AA23866" s="17"/>
    </row>
    <row r="23867" spans="19:27" ht="12.75" x14ac:dyDescent="0.2">
      <c r="S23867" s="19"/>
      <c r="Z23867" s="17"/>
      <c r="AA23867" s="17"/>
    </row>
    <row r="23868" spans="19:27" ht="12.75" x14ac:dyDescent="0.2">
      <c r="S23868" s="19"/>
      <c r="Z23868" s="17"/>
      <c r="AA23868" s="17"/>
    </row>
    <row r="23869" spans="19:27" ht="12.75" x14ac:dyDescent="0.2">
      <c r="S23869" s="19"/>
      <c r="Z23869" s="17"/>
      <c r="AA23869" s="17"/>
    </row>
    <row r="23870" spans="19:27" ht="12.75" x14ac:dyDescent="0.2">
      <c r="S23870" s="19"/>
      <c r="Z23870" s="17"/>
      <c r="AA23870" s="17"/>
    </row>
    <row r="23871" spans="19:27" ht="12.75" x14ac:dyDescent="0.2">
      <c r="S23871" s="19"/>
      <c r="Z23871" s="17"/>
      <c r="AA23871" s="17"/>
    </row>
    <row r="23872" spans="19:27" ht="12.75" x14ac:dyDescent="0.2">
      <c r="S23872" s="19"/>
      <c r="Z23872" s="17"/>
      <c r="AA23872" s="17"/>
    </row>
    <row r="23873" spans="19:27" ht="12.75" x14ac:dyDescent="0.2">
      <c r="S23873" s="19"/>
      <c r="Z23873" s="17"/>
      <c r="AA23873" s="17"/>
    </row>
    <row r="23874" spans="19:27" ht="12.75" x14ac:dyDescent="0.2">
      <c r="S23874" s="19"/>
      <c r="Z23874" s="17"/>
      <c r="AA23874" s="17"/>
    </row>
    <row r="23875" spans="19:27" ht="12.75" x14ac:dyDescent="0.2">
      <c r="S23875" s="19"/>
      <c r="Z23875" s="17"/>
      <c r="AA23875" s="17"/>
    </row>
    <row r="23876" spans="19:27" ht="12.75" x14ac:dyDescent="0.2">
      <c r="S23876" s="19"/>
      <c r="Z23876" s="17"/>
      <c r="AA23876" s="17"/>
    </row>
    <row r="23877" spans="19:27" ht="12.75" x14ac:dyDescent="0.2">
      <c r="S23877" s="19"/>
      <c r="Z23877" s="17"/>
      <c r="AA23877" s="17"/>
    </row>
    <row r="23878" spans="19:27" ht="12.75" x14ac:dyDescent="0.2">
      <c r="S23878" s="19"/>
      <c r="Z23878" s="17"/>
      <c r="AA23878" s="17"/>
    </row>
    <row r="23879" spans="19:27" ht="12.75" x14ac:dyDescent="0.2">
      <c r="S23879" s="19"/>
      <c r="Z23879" s="17"/>
      <c r="AA23879" s="17"/>
    </row>
    <row r="23880" spans="19:27" ht="12.75" x14ac:dyDescent="0.2">
      <c r="S23880" s="19"/>
      <c r="Z23880" s="17"/>
      <c r="AA23880" s="17"/>
    </row>
    <row r="23881" spans="19:27" ht="12.75" x14ac:dyDescent="0.2">
      <c r="S23881" s="19"/>
      <c r="Z23881" s="17"/>
      <c r="AA23881" s="17"/>
    </row>
    <row r="23882" spans="19:27" ht="12.75" x14ac:dyDescent="0.2">
      <c r="S23882" s="19"/>
      <c r="Z23882" s="17"/>
      <c r="AA23882" s="17"/>
    </row>
    <row r="23883" spans="19:27" ht="12.75" x14ac:dyDescent="0.2">
      <c r="S23883" s="19"/>
      <c r="Z23883" s="17"/>
      <c r="AA23883" s="17"/>
    </row>
    <row r="23884" spans="19:27" ht="12.75" x14ac:dyDescent="0.2">
      <c r="S23884" s="19"/>
      <c r="Z23884" s="17"/>
      <c r="AA23884" s="17"/>
    </row>
    <row r="23885" spans="19:27" ht="12.75" x14ac:dyDescent="0.2">
      <c r="S23885" s="19"/>
      <c r="Z23885" s="17"/>
      <c r="AA23885" s="17"/>
    </row>
    <row r="23886" spans="19:27" ht="12.75" x14ac:dyDescent="0.2">
      <c r="S23886" s="19"/>
      <c r="Z23886" s="17"/>
      <c r="AA23886" s="17"/>
    </row>
    <row r="23887" spans="19:27" ht="12.75" x14ac:dyDescent="0.2">
      <c r="S23887" s="19"/>
      <c r="Z23887" s="17"/>
      <c r="AA23887" s="17"/>
    </row>
    <row r="23888" spans="19:27" ht="12.75" x14ac:dyDescent="0.2">
      <c r="S23888" s="19"/>
      <c r="Z23888" s="17"/>
      <c r="AA23888" s="17"/>
    </row>
    <row r="23889" spans="19:27" ht="12.75" x14ac:dyDescent="0.2">
      <c r="S23889" s="19"/>
      <c r="Z23889" s="17"/>
      <c r="AA23889" s="17"/>
    </row>
    <row r="23890" spans="19:27" ht="12.75" x14ac:dyDescent="0.2">
      <c r="S23890" s="19"/>
      <c r="Z23890" s="17"/>
      <c r="AA23890" s="17"/>
    </row>
    <row r="23891" spans="19:27" ht="12.75" x14ac:dyDescent="0.2">
      <c r="S23891" s="19"/>
      <c r="Z23891" s="17"/>
      <c r="AA23891" s="17"/>
    </row>
    <row r="23892" spans="19:27" ht="12.75" x14ac:dyDescent="0.2">
      <c r="S23892" s="19"/>
      <c r="Z23892" s="17"/>
      <c r="AA23892" s="17"/>
    </row>
    <row r="23893" spans="19:27" ht="12.75" x14ac:dyDescent="0.2">
      <c r="S23893" s="19"/>
      <c r="Z23893" s="17"/>
      <c r="AA23893" s="17"/>
    </row>
    <row r="23894" spans="19:27" ht="12.75" x14ac:dyDescent="0.2">
      <c r="S23894" s="19"/>
      <c r="Z23894" s="17"/>
      <c r="AA23894" s="17"/>
    </row>
    <row r="23895" spans="19:27" ht="12.75" x14ac:dyDescent="0.2">
      <c r="S23895" s="19"/>
      <c r="Z23895" s="17"/>
      <c r="AA23895" s="17"/>
    </row>
    <row r="23896" spans="19:27" ht="12.75" x14ac:dyDescent="0.2">
      <c r="S23896" s="19"/>
      <c r="Z23896" s="17"/>
      <c r="AA23896" s="17"/>
    </row>
    <row r="23897" spans="19:27" ht="12.75" x14ac:dyDescent="0.2">
      <c r="S23897" s="19"/>
      <c r="Z23897" s="17"/>
      <c r="AA23897" s="17"/>
    </row>
    <row r="23898" spans="19:27" ht="12.75" x14ac:dyDescent="0.2">
      <c r="S23898" s="19"/>
      <c r="Z23898" s="17"/>
      <c r="AA23898" s="17"/>
    </row>
    <row r="23899" spans="19:27" ht="12.75" x14ac:dyDescent="0.2">
      <c r="S23899" s="19"/>
      <c r="Z23899" s="17"/>
      <c r="AA23899" s="17"/>
    </row>
    <row r="23900" spans="19:27" ht="12.75" x14ac:dyDescent="0.2">
      <c r="S23900" s="19"/>
      <c r="Z23900" s="17"/>
      <c r="AA23900" s="17"/>
    </row>
    <row r="23901" spans="19:27" ht="12.75" x14ac:dyDescent="0.2">
      <c r="S23901" s="19"/>
      <c r="Z23901" s="17"/>
      <c r="AA23901" s="17"/>
    </row>
    <row r="23902" spans="19:27" ht="12.75" x14ac:dyDescent="0.2">
      <c r="S23902" s="19"/>
      <c r="Z23902" s="17"/>
      <c r="AA23902" s="17"/>
    </row>
    <row r="23903" spans="19:27" ht="12.75" x14ac:dyDescent="0.2">
      <c r="S23903" s="19"/>
      <c r="Z23903" s="17"/>
      <c r="AA23903" s="17"/>
    </row>
    <row r="23904" spans="19:27" ht="12.75" x14ac:dyDescent="0.2">
      <c r="S23904" s="19"/>
      <c r="Z23904" s="17"/>
      <c r="AA23904" s="17"/>
    </row>
    <row r="23905" spans="19:27" ht="12.75" x14ac:dyDescent="0.2">
      <c r="S23905" s="19"/>
      <c r="Z23905" s="17"/>
      <c r="AA23905" s="17"/>
    </row>
    <row r="23906" spans="19:27" ht="12.75" x14ac:dyDescent="0.2">
      <c r="S23906" s="19"/>
      <c r="Z23906" s="17"/>
      <c r="AA23906" s="17"/>
    </row>
    <row r="23907" spans="19:27" ht="12.75" x14ac:dyDescent="0.2">
      <c r="S23907" s="19"/>
      <c r="Z23907" s="17"/>
      <c r="AA23907" s="17"/>
    </row>
    <row r="23908" spans="19:27" ht="12.75" x14ac:dyDescent="0.2">
      <c r="S23908" s="19"/>
      <c r="Z23908" s="17"/>
      <c r="AA23908" s="17"/>
    </row>
    <row r="23909" spans="19:27" ht="12.75" x14ac:dyDescent="0.2">
      <c r="S23909" s="19"/>
      <c r="Z23909" s="17"/>
      <c r="AA23909" s="17"/>
    </row>
    <row r="23910" spans="19:27" ht="12.75" x14ac:dyDescent="0.2">
      <c r="S23910" s="19"/>
      <c r="Z23910" s="17"/>
      <c r="AA23910" s="17"/>
    </row>
    <row r="23911" spans="19:27" ht="12.75" x14ac:dyDescent="0.2">
      <c r="S23911" s="19"/>
      <c r="Z23911" s="17"/>
      <c r="AA23911" s="17"/>
    </row>
    <row r="23912" spans="19:27" ht="12.75" x14ac:dyDescent="0.2">
      <c r="S23912" s="19"/>
      <c r="Z23912" s="17"/>
      <c r="AA23912" s="17"/>
    </row>
    <row r="23913" spans="19:27" ht="12.75" x14ac:dyDescent="0.2">
      <c r="S23913" s="19"/>
      <c r="Z23913" s="17"/>
      <c r="AA23913" s="17"/>
    </row>
    <row r="23914" spans="19:27" ht="12.75" x14ac:dyDescent="0.2">
      <c r="S23914" s="19"/>
      <c r="Z23914" s="17"/>
      <c r="AA23914" s="17"/>
    </row>
    <row r="23915" spans="19:27" ht="12.75" x14ac:dyDescent="0.2">
      <c r="S23915" s="19"/>
      <c r="Z23915" s="17"/>
      <c r="AA23915" s="17"/>
    </row>
    <row r="23916" spans="19:27" ht="12.75" x14ac:dyDescent="0.2">
      <c r="S23916" s="19"/>
      <c r="Z23916" s="17"/>
      <c r="AA23916" s="17"/>
    </row>
    <row r="23917" spans="19:27" ht="12.75" x14ac:dyDescent="0.2">
      <c r="S23917" s="19"/>
      <c r="Z23917" s="17"/>
      <c r="AA23917" s="17"/>
    </row>
    <row r="23918" spans="19:27" ht="12.75" x14ac:dyDescent="0.2">
      <c r="S23918" s="19"/>
      <c r="Z23918" s="17"/>
      <c r="AA23918" s="17"/>
    </row>
    <row r="23919" spans="19:27" ht="12.75" x14ac:dyDescent="0.2">
      <c r="S23919" s="19"/>
      <c r="Z23919" s="17"/>
      <c r="AA23919" s="17"/>
    </row>
    <row r="23920" spans="19:27" ht="12.75" x14ac:dyDescent="0.2">
      <c r="S23920" s="19"/>
      <c r="Z23920" s="17"/>
      <c r="AA23920" s="17"/>
    </row>
    <row r="23921" spans="19:27" ht="12.75" x14ac:dyDescent="0.2">
      <c r="S23921" s="19"/>
      <c r="Z23921" s="17"/>
      <c r="AA23921" s="17"/>
    </row>
    <row r="23922" spans="19:27" ht="12.75" x14ac:dyDescent="0.2">
      <c r="S23922" s="19"/>
      <c r="Z23922" s="17"/>
      <c r="AA23922" s="17"/>
    </row>
    <row r="23923" spans="19:27" ht="12.75" x14ac:dyDescent="0.2">
      <c r="S23923" s="19"/>
      <c r="Z23923" s="17"/>
      <c r="AA23923" s="17"/>
    </row>
    <row r="23924" spans="19:27" ht="12.75" x14ac:dyDescent="0.2">
      <c r="S23924" s="19"/>
      <c r="Z23924" s="17"/>
      <c r="AA23924" s="17"/>
    </row>
    <row r="23925" spans="19:27" ht="12.75" x14ac:dyDescent="0.2">
      <c r="S23925" s="19"/>
      <c r="Z23925" s="17"/>
      <c r="AA23925" s="17"/>
    </row>
    <row r="23926" spans="19:27" ht="12.75" x14ac:dyDescent="0.2">
      <c r="S23926" s="19"/>
      <c r="Z23926" s="17"/>
      <c r="AA23926" s="17"/>
    </row>
    <row r="23927" spans="19:27" ht="12.75" x14ac:dyDescent="0.2">
      <c r="S23927" s="19"/>
      <c r="Z23927" s="17"/>
      <c r="AA23927" s="17"/>
    </row>
    <row r="23928" spans="19:27" ht="12.75" x14ac:dyDescent="0.2">
      <c r="S23928" s="19"/>
      <c r="Z23928" s="17"/>
      <c r="AA23928" s="17"/>
    </row>
    <row r="23929" spans="19:27" ht="12.75" x14ac:dyDescent="0.2">
      <c r="S23929" s="19"/>
      <c r="Z23929" s="17"/>
      <c r="AA23929" s="17"/>
    </row>
    <row r="23930" spans="19:27" ht="12.75" x14ac:dyDescent="0.2">
      <c r="S23930" s="19"/>
      <c r="Z23930" s="17"/>
      <c r="AA23930" s="17"/>
    </row>
    <row r="23931" spans="19:27" ht="12.75" x14ac:dyDescent="0.2">
      <c r="S23931" s="19"/>
      <c r="Z23931" s="17"/>
      <c r="AA23931" s="17"/>
    </row>
    <row r="23932" spans="19:27" ht="12.75" x14ac:dyDescent="0.2">
      <c r="S23932" s="19"/>
      <c r="Z23932" s="17"/>
      <c r="AA23932" s="17"/>
    </row>
    <row r="23933" spans="19:27" ht="12.75" x14ac:dyDescent="0.2">
      <c r="S23933" s="19"/>
      <c r="Z23933" s="17"/>
      <c r="AA23933" s="17"/>
    </row>
    <row r="23934" spans="19:27" ht="12.75" x14ac:dyDescent="0.2">
      <c r="S23934" s="19"/>
      <c r="Z23934" s="17"/>
      <c r="AA23934" s="17"/>
    </row>
    <row r="23935" spans="19:27" ht="12.75" x14ac:dyDescent="0.2">
      <c r="S23935" s="19"/>
      <c r="Z23935" s="17"/>
      <c r="AA23935" s="17"/>
    </row>
    <row r="23936" spans="19:27" ht="12.75" x14ac:dyDescent="0.2">
      <c r="S23936" s="19"/>
      <c r="Z23936" s="17"/>
      <c r="AA23936" s="17"/>
    </row>
    <row r="23937" spans="19:27" ht="12.75" x14ac:dyDescent="0.2">
      <c r="S23937" s="19"/>
      <c r="Z23937" s="17"/>
      <c r="AA23937" s="17"/>
    </row>
    <row r="23938" spans="19:27" ht="12.75" x14ac:dyDescent="0.2">
      <c r="S23938" s="19"/>
      <c r="Z23938" s="17"/>
      <c r="AA23938" s="17"/>
    </row>
    <row r="23939" spans="19:27" ht="12.75" x14ac:dyDescent="0.2">
      <c r="S23939" s="19"/>
      <c r="Z23939" s="17"/>
      <c r="AA23939" s="17"/>
    </row>
    <row r="23940" spans="19:27" ht="12.75" x14ac:dyDescent="0.2">
      <c r="S23940" s="19"/>
      <c r="Z23940" s="17"/>
      <c r="AA23940" s="17"/>
    </row>
    <row r="23941" spans="19:27" ht="12.75" x14ac:dyDescent="0.2">
      <c r="S23941" s="19"/>
      <c r="Z23941" s="17"/>
      <c r="AA23941" s="17"/>
    </row>
    <row r="23942" spans="19:27" ht="12.75" x14ac:dyDescent="0.2">
      <c r="S23942" s="19"/>
      <c r="Z23942" s="17"/>
      <c r="AA23942" s="17"/>
    </row>
    <row r="23943" spans="19:27" ht="12.75" x14ac:dyDescent="0.2">
      <c r="S23943" s="19"/>
      <c r="Z23943" s="17"/>
      <c r="AA23943" s="17"/>
    </row>
    <row r="23944" spans="19:27" ht="12.75" x14ac:dyDescent="0.2">
      <c r="S23944" s="19"/>
      <c r="Z23944" s="17"/>
      <c r="AA23944" s="17"/>
    </row>
    <row r="23945" spans="19:27" ht="12.75" x14ac:dyDescent="0.2">
      <c r="S23945" s="19"/>
      <c r="Z23945" s="17"/>
      <c r="AA23945" s="17"/>
    </row>
    <row r="23946" spans="19:27" ht="12.75" x14ac:dyDescent="0.2">
      <c r="S23946" s="19"/>
      <c r="Z23946" s="17"/>
      <c r="AA23946" s="17"/>
    </row>
    <row r="23947" spans="19:27" ht="12.75" x14ac:dyDescent="0.2">
      <c r="S23947" s="19"/>
      <c r="Z23947" s="17"/>
      <c r="AA23947" s="17"/>
    </row>
    <row r="23948" spans="19:27" ht="12.75" x14ac:dyDescent="0.2">
      <c r="S23948" s="19"/>
      <c r="Z23948" s="17"/>
      <c r="AA23948" s="17"/>
    </row>
    <row r="23949" spans="19:27" ht="12.75" x14ac:dyDescent="0.2">
      <c r="S23949" s="19"/>
      <c r="Z23949" s="17"/>
      <c r="AA23949" s="17"/>
    </row>
    <row r="23950" spans="19:27" ht="12.75" x14ac:dyDescent="0.2">
      <c r="S23950" s="19"/>
      <c r="Z23950" s="17"/>
      <c r="AA23950" s="17"/>
    </row>
    <row r="23951" spans="19:27" ht="12.75" x14ac:dyDescent="0.2">
      <c r="S23951" s="19"/>
      <c r="Z23951" s="17"/>
      <c r="AA23951" s="17"/>
    </row>
    <row r="23952" spans="19:27" ht="12.75" x14ac:dyDescent="0.2">
      <c r="S23952" s="19"/>
      <c r="Z23952" s="17"/>
      <c r="AA23952" s="17"/>
    </row>
    <row r="23953" spans="19:27" ht="12.75" x14ac:dyDescent="0.2">
      <c r="S23953" s="19"/>
      <c r="Z23953" s="17"/>
      <c r="AA23953" s="17"/>
    </row>
    <row r="23954" spans="19:27" ht="12.75" x14ac:dyDescent="0.2">
      <c r="S23954" s="19"/>
      <c r="Z23954" s="17"/>
      <c r="AA23954" s="17"/>
    </row>
    <row r="23955" spans="19:27" ht="12.75" x14ac:dyDescent="0.2">
      <c r="S23955" s="19"/>
      <c r="Z23955" s="17"/>
      <c r="AA23955" s="17"/>
    </row>
    <row r="23956" spans="19:27" ht="12.75" x14ac:dyDescent="0.2">
      <c r="S23956" s="19"/>
      <c r="Z23956" s="17"/>
      <c r="AA23956" s="17"/>
    </row>
    <row r="23957" spans="19:27" ht="12.75" x14ac:dyDescent="0.2">
      <c r="S23957" s="19"/>
      <c r="Z23957" s="17"/>
      <c r="AA23957" s="17"/>
    </row>
    <row r="23958" spans="19:27" ht="12.75" x14ac:dyDescent="0.2">
      <c r="S23958" s="19"/>
      <c r="Z23958" s="17"/>
      <c r="AA23958" s="17"/>
    </row>
    <row r="23959" spans="19:27" ht="12.75" x14ac:dyDescent="0.2">
      <c r="S23959" s="19"/>
      <c r="Z23959" s="17"/>
      <c r="AA23959" s="17"/>
    </row>
    <row r="23960" spans="19:27" ht="12.75" x14ac:dyDescent="0.2">
      <c r="S23960" s="19"/>
      <c r="Z23960" s="17"/>
      <c r="AA23960" s="17"/>
    </row>
    <row r="23961" spans="19:27" ht="12.75" x14ac:dyDescent="0.2">
      <c r="S23961" s="19"/>
      <c r="Z23961" s="17"/>
      <c r="AA23961" s="17"/>
    </row>
    <row r="23962" spans="19:27" ht="12.75" x14ac:dyDescent="0.2">
      <c r="S23962" s="19"/>
      <c r="Z23962" s="17"/>
      <c r="AA23962" s="17"/>
    </row>
    <row r="23963" spans="19:27" ht="12.75" x14ac:dyDescent="0.2">
      <c r="S23963" s="19"/>
      <c r="Z23963" s="17"/>
      <c r="AA23963" s="17"/>
    </row>
    <row r="23964" spans="19:27" ht="12.75" x14ac:dyDescent="0.2">
      <c r="S23964" s="19"/>
      <c r="Z23964" s="17"/>
      <c r="AA23964" s="17"/>
    </row>
    <row r="23965" spans="19:27" ht="12.75" x14ac:dyDescent="0.2">
      <c r="S23965" s="19"/>
      <c r="Z23965" s="17"/>
      <c r="AA23965" s="17"/>
    </row>
    <row r="23966" spans="19:27" ht="12.75" x14ac:dyDescent="0.2">
      <c r="S23966" s="19"/>
      <c r="Z23966" s="17"/>
      <c r="AA23966" s="17"/>
    </row>
    <row r="23967" spans="19:27" ht="12.75" x14ac:dyDescent="0.2">
      <c r="S23967" s="19"/>
      <c r="Z23967" s="17"/>
      <c r="AA23967" s="17"/>
    </row>
    <row r="23968" spans="19:27" ht="12.75" x14ac:dyDescent="0.2">
      <c r="S23968" s="19"/>
      <c r="Z23968" s="17"/>
      <c r="AA23968" s="17"/>
    </row>
    <row r="23969" spans="19:27" ht="12.75" x14ac:dyDescent="0.2">
      <c r="S23969" s="19"/>
      <c r="Z23969" s="17"/>
      <c r="AA23969" s="17"/>
    </row>
    <row r="23970" spans="19:27" ht="12.75" x14ac:dyDescent="0.2">
      <c r="S23970" s="19"/>
      <c r="Z23970" s="17"/>
      <c r="AA23970" s="17"/>
    </row>
    <row r="23971" spans="19:27" ht="12.75" x14ac:dyDescent="0.2">
      <c r="S23971" s="19"/>
      <c r="Z23971" s="17"/>
      <c r="AA23971" s="17"/>
    </row>
    <row r="23972" spans="19:27" ht="12.75" x14ac:dyDescent="0.2">
      <c r="S23972" s="19"/>
      <c r="Z23972" s="17"/>
      <c r="AA23972" s="17"/>
    </row>
    <row r="23973" spans="19:27" ht="12.75" x14ac:dyDescent="0.2">
      <c r="S23973" s="19"/>
      <c r="Z23973" s="17"/>
      <c r="AA23973" s="17"/>
    </row>
    <row r="23974" spans="19:27" ht="12.75" x14ac:dyDescent="0.2">
      <c r="S23974" s="19"/>
      <c r="Z23974" s="17"/>
      <c r="AA23974" s="17"/>
    </row>
    <row r="23975" spans="19:27" ht="12.75" x14ac:dyDescent="0.2">
      <c r="S23975" s="19"/>
      <c r="Z23975" s="17"/>
      <c r="AA23975" s="17"/>
    </row>
    <row r="23976" spans="19:27" ht="12.75" x14ac:dyDescent="0.2">
      <c r="S23976" s="19"/>
      <c r="Z23976" s="17"/>
      <c r="AA23976" s="17"/>
    </row>
    <row r="23977" spans="19:27" ht="12.75" x14ac:dyDescent="0.2">
      <c r="S23977" s="19"/>
      <c r="Z23977" s="17"/>
      <c r="AA23977" s="17"/>
    </row>
    <row r="23978" spans="19:27" ht="12.75" x14ac:dyDescent="0.2">
      <c r="S23978" s="19"/>
      <c r="Z23978" s="17"/>
      <c r="AA23978" s="17"/>
    </row>
    <row r="23979" spans="19:27" ht="12.75" x14ac:dyDescent="0.2">
      <c r="S23979" s="19"/>
      <c r="Z23979" s="17"/>
      <c r="AA23979" s="17"/>
    </row>
    <row r="23980" spans="19:27" ht="12.75" x14ac:dyDescent="0.2">
      <c r="S23980" s="19"/>
      <c r="Z23980" s="17"/>
      <c r="AA23980" s="17"/>
    </row>
    <row r="23981" spans="19:27" ht="12.75" x14ac:dyDescent="0.2">
      <c r="S23981" s="19"/>
      <c r="Z23981" s="17"/>
      <c r="AA23981" s="17"/>
    </row>
    <row r="23982" spans="19:27" ht="12.75" x14ac:dyDescent="0.2">
      <c r="S23982" s="19"/>
      <c r="Z23982" s="17"/>
      <c r="AA23982" s="17"/>
    </row>
    <row r="23983" spans="19:27" ht="12.75" x14ac:dyDescent="0.2">
      <c r="S23983" s="19"/>
      <c r="Z23983" s="17"/>
      <c r="AA23983" s="17"/>
    </row>
    <row r="23984" spans="19:27" ht="12.75" x14ac:dyDescent="0.2">
      <c r="S23984" s="19"/>
      <c r="Z23984" s="17"/>
      <c r="AA23984" s="17"/>
    </row>
    <row r="23985" spans="19:27" ht="12.75" x14ac:dyDescent="0.2">
      <c r="S23985" s="19"/>
      <c r="Z23985" s="17"/>
      <c r="AA23985" s="17"/>
    </row>
    <row r="23986" spans="19:27" ht="12.75" x14ac:dyDescent="0.2">
      <c r="S23986" s="19"/>
      <c r="Z23986" s="17"/>
      <c r="AA23986" s="17"/>
    </row>
    <row r="23987" spans="19:27" ht="12.75" x14ac:dyDescent="0.2">
      <c r="S23987" s="19"/>
      <c r="Z23987" s="17"/>
      <c r="AA23987" s="17"/>
    </row>
    <row r="23988" spans="19:27" ht="12.75" x14ac:dyDescent="0.2">
      <c r="S23988" s="19"/>
      <c r="Z23988" s="17"/>
      <c r="AA23988" s="17"/>
    </row>
    <row r="23989" spans="19:27" ht="12.75" x14ac:dyDescent="0.2">
      <c r="S23989" s="19"/>
      <c r="Z23989" s="17"/>
      <c r="AA23989" s="17"/>
    </row>
    <row r="23990" spans="19:27" ht="12.75" x14ac:dyDescent="0.2">
      <c r="S23990" s="19"/>
      <c r="Z23990" s="17"/>
      <c r="AA23990" s="17"/>
    </row>
    <row r="23991" spans="19:27" ht="12.75" x14ac:dyDescent="0.2">
      <c r="S23991" s="19"/>
      <c r="Z23991" s="17"/>
      <c r="AA23991" s="17"/>
    </row>
    <row r="23992" spans="19:27" ht="12.75" x14ac:dyDescent="0.2">
      <c r="S23992" s="19"/>
      <c r="Z23992" s="17"/>
      <c r="AA23992" s="17"/>
    </row>
    <row r="23993" spans="19:27" ht="12.75" x14ac:dyDescent="0.2">
      <c r="S23993" s="19"/>
      <c r="Z23993" s="17"/>
      <c r="AA23993" s="17"/>
    </row>
    <row r="23994" spans="19:27" ht="12.75" x14ac:dyDescent="0.2">
      <c r="S23994" s="19"/>
      <c r="Z23994" s="17"/>
      <c r="AA23994" s="17"/>
    </row>
    <row r="23995" spans="19:27" ht="12.75" x14ac:dyDescent="0.2">
      <c r="S23995" s="19"/>
      <c r="Z23995" s="17"/>
      <c r="AA23995" s="17"/>
    </row>
    <row r="23996" spans="19:27" ht="12.75" x14ac:dyDescent="0.2">
      <c r="S23996" s="19"/>
      <c r="Z23996" s="17"/>
      <c r="AA23996" s="17"/>
    </row>
    <row r="23997" spans="19:27" ht="12.75" x14ac:dyDescent="0.2">
      <c r="S23997" s="19"/>
      <c r="Z23997" s="17"/>
      <c r="AA23997" s="17"/>
    </row>
    <row r="23998" spans="19:27" ht="12.75" x14ac:dyDescent="0.2">
      <c r="S23998" s="19"/>
      <c r="Z23998" s="17"/>
      <c r="AA23998" s="17"/>
    </row>
    <row r="23999" spans="19:27" ht="12.75" x14ac:dyDescent="0.2">
      <c r="S23999" s="19"/>
      <c r="Z23999" s="17"/>
      <c r="AA23999" s="17"/>
    </row>
    <row r="24000" spans="19:27" ht="12.75" x14ac:dyDescent="0.2">
      <c r="S24000" s="19"/>
      <c r="Z24000" s="17"/>
      <c r="AA24000" s="17"/>
    </row>
    <row r="24001" spans="19:27" ht="12.75" x14ac:dyDescent="0.2">
      <c r="S24001" s="19"/>
      <c r="Z24001" s="17"/>
      <c r="AA24001" s="17"/>
    </row>
    <row r="24002" spans="19:27" ht="12.75" x14ac:dyDescent="0.2">
      <c r="S24002" s="19"/>
      <c r="Z24002" s="17"/>
      <c r="AA24002" s="17"/>
    </row>
    <row r="24003" spans="19:27" ht="12.75" x14ac:dyDescent="0.2">
      <c r="S24003" s="19"/>
      <c r="Z24003" s="17"/>
      <c r="AA24003" s="17"/>
    </row>
    <row r="24004" spans="19:27" ht="12.75" x14ac:dyDescent="0.2">
      <c r="S24004" s="19"/>
      <c r="Z24004" s="17"/>
      <c r="AA24004" s="17"/>
    </row>
    <row r="24005" spans="19:27" ht="12.75" x14ac:dyDescent="0.2">
      <c r="S24005" s="19"/>
      <c r="Z24005" s="17"/>
      <c r="AA24005" s="17"/>
    </row>
    <row r="24006" spans="19:27" ht="12.75" x14ac:dyDescent="0.2">
      <c r="S24006" s="19"/>
      <c r="Z24006" s="17"/>
      <c r="AA24006" s="17"/>
    </row>
    <row r="24007" spans="19:27" ht="12.75" x14ac:dyDescent="0.2">
      <c r="S24007" s="19"/>
      <c r="Z24007" s="17"/>
      <c r="AA24007" s="17"/>
    </row>
    <row r="24008" spans="19:27" ht="12.75" x14ac:dyDescent="0.2">
      <c r="S24008" s="19"/>
      <c r="Z24008" s="17"/>
      <c r="AA24008" s="17"/>
    </row>
    <row r="24009" spans="19:27" ht="12.75" x14ac:dyDescent="0.2">
      <c r="S24009" s="19"/>
      <c r="Z24009" s="17"/>
      <c r="AA24009" s="17"/>
    </row>
    <row r="24010" spans="19:27" ht="12.75" x14ac:dyDescent="0.2">
      <c r="S24010" s="19"/>
      <c r="Z24010" s="17"/>
      <c r="AA24010" s="17"/>
    </row>
    <row r="24011" spans="19:27" ht="12.75" x14ac:dyDescent="0.2">
      <c r="S24011" s="19"/>
      <c r="Z24011" s="17"/>
      <c r="AA24011" s="17"/>
    </row>
    <row r="24012" spans="19:27" ht="12.75" x14ac:dyDescent="0.2">
      <c r="S24012" s="19"/>
      <c r="Z24012" s="17"/>
      <c r="AA24012" s="17"/>
    </row>
    <row r="24013" spans="19:27" ht="12.75" x14ac:dyDescent="0.2">
      <c r="S24013" s="19"/>
      <c r="Z24013" s="17"/>
      <c r="AA24013" s="17"/>
    </row>
    <row r="24014" spans="19:27" ht="12.75" x14ac:dyDescent="0.2">
      <c r="S24014" s="19"/>
      <c r="Z24014" s="17"/>
      <c r="AA24014" s="17"/>
    </row>
    <row r="24015" spans="19:27" ht="12.75" x14ac:dyDescent="0.2">
      <c r="S24015" s="19"/>
      <c r="Z24015" s="17"/>
      <c r="AA24015" s="17"/>
    </row>
    <row r="24016" spans="19:27" ht="12.75" x14ac:dyDescent="0.2">
      <c r="S24016" s="19"/>
      <c r="Z24016" s="17"/>
      <c r="AA24016" s="17"/>
    </row>
    <row r="24017" spans="19:27" ht="12.75" x14ac:dyDescent="0.2">
      <c r="S24017" s="19"/>
      <c r="Z24017" s="17"/>
      <c r="AA24017" s="17"/>
    </row>
    <row r="24018" spans="19:27" ht="12.75" x14ac:dyDescent="0.2">
      <c r="S24018" s="19"/>
      <c r="Z24018" s="17"/>
      <c r="AA24018" s="17"/>
    </row>
    <row r="24019" spans="19:27" ht="12.75" x14ac:dyDescent="0.2">
      <c r="S24019" s="19"/>
      <c r="Z24019" s="17"/>
      <c r="AA24019" s="17"/>
    </row>
    <row r="24020" spans="19:27" ht="12.75" x14ac:dyDescent="0.2">
      <c r="S24020" s="19"/>
      <c r="Z24020" s="17"/>
      <c r="AA24020" s="17"/>
    </row>
    <row r="24021" spans="19:27" ht="12.75" x14ac:dyDescent="0.2">
      <c r="S24021" s="19"/>
      <c r="Z24021" s="17"/>
      <c r="AA24021" s="17"/>
    </row>
    <row r="24022" spans="19:27" ht="12.75" x14ac:dyDescent="0.2">
      <c r="S24022" s="19"/>
      <c r="Z24022" s="17"/>
      <c r="AA24022" s="17"/>
    </row>
    <row r="24023" spans="19:27" ht="12.75" x14ac:dyDescent="0.2">
      <c r="S24023" s="19"/>
      <c r="Z24023" s="17"/>
      <c r="AA24023" s="17"/>
    </row>
    <row r="24024" spans="19:27" ht="12.75" x14ac:dyDescent="0.2">
      <c r="S24024" s="19"/>
      <c r="Z24024" s="17"/>
      <c r="AA24024" s="17"/>
    </row>
    <row r="24025" spans="19:27" ht="12.75" x14ac:dyDescent="0.2">
      <c r="S24025" s="19"/>
      <c r="Z24025" s="17"/>
      <c r="AA24025" s="17"/>
    </row>
    <row r="24026" spans="19:27" ht="12.75" x14ac:dyDescent="0.2">
      <c r="S24026" s="19"/>
      <c r="Z24026" s="17"/>
      <c r="AA24026" s="17"/>
    </row>
    <row r="24027" spans="19:27" ht="12.75" x14ac:dyDescent="0.2">
      <c r="S24027" s="19"/>
      <c r="Z24027" s="17"/>
      <c r="AA24027" s="17"/>
    </row>
    <row r="24028" spans="19:27" ht="12.75" x14ac:dyDescent="0.2">
      <c r="S24028" s="19"/>
      <c r="Z24028" s="17"/>
      <c r="AA24028" s="17"/>
    </row>
    <row r="24029" spans="19:27" ht="12.75" x14ac:dyDescent="0.2">
      <c r="S24029" s="19"/>
      <c r="Z24029" s="17"/>
      <c r="AA24029" s="17"/>
    </row>
    <row r="24030" spans="19:27" ht="12.75" x14ac:dyDescent="0.2">
      <c r="S24030" s="19"/>
      <c r="Z24030" s="17"/>
      <c r="AA24030" s="17"/>
    </row>
    <row r="24031" spans="19:27" ht="12.75" x14ac:dyDescent="0.2">
      <c r="S24031" s="19"/>
      <c r="Z24031" s="17"/>
      <c r="AA24031" s="17"/>
    </row>
    <row r="24032" spans="19:27" ht="12.75" x14ac:dyDescent="0.2">
      <c r="S24032" s="19"/>
      <c r="Z24032" s="17"/>
      <c r="AA24032" s="17"/>
    </row>
    <row r="24033" spans="19:27" ht="12.75" x14ac:dyDescent="0.2">
      <c r="S24033" s="19"/>
      <c r="Z24033" s="17"/>
      <c r="AA24033" s="17"/>
    </row>
    <row r="24034" spans="19:27" ht="12.75" x14ac:dyDescent="0.2">
      <c r="S24034" s="19"/>
      <c r="Z24034" s="17"/>
      <c r="AA24034" s="17"/>
    </row>
    <row r="24035" spans="19:27" ht="12.75" x14ac:dyDescent="0.2">
      <c r="S24035" s="19"/>
      <c r="Z24035" s="17"/>
      <c r="AA24035" s="17"/>
    </row>
    <row r="24036" spans="19:27" ht="12.75" x14ac:dyDescent="0.2">
      <c r="S24036" s="19"/>
      <c r="Z24036" s="17"/>
      <c r="AA24036" s="17"/>
    </row>
    <row r="24037" spans="19:27" ht="12.75" x14ac:dyDescent="0.2">
      <c r="S24037" s="19"/>
      <c r="Z24037" s="17"/>
      <c r="AA24037" s="17"/>
    </row>
    <row r="24038" spans="19:27" ht="12.75" x14ac:dyDescent="0.2">
      <c r="S24038" s="19"/>
      <c r="Z24038" s="17"/>
      <c r="AA24038" s="17"/>
    </row>
    <row r="24039" spans="19:27" ht="12.75" x14ac:dyDescent="0.2">
      <c r="S24039" s="19"/>
      <c r="Z24039" s="17"/>
      <c r="AA24039" s="17"/>
    </row>
    <row r="24040" spans="19:27" ht="12.75" x14ac:dyDescent="0.2">
      <c r="S24040" s="19"/>
      <c r="Z24040" s="17"/>
      <c r="AA24040" s="17"/>
    </row>
    <row r="24041" spans="19:27" ht="12.75" x14ac:dyDescent="0.2">
      <c r="S24041" s="19"/>
      <c r="Z24041" s="17"/>
      <c r="AA24041" s="17"/>
    </row>
    <row r="24042" spans="19:27" ht="12.75" x14ac:dyDescent="0.2">
      <c r="S24042" s="19"/>
      <c r="Z24042" s="17"/>
      <c r="AA24042" s="17"/>
    </row>
    <row r="24043" spans="19:27" ht="12.75" x14ac:dyDescent="0.2">
      <c r="S24043" s="19"/>
      <c r="Z24043" s="17"/>
      <c r="AA24043" s="17"/>
    </row>
    <row r="24044" spans="19:27" ht="12.75" x14ac:dyDescent="0.2">
      <c r="S24044" s="19"/>
      <c r="Z24044" s="17"/>
      <c r="AA24044" s="17"/>
    </row>
    <row r="24045" spans="19:27" ht="12.75" x14ac:dyDescent="0.2">
      <c r="S24045" s="19"/>
      <c r="Z24045" s="17"/>
      <c r="AA24045" s="17"/>
    </row>
    <row r="24046" spans="19:27" ht="12.75" x14ac:dyDescent="0.2">
      <c r="S24046" s="19"/>
      <c r="Z24046" s="17"/>
      <c r="AA24046" s="17"/>
    </row>
    <row r="24047" spans="19:27" ht="12.75" x14ac:dyDescent="0.2">
      <c r="S24047" s="19"/>
      <c r="Z24047" s="17"/>
      <c r="AA24047" s="17"/>
    </row>
    <row r="24048" spans="19:27" ht="12.75" x14ac:dyDescent="0.2">
      <c r="S24048" s="19"/>
      <c r="Z24048" s="17"/>
      <c r="AA24048" s="17"/>
    </row>
    <row r="24049" spans="19:27" ht="12.75" x14ac:dyDescent="0.2">
      <c r="S24049" s="19"/>
      <c r="Z24049" s="17"/>
      <c r="AA24049" s="17"/>
    </row>
    <row r="24050" spans="19:27" ht="12.75" x14ac:dyDescent="0.2">
      <c r="S24050" s="19"/>
      <c r="Z24050" s="17"/>
      <c r="AA24050" s="17"/>
    </row>
    <row r="24051" spans="19:27" ht="12.75" x14ac:dyDescent="0.2">
      <c r="S24051" s="19"/>
      <c r="Z24051" s="17"/>
      <c r="AA24051" s="17"/>
    </row>
    <row r="24052" spans="19:27" ht="12.75" x14ac:dyDescent="0.2">
      <c r="S24052" s="19"/>
      <c r="Z24052" s="17"/>
      <c r="AA24052" s="17"/>
    </row>
    <row r="24053" spans="19:27" ht="12.75" x14ac:dyDescent="0.2">
      <c r="S24053" s="19"/>
      <c r="Z24053" s="17"/>
      <c r="AA24053" s="17"/>
    </row>
    <row r="24054" spans="19:27" ht="12.75" x14ac:dyDescent="0.2">
      <c r="S24054" s="19"/>
      <c r="Z24054" s="17"/>
      <c r="AA24054" s="17"/>
    </row>
    <row r="24055" spans="19:27" ht="12.75" x14ac:dyDescent="0.2">
      <c r="S24055" s="19"/>
      <c r="Z24055" s="17"/>
      <c r="AA24055" s="17"/>
    </row>
    <row r="24056" spans="19:27" ht="12.75" x14ac:dyDescent="0.2">
      <c r="S24056" s="19"/>
      <c r="Z24056" s="17"/>
      <c r="AA24056" s="17"/>
    </row>
    <row r="24057" spans="19:27" ht="12.75" x14ac:dyDescent="0.2">
      <c r="S24057" s="19"/>
      <c r="Z24057" s="17"/>
      <c r="AA24057" s="17"/>
    </row>
    <row r="24058" spans="19:27" ht="12.75" x14ac:dyDescent="0.2">
      <c r="S24058" s="19"/>
      <c r="Z24058" s="17"/>
      <c r="AA24058" s="17"/>
    </row>
    <row r="24059" spans="19:27" ht="12.75" x14ac:dyDescent="0.2">
      <c r="S24059" s="19"/>
      <c r="Z24059" s="17"/>
      <c r="AA24059" s="17"/>
    </row>
    <row r="24060" spans="19:27" ht="12.75" x14ac:dyDescent="0.2">
      <c r="S24060" s="19"/>
      <c r="Z24060" s="17"/>
      <c r="AA24060" s="17"/>
    </row>
    <row r="24061" spans="19:27" ht="12.75" x14ac:dyDescent="0.2">
      <c r="S24061" s="19"/>
      <c r="Z24061" s="17"/>
      <c r="AA24061" s="17"/>
    </row>
    <row r="24062" spans="19:27" ht="12.75" x14ac:dyDescent="0.2">
      <c r="S24062" s="19"/>
      <c r="Z24062" s="17"/>
      <c r="AA24062" s="17"/>
    </row>
    <row r="24063" spans="19:27" ht="12.75" x14ac:dyDescent="0.2">
      <c r="S24063" s="19"/>
      <c r="Z24063" s="17"/>
      <c r="AA24063" s="17"/>
    </row>
    <row r="24064" spans="19:27" ht="12.75" x14ac:dyDescent="0.2">
      <c r="S24064" s="19"/>
      <c r="Z24064" s="17"/>
      <c r="AA24064" s="17"/>
    </row>
    <row r="24065" spans="19:27" ht="12.75" x14ac:dyDescent="0.2">
      <c r="S24065" s="19"/>
      <c r="Z24065" s="17"/>
      <c r="AA24065" s="17"/>
    </row>
    <row r="24066" spans="19:27" ht="12.75" x14ac:dyDescent="0.2">
      <c r="S24066" s="19"/>
      <c r="Z24066" s="17"/>
      <c r="AA24066" s="17"/>
    </row>
    <row r="24067" spans="19:27" ht="12.75" x14ac:dyDescent="0.2">
      <c r="S24067" s="19"/>
      <c r="Z24067" s="17"/>
      <c r="AA24067" s="17"/>
    </row>
    <row r="24068" spans="19:27" ht="12.75" x14ac:dyDescent="0.2">
      <c r="S24068" s="19"/>
      <c r="Z24068" s="17"/>
      <c r="AA24068" s="17"/>
    </row>
    <row r="24069" spans="19:27" ht="12.75" x14ac:dyDescent="0.2">
      <c r="S24069" s="19"/>
      <c r="Z24069" s="17"/>
      <c r="AA24069" s="17"/>
    </row>
    <row r="24070" spans="19:27" ht="12.75" x14ac:dyDescent="0.2">
      <c r="S24070" s="19"/>
      <c r="Z24070" s="17"/>
      <c r="AA24070" s="17"/>
    </row>
    <row r="24071" spans="19:27" ht="12.75" x14ac:dyDescent="0.2">
      <c r="S24071" s="19"/>
      <c r="Z24071" s="17"/>
      <c r="AA24071" s="17"/>
    </row>
    <row r="24072" spans="19:27" ht="12.75" x14ac:dyDescent="0.2">
      <c r="S24072" s="19"/>
      <c r="Z24072" s="17"/>
      <c r="AA24072" s="17"/>
    </row>
    <row r="24073" spans="19:27" ht="12.75" x14ac:dyDescent="0.2">
      <c r="S24073" s="19"/>
      <c r="Z24073" s="17"/>
      <c r="AA24073" s="17"/>
    </row>
    <row r="24074" spans="19:27" ht="12.75" x14ac:dyDescent="0.2">
      <c r="S24074" s="19"/>
      <c r="Z24074" s="17"/>
      <c r="AA24074" s="17"/>
    </row>
    <row r="24075" spans="19:27" ht="12.75" x14ac:dyDescent="0.2">
      <c r="S24075" s="19"/>
      <c r="Z24075" s="17"/>
      <c r="AA24075" s="17"/>
    </row>
    <row r="24076" spans="19:27" ht="12.75" x14ac:dyDescent="0.2">
      <c r="S24076" s="19"/>
      <c r="Z24076" s="17"/>
      <c r="AA24076" s="17"/>
    </row>
    <row r="24077" spans="19:27" ht="12.75" x14ac:dyDescent="0.2">
      <c r="S24077" s="19"/>
      <c r="Z24077" s="17"/>
      <c r="AA24077" s="17"/>
    </row>
    <row r="24078" spans="19:27" ht="12.75" x14ac:dyDescent="0.2">
      <c r="S24078" s="19"/>
      <c r="Z24078" s="17"/>
      <c r="AA24078" s="17"/>
    </row>
    <row r="24079" spans="19:27" ht="12.75" x14ac:dyDescent="0.2">
      <c r="S24079" s="19"/>
      <c r="Z24079" s="17"/>
      <c r="AA24079" s="17"/>
    </row>
    <row r="24080" spans="19:27" ht="12.75" x14ac:dyDescent="0.2">
      <c r="S24080" s="19"/>
      <c r="Z24080" s="17"/>
      <c r="AA24080" s="17"/>
    </row>
    <row r="24081" spans="19:27" ht="12.75" x14ac:dyDescent="0.2">
      <c r="S24081" s="19"/>
      <c r="Z24081" s="17"/>
      <c r="AA24081" s="17"/>
    </row>
    <row r="24082" spans="19:27" ht="12.75" x14ac:dyDescent="0.2">
      <c r="S24082" s="19"/>
      <c r="Z24082" s="17"/>
      <c r="AA24082" s="17"/>
    </row>
    <row r="24083" spans="19:27" ht="12.75" x14ac:dyDescent="0.2">
      <c r="S24083" s="19"/>
      <c r="Z24083" s="17"/>
      <c r="AA24083" s="17"/>
    </row>
    <row r="24084" spans="19:27" ht="12.75" x14ac:dyDescent="0.2">
      <c r="S24084" s="19"/>
      <c r="Z24084" s="17"/>
      <c r="AA24084" s="17"/>
    </row>
    <row r="24085" spans="19:27" ht="12.75" x14ac:dyDescent="0.2">
      <c r="S24085" s="19"/>
      <c r="Z24085" s="17"/>
      <c r="AA24085" s="17"/>
    </row>
    <row r="24086" spans="19:27" ht="12.75" x14ac:dyDescent="0.2">
      <c r="S24086" s="19"/>
      <c r="Z24086" s="17"/>
      <c r="AA24086" s="17"/>
    </row>
    <row r="24087" spans="19:27" ht="12.75" x14ac:dyDescent="0.2">
      <c r="S24087" s="19"/>
      <c r="Z24087" s="17"/>
      <c r="AA24087" s="17"/>
    </row>
    <row r="24088" spans="19:27" ht="12.75" x14ac:dyDescent="0.2">
      <c r="S24088" s="19"/>
      <c r="Z24088" s="17"/>
      <c r="AA24088" s="17"/>
    </row>
    <row r="24089" spans="19:27" ht="12.75" x14ac:dyDescent="0.2">
      <c r="S24089" s="19"/>
      <c r="Z24089" s="17"/>
      <c r="AA24089" s="17"/>
    </row>
    <row r="24090" spans="19:27" ht="12.75" x14ac:dyDescent="0.2">
      <c r="S24090" s="19"/>
      <c r="Z24090" s="17"/>
      <c r="AA24090" s="17"/>
    </row>
    <row r="24091" spans="19:27" ht="12.75" x14ac:dyDescent="0.2">
      <c r="S24091" s="19"/>
      <c r="Z24091" s="17"/>
      <c r="AA24091" s="17"/>
    </row>
    <row r="24092" spans="19:27" ht="12.75" x14ac:dyDescent="0.2">
      <c r="S24092" s="19"/>
      <c r="Z24092" s="17"/>
      <c r="AA24092" s="17"/>
    </row>
    <row r="24093" spans="19:27" ht="12.75" x14ac:dyDescent="0.2">
      <c r="S24093" s="19"/>
      <c r="Z24093" s="17"/>
      <c r="AA24093" s="17"/>
    </row>
    <row r="24094" spans="19:27" ht="12.75" x14ac:dyDescent="0.2">
      <c r="S24094" s="19"/>
      <c r="Z24094" s="17"/>
      <c r="AA24094" s="17"/>
    </row>
    <row r="24095" spans="19:27" ht="12.75" x14ac:dyDescent="0.2">
      <c r="S24095" s="19"/>
      <c r="Z24095" s="17"/>
      <c r="AA24095" s="17"/>
    </row>
    <row r="24096" spans="19:27" ht="12.75" x14ac:dyDescent="0.2">
      <c r="S24096" s="19"/>
      <c r="Z24096" s="17"/>
      <c r="AA24096" s="17"/>
    </row>
    <row r="24097" spans="19:27" ht="12.75" x14ac:dyDescent="0.2">
      <c r="S24097" s="19"/>
      <c r="Z24097" s="17"/>
      <c r="AA24097" s="17"/>
    </row>
    <row r="24098" spans="19:27" ht="12.75" x14ac:dyDescent="0.2">
      <c r="S24098" s="19"/>
      <c r="Z24098" s="17"/>
      <c r="AA24098" s="17"/>
    </row>
    <row r="24099" spans="19:27" ht="12.75" x14ac:dyDescent="0.2">
      <c r="S24099" s="19"/>
      <c r="Z24099" s="17"/>
      <c r="AA24099" s="17"/>
    </row>
    <row r="24100" spans="19:27" ht="12.75" x14ac:dyDescent="0.2">
      <c r="S24100" s="19"/>
      <c r="Z24100" s="17"/>
      <c r="AA24100" s="17"/>
    </row>
    <row r="24101" spans="19:27" ht="12.75" x14ac:dyDescent="0.2">
      <c r="S24101" s="19"/>
      <c r="Z24101" s="17"/>
      <c r="AA24101" s="17"/>
    </row>
    <row r="24102" spans="19:27" ht="12.75" x14ac:dyDescent="0.2">
      <c r="S24102" s="19"/>
      <c r="Z24102" s="17"/>
      <c r="AA24102" s="17"/>
    </row>
    <row r="24103" spans="19:27" ht="12.75" x14ac:dyDescent="0.2">
      <c r="S24103" s="19"/>
      <c r="Z24103" s="17"/>
      <c r="AA24103" s="17"/>
    </row>
    <row r="24104" spans="19:27" ht="12.75" x14ac:dyDescent="0.2">
      <c r="S24104" s="19"/>
      <c r="Z24104" s="17"/>
      <c r="AA24104" s="17"/>
    </row>
    <row r="24105" spans="19:27" ht="12.75" x14ac:dyDescent="0.2">
      <c r="S24105" s="19"/>
      <c r="Z24105" s="17"/>
      <c r="AA24105" s="17"/>
    </row>
    <row r="24106" spans="19:27" ht="12.75" x14ac:dyDescent="0.2">
      <c r="S24106" s="19"/>
      <c r="Z24106" s="17"/>
      <c r="AA24106" s="17"/>
    </row>
    <row r="24107" spans="19:27" ht="12.75" x14ac:dyDescent="0.2">
      <c r="S24107" s="19"/>
      <c r="Z24107" s="17"/>
      <c r="AA24107" s="17"/>
    </row>
    <row r="24108" spans="19:27" ht="12.75" x14ac:dyDescent="0.2">
      <c r="S24108" s="19"/>
      <c r="Z24108" s="17"/>
      <c r="AA24108" s="17"/>
    </row>
    <row r="24109" spans="19:27" ht="12.75" x14ac:dyDescent="0.2">
      <c r="S24109" s="19"/>
      <c r="Z24109" s="17"/>
      <c r="AA24109" s="17"/>
    </row>
    <row r="24110" spans="19:27" ht="12.75" x14ac:dyDescent="0.2">
      <c r="S24110" s="19"/>
      <c r="Z24110" s="17"/>
      <c r="AA24110" s="17"/>
    </row>
    <row r="24111" spans="19:27" ht="12.75" x14ac:dyDescent="0.2">
      <c r="S24111" s="19"/>
      <c r="Z24111" s="17"/>
      <c r="AA24111" s="17"/>
    </row>
    <row r="24112" spans="19:27" ht="12.75" x14ac:dyDescent="0.2">
      <c r="S24112" s="19"/>
      <c r="Z24112" s="17"/>
      <c r="AA24112" s="17"/>
    </row>
    <row r="24113" spans="19:27" ht="12.75" x14ac:dyDescent="0.2">
      <c r="S24113" s="19"/>
      <c r="Z24113" s="17"/>
      <c r="AA24113" s="17"/>
    </row>
    <row r="24114" spans="19:27" ht="12.75" x14ac:dyDescent="0.2">
      <c r="S24114" s="19"/>
      <c r="Z24114" s="17"/>
      <c r="AA24114" s="17"/>
    </row>
    <row r="24115" spans="19:27" ht="12.75" x14ac:dyDescent="0.2">
      <c r="S24115" s="19"/>
      <c r="Z24115" s="17"/>
      <c r="AA24115" s="17"/>
    </row>
    <row r="24116" spans="19:27" ht="12.75" x14ac:dyDescent="0.2">
      <c r="S24116" s="19"/>
      <c r="Z24116" s="17"/>
      <c r="AA24116" s="17"/>
    </row>
    <row r="24117" spans="19:27" ht="12.75" x14ac:dyDescent="0.2">
      <c r="S24117" s="19"/>
      <c r="Z24117" s="17"/>
      <c r="AA24117" s="17"/>
    </row>
    <row r="24118" spans="19:27" ht="12.75" x14ac:dyDescent="0.2">
      <c r="S24118" s="19"/>
      <c r="Z24118" s="17"/>
      <c r="AA24118" s="17"/>
    </row>
    <row r="24119" spans="19:27" ht="12.75" x14ac:dyDescent="0.2">
      <c r="S24119" s="19"/>
      <c r="Z24119" s="17"/>
      <c r="AA24119" s="17"/>
    </row>
    <row r="24120" spans="19:27" ht="12.75" x14ac:dyDescent="0.2">
      <c r="S24120" s="19"/>
      <c r="Z24120" s="17"/>
      <c r="AA24120" s="17"/>
    </row>
    <row r="24121" spans="19:27" ht="12.75" x14ac:dyDescent="0.2">
      <c r="S24121" s="19"/>
      <c r="Z24121" s="17"/>
      <c r="AA24121" s="17"/>
    </row>
    <row r="24122" spans="19:27" ht="12.75" x14ac:dyDescent="0.2">
      <c r="S24122" s="19"/>
      <c r="Z24122" s="17"/>
      <c r="AA24122" s="17"/>
    </row>
    <row r="24123" spans="19:27" ht="12.75" x14ac:dyDescent="0.2">
      <c r="S24123" s="19"/>
      <c r="Z24123" s="17"/>
      <c r="AA24123" s="17"/>
    </row>
    <row r="24124" spans="19:27" ht="12.75" x14ac:dyDescent="0.2">
      <c r="S24124" s="19"/>
      <c r="Z24124" s="17"/>
      <c r="AA24124" s="17"/>
    </row>
    <row r="24125" spans="19:27" ht="12.75" x14ac:dyDescent="0.2">
      <c r="S24125" s="19"/>
      <c r="Z24125" s="17"/>
      <c r="AA24125" s="17"/>
    </row>
    <row r="24126" spans="19:27" ht="12.75" x14ac:dyDescent="0.2">
      <c r="S24126" s="19"/>
      <c r="Z24126" s="17"/>
      <c r="AA24126" s="17"/>
    </row>
    <row r="24127" spans="19:27" ht="12.75" x14ac:dyDescent="0.2">
      <c r="S24127" s="19"/>
      <c r="Z24127" s="17"/>
      <c r="AA24127" s="17"/>
    </row>
    <row r="24128" spans="19:27" ht="12.75" x14ac:dyDescent="0.2">
      <c r="S24128" s="19"/>
      <c r="Z24128" s="17"/>
      <c r="AA24128" s="17"/>
    </row>
    <row r="24129" spans="19:27" ht="12.75" x14ac:dyDescent="0.2">
      <c r="S24129" s="19"/>
      <c r="Z24129" s="17"/>
      <c r="AA24129" s="17"/>
    </row>
    <row r="24130" spans="19:27" ht="12.75" x14ac:dyDescent="0.2">
      <c r="S24130" s="19"/>
      <c r="Z24130" s="17"/>
      <c r="AA24130" s="17"/>
    </row>
    <row r="24131" spans="19:27" ht="12.75" x14ac:dyDescent="0.2">
      <c r="S24131" s="19"/>
      <c r="Z24131" s="17"/>
      <c r="AA24131" s="17"/>
    </row>
    <row r="24132" spans="19:27" ht="12.75" x14ac:dyDescent="0.2">
      <c r="S24132" s="19"/>
      <c r="Z24132" s="17"/>
      <c r="AA24132" s="17"/>
    </row>
    <row r="24133" spans="19:27" ht="12.75" x14ac:dyDescent="0.2">
      <c r="S24133" s="19"/>
      <c r="Z24133" s="17"/>
      <c r="AA24133" s="17"/>
    </row>
    <row r="24134" spans="19:27" ht="12.75" x14ac:dyDescent="0.2">
      <c r="S24134" s="19"/>
      <c r="Z24134" s="17"/>
      <c r="AA24134" s="17"/>
    </row>
    <row r="24135" spans="19:27" ht="12.75" x14ac:dyDescent="0.2">
      <c r="S24135" s="19"/>
      <c r="Z24135" s="17"/>
      <c r="AA24135" s="17"/>
    </row>
    <row r="24136" spans="19:27" ht="12.75" x14ac:dyDescent="0.2">
      <c r="S24136" s="19"/>
      <c r="Z24136" s="17"/>
      <c r="AA24136" s="17"/>
    </row>
    <row r="24137" spans="19:27" ht="12.75" x14ac:dyDescent="0.2">
      <c r="S24137" s="19"/>
      <c r="Z24137" s="17"/>
      <c r="AA24137" s="17"/>
    </row>
    <row r="24138" spans="19:27" ht="12.75" x14ac:dyDescent="0.2">
      <c r="S24138" s="19"/>
      <c r="Z24138" s="17"/>
      <c r="AA24138" s="17"/>
    </row>
    <row r="24139" spans="19:27" ht="12.75" x14ac:dyDescent="0.2">
      <c r="S24139" s="19"/>
      <c r="Z24139" s="17"/>
      <c r="AA24139" s="17"/>
    </row>
    <row r="24140" spans="19:27" ht="12.75" x14ac:dyDescent="0.2">
      <c r="S24140" s="19"/>
      <c r="Z24140" s="17"/>
      <c r="AA24140" s="17"/>
    </row>
    <row r="24141" spans="19:27" ht="12.75" x14ac:dyDescent="0.2">
      <c r="S24141" s="19"/>
      <c r="Z24141" s="17"/>
      <c r="AA24141" s="17"/>
    </row>
    <row r="24142" spans="19:27" ht="12.75" x14ac:dyDescent="0.2">
      <c r="S24142" s="19"/>
      <c r="Z24142" s="17"/>
      <c r="AA24142" s="17"/>
    </row>
    <row r="24143" spans="19:27" ht="12.75" x14ac:dyDescent="0.2">
      <c r="S24143" s="19"/>
      <c r="Z24143" s="17"/>
      <c r="AA24143" s="17"/>
    </row>
    <row r="24144" spans="19:27" ht="12.75" x14ac:dyDescent="0.2">
      <c r="S24144" s="19"/>
      <c r="Z24144" s="17"/>
      <c r="AA24144" s="17"/>
    </row>
    <row r="24145" spans="19:27" ht="12.75" x14ac:dyDescent="0.2">
      <c r="S24145" s="19"/>
      <c r="Z24145" s="17"/>
      <c r="AA24145" s="17"/>
    </row>
    <row r="24146" spans="19:27" ht="12.75" x14ac:dyDescent="0.2">
      <c r="S24146" s="19"/>
      <c r="Z24146" s="17"/>
      <c r="AA24146" s="17"/>
    </row>
    <row r="24147" spans="19:27" ht="12.75" x14ac:dyDescent="0.2">
      <c r="S24147" s="19"/>
      <c r="Z24147" s="17"/>
      <c r="AA24147" s="17"/>
    </row>
    <row r="24148" spans="19:27" ht="12.75" x14ac:dyDescent="0.2">
      <c r="S24148" s="19"/>
      <c r="Z24148" s="17"/>
      <c r="AA24148" s="17"/>
    </row>
    <row r="24149" spans="19:27" ht="12.75" x14ac:dyDescent="0.2">
      <c r="S24149" s="19"/>
      <c r="Z24149" s="17"/>
      <c r="AA24149" s="17"/>
    </row>
    <row r="24150" spans="19:27" ht="12.75" x14ac:dyDescent="0.2">
      <c r="S24150" s="19"/>
      <c r="Z24150" s="17"/>
      <c r="AA24150" s="17"/>
    </row>
    <row r="24151" spans="19:27" ht="12.75" x14ac:dyDescent="0.2">
      <c r="S24151" s="19"/>
      <c r="Z24151" s="17"/>
      <c r="AA24151" s="17"/>
    </row>
    <row r="24152" spans="19:27" ht="12.75" x14ac:dyDescent="0.2">
      <c r="S24152" s="19"/>
      <c r="Z24152" s="17"/>
      <c r="AA24152" s="17"/>
    </row>
    <row r="24153" spans="19:27" ht="12.75" x14ac:dyDescent="0.2">
      <c r="S24153" s="19"/>
      <c r="Z24153" s="17"/>
      <c r="AA24153" s="17"/>
    </row>
    <row r="24154" spans="19:27" ht="12.75" x14ac:dyDescent="0.2">
      <c r="S24154" s="19"/>
      <c r="Z24154" s="17"/>
      <c r="AA24154" s="17"/>
    </row>
    <row r="24155" spans="19:27" ht="12.75" x14ac:dyDescent="0.2">
      <c r="S24155" s="19"/>
      <c r="Z24155" s="17"/>
      <c r="AA24155" s="17"/>
    </row>
    <row r="24156" spans="19:27" ht="12.75" x14ac:dyDescent="0.2">
      <c r="S24156" s="19"/>
      <c r="Z24156" s="17"/>
      <c r="AA24156" s="17"/>
    </row>
    <row r="24157" spans="19:27" ht="12.75" x14ac:dyDescent="0.2">
      <c r="S24157" s="19"/>
      <c r="Z24157" s="17"/>
      <c r="AA24157" s="17"/>
    </row>
    <row r="24158" spans="19:27" ht="12.75" x14ac:dyDescent="0.2">
      <c r="S24158" s="19"/>
      <c r="Z24158" s="17"/>
      <c r="AA24158" s="17"/>
    </row>
    <row r="24159" spans="19:27" ht="12.75" x14ac:dyDescent="0.2">
      <c r="S24159" s="19"/>
      <c r="Z24159" s="17"/>
      <c r="AA24159" s="17"/>
    </row>
    <row r="24160" spans="19:27" ht="12.75" x14ac:dyDescent="0.2">
      <c r="S24160" s="19"/>
      <c r="Z24160" s="17"/>
      <c r="AA24160" s="17"/>
    </row>
    <row r="24161" spans="19:27" ht="12.75" x14ac:dyDescent="0.2">
      <c r="S24161" s="19"/>
      <c r="Z24161" s="17"/>
      <c r="AA24161" s="17"/>
    </row>
    <row r="24162" spans="19:27" ht="12.75" x14ac:dyDescent="0.2">
      <c r="S24162" s="19"/>
      <c r="Z24162" s="17"/>
      <c r="AA24162" s="17"/>
    </row>
    <row r="24163" spans="19:27" ht="12.75" x14ac:dyDescent="0.2">
      <c r="S24163" s="19"/>
      <c r="Z24163" s="17"/>
      <c r="AA24163" s="17"/>
    </row>
    <row r="24164" spans="19:27" ht="12.75" x14ac:dyDescent="0.2">
      <c r="S24164" s="19"/>
      <c r="Z24164" s="17"/>
      <c r="AA24164" s="17"/>
    </row>
    <row r="24165" spans="19:27" ht="12.75" x14ac:dyDescent="0.2">
      <c r="S24165" s="19"/>
      <c r="Z24165" s="17"/>
      <c r="AA24165" s="17"/>
    </row>
    <row r="24166" spans="19:27" ht="12.75" x14ac:dyDescent="0.2">
      <c r="S24166" s="19"/>
      <c r="Z24166" s="17"/>
      <c r="AA24166" s="17"/>
    </row>
    <row r="24167" spans="19:27" ht="12.75" x14ac:dyDescent="0.2">
      <c r="S24167" s="19"/>
      <c r="Z24167" s="17"/>
      <c r="AA24167" s="17"/>
    </row>
    <row r="24168" spans="19:27" ht="12.75" x14ac:dyDescent="0.2">
      <c r="S24168" s="19"/>
      <c r="Z24168" s="17"/>
      <c r="AA24168" s="17"/>
    </row>
    <row r="24169" spans="19:27" ht="12.75" x14ac:dyDescent="0.2">
      <c r="S24169" s="19"/>
      <c r="Z24169" s="17"/>
      <c r="AA24169" s="17"/>
    </row>
    <row r="24170" spans="19:27" ht="12.75" x14ac:dyDescent="0.2">
      <c r="S24170" s="19"/>
      <c r="Z24170" s="17"/>
      <c r="AA24170" s="17"/>
    </row>
    <row r="24171" spans="19:27" ht="12.75" x14ac:dyDescent="0.2">
      <c r="S24171" s="19"/>
      <c r="Z24171" s="17"/>
      <c r="AA24171" s="17"/>
    </row>
    <row r="24172" spans="19:27" ht="12.75" x14ac:dyDescent="0.2">
      <c r="S24172" s="19"/>
      <c r="Z24172" s="17"/>
      <c r="AA24172" s="17"/>
    </row>
    <row r="24173" spans="19:27" ht="12.75" x14ac:dyDescent="0.2">
      <c r="S24173" s="19"/>
      <c r="Z24173" s="17"/>
      <c r="AA24173" s="17"/>
    </row>
    <row r="24174" spans="19:27" ht="12.75" x14ac:dyDescent="0.2">
      <c r="S24174" s="19"/>
      <c r="Z24174" s="17"/>
      <c r="AA24174" s="17"/>
    </row>
    <row r="24175" spans="19:27" ht="12.75" x14ac:dyDescent="0.2">
      <c r="S24175" s="19"/>
      <c r="Z24175" s="17"/>
      <c r="AA24175" s="17"/>
    </row>
    <row r="24176" spans="19:27" ht="12.75" x14ac:dyDescent="0.2">
      <c r="S24176" s="19"/>
      <c r="Z24176" s="17"/>
      <c r="AA24176" s="17"/>
    </row>
    <row r="24177" spans="19:27" ht="12.75" x14ac:dyDescent="0.2">
      <c r="S24177" s="19"/>
      <c r="Z24177" s="17"/>
      <c r="AA24177" s="17"/>
    </row>
    <row r="24178" spans="19:27" ht="12.75" x14ac:dyDescent="0.2">
      <c r="S24178" s="19"/>
      <c r="Z24178" s="17"/>
      <c r="AA24178" s="17"/>
    </row>
    <row r="24179" spans="19:27" ht="12.75" x14ac:dyDescent="0.2">
      <c r="S24179" s="19"/>
      <c r="Z24179" s="17"/>
      <c r="AA24179" s="17"/>
    </row>
    <row r="24180" spans="19:27" ht="12.75" x14ac:dyDescent="0.2">
      <c r="S24180" s="19"/>
      <c r="Z24180" s="17"/>
      <c r="AA24180" s="17"/>
    </row>
    <row r="24181" spans="19:27" ht="12.75" x14ac:dyDescent="0.2">
      <c r="S24181" s="19"/>
      <c r="Z24181" s="17"/>
      <c r="AA24181" s="17"/>
    </row>
    <row r="24182" spans="19:27" ht="12.75" x14ac:dyDescent="0.2">
      <c r="S24182" s="19"/>
      <c r="Z24182" s="17"/>
      <c r="AA24182" s="17"/>
    </row>
    <row r="24183" spans="19:27" ht="12.75" x14ac:dyDescent="0.2">
      <c r="S24183" s="19"/>
      <c r="Z24183" s="17"/>
      <c r="AA24183" s="17"/>
    </row>
    <row r="24184" spans="19:27" ht="12.75" x14ac:dyDescent="0.2">
      <c r="S24184" s="19"/>
      <c r="Z24184" s="17"/>
      <c r="AA24184" s="17"/>
    </row>
    <row r="24185" spans="19:27" ht="12.75" x14ac:dyDescent="0.2">
      <c r="S24185" s="19"/>
      <c r="Z24185" s="17"/>
      <c r="AA24185" s="17"/>
    </row>
    <row r="24186" spans="19:27" ht="12.75" x14ac:dyDescent="0.2">
      <c r="S24186" s="19"/>
      <c r="Z24186" s="17"/>
      <c r="AA24186" s="17"/>
    </row>
    <row r="24187" spans="19:27" ht="12.75" x14ac:dyDescent="0.2">
      <c r="S24187" s="19"/>
      <c r="Z24187" s="17"/>
      <c r="AA24187" s="17"/>
    </row>
    <row r="24188" spans="19:27" ht="12.75" x14ac:dyDescent="0.2">
      <c r="S24188" s="19"/>
      <c r="Z24188" s="17"/>
      <c r="AA24188" s="17"/>
    </row>
    <row r="24189" spans="19:27" ht="12.75" x14ac:dyDescent="0.2">
      <c r="S24189" s="19"/>
      <c r="Z24189" s="17"/>
      <c r="AA24189" s="17"/>
    </row>
    <row r="24190" spans="19:27" ht="12.75" x14ac:dyDescent="0.2">
      <c r="S24190" s="19"/>
      <c r="Z24190" s="17"/>
      <c r="AA24190" s="17"/>
    </row>
    <row r="24191" spans="19:27" ht="12.75" x14ac:dyDescent="0.2">
      <c r="S24191" s="19"/>
      <c r="Z24191" s="17"/>
      <c r="AA24191" s="17"/>
    </row>
    <row r="24192" spans="19:27" ht="12.75" x14ac:dyDescent="0.2">
      <c r="S24192" s="19"/>
      <c r="Z24192" s="17"/>
      <c r="AA24192" s="17"/>
    </row>
    <row r="24193" spans="19:27" ht="12.75" x14ac:dyDescent="0.2">
      <c r="S24193" s="19"/>
      <c r="Z24193" s="17"/>
      <c r="AA24193" s="17"/>
    </row>
    <row r="24194" spans="19:27" ht="12.75" x14ac:dyDescent="0.2">
      <c r="S24194" s="19"/>
      <c r="Z24194" s="17"/>
      <c r="AA24194" s="17"/>
    </row>
    <row r="24195" spans="19:27" ht="12.75" x14ac:dyDescent="0.2">
      <c r="S24195" s="19"/>
      <c r="Z24195" s="17"/>
      <c r="AA24195" s="17"/>
    </row>
    <row r="24196" spans="19:27" ht="12.75" x14ac:dyDescent="0.2">
      <c r="S24196" s="19"/>
      <c r="Z24196" s="17"/>
      <c r="AA24196" s="17"/>
    </row>
    <row r="24197" spans="19:27" ht="12.75" x14ac:dyDescent="0.2">
      <c r="S24197" s="19"/>
      <c r="Z24197" s="17"/>
      <c r="AA24197" s="17"/>
    </row>
    <row r="24198" spans="19:27" ht="12.75" x14ac:dyDescent="0.2">
      <c r="S24198" s="19"/>
      <c r="Z24198" s="17"/>
      <c r="AA24198" s="17"/>
    </row>
    <row r="24199" spans="19:27" ht="12.75" x14ac:dyDescent="0.2">
      <c r="S24199" s="19"/>
      <c r="Z24199" s="17"/>
      <c r="AA24199" s="17"/>
    </row>
    <row r="24200" spans="19:27" ht="12.75" x14ac:dyDescent="0.2">
      <c r="S24200" s="19"/>
      <c r="Z24200" s="17"/>
      <c r="AA24200" s="17"/>
    </row>
    <row r="24201" spans="19:27" ht="12.75" x14ac:dyDescent="0.2">
      <c r="S24201" s="19"/>
      <c r="Z24201" s="17"/>
      <c r="AA24201" s="17"/>
    </row>
    <row r="24202" spans="19:27" ht="12.75" x14ac:dyDescent="0.2">
      <c r="S24202" s="19"/>
      <c r="Z24202" s="17"/>
      <c r="AA24202" s="17"/>
    </row>
    <row r="24203" spans="19:27" ht="12.75" x14ac:dyDescent="0.2">
      <c r="S24203" s="19"/>
      <c r="Z24203" s="17"/>
      <c r="AA24203" s="17"/>
    </row>
    <row r="24204" spans="19:27" ht="12.75" x14ac:dyDescent="0.2">
      <c r="S24204" s="19"/>
      <c r="Z24204" s="17"/>
      <c r="AA24204" s="17"/>
    </row>
    <row r="24205" spans="19:27" ht="12.75" x14ac:dyDescent="0.2">
      <c r="S24205" s="19"/>
      <c r="Z24205" s="17"/>
      <c r="AA24205" s="17"/>
    </row>
    <row r="24206" spans="19:27" ht="12.75" x14ac:dyDescent="0.2">
      <c r="S24206" s="19"/>
      <c r="Z24206" s="17"/>
      <c r="AA24206" s="17"/>
    </row>
    <row r="24207" spans="19:27" ht="12.75" x14ac:dyDescent="0.2">
      <c r="S24207" s="19"/>
      <c r="Z24207" s="17"/>
      <c r="AA24207" s="17"/>
    </row>
    <row r="24208" spans="19:27" ht="12.75" x14ac:dyDescent="0.2">
      <c r="S24208" s="19"/>
      <c r="Z24208" s="17"/>
      <c r="AA24208" s="17"/>
    </row>
    <row r="24209" spans="19:27" ht="12.75" x14ac:dyDescent="0.2">
      <c r="S24209" s="19"/>
      <c r="Z24209" s="17"/>
      <c r="AA24209" s="17"/>
    </row>
    <row r="24210" spans="19:27" ht="12.75" x14ac:dyDescent="0.2">
      <c r="S24210" s="19"/>
      <c r="Z24210" s="17"/>
      <c r="AA24210" s="17"/>
    </row>
    <row r="24211" spans="19:27" ht="12.75" x14ac:dyDescent="0.2">
      <c r="S24211" s="19"/>
      <c r="Z24211" s="17"/>
      <c r="AA24211" s="17"/>
    </row>
    <row r="24212" spans="19:27" ht="12.75" x14ac:dyDescent="0.2">
      <c r="S24212" s="19"/>
      <c r="Z24212" s="17"/>
      <c r="AA24212" s="17"/>
    </row>
    <row r="24213" spans="19:27" ht="12.75" x14ac:dyDescent="0.2">
      <c r="S24213" s="19"/>
      <c r="Z24213" s="17"/>
      <c r="AA24213" s="17"/>
    </row>
    <row r="24214" spans="19:27" ht="12.75" x14ac:dyDescent="0.2">
      <c r="S24214" s="19"/>
      <c r="Z24214" s="17"/>
      <c r="AA24214" s="17"/>
    </row>
    <row r="24215" spans="19:27" ht="12.75" x14ac:dyDescent="0.2">
      <c r="S24215" s="19"/>
      <c r="Z24215" s="17"/>
      <c r="AA24215" s="17"/>
    </row>
    <row r="24216" spans="19:27" ht="12.75" x14ac:dyDescent="0.2">
      <c r="S24216" s="19"/>
      <c r="Z24216" s="17"/>
      <c r="AA24216" s="17"/>
    </row>
    <row r="24217" spans="19:27" ht="12.75" x14ac:dyDescent="0.2">
      <c r="S24217" s="19"/>
      <c r="Z24217" s="17"/>
      <c r="AA24217" s="17"/>
    </row>
    <row r="24218" spans="19:27" ht="12.75" x14ac:dyDescent="0.2">
      <c r="S24218" s="19"/>
      <c r="Z24218" s="17"/>
      <c r="AA24218" s="17"/>
    </row>
    <row r="24219" spans="19:27" ht="12.75" x14ac:dyDescent="0.2">
      <c r="S24219" s="19"/>
      <c r="Z24219" s="17"/>
      <c r="AA24219" s="17"/>
    </row>
    <row r="24220" spans="19:27" ht="12.75" x14ac:dyDescent="0.2">
      <c r="S24220" s="19"/>
      <c r="Z24220" s="17"/>
      <c r="AA24220" s="17"/>
    </row>
    <row r="24221" spans="19:27" ht="12.75" x14ac:dyDescent="0.2">
      <c r="S24221" s="19"/>
      <c r="Z24221" s="17"/>
      <c r="AA24221" s="17"/>
    </row>
    <row r="24222" spans="19:27" ht="12.75" x14ac:dyDescent="0.2">
      <c r="S24222" s="19"/>
      <c r="Z24222" s="17"/>
      <c r="AA24222" s="17"/>
    </row>
    <row r="24223" spans="19:27" ht="12.75" x14ac:dyDescent="0.2">
      <c r="S24223" s="19"/>
      <c r="Z24223" s="17"/>
      <c r="AA24223" s="17"/>
    </row>
    <row r="24224" spans="19:27" ht="12.75" x14ac:dyDescent="0.2">
      <c r="S24224" s="19"/>
      <c r="Z24224" s="17"/>
      <c r="AA24224" s="17"/>
    </row>
    <row r="24225" spans="19:27" ht="12.75" x14ac:dyDescent="0.2">
      <c r="S24225" s="19"/>
      <c r="Z24225" s="17"/>
      <c r="AA24225" s="17"/>
    </row>
    <row r="24226" spans="19:27" ht="12.75" x14ac:dyDescent="0.2">
      <c r="S24226" s="19"/>
      <c r="Z24226" s="17"/>
      <c r="AA24226" s="17"/>
    </row>
    <row r="24227" spans="19:27" ht="12.75" x14ac:dyDescent="0.2">
      <c r="S24227" s="19"/>
      <c r="Z24227" s="17"/>
      <c r="AA24227" s="17"/>
    </row>
    <row r="24228" spans="19:27" ht="12.75" x14ac:dyDescent="0.2">
      <c r="S24228" s="19"/>
      <c r="Z24228" s="17"/>
      <c r="AA24228" s="17"/>
    </row>
    <row r="24229" spans="19:27" ht="12.75" x14ac:dyDescent="0.2">
      <c r="S24229" s="19"/>
      <c r="Z24229" s="17"/>
      <c r="AA24229" s="17"/>
    </row>
    <row r="24230" spans="19:27" ht="12.75" x14ac:dyDescent="0.2">
      <c r="S24230" s="19"/>
      <c r="Z24230" s="17"/>
      <c r="AA24230" s="17"/>
    </row>
    <row r="24231" spans="19:27" ht="12.75" x14ac:dyDescent="0.2">
      <c r="S24231" s="19"/>
      <c r="Z24231" s="17"/>
      <c r="AA24231" s="17"/>
    </row>
    <row r="24232" spans="19:27" ht="12.75" x14ac:dyDescent="0.2">
      <c r="S24232" s="19"/>
      <c r="Z24232" s="17"/>
      <c r="AA24232" s="17"/>
    </row>
    <row r="24233" spans="19:27" ht="12.75" x14ac:dyDescent="0.2">
      <c r="S24233" s="19"/>
      <c r="Z24233" s="17"/>
      <c r="AA24233" s="17"/>
    </row>
    <row r="24234" spans="19:27" ht="12.75" x14ac:dyDescent="0.2">
      <c r="S24234" s="19"/>
      <c r="Z24234" s="17"/>
      <c r="AA24234" s="17"/>
    </row>
    <row r="24235" spans="19:27" ht="12.75" x14ac:dyDescent="0.2">
      <c r="S24235" s="19"/>
      <c r="Z24235" s="17"/>
      <c r="AA24235" s="17"/>
    </row>
    <row r="24236" spans="19:27" ht="12.75" x14ac:dyDescent="0.2">
      <c r="S24236" s="19"/>
      <c r="Z24236" s="17"/>
      <c r="AA24236" s="17"/>
    </row>
    <row r="24237" spans="19:27" ht="12.75" x14ac:dyDescent="0.2">
      <c r="S24237" s="19"/>
      <c r="Z24237" s="17"/>
      <c r="AA24237" s="17"/>
    </row>
    <row r="24238" spans="19:27" ht="12.75" x14ac:dyDescent="0.2">
      <c r="S24238" s="19"/>
      <c r="Z24238" s="17"/>
      <c r="AA24238" s="17"/>
    </row>
    <row r="24239" spans="19:27" ht="12.75" x14ac:dyDescent="0.2">
      <c r="S24239" s="19"/>
      <c r="Z24239" s="17"/>
      <c r="AA24239" s="17"/>
    </row>
    <row r="24240" spans="19:27" ht="12.75" x14ac:dyDescent="0.2">
      <c r="S24240" s="19"/>
      <c r="Z24240" s="17"/>
      <c r="AA24240" s="17"/>
    </row>
    <row r="24241" spans="19:27" ht="12.75" x14ac:dyDescent="0.2">
      <c r="S24241" s="19"/>
      <c r="Z24241" s="17"/>
      <c r="AA24241" s="17"/>
    </row>
    <row r="24242" spans="19:27" ht="12.75" x14ac:dyDescent="0.2">
      <c r="S24242" s="19"/>
      <c r="Z24242" s="17"/>
      <c r="AA24242" s="17"/>
    </row>
    <row r="24243" spans="19:27" ht="12.75" x14ac:dyDescent="0.2">
      <c r="S24243" s="19"/>
      <c r="Z24243" s="17"/>
      <c r="AA24243" s="17"/>
    </row>
    <row r="24244" spans="19:27" ht="12.75" x14ac:dyDescent="0.2">
      <c r="S24244" s="19"/>
      <c r="Z24244" s="17"/>
      <c r="AA24244" s="17"/>
    </row>
    <row r="24245" spans="19:27" ht="12.75" x14ac:dyDescent="0.2">
      <c r="S24245" s="19"/>
      <c r="Z24245" s="17"/>
      <c r="AA24245" s="17"/>
    </row>
    <row r="24246" spans="19:27" ht="12.75" x14ac:dyDescent="0.2">
      <c r="S24246" s="19"/>
      <c r="Z24246" s="17"/>
      <c r="AA24246" s="17"/>
    </row>
    <row r="24247" spans="19:27" ht="12.75" x14ac:dyDescent="0.2">
      <c r="S24247" s="19"/>
      <c r="Z24247" s="17"/>
      <c r="AA24247" s="17"/>
    </row>
    <row r="24248" spans="19:27" ht="12.75" x14ac:dyDescent="0.2">
      <c r="S24248" s="19"/>
      <c r="Z24248" s="17"/>
      <c r="AA24248" s="17"/>
    </row>
    <row r="24249" spans="19:27" ht="12.75" x14ac:dyDescent="0.2">
      <c r="S24249" s="19"/>
      <c r="Z24249" s="17"/>
      <c r="AA24249" s="17"/>
    </row>
    <row r="24250" spans="19:27" ht="12.75" x14ac:dyDescent="0.2">
      <c r="S24250" s="19"/>
      <c r="Z24250" s="17"/>
      <c r="AA24250" s="17"/>
    </row>
    <row r="24251" spans="19:27" ht="12.75" x14ac:dyDescent="0.2">
      <c r="S24251" s="19"/>
      <c r="Z24251" s="17"/>
      <c r="AA24251" s="17"/>
    </row>
    <row r="24252" spans="19:27" ht="12.75" x14ac:dyDescent="0.2">
      <c r="S24252" s="19"/>
      <c r="Z24252" s="17"/>
      <c r="AA24252" s="17"/>
    </row>
    <row r="24253" spans="19:27" ht="12.75" x14ac:dyDescent="0.2">
      <c r="S24253" s="19"/>
      <c r="Z24253" s="17"/>
      <c r="AA24253" s="17"/>
    </row>
    <row r="24254" spans="19:27" ht="12.75" x14ac:dyDescent="0.2">
      <c r="S24254" s="19"/>
      <c r="Z24254" s="17"/>
      <c r="AA24254" s="17"/>
    </row>
    <row r="24255" spans="19:27" ht="12.75" x14ac:dyDescent="0.2">
      <c r="S24255" s="19"/>
      <c r="Z24255" s="17"/>
      <c r="AA24255" s="17"/>
    </row>
    <row r="24256" spans="19:27" ht="12.75" x14ac:dyDescent="0.2">
      <c r="S24256" s="19"/>
      <c r="Z24256" s="17"/>
      <c r="AA24256" s="17"/>
    </row>
    <row r="24257" spans="19:27" ht="12.75" x14ac:dyDescent="0.2">
      <c r="S24257" s="19"/>
      <c r="Z24257" s="17"/>
      <c r="AA24257" s="17"/>
    </row>
    <row r="24258" spans="19:27" ht="12.75" x14ac:dyDescent="0.2">
      <c r="S24258" s="19"/>
      <c r="Z24258" s="17"/>
      <c r="AA24258" s="17"/>
    </row>
    <row r="24259" spans="19:27" ht="12.75" x14ac:dyDescent="0.2">
      <c r="S24259" s="19"/>
      <c r="Z24259" s="17"/>
      <c r="AA24259" s="17"/>
    </row>
    <row r="24260" spans="19:27" ht="12.75" x14ac:dyDescent="0.2">
      <c r="S24260" s="19"/>
      <c r="Z24260" s="17"/>
      <c r="AA24260" s="17"/>
    </row>
    <row r="24261" spans="19:27" ht="12.75" x14ac:dyDescent="0.2">
      <c r="S24261" s="19"/>
      <c r="Z24261" s="17"/>
      <c r="AA24261" s="17"/>
    </row>
    <row r="24262" spans="19:27" ht="12.75" x14ac:dyDescent="0.2">
      <c r="S24262" s="19"/>
      <c r="Z24262" s="17"/>
      <c r="AA24262" s="17"/>
    </row>
    <row r="24263" spans="19:27" ht="12.75" x14ac:dyDescent="0.2">
      <c r="S24263" s="19"/>
      <c r="Z24263" s="17"/>
      <c r="AA24263" s="17"/>
    </row>
    <row r="24264" spans="19:27" ht="12.75" x14ac:dyDescent="0.2">
      <c r="S24264" s="19"/>
      <c r="Z24264" s="17"/>
      <c r="AA24264" s="17"/>
    </row>
    <row r="24265" spans="19:27" ht="12.75" x14ac:dyDescent="0.2">
      <c r="S24265" s="19"/>
      <c r="Z24265" s="17"/>
      <c r="AA24265" s="17"/>
    </row>
    <row r="24266" spans="19:27" ht="12.75" x14ac:dyDescent="0.2">
      <c r="S24266" s="19"/>
      <c r="Z24266" s="17"/>
      <c r="AA24266" s="17"/>
    </row>
    <row r="24267" spans="19:27" ht="12.75" x14ac:dyDescent="0.2">
      <c r="S24267" s="19"/>
      <c r="Z24267" s="17"/>
      <c r="AA24267" s="17"/>
    </row>
    <row r="24268" spans="19:27" ht="12.75" x14ac:dyDescent="0.2">
      <c r="S24268" s="19"/>
      <c r="Z24268" s="17"/>
      <c r="AA24268" s="17"/>
    </row>
    <row r="24269" spans="19:27" ht="12.75" x14ac:dyDescent="0.2">
      <c r="S24269" s="19"/>
      <c r="Z24269" s="17"/>
      <c r="AA24269" s="17"/>
    </row>
    <row r="24270" spans="19:27" ht="12.75" x14ac:dyDescent="0.2">
      <c r="S24270" s="19"/>
      <c r="Z24270" s="17"/>
      <c r="AA24270" s="17"/>
    </row>
    <row r="24271" spans="19:27" ht="12.75" x14ac:dyDescent="0.2">
      <c r="S24271" s="19"/>
      <c r="Z24271" s="17"/>
      <c r="AA24271" s="17"/>
    </row>
    <row r="24272" spans="19:27" ht="12.75" x14ac:dyDescent="0.2">
      <c r="S24272" s="19"/>
      <c r="Z24272" s="17"/>
      <c r="AA24272" s="17"/>
    </row>
    <row r="24273" spans="19:27" ht="12.75" x14ac:dyDescent="0.2">
      <c r="S24273" s="19"/>
      <c r="Z24273" s="17"/>
      <c r="AA24273" s="17"/>
    </row>
    <row r="24274" spans="19:27" ht="12.75" x14ac:dyDescent="0.2">
      <c r="S24274" s="19"/>
      <c r="Z24274" s="17"/>
      <c r="AA24274" s="17"/>
    </row>
    <row r="24275" spans="19:27" ht="12.75" x14ac:dyDescent="0.2">
      <c r="S24275" s="19"/>
      <c r="Z24275" s="17"/>
      <c r="AA24275" s="17"/>
    </row>
    <row r="24276" spans="19:27" ht="12.75" x14ac:dyDescent="0.2">
      <c r="S24276" s="19"/>
      <c r="Z24276" s="17"/>
      <c r="AA24276" s="17"/>
    </row>
    <row r="24277" spans="19:27" ht="12.75" x14ac:dyDescent="0.2">
      <c r="S24277" s="19"/>
      <c r="Z24277" s="17"/>
      <c r="AA24277" s="17"/>
    </row>
    <row r="24278" spans="19:27" ht="12.75" x14ac:dyDescent="0.2">
      <c r="S24278" s="19"/>
      <c r="Z24278" s="17"/>
      <c r="AA24278" s="17"/>
    </row>
    <row r="24279" spans="19:27" ht="12.75" x14ac:dyDescent="0.2">
      <c r="S24279" s="19"/>
      <c r="Z24279" s="17"/>
      <c r="AA24279" s="17"/>
    </row>
    <row r="24280" spans="19:27" ht="12.75" x14ac:dyDescent="0.2">
      <c r="S24280" s="19"/>
      <c r="Z24280" s="17"/>
      <c r="AA24280" s="17"/>
    </row>
    <row r="24281" spans="19:27" ht="12.75" x14ac:dyDescent="0.2">
      <c r="S24281" s="19"/>
      <c r="Z24281" s="17"/>
      <c r="AA24281" s="17"/>
    </row>
    <row r="24282" spans="19:27" ht="12.75" x14ac:dyDescent="0.2">
      <c r="S24282" s="19"/>
      <c r="Z24282" s="17"/>
      <c r="AA24282" s="17"/>
    </row>
    <row r="24283" spans="19:27" ht="12.75" x14ac:dyDescent="0.2">
      <c r="S24283" s="19"/>
      <c r="Z24283" s="17"/>
      <c r="AA24283" s="17"/>
    </row>
    <row r="24284" spans="19:27" ht="12.75" x14ac:dyDescent="0.2">
      <c r="S24284" s="19"/>
      <c r="Z24284" s="17"/>
      <c r="AA24284" s="17"/>
    </row>
    <row r="24285" spans="19:27" ht="12.75" x14ac:dyDescent="0.2">
      <c r="S24285" s="19"/>
      <c r="Z24285" s="17"/>
      <c r="AA24285" s="17"/>
    </row>
    <row r="24286" spans="19:27" ht="12.75" x14ac:dyDescent="0.2">
      <c r="S24286" s="19"/>
      <c r="Z24286" s="17"/>
      <c r="AA24286" s="17"/>
    </row>
    <row r="24287" spans="19:27" ht="12.75" x14ac:dyDescent="0.2">
      <c r="S24287" s="19"/>
      <c r="Z24287" s="17"/>
      <c r="AA24287" s="17"/>
    </row>
    <row r="24288" spans="19:27" ht="12.75" x14ac:dyDescent="0.2">
      <c r="S24288" s="19"/>
      <c r="Z24288" s="17"/>
      <c r="AA24288" s="17"/>
    </row>
    <row r="24289" spans="19:27" ht="12.75" x14ac:dyDescent="0.2">
      <c r="S24289" s="19"/>
      <c r="Z24289" s="17"/>
      <c r="AA24289" s="17"/>
    </row>
    <row r="24290" spans="19:27" ht="12.75" x14ac:dyDescent="0.2">
      <c r="S24290" s="19"/>
      <c r="Z24290" s="17"/>
      <c r="AA24290" s="17"/>
    </row>
    <row r="24291" spans="19:27" ht="12.75" x14ac:dyDescent="0.2">
      <c r="S24291" s="19"/>
      <c r="Z24291" s="17"/>
      <c r="AA24291" s="17"/>
    </row>
    <row r="24292" spans="19:27" ht="12.75" x14ac:dyDescent="0.2">
      <c r="S24292" s="19"/>
      <c r="Z24292" s="17"/>
      <c r="AA24292" s="17"/>
    </row>
    <row r="24293" spans="19:27" ht="12.75" x14ac:dyDescent="0.2">
      <c r="S24293" s="19"/>
      <c r="Z24293" s="17"/>
      <c r="AA24293" s="17"/>
    </row>
    <row r="24294" spans="19:27" ht="12.75" x14ac:dyDescent="0.2">
      <c r="S24294" s="19"/>
      <c r="Z24294" s="17"/>
      <c r="AA24294" s="17"/>
    </row>
    <row r="24295" spans="19:27" ht="12.75" x14ac:dyDescent="0.2">
      <c r="S24295" s="19"/>
      <c r="Z24295" s="17"/>
      <c r="AA24295" s="17"/>
    </row>
    <row r="24296" spans="19:27" ht="12.75" x14ac:dyDescent="0.2">
      <c r="S24296" s="19"/>
      <c r="Z24296" s="17"/>
      <c r="AA24296" s="17"/>
    </row>
    <row r="24297" spans="19:27" ht="12.75" x14ac:dyDescent="0.2">
      <c r="S24297" s="19"/>
      <c r="Z24297" s="17"/>
      <c r="AA24297" s="17"/>
    </row>
    <row r="24298" spans="19:27" ht="12.75" x14ac:dyDescent="0.2">
      <c r="S24298" s="19"/>
      <c r="Z24298" s="17"/>
      <c r="AA24298" s="17"/>
    </row>
    <row r="24299" spans="19:27" ht="12.75" x14ac:dyDescent="0.2">
      <c r="S24299" s="19"/>
      <c r="Z24299" s="17"/>
      <c r="AA24299" s="17"/>
    </row>
    <row r="24300" spans="19:27" ht="12.75" x14ac:dyDescent="0.2">
      <c r="S24300" s="19"/>
      <c r="Z24300" s="17"/>
      <c r="AA24300" s="17"/>
    </row>
    <row r="24301" spans="19:27" ht="12.75" x14ac:dyDescent="0.2">
      <c r="S24301" s="19"/>
      <c r="Z24301" s="17"/>
      <c r="AA24301" s="17"/>
    </row>
    <row r="24302" spans="19:27" ht="12.75" x14ac:dyDescent="0.2">
      <c r="S24302" s="19"/>
      <c r="Z24302" s="17"/>
      <c r="AA24302" s="17"/>
    </row>
    <row r="24303" spans="19:27" ht="12.75" x14ac:dyDescent="0.2">
      <c r="S24303" s="19"/>
      <c r="Z24303" s="17"/>
      <c r="AA24303" s="17"/>
    </row>
    <row r="24304" spans="19:27" ht="12.75" x14ac:dyDescent="0.2">
      <c r="S24304" s="19"/>
      <c r="Z24304" s="17"/>
      <c r="AA24304" s="17"/>
    </row>
    <row r="24305" spans="19:27" ht="12.75" x14ac:dyDescent="0.2">
      <c r="S24305" s="19"/>
      <c r="Z24305" s="17"/>
      <c r="AA24305" s="17"/>
    </row>
    <row r="24306" spans="19:27" ht="12.75" x14ac:dyDescent="0.2">
      <c r="S24306" s="19"/>
      <c r="Z24306" s="17"/>
      <c r="AA24306" s="17"/>
    </row>
    <row r="24307" spans="19:27" ht="12.75" x14ac:dyDescent="0.2">
      <c r="S24307" s="19"/>
      <c r="Z24307" s="17"/>
      <c r="AA24307" s="17"/>
    </row>
    <row r="24308" spans="19:27" ht="12.75" x14ac:dyDescent="0.2">
      <c r="S24308" s="19"/>
      <c r="Z24308" s="17"/>
      <c r="AA24308" s="17"/>
    </row>
    <row r="24309" spans="19:27" ht="12.75" x14ac:dyDescent="0.2">
      <c r="S24309" s="19"/>
      <c r="Z24309" s="17"/>
      <c r="AA24309" s="17"/>
    </row>
    <row r="24310" spans="19:27" ht="12.75" x14ac:dyDescent="0.2">
      <c r="S24310" s="19"/>
      <c r="Z24310" s="17"/>
      <c r="AA24310" s="17"/>
    </row>
    <row r="24311" spans="19:27" ht="12.75" x14ac:dyDescent="0.2">
      <c r="S24311" s="19"/>
      <c r="Z24311" s="17"/>
      <c r="AA24311" s="17"/>
    </row>
    <row r="24312" spans="19:27" ht="12.75" x14ac:dyDescent="0.2">
      <c r="S24312" s="19"/>
      <c r="Z24312" s="17"/>
      <c r="AA24312" s="17"/>
    </row>
    <row r="24313" spans="19:27" ht="12.75" x14ac:dyDescent="0.2">
      <c r="S24313" s="19"/>
      <c r="Z24313" s="17"/>
      <c r="AA24313" s="17"/>
    </row>
    <row r="24314" spans="19:27" ht="12.75" x14ac:dyDescent="0.2">
      <c r="S24314" s="19"/>
      <c r="Z24314" s="17"/>
      <c r="AA24314" s="17"/>
    </row>
    <row r="24315" spans="19:27" ht="12.75" x14ac:dyDescent="0.2">
      <c r="S24315" s="19"/>
      <c r="Z24315" s="17"/>
      <c r="AA24315" s="17"/>
    </row>
    <row r="24316" spans="19:27" ht="12.75" x14ac:dyDescent="0.2">
      <c r="S24316" s="19"/>
      <c r="Z24316" s="17"/>
      <c r="AA24316" s="17"/>
    </row>
    <row r="24317" spans="19:27" ht="12.75" x14ac:dyDescent="0.2">
      <c r="S24317" s="19"/>
      <c r="Z24317" s="17"/>
      <c r="AA24317" s="17"/>
    </row>
    <row r="24318" spans="19:27" ht="12.75" x14ac:dyDescent="0.2">
      <c r="S24318" s="19"/>
      <c r="Z24318" s="17"/>
      <c r="AA24318" s="17"/>
    </row>
    <row r="24319" spans="19:27" ht="12.75" x14ac:dyDescent="0.2">
      <c r="S24319" s="19"/>
      <c r="Z24319" s="17"/>
      <c r="AA24319" s="17"/>
    </row>
    <row r="24320" spans="19:27" ht="12.75" x14ac:dyDescent="0.2">
      <c r="S24320" s="19"/>
      <c r="Z24320" s="17"/>
      <c r="AA24320" s="17"/>
    </row>
    <row r="24321" spans="19:27" ht="12.75" x14ac:dyDescent="0.2">
      <c r="S24321" s="19"/>
      <c r="Z24321" s="17"/>
      <c r="AA24321" s="17"/>
    </row>
    <row r="24322" spans="19:27" ht="12.75" x14ac:dyDescent="0.2">
      <c r="S24322" s="19"/>
      <c r="Z24322" s="17"/>
      <c r="AA24322" s="17"/>
    </row>
    <row r="24323" spans="19:27" ht="12.75" x14ac:dyDescent="0.2">
      <c r="S24323" s="19"/>
      <c r="Z24323" s="17"/>
      <c r="AA24323" s="17"/>
    </row>
    <row r="24324" spans="19:27" ht="12.75" x14ac:dyDescent="0.2">
      <c r="S24324" s="19"/>
      <c r="Z24324" s="17"/>
      <c r="AA24324" s="17"/>
    </row>
    <row r="24325" spans="19:27" ht="12.75" x14ac:dyDescent="0.2">
      <c r="S24325" s="19"/>
      <c r="Z24325" s="17"/>
      <c r="AA24325" s="17"/>
    </row>
    <row r="24326" spans="19:27" ht="12.75" x14ac:dyDescent="0.2">
      <c r="S24326" s="19"/>
      <c r="Z24326" s="17"/>
      <c r="AA24326" s="17"/>
    </row>
    <row r="24327" spans="19:27" ht="12.75" x14ac:dyDescent="0.2">
      <c r="S24327" s="19"/>
      <c r="Z24327" s="17"/>
      <c r="AA24327" s="17"/>
    </row>
    <row r="24328" spans="19:27" ht="12.75" x14ac:dyDescent="0.2">
      <c r="S24328" s="19"/>
      <c r="Z24328" s="17"/>
      <c r="AA24328" s="17"/>
    </row>
    <row r="24329" spans="19:27" ht="12.75" x14ac:dyDescent="0.2">
      <c r="S24329" s="19"/>
      <c r="Z24329" s="17"/>
      <c r="AA24329" s="17"/>
    </row>
    <row r="24330" spans="19:27" ht="12.75" x14ac:dyDescent="0.2">
      <c r="S24330" s="19"/>
      <c r="Z24330" s="17"/>
      <c r="AA24330" s="17"/>
    </row>
    <row r="24331" spans="19:27" ht="12.75" x14ac:dyDescent="0.2">
      <c r="S24331" s="19"/>
      <c r="Z24331" s="17"/>
      <c r="AA24331" s="17"/>
    </row>
    <row r="24332" spans="19:27" ht="12.75" x14ac:dyDescent="0.2">
      <c r="S24332" s="19"/>
      <c r="Z24332" s="17"/>
      <c r="AA24332" s="17"/>
    </row>
    <row r="24333" spans="19:27" ht="12.75" x14ac:dyDescent="0.2">
      <c r="S24333" s="19"/>
      <c r="Z24333" s="17"/>
      <c r="AA24333" s="17"/>
    </row>
    <row r="24334" spans="19:27" ht="12.75" x14ac:dyDescent="0.2">
      <c r="S24334" s="19"/>
      <c r="Z24334" s="17"/>
      <c r="AA24334" s="17"/>
    </row>
    <row r="24335" spans="19:27" ht="12.75" x14ac:dyDescent="0.2">
      <c r="S24335" s="19"/>
      <c r="Z24335" s="17"/>
      <c r="AA24335" s="17"/>
    </row>
    <row r="24336" spans="19:27" ht="12.75" x14ac:dyDescent="0.2">
      <c r="S24336" s="19"/>
      <c r="Z24336" s="17"/>
      <c r="AA24336" s="17"/>
    </row>
    <row r="24337" spans="19:27" ht="12.75" x14ac:dyDescent="0.2">
      <c r="S24337" s="19"/>
      <c r="Z24337" s="17"/>
      <c r="AA24337" s="17"/>
    </row>
    <row r="24338" spans="19:27" ht="12.75" x14ac:dyDescent="0.2">
      <c r="S24338" s="19"/>
      <c r="Z24338" s="17"/>
      <c r="AA24338" s="17"/>
    </row>
    <row r="24339" spans="19:27" ht="12.75" x14ac:dyDescent="0.2">
      <c r="S24339" s="19"/>
      <c r="Z24339" s="17"/>
      <c r="AA24339" s="17"/>
    </row>
    <row r="24340" spans="19:27" ht="12.75" x14ac:dyDescent="0.2">
      <c r="S24340" s="19"/>
      <c r="Z24340" s="17"/>
      <c r="AA24340" s="17"/>
    </row>
    <row r="24341" spans="19:27" ht="12.75" x14ac:dyDescent="0.2">
      <c r="S24341" s="19"/>
      <c r="Z24341" s="17"/>
      <c r="AA24341" s="17"/>
    </row>
    <row r="24342" spans="19:27" ht="12.75" x14ac:dyDescent="0.2">
      <c r="S24342" s="19"/>
      <c r="Z24342" s="17"/>
      <c r="AA24342" s="17"/>
    </row>
    <row r="24343" spans="19:27" ht="12.75" x14ac:dyDescent="0.2">
      <c r="S24343" s="19"/>
      <c r="Z24343" s="17"/>
      <c r="AA24343" s="17"/>
    </row>
    <row r="24344" spans="19:27" ht="12.75" x14ac:dyDescent="0.2">
      <c r="S24344" s="19"/>
      <c r="Z24344" s="17"/>
      <c r="AA24344" s="17"/>
    </row>
    <row r="24345" spans="19:27" ht="12.75" x14ac:dyDescent="0.2">
      <c r="S24345" s="19"/>
      <c r="Z24345" s="17"/>
      <c r="AA24345" s="17"/>
    </row>
    <row r="24346" spans="19:27" ht="12.75" x14ac:dyDescent="0.2">
      <c r="S24346" s="19"/>
      <c r="Z24346" s="17"/>
      <c r="AA24346" s="17"/>
    </row>
    <row r="24347" spans="19:27" ht="12.75" x14ac:dyDescent="0.2">
      <c r="S24347" s="19"/>
      <c r="Z24347" s="17"/>
      <c r="AA24347" s="17"/>
    </row>
    <row r="24348" spans="19:27" ht="12.75" x14ac:dyDescent="0.2">
      <c r="S24348" s="19"/>
      <c r="Z24348" s="17"/>
      <c r="AA24348" s="17"/>
    </row>
    <row r="24349" spans="19:27" ht="12.75" x14ac:dyDescent="0.2">
      <c r="S24349" s="19"/>
      <c r="Z24349" s="17"/>
      <c r="AA24349" s="17"/>
    </row>
    <row r="24350" spans="19:27" ht="12.75" x14ac:dyDescent="0.2">
      <c r="S24350" s="19"/>
      <c r="Z24350" s="17"/>
      <c r="AA24350" s="17"/>
    </row>
    <row r="24351" spans="19:27" ht="12.75" x14ac:dyDescent="0.2">
      <c r="S24351" s="19"/>
      <c r="Z24351" s="17"/>
      <c r="AA24351" s="17"/>
    </row>
    <row r="24352" spans="19:27" ht="12.75" x14ac:dyDescent="0.2">
      <c r="S24352" s="19"/>
      <c r="Z24352" s="17"/>
      <c r="AA24352" s="17"/>
    </row>
    <row r="24353" spans="19:27" ht="12.75" x14ac:dyDescent="0.2">
      <c r="S24353" s="19"/>
      <c r="Z24353" s="17"/>
      <c r="AA24353" s="17"/>
    </row>
    <row r="24354" spans="19:27" ht="12.75" x14ac:dyDescent="0.2">
      <c r="S24354" s="19"/>
      <c r="Z24354" s="17"/>
      <c r="AA24354" s="17"/>
    </row>
    <row r="24355" spans="19:27" ht="12.75" x14ac:dyDescent="0.2">
      <c r="S24355" s="19"/>
      <c r="Z24355" s="17"/>
      <c r="AA24355" s="17"/>
    </row>
    <row r="24356" spans="19:27" ht="12.75" x14ac:dyDescent="0.2">
      <c r="S24356" s="19"/>
      <c r="Z24356" s="17"/>
      <c r="AA24356" s="17"/>
    </row>
    <row r="24357" spans="19:27" ht="12.75" x14ac:dyDescent="0.2">
      <c r="S24357" s="19"/>
      <c r="Z24357" s="17"/>
      <c r="AA24357" s="17"/>
    </row>
    <row r="24358" spans="19:27" ht="12.75" x14ac:dyDescent="0.2">
      <c r="S24358" s="19"/>
      <c r="Z24358" s="17"/>
      <c r="AA24358" s="17"/>
    </row>
    <row r="24359" spans="19:27" ht="12.75" x14ac:dyDescent="0.2">
      <c r="S24359" s="19"/>
      <c r="Z24359" s="17"/>
      <c r="AA24359" s="17"/>
    </row>
    <row r="24360" spans="19:27" ht="12.75" x14ac:dyDescent="0.2">
      <c r="S24360" s="19"/>
      <c r="Z24360" s="17"/>
      <c r="AA24360" s="17"/>
    </row>
    <row r="24361" spans="19:27" ht="12.75" x14ac:dyDescent="0.2">
      <c r="S24361" s="19"/>
      <c r="Z24361" s="17"/>
      <c r="AA24361" s="17"/>
    </row>
    <row r="24362" spans="19:27" ht="12.75" x14ac:dyDescent="0.2">
      <c r="S24362" s="19"/>
      <c r="Z24362" s="17"/>
      <c r="AA24362" s="17"/>
    </row>
    <row r="24363" spans="19:27" ht="12.75" x14ac:dyDescent="0.2">
      <c r="S24363" s="19"/>
      <c r="Z24363" s="17"/>
      <c r="AA24363" s="17"/>
    </row>
    <row r="24364" spans="19:27" ht="12.75" x14ac:dyDescent="0.2">
      <c r="S24364" s="19"/>
      <c r="Z24364" s="17"/>
      <c r="AA24364" s="17"/>
    </row>
    <row r="24365" spans="19:27" ht="12.75" x14ac:dyDescent="0.2">
      <c r="S24365" s="19"/>
      <c r="Z24365" s="17"/>
      <c r="AA24365" s="17"/>
    </row>
    <row r="24366" spans="19:27" ht="12.75" x14ac:dyDescent="0.2">
      <c r="S24366" s="19"/>
      <c r="Z24366" s="17"/>
      <c r="AA24366" s="17"/>
    </row>
    <row r="24367" spans="19:27" ht="12.75" x14ac:dyDescent="0.2">
      <c r="S24367" s="19"/>
      <c r="Z24367" s="17"/>
      <c r="AA24367" s="17"/>
    </row>
    <row r="24368" spans="19:27" ht="12.75" x14ac:dyDescent="0.2">
      <c r="S24368" s="19"/>
      <c r="Z24368" s="17"/>
      <c r="AA24368" s="17"/>
    </row>
    <row r="24369" spans="19:27" ht="12.75" x14ac:dyDescent="0.2">
      <c r="S24369" s="19"/>
      <c r="Z24369" s="17"/>
      <c r="AA24369" s="17"/>
    </row>
    <row r="24370" spans="19:27" ht="12.75" x14ac:dyDescent="0.2">
      <c r="S24370" s="19"/>
      <c r="Z24370" s="17"/>
      <c r="AA24370" s="17"/>
    </row>
    <row r="24371" spans="19:27" ht="12.75" x14ac:dyDescent="0.2">
      <c r="S24371" s="19"/>
      <c r="Z24371" s="17"/>
      <c r="AA24371" s="17"/>
    </row>
    <row r="24372" spans="19:27" ht="12.75" x14ac:dyDescent="0.2">
      <c r="S24372" s="19"/>
      <c r="Z24372" s="17"/>
      <c r="AA24372" s="17"/>
    </row>
    <row r="24373" spans="19:27" ht="12.75" x14ac:dyDescent="0.2">
      <c r="S24373" s="19"/>
      <c r="Z24373" s="17"/>
      <c r="AA24373" s="17"/>
    </row>
    <row r="24374" spans="19:27" ht="12.75" x14ac:dyDescent="0.2">
      <c r="S24374" s="19"/>
      <c r="Z24374" s="17"/>
      <c r="AA24374" s="17"/>
    </row>
    <row r="24375" spans="19:27" ht="12.75" x14ac:dyDescent="0.2">
      <c r="S24375" s="19"/>
      <c r="Z24375" s="17"/>
      <c r="AA24375" s="17"/>
    </row>
    <row r="24376" spans="19:27" ht="12.75" x14ac:dyDescent="0.2">
      <c r="S24376" s="19"/>
      <c r="Z24376" s="17"/>
      <c r="AA24376" s="17"/>
    </row>
    <row r="24377" spans="19:27" ht="12.75" x14ac:dyDescent="0.2">
      <c r="S24377" s="19"/>
      <c r="Z24377" s="17"/>
      <c r="AA24377" s="17"/>
    </row>
    <row r="24378" spans="19:27" ht="12.75" x14ac:dyDescent="0.2">
      <c r="S24378" s="19"/>
      <c r="Z24378" s="17"/>
      <c r="AA24378" s="17"/>
    </row>
    <row r="24379" spans="19:27" ht="12.75" x14ac:dyDescent="0.2">
      <c r="S24379" s="19"/>
      <c r="Z24379" s="17"/>
      <c r="AA24379" s="17"/>
    </row>
    <row r="24380" spans="19:27" ht="12.75" x14ac:dyDescent="0.2">
      <c r="S24380" s="19"/>
      <c r="Z24380" s="17"/>
      <c r="AA24380" s="17"/>
    </row>
    <row r="24381" spans="19:27" ht="12.75" x14ac:dyDescent="0.2">
      <c r="S24381" s="19"/>
      <c r="Z24381" s="17"/>
      <c r="AA24381" s="17"/>
    </row>
    <row r="24382" spans="19:27" ht="12.75" x14ac:dyDescent="0.2">
      <c r="S24382" s="19"/>
      <c r="Z24382" s="17"/>
      <c r="AA24382" s="17"/>
    </row>
    <row r="24383" spans="19:27" ht="12.75" x14ac:dyDescent="0.2">
      <c r="S24383" s="19"/>
      <c r="Z24383" s="17"/>
      <c r="AA24383" s="17"/>
    </row>
    <row r="24384" spans="19:27" ht="12.75" x14ac:dyDescent="0.2">
      <c r="S24384" s="19"/>
      <c r="Z24384" s="17"/>
      <c r="AA24384" s="17"/>
    </row>
    <row r="24385" spans="19:27" ht="12.75" x14ac:dyDescent="0.2">
      <c r="S24385" s="19"/>
      <c r="Z24385" s="17"/>
      <c r="AA24385" s="17"/>
    </row>
    <row r="24386" spans="19:27" ht="12.75" x14ac:dyDescent="0.2">
      <c r="S24386" s="19"/>
      <c r="Z24386" s="17"/>
      <c r="AA24386" s="17"/>
    </row>
    <row r="24387" spans="19:27" ht="12.75" x14ac:dyDescent="0.2">
      <c r="S24387" s="19"/>
      <c r="Z24387" s="17"/>
      <c r="AA24387" s="17"/>
    </row>
    <row r="24388" spans="19:27" ht="12.75" x14ac:dyDescent="0.2">
      <c r="S24388" s="19"/>
      <c r="Z24388" s="17"/>
      <c r="AA24388" s="17"/>
    </row>
    <row r="24389" spans="19:27" ht="12.75" x14ac:dyDescent="0.2">
      <c r="S24389" s="19"/>
      <c r="Z24389" s="17"/>
      <c r="AA24389" s="17"/>
    </row>
    <row r="24390" spans="19:27" ht="12.75" x14ac:dyDescent="0.2">
      <c r="S24390" s="19"/>
      <c r="Z24390" s="17"/>
      <c r="AA24390" s="17"/>
    </row>
    <row r="24391" spans="19:27" ht="12.75" x14ac:dyDescent="0.2">
      <c r="S24391" s="19"/>
      <c r="Z24391" s="17"/>
      <c r="AA24391" s="17"/>
    </row>
    <row r="24392" spans="19:27" ht="12.75" x14ac:dyDescent="0.2">
      <c r="S24392" s="19"/>
      <c r="Z24392" s="17"/>
      <c r="AA24392" s="17"/>
    </row>
    <row r="24393" spans="19:27" ht="12.75" x14ac:dyDescent="0.2">
      <c r="S24393" s="19"/>
      <c r="Z24393" s="17"/>
      <c r="AA24393" s="17"/>
    </row>
    <row r="24394" spans="19:27" ht="12.75" x14ac:dyDescent="0.2">
      <c r="S24394" s="19"/>
      <c r="Z24394" s="17"/>
      <c r="AA24394" s="17"/>
    </row>
    <row r="24395" spans="19:27" ht="12.75" x14ac:dyDescent="0.2">
      <c r="S24395" s="19"/>
      <c r="Z24395" s="17"/>
      <c r="AA24395" s="17"/>
    </row>
    <row r="24396" spans="19:27" ht="12.75" x14ac:dyDescent="0.2">
      <c r="S24396" s="19"/>
      <c r="Z24396" s="17"/>
      <c r="AA24396" s="17"/>
    </row>
    <row r="24397" spans="19:27" ht="12.75" x14ac:dyDescent="0.2">
      <c r="S24397" s="19"/>
      <c r="Z24397" s="17"/>
      <c r="AA24397" s="17"/>
    </row>
    <row r="24398" spans="19:27" ht="12.75" x14ac:dyDescent="0.2">
      <c r="S24398" s="19"/>
      <c r="Z24398" s="17"/>
      <c r="AA24398" s="17"/>
    </row>
    <row r="24399" spans="19:27" ht="12.75" x14ac:dyDescent="0.2">
      <c r="S24399" s="19"/>
      <c r="Z24399" s="17"/>
      <c r="AA24399" s="17"/>
    </row>
    <row r="24400" spans="19:27" ht="12.75" x14ac:dyDescent="0.2">
      <c r="S24400" s="19"/>
      <c r="Z24400" s="17"/>
      <c r="AA24400" s="17"/>
    </row>
    <row r="24401" spans="19:27" ht="12.75" x14ac:dyDescent="0.2">
      <c r="S24401" s="19"/>
      <c r="Z24401" s="17"/>
      <c r="AA24401" s="17"/>
    </row>
    <row r="24402" spans="19:27" ht="12.75" x14ac:dyDescent="0.2">
      <c r="S24402" s="19"/>
      <c r="Z24402" s="17"/>
      <c r="AA24402" s="17"/>
    </row>
    <row r="24403" spans="19:27" ht="12.75" x14ac:dyDescent="0.2">
      <c r="S24403" s="19"/>
      <c r="Z24403" s="17"/>
      <c r="AA24403" s="17"/>
    </row>
    <row r="24404" spans="19:27" ht="12.75" x14ac:dyDescent="0.2">
      <c r="S24404" s="19"/>
      <c r="Z24404" s="17"/>
      <c r="AA24404" s="17"/>
    </row>
    <row r="24405" spans="19:27" ht="12.75" x14ac:dyDescent="0.2">
      <c r="S24405" s="19"/>
      <c r="Z24405" s="17"/>
      <c r="AA24405" s="17"/>
    </row>
    <row r="24406" spans="19:27" ht="12.75" x14ac:dyDescent="0.2">
      <c r="S24406" s="19"/>
      <c r="Z24406" s="17"/>
      <c r="AA24406" s="17"/>
    </row>
    <row r="24407" spans="19:27" ht="12.75" x14ac:dyDescent="0.2">
      <c r="S24407" s="19"/>
      <c r="Z24407" s="17"/>
      <c r="AA24407" s="17"/>
    </row>
    <row r="24408" spans="19:27" ht="12.75" x14ac:dyDescent="0.2">
      <c r="S24408" s="19"/>
      <c r="Z24408" s="17"/>
      <c r="AA24408" s="17"/>
    </row>
    <row r="24409" spans="19:27" ht="12.75" x14ac:dyDescent="0.2">
      <c r="S24409" s="19"/>
      <c r="Z24409" s="17"/>
      <c r="AA24409" s="17"/>
    </row>
    <row r="24410" spans="19:27" ht="12.75" x14ac:dyDescent="0.2">
      <c r="S24410" s="19"/>
      <c r="Z24410" s="17"/>
      <c r="AA24410" s="17"/>
    </row>
    <row r="24411" spans="19:27" ht="12.75" x14ac:dyDescent="0.2">
      <c r="S24411" s="19"/>
      <c r="Z24411" s="17"/>
      <c r="AA24411" s="17"/>
    </row>
    <row r="24412" spans="19:27" ht="12.75" x14ac:dyDescent="0.2">
      <c r="S24412" s="19"/>
      <c r="Z24412" s="17"/>
      <c r="AA24412" s="17"/>
    </row>
    <row r="24413" spans="19:27" ht="12.75" x14ac:dyDescent="0.2">
      <c r="S24413" s="19"/>
      <c r="Z24413" s="17"/>
      <c r="AA24413" s="17"/>
    </row>
    <row r="24414" spans="19:27" ht="12.75" x14ac:dyDescent="0.2">
      <c r="S24414" s="19"/>
      <c r="Z24414" s="17"/>
      <c r="AA24414" s="17"/>
    </row>
    <row r="24415" spans="19:27" ht="12.75" x14ac:dyDescent="0.2">
      <c r="S24415" s="19"/>
      <c r="Z24415" s="17"/>
      <c r="AA24415" s="17"/>
    </row>
    <row r="24416" spans="19:27" ht="12.75" x14ac:dyDescent="0.2">
      <c r="S24416" s="19"/>
      <c r="Z24416" s="17"/>
      <c r="AA24416" s="17"/>
    </row>
    <row r="24417" spans="19:27" ht="12.75" x14ac:dyDescent="0.2">
      <c r="S24417" s="19"/>
      <c r="Z24417" s="17"/>
      <c r="AA24417" s="17"/>
    </row>
    <row r="24418" spans="19:27" ht="12.75" x14ac:dyDescent="0.2">
      <c r="S24418" s="19"/>
      <c r="Z24418" s="17"/>
      <c r="AA24418" s="17"/>
    </row>
    <row r="24419" spans="19:27" ht="12.75" x14ac:dyDescent="0.2">
      <c r="S24419" s="19"/>
      <c r="Z24419" s="17"/>
      <c r="AA24419" s="17"/>
    </row>
    <row r="24420" spans="19:27" ht="12.75" x14ac:dyDescent="0.2">
      <c r="S24420" s="19"/>
      <c r="Z24420" s="17"/>
      <c r="AA24420" s="17"/>
    </row>
    <row r="24421" spans="19:27" ht="12.75" x14ac:dyDescent="0.2">
      <c r="S24421" s="19"/>
      <c r="Z24421" s="17"/>
      <c r="AA24421" s="17"/>
    </row>
    <row r="24422" spans="19:27" ht="12.75" x14ac:dyDescent="0.2">
      <c r="S24422" s="19"/>
      <c r="Z24422" s="17"/>
      <c r="AA24422" s="17"/>
    </row>
    <row r="24423" spans="19:27" ht="12.75" x14ac:dyDescent="0.2">
      <c r="S24423" s="19"/>
      <c r="Z24423" s="17"/>
      <c r="AA24423" s="17"/>
    </row>
    <row r="24424" spans="19:27" ht="12.75" x14ac:dyDescent="0.2">
      <c r="S24424" s="19"/>
      <c r="Z24424" s="17"/>
      <c r="AA24424" s="17"/>
    </row>
    <row r="24425" spans="19:27" ht="12.75" x14ac:dyDescent="0.2">
      <c r="S24425" s="19"/>
      <c r="Z24425" s="17"/>
      <c r="AA24425" s="17"/>
    </row>
    <row r="24426" spans="19:27" ht="12.75" x14ac:dyDescent="0.2">
      <c r="S24426" s="19"/>
      <c r="Z24426" s="17"/>
      <c r="AA24426" s="17"/>
    </row>
    <row r="24427" spans="19:27" ht="12.75" x14ac:dyDescent="0.2">
      <c r="S24427" s="19"/>
      <c r="Z24427" s="17"/>
      <c r="AA24427" s="17"/>
    </row>
    <row r="24428" spans="19:27" ht="12.75" x14ac:dyDescent="0.2">
      <c r="S24428" s="19"/>
      <c r="Z24428" s="17"/>
      <c r="AA24428" s="17"/>
    </row>
    <row r="24429" spans="19:27" ht="12.75" x14ac:dyDescent="0.2">
      <c r="S24429" s="19"/>
      <c r="Z24429" s="17"/>
      <c r="AA24429" s="17"/>
    </row>
    <row r="24430" spans="19:27" ht="12.75" x14ac:dyDescent="0.2">
      <c r="S24430" s="19"/>
      <c r="Z24430" s="17"/>
      <c r="AA24430" s="17"/>
    </row>
    <row r="24431" spans="19:27" ht="12.75" x14ac:dyDescent="0.2">
      <c r="S24431" s="19"/>
      <c r="Z24431" s="17"/>
      <c r="AA24431" s="17"/>
    </row>
    <row r="24432" spans="19:27" ht="12.75" x14ac:dyDescent="0.2">
      <c r="S24432" s="19"/>
      <c r="Z24432" s="17"/>
      <c r="AA24432" s="17"/>
    </row>
    <row r="24433" spans="19:27" ht="12.75" x14ac:dyDescent="0.2">
      <c r="S24433" s="19"/>
      <c r="Z24433" s="17"/>
      <c r="AA24433" s="17"/>
    </row>
    <row r="24434" spans="19:27" ht="12.75" x14ac:dyDescent="0.2">
      <c r="S24434" s="19"/>
      <c r="Z24434" s="17"/>
      <c r="AA24434" s="17"/>
    </row>
    <row r="24435" spans="19:27" ht="12.75" x14ac:dyDescent="0.2">
      <c r="S24435" s="19"/>
      <c r="Z24435" s="17"/>
      <c r="AA24435" s="17"/>
    </row>
    <row r="24436" spans="19:27" ht="12.75" x14ac:dyDescent="0.2">
      <c r="S24436" s="19"/>
      <c r="Z24436" s="17"/>
      <c r="AA24436" s="17"/>
    </row>
    <row r="24437" spans="19:27" ht="12.75" x14ac:dyDescent="0.2">
      <c r="S24437" s="19"/>
      <c r="Z24437" s="17"/>
      <c r="AA24437" s="17"/>
    </row>
    <row r="24438" spans="19:27" ht="12.75" x14ac:dyDescent="0.2">
      <c r="S24438" s="19"/>
      <c r="Z24438" s="17"/>
      <c r="AA24438" s="17"/>
    </row>
    <row r="24439" spans="19:27" ht="12.75" x14ac:dyDescent="0.2">
      <c r="S24439" s="19"/>
      <c r="Z24439" s="17"/>
      <c r="AA24439" s="17"/>
    </row>
    <row r="24440" spans="19:27" ht="12.75" x14ac:dyDescent="0.2">
      <c r="S24440" s="19"/>
      <c r="Z24440" s="17"/>
      <c r="AA24440" s="17"/>
    </row>
    <row r="24441" spans="19:27" ht="12.75" x14ac:dyDescent="0.2">
      <c r="S24441" s="19"/>
      <c r="Z24441" s="17"/>
      <c r="AA24441" s="17"/>
    </row>
    <row r="24442" spans="19:27" ht="12.75" x14ac:dyDescent="0.2">
      <c r="S24442" s="19"/>
      <c r="Z24442" s="17"/>
      <c r="AA24442" s="17"/>
    </row>
    <row r="24443" spans="19:27" ht="12.75" x14ac:dyDescent="0.2">
      <c r="S24443" s="19"/>
      <c r="Z24443" s="17"/>
      <c r="AA24443" s="17"/>
    </row>
    <row r="24444" spans="19:27" ht="12.75" x14ac:dyDescent="0.2">
      <c r="S24444" s="19"/>
      <c r="Z24444" s="17"/>
      <c r="AA24444" s="17"/>
    </row>
    <row r="24445" spans="19:27" ht="12.75" x14ac:dyDescent="0.2">
      <c r="S24445" s="19"/>
      <c r="Z24445" s="17"/>
      <c r="AA24445" s="17"/>
    </row>
    <row r="24446" spans="19:27" ht="12.75" x14ac:dyDescent="0.2">
      <c r="S24446" s="19"/>
      <c r="Z24446" s="17"/>
      <c r="AA24446" s="17"/>
    </row>
    <row r="24447" spans="19:27" ht="12.75" x14ac:dyDescent="0.2">
      <c r="S24447" s="19"/>
      <c r="Z24447" s="17"/>
      <c r="AA24447" s="17"/>
    </row>
    <row r="24448" spans="19:27" ht="12.75" x14ac:dyDescent="0.2">
      <c r="S24448" s="19"/>
      <c r="Z24448" s="17"/>
      <c r="AA24448" s="17"/>
    </row>
    <row r="24449" spans="19:27" ht="12.75" x14ac:dyDescent="0.2">
      <c r="S24449" s="19"/>
      <c r="Z24449" s="17"/>
      <c r="AA24449" s="17"/>
    </row>
    <row r="24450" spans="19:27" ht="12.75" x14ac:dyDescent="0.2">
      <c r="S24450" s="19"/>
      <c r="Z24450" s="17"/>
      <c r="AA24450" s="17"/>
    </row>
    <row r="24451" spans="19:27" ht="12.75" x14ac:dyDescent="0.2">
      <c r="S24451" s="19"/>
      <c r="Z24451" s="17"/>
      <c r="AA24451" s="17"/>
    </row>
    <row r="24452" spans="19:27" ht="12.75" x14ac:dyDescent="0.2">
      <c r="S24452" s="19"/>
      <c r="Z24452" s="17"/>
      <c r="AA24452" s="17"/>
    </row>
    <row r="24453" spans="19:27" ht="12.75" x14ac:dyDescent="0.2">
      <c r="S24453" s="19"/>
      <c r="Z24453" s="17"/>
      <c r="AA24453" s="17"/>
    </row>
    <row r="24454" spans="19:27" ht="12.75" x14ac:dyDescent="0.2">
      <c r="S24454" s="19"/>
      <c r="Z24454" s="17"/>
      <c r="AA24454" s="17"/>
    </row>
    <row r="24455" spans="19:27" ht="12.75" x14ac:dyDescent="0.2">
      <c r="S24455" s="19"/>
      <c r="Z24455" s="17"/>
      <c r="AA24455" s="17"/>
    </row>
    <row r="24456" spans="19:27" ht="12.75" x14ac:dyDescent="0.2">
      <c r="S24456" s="19"/>
      <c r="Z24456" s="17"/>
      <c r="AA24456" s="17"/>
    </row>
    <row r="24457" spans="19:27" ht="12.75" x14ac:dyDescent="0.2">
      <c r="S24457" s="19"/>
      <c r="Z24457" s="17"/>
      <c r="AA24457" s="17"/>
    </row>
    <row r="24458" spans="19:27" ht="12.75" x14ac:dyDescent="0.2">
      <c r="S24458" s="19"/>
      <c r="Z24458" s="17"/>
      <c r="AA24458" s="17"/>
    </row>
    <row r="24459" spans="19:27" ht="12.75" x14ac:dyDescent="0.2">
      <c r="S24459" s="19"/>
      <c r="Z24459" s="17"/>
      <c r="AA24459" s="17"/>
    </row>
    <row r="24460" spans="19:27" ht="12.75" x14ac:dyDescent="0.2">
      <c r="S24460" s="19"/>
      <c r="Z24460" s="17"/>
      <c r="AA24460" s="17"/>
    </row>
    <row r="24461" spans="19:27" ht="12.75" x14ac:dyDescent="0.2">
      <c r="S24461" s="19"/>
      <c r="Z24461" s="17"/>
      <c r="AA24461" s="17"/>
    </row>
    <row r="24462" spans="19:27" ht="12.75" x14ac:dyDescent="0.2">
      <c r="S24462" s="19"/>
      <c r="Z24462" s="17"/>
      <c r="AA24462" s="17"/>
    </row>
    <row r="24463" spans="19:27" ht="12.75" x14ac:dyDescent="0.2">
      <c r="S24463" s="19"/>
      <c r="Z24463" s="17"/>
      <c r="AA24463" s="17"/>
    </row>
    <row r="24464" spans="19:27" ht="12.75" x14ac:dyDescent="0.2">
      <c r="S24464" s="19"/>
      <c r="Z24464" s="17"/>
      <c r="AA24464" s="17"/>
    </row>
    <row r="24465" spans="19:27" ht="12.75" x14ac:dyDescent="0.2">
      <c r="S24465" s="19"/>
      <c r="Z24465" s="17"/>
      <c r="AA24465" s="17"/>
    </row>
    <row r="24466" spans="19:27" ht="12.75" x14ac:dyDescent="0.2">
      <c r="S24466" s="19"/>
      <c r="Z24466" s="17"/>
      <c r="AA24466" s="17"/>
    </row>
    <row r="24467" spans="19:27" ht="12.75" x14ac:dyDescent="0.2">
      <c r="S24467" s="19"/>
      <c r="Z24467" s="17"/>
      <c r="AA24467" s="17"/>
    </row>
    <row r="24468" spans="19:27" ht="12.75" x14ac:dyDescent="0.2">
      <c r="S24468" s="19"/>
      <c r="Z24468" s="17"/>
      <c r="AA24468" s="17"/>
    </row>
    <row r="24469" spans="19:27" ht="12.75" x14ac:dyDescent="0.2">
      <c r="S24469" s="19"/>
      <c r="Z24469" s="17"/>
      <c r="AA24469" s="17"/>
    </row>
    <row r="24470" spans="19:27" ht="12.75" x14ac:dyDescent="0.2">
      <c r="S24470" s="19"/>
      <c r="Z24470" s="17"/>
      <c r="AA24470" s="17"/>
    </row>
    <row r="24471" spans="19:27" ht="12.75" x14ac:dyDescent="0.2">
      <c r="S24471" s="19"/>
      <c r="Z24471" s="17"/>
      <c r="AA24471" s="17"/>
    </row>
    <row r="24472" spans="19:27" ht="12.75" x14ac:dyDescent="0.2">
      <c r="S24472" s="19"/>
      <c r="Z24472" s="17"/>
      <c r="AA24472" s="17"/>
    </row>
    <row r="24473" spans="19:27" ht="12.75" x14ac:dyDescent="0.2">
      <c r="S24473" s="19"/>
      <c r="Z24473" s="17"/>
      <c r="AA24473" s="17"/>
    </row>
    <row r="24474" spans="19:27" ht="12.75" x14ac:dyDescent="0.2">
      <c r="S24474" s="19"/>
      <c r="Z24474" s="17"/>
      <c r="AA24474" s="17"/>
    </row>
    <row r="24475" spans="19:27" ht="12.75" x14ac:dyDescent="0.2">
      <c r="S24475" s="19"/>
      <c r="Z24475" s="17"/>
      <c r="AA24475" s="17"/>
    </row>
    <row r="24476" spans="19:27" ht="12.75" x14ac:dyDescent="0.2">
      <c r="S24476" s="19"/>
      <c r="Z24476" s="17"/>
      <c r="AA24476" s="17"/>
    </row>
    <row r="24477" spans="19:27" ht="12.75" x14ac:dyDescent="0.2">
      <c r="S24477" s="19"/>
      <c r="Z24477" s="17"/>
      <c r="AA24477" s="17"/>
    </row>
    <row r="24478" spans="19:27" ht="12.75" x14ac:dyDescent="0.2">
      <c r="S24478" s="19"/>
      <c r="Z24478" s="17"/>
      <c r="AA24478" s="17"/>
    </row>
    <row r="24479" spans="19:27" ht="12.75" x14ac:dyDescent="0.2">
      <c r="S24479" s="19"/>
      <c r="Z24479" s="17"/>
      <c r="AA24479" s="17"/>
    </row>
    <row r="24480" spans="19:27" ht="12.75" x14ac:dyDescent="0.2">
      <c r="S24480" s="19"/>
      <c r="Z24480" s="17"/>
      <c r="AA24480" s="17"/>
    </row>
    <row r="24481" spans="19:27" ht="12.75" x14ac:dyDescent="0.2">
      <c r="S24481" s="19"/>
      <c r="Z24481" s="17"/>
      <c r="AA24481" s="17"/>
    </row>
    <row r="24482" spans="19:27" ht="12.75" x14ac:dyDescent="0.2">
      <c r="S24482" s="19"/>
      <c r="Z24482" s="17"/>
      <c r="AA24482" s="17"/>
    </row>
    <row r="24483" spans="19:27" ht="12.75" x14ac:dyDescent="0.2">
      <c r="S24483" s="19"/>
      <c r="Z24483" s="17"/>
      <c r="AA24483" s="17"/>
    </row>
    <row r="24484" spans="19:27" ht="12.75" x14ac:dyDescent="0.2">
      <c r="S24484" s="19"/>
      <c r="Z24484" s="17"/>
      <c r="AA24484" s="17"/>
    </row>
    <row r="24485" spans="19:27" ht="12.75" x14ac:dyDescent="0.2">
      <c r="S24485" s="19"/>
      <c r="Z24485" s="17"/>
      <c r="AA24485" s="17"/>
    </row>
    <row r="24486" spans="19:27" ht="12.75" x14ac:dyDescent="0.2">
      <c r="S24486" s="19"/>
      <c r="Z24486" s="17"/>
      <c r="AA24486" s="17"/>
    </row>
    <row r="24487" spans="19:27" ht="12.75" x14ac:dyDescent="0.2">
      <c r="S24487" s="19"/>
      <c r="Z24487" s="17"/>
      <c r="AA24487" s="17"/>
    </row>
    <row r="24488" spans="19:27" ht="12.75" x14ac:dyDescent="0.2">
      <c r="S24488" s="19"/>
      <c r="Z24488" s="17"/>
      <c r="AA24488" s="17"/>
    </row>
    <row r="24489" spans="19:27" ht="12.75" x14ac:dyDescent="0.2">
      <c r="S24489" s="19"/>
      <c r="Z24489" s="17"/>
      <c r="AA24489" s="17"/>
    </row>
    <row r="24490" spans="19:27" ht="12.75" x14ac:dyDescent="0.2">
      <c r="S24490" s="19"/>
      <c r="Z24490" s="17"/>
      <c r="AA24490" s="17"/>
    </row>
    <row r="24491" spans="19:27" ht="12.75" x14ac:dyDescent="0.2">
      <c r="S24491" s="19"/>
      <c r="Z24491" s="17"/>
      <c r="AA24491" s="17"/>
    </row>
    <row r="24492" spans="19:27" ht="12.75" x14ac:dyDescent="0.2">
      <c r="S24492" s="19"/>
      <c r="Z24492" s="17"/>
      <c r="AA24492" s="17"/>
    </row>
    <row r="24493" spans="19:27" ht="12.75" x14ac:dyDescent="0.2">
      <c r="S24493" s="19"/>
      <c r="Z24493" s="17"/>
      <c r="AA24493" s="17"/>
    </row>
    <row r="24494" spans="19:27" ht="12.75" x14ac:dyDescent="0.2">
      <c r="S24494" s="19"/>
      <c r="Z24494" s="17"/>
      <c r="AA24494" s="17"/>
    </row>
    <row r="24495" spans="19:27" ht="12.75" x14ac:dyDescent="0.2">
      <c r="S24495" s="19"/>
      <c r="Z24495" s="17"/>
      <c r="AA24495" s="17"/>
    </row>
    <row r="24496" spans="19:27" ht="12.75" x14ac:dyDescent="0.2">
      <c r="S24496" s="19"/>
      <c r="Z24496" s="17"/>
      <c r="AA24496" s="17"/>
    </row>
    <row r="24497" spans="19:27" ht="12.75" x14ac:dyDescent="0.2">
      <c r="S24497" s="19"/>
      <c r="Z24497" s="17"/>
      <c r="AA24497" s="17"/>
    </row>
    <row r="24498" spans="19:27" ht="12.75" x14ac:dyDescent="0.2">
      <c r="S24498" s="19"/>
      <c r="Z24498" s="17"/>
      <c r="AA24498" s="17"/>
    </row>
    <row r="24499" spans="19:27" ht="12.75" x14ac:dyDescent="0.2">
      <c r="S24499" s="19"/>
      <c r="Z24499" s="17"/>
      <c r="AA24499" s="17"/>
    </row>
    <row r="24500" spans="19:27" ht="12.75" x14ac:dyDescent="0.2">
      <c r="S24500" s="19"/>
      <c r="Z24500" s="17"/>
      <c r="AA24500" s="17"/>
    </row>
    <row r="24501" spans="19:27" ht="12.75" x14ac:dyDescent="0.2">
      <c r="S24501" s="19"/>
      <c r="Z24501" s="17"/>
      <c r="AA24501" s="17"/>
    </row>
    <row r="24502" spans="19:27" ht="12.75" x14ac:dyDescent="0.2">
      <c r="S24502" s="19"/>
      <c r="Z24502" s="17"/>
      <c r="AA24502" s="17"/>
    </row>
    <row r="24503" spans="19:27" ht="12.75" x14ac:dyDescent="0.2">
      <c r="S24503" s="19"/>
      <c r="Z24503" s="17"/>
      <c r="AA24503" s="17"/>
    </row>
    <row r="24504" spans="19:27" ht="12.75" x14ac:dyDescent="0.2">
      <c r="S24504" s="19"/>
      <c r="Z24504" s="17"/>
      <c r="AA24504" s="17"/>
    </row>
    <row r="24505" spans="19:27" ht="12.75" x14ac:dyDescent="0.2">
      <c r="S24505" s="19"/>
      <c r="Z24505" s="17"/>
      <c r="AA24505" s="17"/>
    </row>
    <row r="24506" spans="19:27" ht="12.75" x14ac:dyDescent="0.2">
      <c r="S24506" s="19"/>
      <c r="Z24506" s="17"/>
      <c r="AA24506" s="17"/>
    </row>
    <row r="24507" spans="19:27" ht="12.75" x14ac:dyDescent="0.2">
      <c r="S24507" s="19"/>
      <c r="Z24507" s="17"/>
      <c r="AA24507" s="17"/>
    </row>
    <row r="24508" spans="19:27" ht="12.75" x14ac:dyDescent="0.2">
      <c r="S24508" s="19"/>
      <c r="Z24508" s="17"/>
      <c r="AA24508" s="17"/>
    </row>
    <row r="24509" spans="19:27" ht="12.75" x14ac:dyDescent="0.2">
      <c r="S24509" s="19"/>
      <c r="Z24509" s="17"/>
      <c r="AA24509" s="17"/>
    </row>
    <row r="24510" spans="19:27" ht="12.75" x14ac:dyDescent="0.2">
      <c r="S24510" s="19"/>
      <c r="Z24510" s="17"/>
      <c r="AA24510" s="17"/>
    </row>
    <row r="24511" spans="19:27" ht="12.75" x14ac:dyDescent="0.2">
      <c r="S24511" s="19"/>
      <c r="Z24511" s="17"/>
      <c r="AA24511" s="17"/>
    </row>
    <row r="24512" spans="19:27" ht="12.75" x14ac:dyDescent="0.2">
      <c r="S24512" s="19"/>
      <c r="Z24512" s="17"/>
      <c r="AA24512" s="17"/>
    </row>
    <row r="24513" spans="19:27" ht="12.75" x14ac:dyDescent="0.2">
      <c r="S24513" s="19"/>
      <c r="Z24513" s="17"/>
      <c r="AA24513" s="17"/>
    </row>
    <row r="24514" spans="19:27" ht="12.75" x14ac:dyDescent="0.2">
      <c r="S24514" s="19"/>
      <c r="Z24514" s="17"/>
      <c r="AA24514" s="17"/>
    </row>
    <row r="24515" spans="19:27" ht="12.75" x14ac:dyDescent="0.2">
      <c r="S24515" s="19"/>
      <c r="Z24515" s="17"/>
      <c r="AA24515" s="17"/>
    </row>
    <row r="24516" spans="19:27" ht="12.75" x14ac:dyDescent="0.2">
      <c r="S24516" s="19"/>
      <c r="Z24516" s="17"/>
      <c r="AA24516" s="17"/>
    </row>
    <row r="24517" spans="19:27" ht="12.75" x14ac:dyDescent="0.2">
      <c r="S24517" s="19"/>
      <c r="Z24517" s="17"/>
      <c r="AA24517" s="17"/>
    </row>
    <row r="24518" spans="19:27" ht="12.75" x14ac:dyDescent="0.2">
      <c r="S24518" s="19"/>
      <c r="Z24518" s="17"/>
      <c r="AA24518" s="17"/>
    </row>
    <row r="24519" spans="19:27" ht="12.75" x14ac:dyDescent="0.2">
      <c r="S24519" s="19"/>
      <c r="Z24519" s="17"/>
      <c r="AA24519" s="17"/>
    </row>
    <row r="24520" spans="19:27" ht="12.75" x14ac:dyDescent="0.2">
      <c r="S24520" s="19"/>
      <c r="Z24520" s="17"/>
      <c r="AA24520" s="17"/>
    </row>
    <row r="24521" spans="19:27" ht="12.75" x14ac:dyDescent="0.2">
      <c r="S24521" s="19"/>
      <c r="Z24521" s="17"/>
      <c r="AA24521" s="17"/>
    </row>
    <row r="24522" spans="19:27" ht="12.75" x14ac:dyDescent="0.2">
      <c r="S24522" s="19"/>
      <c r="Z24522" s="17"/>
      <c r="AA24522" s="17"/>
    </row>
    <row r="24523" spans="19:27" ht="12.75" x14ac:dyDescent="0.2">
      <c r="S24523" s="19"/>
      <c r="Z24523" s="17"/>
      <c r="AA24523" s="17"/>
    </row>
    <row r="24524" spans="19:27" ht="12.75" x14ac:dyDescent="0.2">
      <c r="S24524" s="19"/>
      <c r="Z24524" s="17"/>
      <c r="AA24524" s="17"/>
    </row>
    <row r="24525" spans="19:27" ht="12.75" x14ac:dyDescent="0.2">
      <c r="S24525" s="19"/>
      <c r="Z24525" s="17"/>
      <c r="AA24525" s="17"/>
    </row>
    <row r="24526" spans="19:27" ht="12.75" x14ac:dyDescent="0.2">
      <c r="S24526" s="19"/>
      <c r="Z24526" s="17"/>
      <c r="AA24526" s="17"/>
    </row>
    <row r="24527" spans="19:27" ht="12.75" x14ac:dyDescent="0.2">
      <c r="S24527" s="19"/>
      <c r="Z24527" s="17"/>
      <c r="AA24527" s="17"/>
    </row>
    <row r="24528" spans="19:27" ht="12.75" x14ac:dyDescent="0.2">
      <c r="S24528" s="19"/>
      <c r="Z24528" s="17"/>
      <c r="AA24528" s="17"/>
    </row>
    <row r="24529" spans="19:27" ht="12.75" x14ac:dyDescent="0.2">
      <c r="S24529" s="19"/>
      <c r="Z24529" s="17"/>
      <c r="AA24529" s="17"/>
    </row>
    <row r="24530" spans="19:27" ht="12.75" x14ac:dyDescent="0.2">
      <c r="S24530" s="19"/>
      <c r="Z24530" s="17"/>
      <c r="AA24530" s="17"/>
    </row>
    <row r="24531" spans="19:27" ht="12.75" x14ac:dyDescent="0.2">
      <c r="S24531" s="19"/>
      <c r="Z24531" s="17"/>
      <c r="AA24531" s="17"/>
    </row>
    <row r="24532" spans="19:27" ht="12.75" x14ac:dyDescent="0.2">
      <c r="S24532" s="19"/>
      <c r="Z24532" s="17"/>
      <c r="AA24532" s="17"/>
    </row>
    <row r="24533" spans="19:27" ht="12.75" x14ac:dyDescent="0.2">
      <c r="S24533" s="19"/>
      <c r="Z24533" s="17"/>
      <c r="AA24533" s="17"/>
    </row>
    <row r="24534" spans="19:27" ht="12.75" x14ac:dyDescent="0.2">
      <c r="S24534" s="19"/>
      <c r="Z24534" s="17"/>
      <c r="AA24534" s="17"/>
    </row>
    <row r="24535" spans="19:27" ht="12.75" x14ac:dyDescent="0.2">
      <c r="S24535" s="19"/>
      <c r="Z24535" s="17"/>
      <c r="AA24535" s="17"/>
    </row>
    <row r="24536" spans="19:27" ht="12.75" x14ac:dyDescent="0.2">
      <c r="S24536" s="19"/>
      <c r="Z24536" s="17"/>
      <c r="AA24536" s="17"/>
    </row>
    <row r="24537" spans="19:27" ht="12.75" x14ac:dyDescent="0.2">
      <c r="S24537" s="19"/>
      <c r="Z24537" s="17"/>
      <c r="AA24537" s="17"/>
    </row>
    <row r="24538" spans="19:27" ht="12.75" x14ac:dyDescent="0.2">
      <c r="S24538" s="19"/>
      <c r="Z24538" s="17"/>
      <c r="AA24538" s="17"/>
    </row>
    <row r="24539" spans="19:27" ht="12.75" x14ac:dyDescent="0.2">
      <c r="S24539" s="19"/>
      <c r="Z24539" s="17"/>
      <c r="AA24539" s="17"/>
    </row>
    <row r="24540" spans="19:27" ht="12.75" x14ac:dyDescent="0.2">
      <c r="S24540" s="19"/>
      <c r="Z24540" s="17"/>
      <c r="AA24540" s="17"/>
    </row>
    <row r="24541" spans="19:27" ht="12.75" x14ac:dyDescent="0.2">
      <c r="S24541" s="19"/>
      <c r="Z24541" s="17"/>
      <c r="AA24541" s="17"/>
    </row>
    <row r="24542" spans="19:27" ht="12.75" x14ac:dyDescent="0.2">
      <c r="S24542" s="19"/>
      <c r="Z24542" s="17"/>
      <c r="AA24542" s="17"/>
    </row>
    <row r="24543" spans="19:27" ht="12.75" x14ac:dyDescent="0.2">
      <c r="S24543" s="19"/>
      <c r="Z24543" s="17"/>
      <c r="AA24543" s="17"/>
    </row>
    <row r="24544" spans="19:27" ht="12.75" x14ac:dyDescent="0.2">
      <c r="S24544" s="19"/>
      <c r="Z24544" s="17"/>
      <c r="AA24544" s="17"/>
    </row>
    <row r="24545" spans="19:27" ht="12.75" x14ac:dyDescent="0.2">
      <c r="S24545" s="19"/>
      <c r="Z24545" s="17"/>
      <c r="AA24545" s="17"/>
    </row>
    <row r="24546" spans="19:27" ht="12.75" x14ac:dyDescent="0.2">
      <c r="S24546" s="19"/>
      <c r="Z24546" s="17"/>
      <c r="AA24546" s="17"/>
    </row>
    <row r="24547" spans="19:27" ht="12.75" x14ac:dyDescent="0.2">
      <c r="S24547" s="19"/>
      <c r="Z24547" s="17"/>
      <c r="AA24547" s="17"/>
    </row>
    <row r="24548" spans="19:27" ht="12.75" x14ac:dyDescent="0.2">
      <c r="S24548" s="19"/>
      <c r="Z24548" s="17"/>
      <c r="AA24548" s="17"/>
    </row>
    <row r="24549" spans="19:27" ht="12.75" x14ac:dyDescent="0.2">
      <c r="S24549" s="19"/>
      <c r="Z24549" s="17"/>
      <c r="AA24549" s="17"/>
    </row>
    <row r="24550" spans="19:27" ht="12.75" x14ac:dyDescent="0.2">
      <c r="S24550" s="19"/>
      <c r="Z24550" s="17"/>
      <c r="AA24550" s="17"/>
    </row>
    <row r="24551" spans="19:27" ht="12.75" x14ac:dyDescent="0.2">
      <c r="S24551" s="19"/>
      <c r="Z24551" s="17"/>
      <c r="AA24551" s="17"/>
    </row>
    <row r="24552" spans="19:27" ht="12.75" x14ac:dyDescent="0.2">
      <c r="S24552" s="19"/>
      <c r="Z24552" s="17"/>
      <c r="AA24552" s="17"/>
    </row>
    <row r="24553" spans="19:27" ht="12.75" x14ac:dyDescent="0.2">
      <c r="S24553" s="19"/>
      <c r="Z24553" s="17"/>
      <c r="AA24553" s="17"/>
    </row>
    <row r="24554" spans="19:27" ht="12.75" x14ac:dyDescent="0.2">
      <c r="S24554" s="19"/>
      <c r="Z24554" s="17"/>
      <c r="AA24554" s="17"/>
    </row>
    <row r="24555" spans="19:27" ht="12.75" x14ac:dyDescent="0.2">
      <c r="S24555" s="19"/>
      <c r="Z24555" s="17"/>
      <c r="AA24555" s="17"/>
    </row>
    <row r="24556" spans="19:27" ht="12.75" x14ac:dyDescent="0.2">
      <c r="S24556" s="19"/>
      <c r="Z24556" s="17"/>
      <c r="AA24556" s="17"/>
    </row>
    <row r="24557" spans="19:27" ht="12.75" x14ac:dyDescent="0.2">
      <c r="S24557" s="19"/>
      <c r="Z24557" s="17"/>
      <c r="AA24557" s="17"/>
    </row>
    <row r="24558" spans="19:27" ht="12.75" x14ac:dyDescent="0.2">
      <c r="S24558" s="19"/>
      <c r="Z24558" s="17"/>
      <c r="AA24558" s="17"/>
    </row>
    <row r="24559" spans="19:27" ht="12.75" x14ac:dyDescent="0.2">
      <c r="S24559" s="19"/>
      <c r="Z24559" s="17"/>
      <c r="AA24559" s="17"/>
    </row>
    <row r="24560" spans="19:27" ht="12.75" x14ac:dyDescent="0.2">
      <c r="S24560" s="19"/>
      <c r="Z24560" s="17"/>
      <c r="AA24560" s="17"/>
    </row>
    <row r="24561" spans="19:27" ht="12.75" x14ac:dyDescent="0.2">
      <c r="S24561" s="19"/>
      <c r="Z24561" s="17"/>
      <c r="AA24561" s="17"/>
    </row>
    <row r="24562" spans="19:27" ht="12.75" x14ac:dyDescent="0.2">
      <c r="S24562" s="19"/>
      <c r="Z24562" s="17"/>
      <c r="AA24562" s="17"/>
    </row>
    <row r="24563" spans="19:27" ht="12.75" x14ac:dyDescent="0.2">
      <c r="S24563" s="19"/>
      <c r="Z24563" s="17"/>
      <c r="AA24563" s="17"/>
    </row>
    <row r="24564" spans="19:27" ht="12.75" x14ac:dyDescent="0.2">
      <c r="S24564" s="19"/>
      <c r="Z24564" s="17"/>
      <c r="AA24564" s="17"/>
    </row>
    <row r="24565" spans="19:27" ht="12.75" x14ac:dyDescent="0.2">
      <c r="S24565" s="19"/>
      <c r="Z24565" s="17"/>
      <c r="AA24565" s="17"/>
    </row>
    <row r="24566" spans="19:27" ht="12.75" x14ac:dyDescent="0.2">
      <c r="S24566" s="19"/>
      <c r="Z24566" s="17"/>
      <c r="AA24566" s="17"/>
    </row>
    <row r="24567" spans="19:27" ht="12.75" x14ac:dyDescent="0.2">
      <c r="S24567" s="19"/>
      <c r="Z24567" s="17"/>
      <c r="AA24567" s="17"/>
    </row>
    <row r="24568" spans="19:27" ht="12.75" x14ac:dyDescent="0.2">
      <c r="S24568" s="19"/>
      <c r="Z24568" s="17"/>
      <c r="AA24568" s="17"/>
    </row>
    <row r="24569" spans="19:27" ht="12.75" x14ac:dyDescent="0.2">
      <c r="S24569" s="19"/>
      <c r="Z24569" s="17"/>
      <c r="AA24569" s="17"/>
    </row>
    <row r="24570" spans="19:27" ht="12.75" x14ac:dyDescent="0.2">
      <c r="S24570" s="19"/>
      <c r="Z24570" s="17"/>
      <c r="AA24570" s="17"/>
    </row>
    <row r="24571" spans="19:27" ht="12.75" x14ac:dyDescent="0.2">
      <c r="S24571" s="19"/>
      <c r="Z24571" s="17"/>
      <c r="AA24571" s="17"/>
    </row>
    <row r="24572" spans="19:27" ht="12.75" x14ac:dyDescent="0.2">
      <c r="S24572" s="19"/>
      <c r="Z24572" s="17"/>
      <c r="AA24572" s="17"/>
    </row>
    <row r="24573" spans="19:27" ht="12.75" x14ac:dyDescent="0.2">
      <c r="S24573" s="19"/>
      <c r="Z24573" s="17"/>
      <c r="AA24573" s="17"/>
    </row>
    <row r="24574" spans="19:27" ht="12.75" x14ac:dyDescent="0.2">
      <c r="S24574" s="19"/>
      <c r="Z24574" s="17"/>
      <c r="AA24574" s="17"/>
    </row>
    <row r="24575" spans="19:27" ht="12.75" x14ac:dyDescent="0.2">
      <c r="S24575" s="19"/>
      <c r="Z24575" s="17"/>
      <c r="AA24575" s="17"/>
    </row>
    <row r="24576" spans="19:27" ht="12.75" x14ac:dyDescent="0.2">
      <c r="S24576" s="19"/>
      <c r="Z24576" s="17"/>
      <c r="AA24576" s="17"/>
    </row>
    <row r="24577" spans="19:27" ht="12.75" x14ac:dyDescent="0.2">
      <c r="S24577" s="19"/>
      <c r="Z24577" s="17"/>
      <c r="AA24577" s="17"/>
    </row>
    <row r="24578" spans="19:27" ht="12.75" x14ac:dyDescent="0.2">
      <c r="S24578" s="19"/>
      <c r="Z24578" s="17"/>
      <c r="AA24578" s="17"/>
    </row>
    <row r="24579" spans="19:27" ht="12.75" x14ac:dyDescent="0.2">
      <c r="S24579" s="19"/>
      <c r="Z24579" s="17"/>
      <c r="AA24579" s="17"/>
    </row>
    <row r="24580" spans="19:27" ht="12.75" x14ac:dyDescent="0.2">
      <c r="S24580" s="19"/>
      <c r="Z24580" s="17"/>
      <c r="AA24580" s="17"/>
    </row>
    <row r="24581" spans="19:27" ht="12.75" x14ac:dyDescent="0.2">
      <c r="S24581" s="19"/>
      <c r="Z24581" s="17"/>
      <c r="AA24581" s="17"/>
    </row>
    <row r="24582" spans="19:27" ht="12.75" x14ac:dyDescent="0.2">
      <c r="S24582" s="19"/>
      <c r="Z24582" s="17"/>
      <c r="AA24582" s="17"/>
    </row>
    <row r="24583" spans="19:27" ht="12.75" x14ac:dyDescent="0.2">
      <c r="S24583" s="19"/>
      <c r="Z24583" s="17"/>
      <c r="AA24583" s="17"/>
    </row>
    <row r="24584" spans="19:27" ht="12.75" x14ac:dyDescent="0.2">
      <c r="S24584" s="19"/>
      <c r="Z24584" s="17"/>
      <c r="AA24584" s="17"/>
    </row>
    <row r="24585" spans="19:27" ht="12.75" x14ac:dyDescent="0.2">
      <c r="S24585" s="19"/>
      <c r="Z24585" s="17"/>
      <c r="AA24585" s="17"/>
    </row>
    <row r="24586" spans="19:27" ht="12.75" x14ac:dyDescent="0.2">
      <c r="S24586" s="19"/>
      <c r="Z24586" s="17"/>
      <c r="AA24586" s="17"/>
    </row>
    <row r="24587" spans="19:27" ht="12.75" x14ac:dyDescent="0.2">
      <c r="S24587" s="19"/>
      <c r="Z24587" s="17"/>
      <c r="AA24587" s="17"/>
    </row>
    <row r="24588" spans="19:27" ht="12.75" x14ac:dyDescent="0.2">
      <c r="S24588" s="19"/>
      <c r="Z24588" s="17"/>
      <c r="AA24588" s="17"/>
    </row>
    <row r="24589" spans="19:27" ht="12.75" x14ac:dyDescent="0.2">
      <c r="S24589" s="19"/>
      <c r="Z24589" s="17"/>
      <c r="AA24589" s="17"/>
    </row>
    <row r="24590" spans="19:27" ht="12.75" x14ac:dyDescent="0.2">
      <c r="S24590" s="19"/>
      <c r="Z24590" s="17"/>
      <c r="AA24590" s="17"/>
    </row>
    <row r="24591" spans="19:27" ht="12.75" x14ac:dyDescent="0.2">
      <c r="S24591" s="19"/>
      <c r="Z24591" s="17"/>
      <c r="AA24591" s="17"/>
    </row>
    <row r="24592" spans="19:27" ht="12.75" x14ac:dyDescent="0.2">
      <c r="S24592" s="19"/>
      <c r="Z24592" s="17"/>
      <c r="AA24592" s="17"/>
    </row>
    <row r="24593" spans="19:27" ht="12.75" x14ac:dyDescent="0.2">
      <c r="S24593" s="19"/>
      <c r="Z24593" s="17"/>
      <c r="AA24593" s="17"/>
    </row>
    <row r="24594" spans="19:27" ht="12.75" x14ac:dyDescent="0.2">
      <c r="S24594" s="19"/>
      <c r="Z24594" s="17"/>
      <c r="AA24594" s="17"/>
    </row>
    <row r="24595" spans="19:27" ht="12.75" x14ac:dyDescent="0.2">
      <c r="S24595" s="19"/>
      <c r="Z24595" s="17"/>
      <c r="AA24595" s="17"/>
    </row>
    <row r="24596" spans="19:27" ht="12.75" x14ac:dyDescent="0.2">
      <c r="S24596" s="19"/>
      <c r="Z24596" s="17"/>
      <c r="AA24596" s="17"/>
    </row>
    <row r="24597" spans="19:27" ht="12.75" x14ac:dyDescent="0.2">
      <c r="S24597" s="19"/>
      <c r="Z24597" s="17"/>
      <c r="AA24597" s="17"/>
    </row>
    <row r="24598" spans="19:27" ht="12.75" x14ac:dyDescent="0.2">
      <c r="S24598" s="19"/>
      <c r="Z24598" s="17"/>
      <c r="AA24598" s="17"/>
    </row>
    <row r="24599" spans="19:27" ht="12.75" x14ac:dyDescent="0.2">
      <c r="S24599" s="19"/>
      <c r="Z24599" s="17"/>
      <c r="AA24599" s="17"/>
    </row>
    <row r="24600" spans="19:27" ht="12.75" x14ac:dyDescent="0.2">
      <c r="S24600" s="19"/>
      <c r="Z24600" s="17"/>
      <c r="AA24600" s="17"/>
    </row>
    <row r="24601" spans="19:27" ht="12.75" x14ac:dyDescent="0.2">
      <c r="S24601" s="19"/>
      <c r="Z24601" s="17"/>
      <c r="AA24601" s="17"/>
    </row>
    <row r="24602" spans="19:27" ht="12.75" x14ac:dyDescent="0.2">
      <c r="S24602" s="19"/>
      <c r="Z24602" s="17"/>
      <c r="AA24602" s="17"/>
    </row>
    <row r="24603" spans="19:27" ht="12.75" x14ac:dyDescent="0.2">
      <c r="S24603" s="19"/>
      <c r="Z24603" s="17"/>
      <c r="AA24603" s="17"/>
    </row>
    <row r="24604" spans="19:27" ht="12.75" x14ac:dyDescent="0.2">
      <c r="S24604" s="19"/>
      <c r="Z24604" s="17"/>
      <c r="AA24604" s="17"/>
    </row>
    <row r="24605" spans="19:27" ht="12.75" x14ac:dyDescent="0.2">
      <c r="S24605" s="19"/>
      <c r="Z24605" s="17"/>
      <c r="AA24605" s="17"/>
    </row>
    <row r="24606" spans="19:27" ht="12.75" x14ac:dyDescent="0.2">
      <c r="S24606" s="19"/>
      <c r="Z24606" s="17"/>
      <c r="AA24606" s="17"/>
    </row>
    <row r="24607" spans="19:27" ht="12.75" x14ac:dyDescent="0.2">
      <c r="S24607" s="19"/>
      <c r="Z24607" s="17"/>
      <c r="AA24607" s="17"/>
    </row>
    <row r="24608" spans="19:27" ht="12.75" x14ac:dyDescent="0.2">
      <c r="S24608" s="19"/>
      <c r="Z24608" s="17"/>
      <c r="AA24608" s="17"/>
    </row>
    <row r="24609" spans="19:27" ht="12.75" x14ac:dyDescent="0.2">
      <c r="S24609" s="19"/>
      <c r="Z24609" s="17"/>
      <c r="AA24609" s="17"/>
    </row>
    <row r="24610" spans="19:27" ht="12.75" x14ac:dyDescent="0.2">
      <c r="S24610" s="19"/>
      <c r="Z24610" s="17"/>
      <c r="AA24610" s="17"/>
    </row>
    <row r="24611" spans="19:27" ht="12.75" x14ac:dyDescent="0.2">
      <c r="S24611" s="19"/>
      <c r="Z24611" s="17"/>
      <c r="AA24611" s="17"/>
    </row>
    <row r="24612" spans="19:27" ht="12.75" x14ac:dyDescent="0.2">
      <c r="S24612" s="19"/>
      <c r="Z24612" s="17"/>
      <c r="AA24612" s="17"/>
    </row>
    <row r="24613" spans="19:27" ht="12.75" x14ac:dyDescent="0.2">
      <c r="S24613" s="19"/>
      <c r="Z24613" s="17"/>
      <c r="AA24613" s="17"/>
    </row>
    <row r="24614" spans="19:27" ht="12.75" x14ac:dyDescent="0.2">
      <c r="S24614" s="19"/>
      <c r="Z24614" s="17"/>
      <c r="AA24614" s="17"/>
    </row>
    <row r="24615" spans="19:27" ht="12.75" x14ac:dyDescent="0.2">
      <c r="S24615" s="19"/>
      <c r="Z24615" s="17"/>
      <c r="AA24615" s="17"/>
    </row>
    <row r="24616" spans="19:27" ht="12.75" x14ac:dyDescent="0.2">
      <c r="S24616" s="19"/>
      <c r="Z24616" s="17"/>
      <c r="AA24616" s="17"/>
    </row>
    <row r="24617" spans="19:27" ht="12.75" x14ac:dyDescent="0.2">
      <c r="S24617" s="19"/>
      <c r="Z24617" s="17"/>
      <c r="AA24617" s="17"/>
    </row>
    <row r="24618" spans="19:27" ht="12.75" x14ac:dyDescent="0.2">
      <c r="S24618" s="19"/>
      <c r="Z24618" s="17"/>
      <c r="AA24618" s="17"/>
    </row>
    <row r="24619" spans="19:27" ht="12.75" x14ac:dyDescent="0.2">
      <c r="S24619" s="19"/>
      <c r="Z24619" s="17"/>
      <c r="AA24619" s="17"/>
    </row>
    <row r="24620" spans="19:27" ht="12.75" x14ac:dyDescent="0.2">
      <c r="S24620" s="19"/>
      <c r="Z24620" s="17"/>
      <c r="AA24620" s="17"/>
    </row>
    <row r="24621" spans="19:27" ht="12.75" x14ac:dyDescent="0.2">
      <c r="S24621" s="19"/>
      <c r="Z24621" s="17"/>
      <c r="AA24621" s="17"/>
    </row>
    <row r="24622" spans="19:27" ht="12.75" x14ac:dyDescent="0.2">
      <c r="S24622" s="19"/>
      <c r="Z24622" s="17"/>
      <c r="AA24622" s="17"/>
    </row>
    <row r="24623" spans="19:27" ht="12.75" x14ac:dyDescent="0.2">
      <c r="S24623" s="19"/>
      <c r="Z24623" s="17"/>
      <c r="AA24623" s="17"/>
    </row>
    <row r="24624" spans="19:27" ht="12.75" x14ac:dyDescent="0.2">
      <c r="S24624" s="19"/>
      <c r="Z24624" s="17"/>
      <c r="AA24624" s="17"/>
    </row>
    <row r="24625" spans="19:27" ht="12.75" x14ac:dyDescent="0.2">
      <c r="S24625" s="19"/>
      <c r="Z24625" s="17"/>
      <c r="AA24625" s="17"/>
    </row>
    <row r="24626" spans="19:27" ht="12.75" x14ac:dyDescent="0.2">
      <c r="S24626" s="19"/>
      <c r="Z24626" s="17"/>
      <c r="AA24626" s="17"/>
    </row>
    <row r="24627" spans="19:27" ht="12.75" x14ac:dyDescent="0.2">
      <c r="S24627" s="19"/>
      <c r="Z24627" s="17"/>
      <c r="AA24627" s="17"/>
    </row>
    <row r="24628" spans="19:27" ht="12.75" x14ac:dyDescent="0.2">
      <c r="S24628" s="19"/>
      <c r="Z24628" s="17"/>
      <c r="AA24628" s="17"/>
    </row>
    <row r="24629" spans="19:27" ht="12.75" x14ac:dyDescent="0.2">
      <c r="S24629" s="19"/>
      <c r="Z24629" s="17"/>
      <c r="AA24629" s="17"/>
    </row>
    <row r="24630" spans="19:27" ht="12.75" x14ac:dyDescent="0.2">
      <c r="S24630" s="19"/>
      <c r="Z24630" s="17"/>
      <c r="AA24630" s="17"/>
    </row>
    <row r="24631" spans="19:27" ht="12.75" x14ac:dyDescent="0.2">
      <c r="S24631" s="19"/>
      <c r="Z24631" s="17"/>
      <c r="AA24631" s="17"/>
    </row>
    <row r="24632" spans="19:27" ht="12.75" x14ac:dyDescent="0.2">
      <c r="S24632" s="19"/>
      <c r="Z24632" s="17"/>
      <c r="AA24632" s="17"/>
    </row>
    <row r="24633" spans="19:27" ht="12.75" x14ac:dyDescent="0.2">
      <c r="S24633" s="19"/>
      <c r="Z24633" s="17"/>
      <c r="AA24633" s="17"/>
    </row>
    <row r="24634" spans="19:27" ht="12.75" x14ac:dyDescent="0.2">
      <c r="S24634" s="19"/>
      <c r="Z24634" s="17"/>
      <c r="AA24634" s="17"/>
    </row>
    <row r="24635" spans="19:27" ht="12.75" x14ac:dyDescent="0.2">
      <c r="S24635" s="19"/>
      <c r="Z24635" s="17"/>
      <c r="AA24635" s="17"/>
    </row>
    <row r="24636" spans="19:27" ht="12.75" x14ac:dyDescent="0.2">
      <c r="S24636" s="19"/>
      <c r="Z24636" s="17"/>
      <c r="AA24636" s="17"/>
    </row>
    <row r="24637" spans="19:27" ht="12.75" x14ac:dyDescent="0.2">
      <c r="S24637" s="19"/>
      <c r="Z24637" s="17"/>
      <c r="AA24637" s="17"/>
    </row>
    <row r="24638" spans="19:27" ht="12.75" x14ac:dyDescent="0.2">
      <c r="S24638" s="19"/>
      <c r="Z24638" s="17"/>
      <c r="AA24638" s="17"/>
    </row>
    <row r="24639" spans="19:27" ht="12.75" x14ac:dyDescent="0.2">
      <c r="S24639" s="19"/>
      <c r="Z24639" s="17"/>
      <c r="AA24639" s="17"/>
    </row>
    <row r="24640" spans="19:27" ht="12.75" x14ac:dyDescent="0.2">
      <c r="S24640" s="19"/>
      <c r="Z24640" s="17"/>
      <c r="AA24640" s="17"/>
    </row>
    <row r="24641" spans="19:27" ht="12.75" x14ac:dyDescent="0.2">
      <c r="S24641" s="19"/>
      <c r="Z24641" s="17"/>
      <c r="AA24641" s="17"/>
    </row>
    <row r="24642" spans="19:27" ht="12.75" x14ac:dyDescent="0.2">
      <c r="S24642" s="19"/>
      <c r="Z24642" s="17"/>
      <c r="AA24642" s="17"/>
    </row>
    <row r="24643" spans="19:27" ht="12.75" x14ac:dyDescent="0.2">
      <c r="S24643" s="19"/>
      <c r="Z24643" s="17"/>
      <c r="AA24643" s="17"/>
    </row>
    <row r="24644" spans="19:27" ht="12.75" x14ac:dyDescent="0.2">
      <c r="S24644" s="19"/>
      <c r="Z24644" s="17"/>
      <c r="AA24644" s="17"/>
    </row>
    <row r="24645" spans="19:27" ht="12.75" x14ac:dyDescent="0.2">
      <c r="S24645" s="19"/>
      <c r="Z24645" s="17"/>
      <c r="AA24645" s="17"/>
    </row>
    <row r="24646" spans="19:27" ht="12.75" x14ac:dyDescent="0.2">
      <c r="S24646" s="19"/>
      <c r="Z24646" s="17"/>
      <c r="AA24646" s="17"/>
    </row>
    <row r="24647" spans="19:27" ht="12.75" x14ac:dyDescent="0.2">
      <c r="S24647" s="19"/>
      <c r="Z24647" s="17"/>
      <c r="AA24647" s="17"/>
    </row>
    <row r="24648" spans="19:27" ht="12.75" x14ac:dyDescent="0.2">
      <c r="S24648" s="19"/>
      <c r="Z24648" s="17"/>
      <c r="AA24648" s="17"/>
    </row>
    <row r="24649" spans="19:27" ht="12.75" x14ac:dyDescent="0.2">
      <c r="S24649" s="19"/>
      <c r="Z24649" s="17"/>
      <c r="AA24649" s="17"/>
    </row>
    <row r="24650" spans="19:27" ht="12.75" x14ac:dyDescent="0.2">
      <c r="S24650" s="19"/>
      <c r="Z24650" s="17"/>
      <c r="AA24650" s="17"/>
    </row>
    <row r="24651" spans="19:27" ht="12.75" x14ac:dyDescent="0.2">
      <c r="S24651" s="19"/>
      <c r="Z24651" s="17"/>
      <c r="AA24651" s="17"/>
    </row>
    <row r="24652" spans="19:27" ht="12.75" x14ac:dyDescent="0.2">
      <c r="S24652" s="19"/>
      <c r="Z24652" s="17"/>
      <c r="AA24652" s="17"/>
    </row>
    <row r="24653" spans="19:27" ht="12.75" x14ac:dyDescent="0.2">
      <c r="S24653" s="19"/>
      <c r="Z24653" s="17"/>
      <c r="AA24653" s="17"/>
    </row>
    <row r="24654" spans="19:27" ht="12.75" x14ac:dyDescent="0.2">
      <c r="S24654" s="19"/>
      <c r="Z24654" s="17"/>
      <c r="AA24654" s="17"/>
    </row>
    <row r="24655" spans="19:27" ht="12.75" x14ac:dyDescent="0.2">
      <c r="S24655" s="19"/>
      <c r="Z24655" s="17"/>
      <c r="AA24655" s="17"/>
    </row>
    <row r="24656" spans="19:27" ht="12.75" x14ac:dyDescent="0.2">
      <c r="S24656" s="19"/>
      <c r="Z24656" s="17"/>
      <c r="AA24656" s="17"/>
    </row>
    <row r="24657" spans="19:27" ht="12.75" x14ac:dyDescent="0.2">
      <c r="S24657" s="19"/>
      <c r="Z24657" s="17"/>
      <c r="AA24657" s="17"/>
    </row>
    <row r="24658" spans="19:27" ht="12.75" x14ac:dyDescent="0.2">
      <c r="S24658" s="19"/>
      <c r="Z24658" s="17"/>
      <c r="AA24658" s="17"/>
    </row>
    <row r="24659" spans="19:27" ht="12.75" x14ac:dyDescent="0.2">
      <c r="S24659" s="19"/>
      <c r="Z24659" s="17"/>
      <c r="AA24659" s="17"/>
    </row>
    <row r="24660" spans="19:27" ht="12.75" x14ac:dyDescent="0.2">
      <c r="S24660" s="19"/>
      <c r="Z24660" s="17"/>
      <c r="AA24660" s="17"/>
    </row>
    <row r="24661" spans="19:27" ht="12.75" x14ac:dyDescent="0.2">
      <c r="S24661" s="19"/>
      <c r="Z24661" s="17"/>
      <c r="AA24661" s="17"/>
    </row>
    <row r="24662" spans="19:27" ht="12.75" x14ac:dyDescent="0.2">
      <c r="S24662" s="19"/>
      <c r="Z24662" s="17"/>
      <c r="AA24662" s="17"/>
    </row>
    <row r="24663" spans="19:27" ht="12.75" x14ac:dyDescent="0.2">
      <c r="S24663" s="19"/>
      <c r="Z24663" s="17"/>
      <c r="AA24663" s="17"/>
    </row>
    <row r="24664" spans="19:27" ht="12.75" x14ac:dyDescent="0.2">
      <c r="S24664" s="19"/>
      <c r="Z24664" s="17"/>
      <c r="AA24664" s="17"/>
    </row>
    <row r="24665" spans="19:27" ht="12.75" x14ac:dyDescent="0.2">
      <c r="S24665" s="19"/>
      <c r="Z24665" s="17"/>
      <c r="AA24665" s="17"/>
    </row>
    <row r="24666" spans="19:27" ht="12.75" x14ac:dyDescent="0.2">
      <c r="S24666" s="19"/>
      <c r="Z24666" s="17"/>
      <c r="AA24666" s="17"/>
    </row>
    <row r="24667" spans="19:27" ht="12.75" x14ac:dyDescent="0.2">
      <c r="S24667" s="19"/>
      <c r="Z24667" s="17"/>
      <c r="AA24667" s="17"/>
    </row>
    <row r="24668" spans="19:27" ht="12.75" x14ac:dyDescent="0.2">
      <c r="S24668" s="19"/>
      <c r="Z24668" s="17"/>
      <c r="AA24668" s="17"/>
    </row>
    <row r="24669" spans="19:27" ht="12.75" x14ac:dyDescent="0.2">
      <c r="S24669" s="19"/>
      <c r="Z24669" s="17"/>
      <c r="AA24669" s="17"/>
    </row>
    <row r="24670" spans="19:27" ht="12.75" x14ac:dyDescent="0.2">
      <c r="S24670" s="19"/>
      <c r="Z24670" s="17"/>
      <c r="AA24670" s="17"/>
    </row>
    <row r="24671" spans="19:27" ht="12.75" x14ac:dyDescent="0.2">
      <c r="S24671" s="19"/>
      <c r="Z24671" s="17"/>
      <c r="AA24671" s="17"/>
    </row>
    <row r="24672" spans="19:27" ht="12.75" x14ac:dyDescent="0.2">
      <c r="S24672" s="19"/>
      <c r="Z24672" s="17"/>
      <c r="AA24672" s="17"/>
    </row>
    <row r="24673" spans="19:27" ht="12.75" x14ac:dyDescent="0.2">
      <c r="S24673" s="19"/>
      <c r="Z24673" s="17"/>
      <c r="AA24673" s="17"/>
    </row>
    <row r="24674" spans="19:27" ht="12.75" x14ac:dyDescent="0.2">
      <c r="S24674" s="19"/>
      <c r="Z24674" s="17"/>
      <c r="AA24674" s="17"/>
    </row>
    <row r="24675" spans="19:27" ht="12.75" x14ac:dyDescent="0.2">
      <c r="S24675" s="19"/>
      <c r="Z24675" s="17"/>
      <c r="AA24675" s="17"/>
    </row>
    <row r="24676" spans="19:27" ht="12.75" x14ac:dyDescent="0.2">
      <c r="S24676" s="19"/>
      <c r="Z24676" s="17"/>
      <c r="AA24676" s="17"/>
    </row>
    <row r="24677" spans="19:27" ht="12.75" x14ac:dyDescent="0.2">
      <c r="S24677" s="19"/>
      <c r="Z24677" s="17"/>
      <c r="AA24677" s="17"/>
    </row>
    <row r="24678" spans="19:27" ht="12.75" x14ac:dyDescent="0.2">
      <c r="S24678" s="19"/>
      <c r="Z24678" s="17"/>
      <c r="AA24678" s="17"/>
    </row>
    <row r="24679" spans="19:27" ht="12.75" x14ac:dyDescent="0.2">
      <c r="S24679" s="19"/>
      <c r="Z24679" s="17"/>
      <c r="AA24679" s="17"/>
    </row>
    <row r="24680" spans="19:27" ht="12.75" x14ac:dyDescent="0.2">
      <c r="S24680" s="19"/>
      <c r="Z24680" s="17"/>
      <c r="AA24680" s="17"/>
    </row>
    <row r="24681" spans="19:27" ht="12.75" x14ac:dyDescent="0.2">
      <c r="S24681" s="19"/>
      <c r="Z24681" s="17"/>
      <c r="AA24681" s="17"/>
    </row>
    <row r="24682" spans="19:27" ht="12.75" x14ac:dyDescent="0.2">
      <c r="S24682" s="19"/>
      <c r="Z24682" s="17"/>
      <c r="AA24682" s="17"/>
    </row>
    <row r="24683" spans="19:27" ht="12.75" x14ac:dyDescent="0.2">
      <c r="S24683" s="19"/>
      <c r="Z24683" s="17"/>
      <c r="AA24683" s="17"/>
    </row>
    <row r="24684" spans="19:27" ht="12.75" x14ac:dyDescent="0.2">
      <c r="S24684" s="19"/>
      <c r="Z24684" s="17"/>
      <c r="AA24684" s="17"/>
    </row>
    <row r="24685" spans="19:27" ht="12.75" x14ac:dyDescent="0.2">
      <c r="S24685" s="19"/>
      <c r="Z24685" s="17"/>
      <c r="AA24685" s="17"/>
    </row>
    <row r="24686" spans="19:27" ht="12.75" x14ac:dyDescent="0.2">
      <c r="S24686" s="19"/>
      <c r="Z24686" s="17"/>
      <c r="AA24686" s="17"/>
    </row>
    <row r="24687" spans="19:27" ht="12.75" x14ac:dyDescent="0.2">
      <c r="S24687" s="19"/>
      <c r="Z24687" s="17"/>
      <c r="AA24687" s="17"/>
    </row>
    <row r="24688" spans="19:27" ht="12.75" x14ac:dyDescent="0.2">
      <c r="S24688" s="19"/>
      <c r="Z24688" s="17"/>
      <c r="AA24688" s="17"/>
    </row>
    <row r="24689" spans="19:27" ht="12.75" x14ac:dyDescent="0.2">
      <c r="S24689" s="19"/>
      <c r="Z24689" s="17"/>
      <c r="AA24689" s="17"/>
    </row>
    <row r="24690" spans="19:27" ht="12.75" x14ac:dyDescent="0.2">
      <c r="S24690" s="19"/>
      <c r="Z24690" s="17"/>
      <c r="AA24690" s="17"/>
    </row>
    <row r="24691" spans="19:27" ht="12.75" x14ac:dyDescent="0.2">
      <c r="S24691" s="19"/>
      <c r="Z24691" s="17"/>
      <c r="AA24691" s="17"/>
    </row>
    <row r="24692" spans="19:27" ht="12.75" x14ac:dyDescent="0.2">
      <c r="S24692" s="19"/>
      <c r="Z24692" s="17"/>
      <c r="AA24692" s="17"/>
    </row>
    <row r="24693" spans="19:27" ht="12.75" x14ac:dyDescent="0.2">
      <c r="S24693" s="19"/>
      <c r="Z24693" s="17"/>
      <c r="AA24693" s="17"/>
    </row>
    <row r="24694" spans="19:27" ht="12.75" x14ac:dyDescent="0.2">
      <c r="S24694" s="19"/>
      <c r="Z24694" s="17"/>
      <c r="AA24694" s="17"/>
    </row>
    <row r="24695" spans="19:27" ht="12.75" x14ac:dyDescent="0.2">
      <c r="S24695" s="19"/>
      <c r="Z24695" s="17"/>
      <c r="AA24695" s="17"/>
    </row>
    <row r="24696" spans="19:27" ht="12.75" x14ac:dyDescent="0.2">
      <c r="S24696" s="19"/>
      <c r="Z24696" s="17"/>
      <c r="AA24696" s="17"/>
    </row>
    <row r="24697" spans="19:27" ht="12.75" x14ac:dyDescent="0.2">
      <c r="S24697" s="19"/>
      <c r="Z24697" s="17"/>
      <c r="AA24697" s="17"/>
    </row>
    <row r="24698" spans="19:27" ht="12.75" x14ac:dyDescent="0.2">
      <c r="S24698" s="19"/>
      <c r="Z24698" s="17"/>
      <c r="AA24698" s="17"/>
    </row>
    <row r="24699" spans="19:27" ht="12.75" x14ac:dyDescent="0.2">
      <c r="S24699" s="19"/>
      <c r="Z24699" s="17"/>
      <c r="AA24699" s="17"/>
    </row>
    <row r="24700" spans="19:27" ht="12.75" x14ac:dyDescent="0.2">
      <c r="S24700" s="19"/>
      <c r="Z24700" s="17"/>
      <c r="AA24700" s="17"/>
    </row>
    <row r="24701" spans="19:27" ht="12.75" x14ac:dyDescent="0.2">
      <c r="S24701" s="19"/>
      <c r="Z24701" s="17"/>
      <c r="AA24701" s="17"/>
    </row>
    <row r="24702" spans="19:27" ht="12.75" x14ac:dyDescent="0.2">
      <c r="S24702" s="19"/>
      <c r="Z24702" s="17"/>
      <c r="AA24702" s="17"/>
    </row>
    <row r="24703" spans="19:27" ht="12.75" x14ac:dyDescent="0.2">
      <c r="S24703" s="19"/>
      <c r="Z24703" s="17"/>
      <c r="AA24703" s="17"/>
    </row>
    <row r="24704" spans="19:27" ht="12.75" x14ac:dyDescent="0.2">
      <c r="S24704" s="19"/>
      <c r="Z24704" s="17"/>
      <c r="AA24704" s="17"/>
    </row>
    <row r="24705" spans="19:27" ht="12.75" x14ac:dyDescent="0.2">
      <c r="S24705" s="19"/>
      <c r="Z24705" s="17"/>
      <c r="AA24705" s="17"/>
    </row>
    <row r="24706" spans="19:27" ht="12.75" x14ac:dyDescent="0.2">
      <c r="S24706" s="19"/>
      <c r="Z24706" s="17"/>
      <c r="AA24706" s="17"/>
    </row>
    <row r="24707" spans="19:27" ht="12.75" x14ac:dyDescent="0.2">
      <c r="S24707" s="19"/>
      <c r="Z24707" s="17"/>
      <c r="AA24707" s="17"/>
    </row>
    <row r="24708" spans="19:27" ht="12.75" x14ac:dyDescent="0.2">
      <c r="S24708" s="19"/>
      <c r="Z24708" s="17"/>
      <c r="AA24708" s="17"/>
    </row>
    <row r="24709" spans="19:27" ht="12.75" x14ac:dyDescent="0.2">
      <c r="S24709" s="19"/>
      <c r="Z24709" s="17"/>
      <c r="AA24709" s="17"/>
    </row>
    <row r="24710" spans="19:27" ht="12.75" x14ac:dyDescent="0.2">
      <c r="S24710" s="19"/>
      <c r="Z24710" s="17"/>
      <c r="AA24710" s="17"/>
    </row>
    <row r="24711" spans="19:27" ht="12.75" x14ac:dyDescent="0.2">
      <c r="S24711" s="19"/>
      <c r="Z24711" s="17"/>
      <c r="AA24711" s="17"/>
    </row>
    <row r="24712" spans="19:27" ht="12.75" x14ac:dyDescent="0.2">
      <c r="S24712" s="19"/>
      <c r="Z24712" s="17"/>
      <c r="AA24712" s="17"/>
    </row>
    <row r="24713" spans="19:27" ht="12.75" x14ac:dyDescent="0.2">
      <c r="S24713" s="19"/>
      <c r="Z24713" s="17"/>
      <c r="AA24713" s="17"/>
    </row>
    <row r="24714" spans="19:27" ht="12.75" x14ac:dyDescent="0.2">
      <c r="S24714" s="19"/>
      <c r="Z24714" s="17"/>
      <c r="AA24714" s="17"/>
    </row>
    <row r="24715" spans="19:27" ht="12.75" x14ac:dyDescent="0.2">
      <c r="S24715" s="19"/>
      <c r="Z24715" s="17"/>
      <c r="AA24715" s="17"/>
    </row>
    <row r="24716" spans="19:27" ht="12.75" x14ac:dyDescent="0.2">
      <c r="S24716" s="19"/>
      <c r="Z24716" s="17"/>
      <c r="AA24716" s="17"/>
    </row>
    <row r="24717" spans="19:27" ht="12.75" x14ac:dyDescent="0.2">
      <c r="S24717" s="19"/>
      <c r="Z24717" s="17"/>
      <c r="AA24717" s="17"/>
    </row>
    <row r="24718" spans="19:27" ht="12.75" x14ac:dyDescent="0.2">
      <c r="S24718" s="19"/>
      <c r="Z24718" s="17"/>
      <c r="AA24718" s="17"/>
    </row>
    <row r="24719" spans="19:27" ht="12.75" x14ac:dyDescent="0.2">
      <c r="S24719" s="19"/>
      <c r="Z24719" s="17"/>
      <c r="AA24719" s="17"/>
    </row>
    <row r="24720" spans="19:27" ht="12.75" x14ac:dyDescent="0.2">
      <c r="S24720" s="19"/>
      <c r="Z24720" s="17"/>
      <c r="AA24720" s="17"/>
    </row>
    <row r="24721" spans="19:27" ht="12.75" x14ac:dyDescent="0.2">
      <c r="S24721" s="19"/>
      <c r="Z24721" s="17"/>
      <c r="AA24721" s="17"/>
    </row>
    <row r="24722" spans="19:27" ht="12.75" x14ac:dyDescent="0.2">
      <c r="S24722" s="19"/>
      <c r="Z24722" s="17"/>
      <c r="AA24722" s="17"/>
    </row>
    <row r="24723" spans="19:27" ht="12.75" x14ac:dyDescent="0.2">
      <c r="S24723" s="19"/>
      <c r="Z24723" s="17"/>
      <c r="AA24723" s="17"/>
    </row>
    <row r="24724" spans="19:27" ht="12.75" x14ac:dyDescent="0.2">
      <c r="S24724" s="19"/>
      <c r="Z24724" s="17"/>
      <c r="AA24724" s="17"/>
    </row>
    <row r="24725" spans="19:27" ht="12.75" x14ac:dyDescent="0.2">
      <c r="S24725" s="19"/>
      <c r="Z24725" s="17"/>
      <c r="AA24725" s="17"/>
    </row>
    <row r="24726" spans="19:27" ht="12.75" x14ac:dyDescent="0.2">
      <c r="S24726" s="19"/>
      <c r="Z24726" s="17"/>
      <c r="AA24726" s="17"/>
    </row>
    <row r="24727" spans="19:27" ht="12.75" x14ac:dyDescent="0.2">
      <c r="S24727" s="19"/>
      <c r="Z24727" s="17"/>
      <c r="AA24727" s="17"/>
    </row>
    <row r="24728" spans="19:27" ht="12.75" x14ac:dyDescent="0.2">
      <c r="S24728" s="19"/>
      <c r="Z24728" s="17"/>
      <c r="AA24728" s="17"/>
    </row>
    <row r="24729" spans="19:27" ht="12.75" x14ac:dyDescent="0.2">
      <c r="S24729" s="19"/>
      <c r="Z24729" s="17"/>
      <c r="AA24729" s="17"/>
    </row>
    <row r="24730" spans="19:27" ht="12.75" x14ac:dyDescent="0.2">
      <c r="S24730" s="19"/>
      <c r="Z24730" s="17"/>
      <c r="AA24730" s="17"/>
    </row>
    <row r="24731" spans="19:27" ht="12.75" x14ac:dyDescent="0.2">
      <c r="S24731" s="19"/>
      <c r="Z24731" s="17"/>
      <c r="AA24731" s="17"/>
    </row>
    <row r="24732" spans="19:27" ht="12.75" x14ac:dyDescent="0.2">
      <c r="S24732" s="19"/>
      <c r="Z24732" s="17"/>
      <c r="AA24732" s="17"/>
    </row>
    <row r="24733" spans="19:27" ht="12.75" x14ac:dyDescent="0.2">
      <c r="S24733" s="19"/>
      <c r="Z24733" s="17"/>
      <c r="AA24733" s="17"/>
    </row>
    <row r="24734" spans="19:27" ht="12.75" x14ac:dyDescent="0.2">
      <c r="S24734" s="19"/>
      <c r="Z24734" s="17"/>
      <c r="AA24734" s="17"/>
    </row>
    <row r="24735" spans="19:27" ht="12.75" x14ac:dyDescent="0.2">
      <c r="S24735" s="19"/>
      <c r="Z24735" s="17"/>
      <c r="AA24735" s="17"/>
    </row>
    <row r="24736" spans="19:27" ht="12.75" x14ac:dyDescent="0.2">
      <c r="S24736" s="19"/>
      <c r="Z24736" s="17"/>
      <c r="AA24736" s="17"/>
    </row>
    <row r="24737" spans="19:27" ht="12.75" x14ac:dyDescent="0.2">
      <c r="S24737" s="19"/>
      <c r="Z24737" s="17"/>
      <c r="AA24737" s="17"/>
    </row>
    <row r="24738" spans="19:27" ht="12.75" x14ac:dyDescent="0.2">
      <c r="S24738" s="19"/>
      <c r="Z24738" s="17"/>
      <c r="AA24738" s="17"/>
    </row>
    <row r="24739" spans="19:27" ht="12.75" x14ac:dyDescent="0.2">
      <c r="S24739" s="19"/>
      <c r="Z24739" s="17"/>
      <c r="AA24739" s="17"/>
    </row>
    <row r="24740" spans="19:27" ht="12.75" x14ac:dyDescent="0.2">
      <c r="S24740" s="19"/>
      <c r="Z24740" s="17"/>
      <c r="AA24740" s="17"/>
    </row>
    <row r="24741" spans="19:27" ht="12.75" x14ac:dyDescent="0.2">
      <c r="S24741" s="19"/>
      <c r="Z24741" s="17"/>
      <c r="AA24741" s="17"/>
    </row>
    <row r="24742" spans="19:27" ht="12.75" x14ac:dyDescent="0.2">
      <c r="S24742" s="19"/>
      <c r="Z24742" s="17"/>
      <c r="AA24742" s="17"/>
    </row>
    <row r="24743" spans="19:27" ht="12.75" x14ac:dyDescent="0.2">
      <c r="S24743" s="19"/>
      <c r="Z24743" s="17"/>
      <c r="AA24743" s="17"/>
    </row>
    <row r="24744" spans="19:27" ht="12.75" x14ac:dyDescent="0.2">
      <c r="S24744" s="19"/>
      <c r="Z24744" s="17"/>
      <c r="AA24744" s="17"/>
    </row>
    <row r="24745" spans="19:27" ht="12.75" x14ac:dyDescent="0.2">
      <c r="S24745" s="19"/>
      <c r="Z24745" s="17"/>
      <c r="AA24745" s="17"/>
    </row>
    <row r="24746" spans="19:27" ht="12.75" x14ac:dyDescent="0.2">
      <c r="S24746" s="19"/>
      <c r="Z24746" s="17"/>
      <c r="AA24746" s="17"/>
    </row>
    <row r="24747" spans="19:27" ht="12.75" x14ac:dyDescent="0.2">
      <c r="S24747" s="19"/>
      <c r="Z24747" s="17"/>
      <c r="AA24747" s="17"/>
    </row>
    <row r="24748" spans="19:27" ht="12.75" x14ac:dyDescent="0.2">
      <c r="S24748" s="19"/>
      <c r="Z24748" s="17"/>
      <c r="AA24748" s="17"/>
    </row>
    <row r="24749" spans="19:27" ht="12.75" x14ac:dyDescent="0.2">
      <c r="S24749" s="19"/>
      <c r="Z24749" s="17"/>
      <c r="AA24749" s="17"/>
    </row>
    <row r="24750" spans="19:27" ht="12.75" x14ac:dyDescent="0.2">
      <c r="S24750" s="19"/>
      <c r="Z24750" s="17"/>
      <c r="AA24750" s="17"/>
    </row>
    <row r="24751" spans="19:27" ht="12.75" x14ac:dyDescent="0.2">
      <c r="S24751" s="19"/>
      <c r="Z24751" s="17"/>
      <c r="AA24751" s="17"/>
    </row>
    <row r="24752" spans="19:27" ht="12.75" x14ac:dyDescent="0.2">
      <c r="S24752" s="19"/>
      <c r="Z24752" s="17"/>
      <c r="AA24752" s="17"/>
    </row>
    <row r="24753" spans="19:27" ht="12.75" x14ac:dyDescent="0.2">
      <c r="S24753" s="19"/>
      <c r="Z24753" s="17"/>
      <c r="AA24753" s="17"/>
    </row>
    <row r="24754" spans="19:27" ht="12.75" x14ac:dyDescent="0.2">
      <c r="S24754" s="19"/>
      <c r="Z24754" s="17"/>
      <c r="AA24754" s="17"/>
    </row>
    <row r="24755" spans="19:27" ht="12.75" x14ac:dyDescent="0.2">
      <c r="S24755" s="19"/>
      <c r="Z24755" s="17"/>
      <c r="AA24755" s="17"/>
    </row>
    <row r="24756" spans="19:27" ht="12.75" x14ac:dyDescent="0.2">
      <c r="S24756" s="19"/>
      <c r="Z24756" s="17"/>
      <c r="AA24756" s="17"/>
    </row>
    <row r="24757" spans="19:27" ht="12.75" x14ac:dyDescent="0.2">
      <c r="S24757" s="19"/>
      <c r="Z24757" s="17"/>
      <c r="AA24757" s="17"/>
    </row>
    <row r="24758" spans="19:27" ht="12.75" x14ac:dyDescent="0.2">
      <c r="S24758" s="19"/>
      <c r="Z24758" s="17"/>
      <c r="AA24758" s="17"/>
    </row>
    <row r="24759" spans="19:27" ht="12.75" x14ac:dyDescent="0.2">
      <c r="S24759" s="19"/>
      <c r="Z24759" s="17"/>
      <c r="AA24759" s="17"/>
    </row>
    <row r="24760" spans="19:27" ht="12.75" x14ac:dyDescent="0.2">
      <c r="S24760" s="19"/>
      <c r="Z24760" s="17"/>
      <c r="AA24760" s="17"/>
    </row>
    <row r="24761" spans="19:27" ht="12.75" x14ac:dyDescent="0.2">
      <c r="S24761" s="19"/>
      <c r="Z24761" s="17"/>
      <c r="AA24761" s="17"/>
    </row>
    <row r="24762" spans="19:27" ht="12.75" x14ac:dyDescent="0.2">
      <c r="S24762" s="19"/>
      <c r="Z24762" s="17"/>
      <c r="AA24762" s="17"/>
    </row>
    <row r="24763" spans="19:27" ht="12.75" x14ac:dyDescent="0.2">
      <c r="S24763" s="19"/>
      <c r="Z24763" s="17"/>
      <c r="AA24763" s="17"/>
    </row>
    <row r="24764" spans="19:27" ht="12.75" x14ac:dyDescent="0.2">
      <c r="S24764" s="19"/>
      <c r="Z24764" s="17"/>
      <c r="AA24764" s="17"/>
    </row>
    <row r="24765" spans="19:27" ht="12.75" x14ac:dyDescent="0.2">
      <c r="S24765" s="19"/>
      <c r="Z24765" s="17"/>
      <c r="AA24765" s="17"/>
    </row>
    <row r="24766" spans="19:27" ht="12.75" x14ac:dyDescent="0.2">
      <c r="S24766" s="19"/>
      <c r="Z24766" s="17"/>
      <c r="AA24766" s="17"/>
    </row>
    <row r="24767" spans="19:27" ht="12.75" x14ac:dyDescent="0.2">
      <c r="S24767" s="19"/>
      <c r="Z24767" s="17"/>
      <c r="AA24767" s="17"/>
    </row>
    <row r="24768" spans="19:27" ht="12.75" x14ac:dyDescent="0.2">
      <c r="S24768" s="19"/>
      <c r="Z24768" s="17"/>
      <c r="AA24768" s="17"/>
    </row>
    <row r="24769" spans="19:27" ht="12.75" x14ac:dyDescent="0.2">
      <c r="S24769" s="19"/>
      <c r="Z24769" s="17"/>
      <c r="AA24769" s="17"/>
    </row>
    <row r="24770" spans="19:27" ht="12.75" x14ac:dyDescent="0.2">
      <c r="S24770" s="19"/>
      <c r="Z24770" s="17"/>
      <c r="AA24770" s="17"/>
    </row>
    <row r="24771" spans="19:27" ht="12.75" x14ac:dyDescent="0.2">
      <c r="S24771" s="19"/>
      <c r="Z24771" s="17"/>
      <c r="AA24771" s="17"/>
    </row>
    <row r="24772" spans="19:27" ht="12.75" x14ac:dyDescent="0.2">
      <c r="S24772" s="19"/>
      <c r="Z24772" s="17"/>
      <c r="AA24772" s="17"/>
    </row>
    <row r="24773" spans="19:27" ht="12.75" x14ac:dyDescent="0.2">
      <c r="S24773" s="19"/>
      <c r="Z24773" s="17"/>
      <c r="AA24773" s="17"/>
    </row>
    <row r="24774" spans="19:27" ht="12.75" x14ac:dyDescent="0.2">
      <c r="S24774" s="19"/>
      <c r="Z24774" s="17"/>
      <c r="AA24774" s="17"/>
    </row>
    <row r="24775" spans="19:27" ht="12.75" x14ac:dyDescent="0.2">
      <c r="S24775" s="19"/>
      <c r="Z24775" s="17"/>
      <c r="AA24775" s="17"/>
    </row>
    <row r="24776" spans="19:27" ht="12.75" x14ac:dyDescent="0.2">
      <c r="S24776" s="19"/>
      <c r="Z24776" s="17"/>
      <c r="AA24776" s="17"/>
    </row>
    <row r="24777" spans="19:27" ht="12.75" x14ac:dyDescent="0.2">
      <c r="S24777" s="19"/>
      <c r="Z24777" s="17"/>
      <c r="AA24777" s="17"/>
    </row>
    <row r="24778" spans="19:27" ht="12.75" x14ac:dyDescent="0.2">
      <c r="S24778" s="19"/>
      <c r="Z24778" s="17"/>
      <c r="AA24778" s="17"/>
    </row>
    <row r="24779" spans="19:27" ht="12.75" x14ac:dyDescent="0.2">
      <c r="S24779" s="19"/>
      <c r="Z24779" s="17"/>
      <c r="AA24779" s="17"/>
    </row>
    <row r="24780" spans="19:27" ht="12.75" x14ac:dyDescent="0.2">
      <c r="S24780" s="19"/>
      <c r="Z24780" s="17"/>
      <c r="AA24780" s="17"/>
    </row>
    <row r="24781" spans="19:27" ht="12.75" x14ac:dyDescent="0.2">
      <c r="S24781" s="19"/>
      <c r="Z24781" s="17"/>
      <c r="AA24781" s="17"/>
    </row>
    <row r="24782" spans="19:27" ht="12.75" x14ac:dyDescent="0.2">
      <c r="S24782" s="19"/>
      <c r="Z24782" s="17"/>
      <c r="AA24782" s="17"/>
    </row>
    <row r="24783" spans="19:27" ht="12.75" x14ac:dyDescent="0.2">
      <c r="S24783" s="19"/>
      <c r="Z24783" s="17"/>
      <c r="AA24783" s="17"/>
    </row>
    <row r="24784" spans="19:27" ht="12.75" x14ac:dyDescent="0.2">
      <c r="S24784" s="19"/>
      <c r="Z24784" s="17"/>
      <c r="AA24784" s="17"/>
    </row>
    <row r="24785" spans="19:27" ht="12.75" x14ac:dyDescent="0.2">
      <c r="S24785" s="19"/>
      <c r="Z24785" s="17"/>
      <c r="AA24785" s="17"/>
    </row>
    <row r="24786" spans="19:27" ht="12.75" x14ac:dyDescent="0.2">
      <c r="S24786" s="19"/>
      <c r="Z24786" s="17"/>
      <c r="AA24786" s="17"/>
    </row>
    <row r="24787" spans="19:27" ht="12.75" x14ac:dyDescent="0.2">
      <c r="S24787" s="19"/>
      <c r="Z24787" s="17"/>
      <c r="AA24787" s="17"/>
    </row>
    <row r="24788" spans="19:27" ht="12.75" x14ac:dyDescent="0.2">
      <c r="S24788" s="19"/>
      <c r="Z24788" s="17"/>
      <c r="AA24788" s="17"/>
    </row>
    <row r="24789" spans="19:27" ht="12.75" x14ac:dyDescent="0.2">
      <c r="S24789" s="19"/>
      <c r="Z24789" s="17"/>
      <c r="AA24789" s="17"/>
    </row>
    <row r="24790" spans="19:27" ht="12.75" x14ac:dyDescent="0.2">
      <c r="S24790" s="19"/>
      <c r="Z24790" s="17"/>
      <c r="AA24790" s="17"/>
    </row>
    <row r="24791" spans="19:27" ht="12.75" x14ac:dyDescent="0.2">
      <c r="S24791" s="19"/>
      <c r="Z24791" s="17"/>
      <c r="AA24791" s="17"/>
    </row>
    <row r="24792" spans="19:27" ht="12.75" x14ac:dyDescent="0.2">
      <c r="S24792" s="19"/>
      <c r="Z24792" s="17"/>
      <c r="AA24792" s="17"/>
    </row>
    <row r="24793" spans="19:27" ht="12.75" x14ac:dyDescent="0.2">
      <c r="S24793" s="19"/>
      <c r="Z24793" s="17"/>
      <c r="AA24793" s="17"/>
    </row>
    <row r="24794" spans="19:27" ht="12.75" x14ac:dyDescent="0.2">
      <c r="S24794" s="19"/>
      <c r="Z24794" s="17"/>
      <c r="AA24794" s="17"/>
    </row>
    <row r="24795" spans="19:27" ht="12.75" x14ac:dyDescent="0.2">
      <c r="S24795" s="19"/>
      <c r="Z24795" s="17"/>
      <c r="AA24795" s="17"/>
    </row>
    <row r="24796" spans="19:27" ht="12.75" x14ac:dyDescent="0.2">
      <c r="S24796" s="19"/>
      <c r="Z24796" s="17"/>
      <c r="AA24796" s="17"/>
    </row>
    <row r="24797" spans="19:27" ht="12.75" x14ac:dyDescent="0.2">
      <c r="S24797" s="19"/>
      <c r="Z24797" s="17"/>
      <c r="AA24797" s="17"/>
    </row>
    <row r="24798" spans="19:27" ht="12.75" x14ac:dyDescent="0.2">
      <c r="S24798" s="19"/>
      <c r="Z24798" s="17"/>
      <c r="AA24798" s="17"/>
    </row>
    <row r="24799" spans="19:27" ht="12.75" x14ac:dyDescent="0.2">
      <c r="S24799" s="19"/>
      <c r="Z24799" s="17"/>
      <c r="AA24799" s="17"/>
    </row>
    <row r="24800" spans="19:27" ht="12.75" x14ac:dyDescent="0.2">
      <c r="S24800" s="19"/>
      <c r="Z24800" s="17"/>
      <c r="AA24800" s="17"/>
    </row>
    <row r="24801" spans="19:27" ht="12.75" x14ac:dyDescent="0.2">
      <c r="S24801" s="19"/>
      <c r="Z24801" s="17"/>
      <c r="AA24801" s="17"/>
    </row>
    <row r="24802" spans="19:27" ht="12.75" x14ac:dyDescent="0.2">
      <c r="S24802" s="19"/>
      <c r="Z24802" s="17"/>
      <c r="AA24802" s="17"/>
    </row>
    <row r="24803" spans="19:27" ht="12.75" x14ac:dyDescent="0.2">
      <c r="S24803" s="19"/>
      <c r="Z24803" s="17"/>
      <c r="AA24803" s="17"/>
    </row>
    <row r="24804" spans="19:27" ht="12.75" x14ac:dyDescent="0.2">
      <c r="S24804" s="19"/>
      <c r="Z24804" s="17"/>
      <c r="AA24804" s="17"/>
    </row>
    <row r="24805" spans="19:27" ht="12.75" x14ac:dyDescent="0.2">
      <c r="S24805" s="19"/>
      <c r="Z24805" s="17"/>
      <c r="AA24805" s="17"/>
    </row>
    <row r="24806" spans="19:27" ht="12.75" x14ac:dyDescent="0.2">
      <c r="S24806" s="19"/>
      <c r="Z24806" s="17"/>
      <c r="AA24806" s="17"/>
    </row>
    <row r="24807" spans="19:27" ht="12.75" x14ac:dyDescent="0.2">
      <c r="S24807" s="19"/>
      <c r="Z24807" s="17"/>
      <c r="AA24807" s="17"/>
    </row>
    <row r="24808" spans="19:27" ht="12.75" x14ac:dyDescent="0.2">
      <c r="S24808" s="19"/>
      <c r="Z24808" s="17"/>
      <c r="AA24808" s="17"/>
    </row>
    <row r="24809" spans="19:27" ht="12.75" x14ac:dyDescent="0.2">
      <c r="S24809" s="19"/>
      <c r="Z24809" s="17"/>
      <c r="AA24809" s="17"/>
    </row>
    <row r="24810" spans="19:27" ht="12.75" x14ac:dyDescent="0.2">
      <c r="S24810" s="19"/>
      <c r="Z24810" s="17"/>
      <c r="AA24810" s="17"/>
    </row>
    <row r="24811" spans="19:27" ht="12.75" x14ac:dyDescent="0.2">
      <c r="S24811" s="19"/>
      <c r="Z24811" s="17"/>
      <c r="AA24811" s="17"/>
    </row>
    <row r="24812" spans="19:27" ht="12.75" x14ac:dyDescent="0.2">
      <c r="S24812" s="19"/>
      <c r="Z24812" s="17"/>
      <c r="AA24812" s="17"/>
    </row>
    <row r="24813" spans="19:27" ht="12.75" x14ac:dyDescent="0.2">
      <c r="S24813" s="19"/>
      <c r="Z24813" s="17"/>
      <c r="AA24813" s="17"/>
    </row>
    <row r="24814" spans="19:27" ht="12.75" x14ac:dyDescent="0.2">
      <c r="S24814" s="19"/>
      <c r="Z24814" s="17"/>
      <c r="AA24814" s="17"/>
    </row>
    <row r="24815" spans="19:27" ht="12.75" x14ac:dyDescent="0.2">
      <c r="S24815" s="19"/>
      <c r="Z24815" s="17"/>
      <c r="AA24815" s="17"/>
    </row>
    <row r="24816" spans="19:27" ht="12.75" x14ac:dyDescent="0.2">
      <c r="S24816" s="19"/>
      <c r="Z24816" s="17"/>
      <c r="AA24816" s="17"/>
    </row>
    <row r="24817" spans="19:27" ht="12.75" x14ac:dyDescent="0.2">
      <c r="S24817" s="19"/>
      <c r="Z24817" s="17"/>
      <c r="AA24817" s="17"/>
    </row>
    <row r="24818" spans="19:27" ht="12.75" x14ac:dyDescent="0.2">
      <c r="S24818" s="19"/>
      <c r="Z24818" s="17"/>
      <c r="AA24818" s="17"/>
    </row>
    <row r="24819" spans="19:27" ht="12.75" x14ac:dyDescent="0.2">
      <c r="S24819" s="19"/>
      <c r="Z24819" s="17"/>
      <c r="AA24819" s="17"/>
    </row>
    <row r="24820" spans="19:27" ht="12.75" x14ac:dyDescent="0.2">
      <c r="S24820" s="19"/>
      <c r="Z24820" s="17"/>
      <c r="AA24820" s="17"/>
    </row>
    <row r="24821" spans="19:27" ht="12.75" x14ac:dyDescent="0.2">
      <c r="S24821" s="19"/>
      <c r="Z24821" s="17"/>
      <c r="AA24821" s="17"/>
    </row>
    <row r="24822" spans="19:27" ht="12.75" x14ac:dyDescent="0.2">
      <c r="S24822" s="19"/>
      <c r="Z24822" s="17"/>
      <c r="AA24822" s="17"/>
    </row>
    <row r="24823" spans="19:27" ht="12.75" x14ac:dyDescent="0.2">
      <c r="S24823" s="19"/>
      <c r="Z24823" s="17"/>
      <c r="AA24823" s="17"/>
    </row>
    <row r="24824" spans="19:27" ht="12.75" x14ac:dyDescent="0.2">
      <c r="S24824" s="19"/>
      <c r="Z24824" s="17"/>
      <c r="AA24824" s="17"/>
    </row>
    <row r="24825" spans="19:27" ht="12.75" x14ac:dyDescent="0.2">
      <c r="S24825" s="19"/>
      <c r="Z24825" s="17"/>
      <c r="AA24825" s="17"/>
    </row>
    <row r="24826" spans="19:27" ht="12.75" x14ac:dyDescent="0.2">
      <c r="S24826" s="19"/>
      <c r="Z24826" s="17"/>
      <c r="AA24826" s="17"/>
    </row>
    <row r="24827" spans="19:27" ht="12.75" x14ac:dyDescent="0.2">
      <c r="S24827" s="19"/>
      <c r="Z24827" s="17"/>
      <c r="AA24827" s="17"/>
    </row>
    <row r="24828" spans="19:27" ht="12.75" x14ac:dyDescent="0.2">
      <c r="S24828" s="19"/>
      <c r="Z24828" s="17"/>
      <c r="AA24828" s="17"/>
    </row>
    <row r="24829" spans="19:27" ht="12.75" x14ac:dyDescent="0.2">
      <c r="S24829" s="19"/>
      <c r="Z24829" s="17"/>
      <c r="AA24829" s="17"/>
    </row>
    <row r="24830" spans="19:27" ht="12.75" x14ac:dyDescent="0.2">
      <c r="S24830" s="19"/>
      <c r="Z24830" s="17"/>
      <c r="AA24830" s="17"/>
    </row>
    <row r="24831" spans="19:27" ht="12.75" x14ac:dyDescent="0.2">
      <c r="S24831" s="19"/>
      <c r="Z24831" s="17"/>
      <c r="AA24831" s="17"/>
    </row>
    <row r="24832" spans="19:27" ht="12.75" x14ac:dyDescent="0.2">
      <c r="S24832" s="19"/>
      <c r="Z24832" s="17"/>
      <c r="AA24832" s="17"/>
    </row>
    <row r="24833" spans="19:27" ht="12.75" x14ac:dyDescent="0.2">
      <c r="S24833" s="19"/>
      <c r="Z24833" s="17"/>
      <c r="AA24833" s="17"/>
    </row>
    <row r="24834" spans="19:27" ht="12.75" x14ac:dyDescent="0.2">
      <c r="S24834" s="19"/>
      <c r="Z24834" s="17"/>
      <c r="AA24834" s="17"/>
    </row>
    <row r="24835" spans="19:27" ht="12.75" x14ac:dyDescent="0.2">
      <c r="S24835" s="19"/>
      <c r="Z24835" s="17"/>
      <c r="AA24835" s="17"/>
    </row>
    <row r="24836" spans="19:27" ht="12.75" x14ac:dyDescent="0.2">
      <c r="S24836" s="19"/>
      <c r="Z24836" s="17"/>
      <c r="AA24836" s="17"/>
    </row>
    <row r="24837" spans="19:27" ht="12.75" x14ac:dyDescent="0.2">
      <c r="S24837" s="19"/>
      <c r="Z24837" s="17"/>
      <c r="AA24837" s="17"/>
    </row>
    <row r="24838" spans="19:27" ht="12.75" x14ac:dyDescent="0.2">
      <c r="S24838" s="19"/>
      <c r="Z24838" s="17"/>
      <c r="AA24838" s="17"/>
    </row>
    <row r="24839" spans="19:27" ht="12.75" x14ac:dyDescent="0.2">
      <c r="S24839" s="19"/>
      <c r="Z24839" s="17"/>
      <c r="AA24839" s="17"/>
    </row>
    <row r="24840" spans="19:27" ht="12.75" x14ac:dyDescent="0.2">
      <c r="S24840" s="19"/>
      <c r="Z24840" s="17"/>
      <c r="AA24840" s="17"/>
    </row>
    <row r="24841" spans="19:27" ht="12.75" x14ac:dyDescent="0.2">
      <c r="S24841" s="19"/>
      <c r="Z24841" s="17"/>
      <c r="AA24841" s="17"/>
    </row>
    <row r="24842" spans="19:27" ht="12.75" x14ac:dyDescent="0.2">
      <c r="S24842" s="19"/>
      <c r="Z24842" s="17"/>
      <c r="AA24842" s="17"/>
    </row>
    <row r="24843" spans="19:27" ht="12.75" x14ac:dyDescent="0.2">
      <c r="S24843" s="19"/>
      <c r="Z24843" s="17"/>
      <c r="AA24843" s="17"/>
    </row>
    <row r="24844" spans="19:27" ht="12.75" x14ac:dyDescent="0.2">
      <c r="S24844" s="19"/>
      <c r="Z24844" s="17"/>
      <c r="AA24844" s="17"/>
    </row>
    <row r="24845" spans="19:27" ht="12.75" x14ac:dyDescent="0.2">
      <c r="S24845" s="19"/>
      <c r="Z24845" s="17"/>
      <c r="AA24845" s="17"/>
    </row>
    <row r="24846" spans="19:27" ht="12.75" x14ac:dyDescent="0.2">
      <c r="S24846" s="19"/>
      <c r="Z24846" s="17"/>
      <c r="AA24846" s="17"/>
    </row>
    <row r="24847" spans="19:27" ht="12.75" x14ac:dyDescent="0.2">
      <c r="S24847" s="19"/>
      <c r="Z24847" s="17"/>
      <c r="AA24847" s="17"/>
    </row>
    <row r="24848" spans="19:27" ht="12.75" x14ac:dyDescent="0.2">
      <c r="S24848" s="19"/>
      <c r="Z24848" s="17"/>
      <c r="AA24848" s="17"/>
    </row>
    <row r="24849" spans="19:27" ht="12.75" x14ac:dyDescent="0.2">
      <c r="S24849" s="19"/>
      <c r="Z24849" s="17"/>
      <c r="AA24849" s="17"/>
    </row>
    <row r="24850" spans="19:27" ht="12.75" x14ac:dyDescent="0.2">
      <c r="S24850" s="19"/>
      <c r="Z24850" s="17"/>
      <c r="AA24850" s="17"/>
    </row>
    <row r="24851" spans="19:27" ht="12.75" x14ac:dyDescent="0.2">
      <c r="S24851" s="19"/>
      <c r="Z24851" s="17"/>
      <c r="AA24851" s="17"/>
    </row>
    <row r="24852" spans="19:27" ht="12.75" x14ac:dyDescent="0.2">
      <c r="S24852" s="19"/>
      <c r="Z24852" s="17"/>
      <c r="AA24852" s="17"/>
    </row>
    <row r="24853" spans="19:27" ht="12.75" x14ac:dyDescent="0.2">
      <c r="S24853" s="19"/>
      <c r="Z24853" s="17"/>
      <c r="AA24853" s="17"/>
    </row>
    <row r="24854" spans="19:27" ht="12.75" x14ac:dyDescent="0.2">
      <c r="S24854" s="19"/>
      <c r="Z24854" s="17"/>
      <c r="AA24854" s="17"/>
    </row>
    <row r="24855" spans="19:27" ht="12.75" x14ac:dyDescent="0.2">
      <c r="S24855" s="19"/>
      <c r="Z24855" s="17"/>
      <c r="AA24855" s="17"/>
    </row>
    <row r="24856" spans="19:27" ht="12.75" x14ac:dyDescent="0.2">
      <c r="S24856" s="19"/>
      <c r="Z24856" s="17"/>
      <c r="AA24856" s="17"/>
    </row>
    <row r="24857" spans="19:27" ht="12.75" x14ac:dyDescent="0.2">
      <c r="S24857" s="19"/>
      <c r="Z24857" s="17"/>
      <c r="AA24857" s="17"/>
    </row>
    <row r="24858" spans="19:27" ht="12.75" x14ac:dyDescent="0.2">
      <c r="S24858" s="19"/>
      <c r="Z24858" s="17"/>
      <c r="AA24858" s="17"/>
    </row>
    <row r="24859" spans="19:27" ht="12.75" x14ac:dyDescent="0.2">
      <c r="S24859" s="19"/>
      <c r="Z24859" s="17"/>
      <c r="AA24859" s="17"/>
    </row>
    <row r="24860" spans="19:27" ht="12.75" x14ac:dyDescent="0.2">
      <c r="S24860" s="19"/>
      <c r="Z24860" s="17"/>
      <c r="AA24860" s="17"/>
    </row>
    <row r="24861" spans="19:27" ht="12.75" x14ac:dyDescent="0.2">
      <c r="S24861" s="19"/>
      <c r="Z24861" s="17"/>
      <c r="AA24861" s="17"/>
    </row>
    <row r="24862" spans="19:27" ht="12.75" x14ac:dyDescent="0.2">
      <c r="S24862" s="19"/>
      <c r="Z24862" s="17"/>
      <c r="AA24862" s="17"/>
    </row>
    <row r="24863" spans="19:27" ht="12.75" x14ac:dyDescent="0.2">
      <c r="S24863" s="19"/>
      <c r="Z24863" s="17"/>
      <c r="AA24863" s="17"/>
    </row>
    <row r="24864" spans="19:27" ht="12.75" x14ac:dyDescent="0.2">
      <c r="S24864" s="19"/>
      <c r="Z24864" s="17"/>
      <c r="AA24864" s="17"/>
    </row>
    <row r="24865" spans="19:27" ht="12.75" x14ac:dyDescent="0.2">
      <c r="S24865" s="19"/>
      <c r="Z24865" s="17"/>
      <c r="AA24865" s="17"/>
    </row>
    <row r="24866" spans="19:27" ht="12.75" x14ac:dyDescent="0.2">
      <c r="S24866" s="19"/>
      <c r="Z24866" s="17"/>
      <c r="AA24866" s="17"/>
    </row>
    <row r="24867" spans="19:27" ht="12.75" x14ac:dyDescent="0.2">
      <c r="S24867" s="19"/>
      <c r="Z24867" s="17"/>
      <c r="AA24867" s="17"/>
    </row>
    <row r="24868" spans="19:27" ht="12.75" x14ac:dyDescent="0.2">
      <c r="S24868" s="19"/>
      <c r="Z24868" s="17"/>
      <c r="AA24868" s="17"/>
    </row>
    <row r="24869" spans="19:27" ht="12.75" x14ac:dyDescent="0.2">
      <c r="S24869" s="19"/>
      <c r="Z24869" s="17"/>
      <c r="AA24869" s="17"/>
    </row>
    <row r="24870" spans="19:27" ht="12.75" x14ac:dyDescent="0.2">
      <c r="S24870" s="19"/>
      <c r="Z24870" s="17"/>
      <c r="AA24870" s="17"/>
    </row>
    <row r="24871" spans="19:27" ht="12.75" x14ac:dyDescent="0.2">
      <c r="S24871" s="19"/>
      <c r="Z24871" s="17"/>
      <c r="AA24871" s="17"/>
    </row>
    <row r="24872" spans="19:27" ht="12.75" x14ac:dyDescent="0.2">
      <c r="S24872" s="19"/>
      <c r="Z24872" s="17"/>
      <c r="AA24872" s="17"/>
    </row>
    <row r="24873" spans="19:27" ht="12.75" x14ac:dyDescent="0.2">
      <c r="S24873" s="19"/>
      <c r="Z24873" s="17"/>
      <c r="AA24873" s="17"/>
    </row>
    <row r="24874" spans="19:27" ht="12.75" x14ac:dyDescent="0.2">
      <c r="S24874" s="19"/>
      <c r="Z24874" s="17"/>
      <c r="AA24874" s="17"/>
    </row>
    <row r="24875" spans="19:27" ht="12.75" x14ac:dyDescent="0.2">
      <c r="S24875" s="19"/>
      <c r="Z24875" s="17"/>
      <c r="AA24875" s="17"/>
    </row>
    <row r="24876" spans="19:27" ht="12.75" x14ac:dyDescent="0.2">
      <c r="S24876" s="19"/>
      <c r="Z24876" s="17"/>
      <c r="AA24876" s="17"/>
    </row>
    <row r="24877" spans="19:27" ht="12.75" x14ac:dyDescent="0.2">
      <c r="S24877" s="19"/>
      <c r="Z24877" s="17"/>
      <c r="AA24877" s="17"/>
    </row>
    <row r="24878" spans="19:27" ht="12.75" x14ac:dyDescent="0.2">
      <c r="S24878" s="19"/>
      <c r="Z24878" s="17"/>
      <c r="AA24878" s="17"/>
    </row>
    <row r="24879" spans="19:27" ht="12.75" x14ac:dyDescent="0.2">
      <c r="S24879" s="19"/>
      <c r="Z24879" s="17"/>
      <c r="AA24879" s="17"/>
    </row>
    <row r="24880" spans="19:27" ht="12.75" x14ac:dyDescent="0.2">
      <c r="S24880" s="19"/>
      <c r="Z24880" s="17"/>
      <c r="AA24880" s="17"/>
    </row>
    <row r="24881" spans="19:27" ht="12.75" x14ac:dyDescent="0.2">
      <c r="S24881" s="19"/>
      <c r="Z24881" s="17"/>
      <c r="AA24881" s="17"/>
    </row>
    <row r="24882" spans="19:27" ht="12.75" x14ac:dyDescent="0.2">
      <c r="S24882" s="19"/>
      <c r="Z24882" s="17"/>
      <c r="AA24882" s="17"/>
    </row>
    <row r="24883" spans="19:27" ht="12.75" x14ac:dyDescent="0.2">
      <c r="S24883" s="19"/>
      <c r="Z24883" s="17"/>
      <c r="AA24883" s="17"/>
    </row>
    <row r="24884" spans="19:27" ht="12.75" x14ac:dyDescent="0.2">
      <c r="S24884" s="19"/>
      <c r="Z24884" s="17"/>
      <c r="AA24884" s="17"/>
    </row>
    <row r="24885" spans="19:27" ht="12.75" x14ac:dyDescent="0.2">
      <c r="S24885" s="19"/>
      <c r="Z24885" s="17"/>
      <c r="AA24885" s="17"/>
    </row>
    <row r="24886" spans="19:27" ht="12.75" x14ac:dyDescent="0.2">
      <c r="S24886" s="19"/>
      <c r="Z24886" s="17"/>
      <c r="AA24886" s="17"/>
    </row>
    <row r="24887" spans="19:27" ht="12.75" x14ac:dyDescent="0.2">
      <c r="S24887" s="19"/>
      <c r="Z24887" s="17"/>
      <c r="AA24887" s="17"/>
    </row>
    <row r="24888" spans="19:27" ht="12.75" x14ac:dyDescent="0.2">
      <c r="S24888" s="19"/>
      <c r="Z24888" s="17"/>
      <c r="AA24888" s="17"/>
    </row>
    <row r="24889" spans="19:27" ht="12.75" x14ac:dyDescent="0.2">
      <c r="S24889" s="19"/>
      <c r="Z24889" s="17"/>
      <c r="AA24889" s="17"/>
    </row>
    <row r="24890" spans="19:27" ht="12.75" x14ac:dyDescent="0.2">
      <c r="S24890" s="19"/>
      <c r="Z24890" s="17"/>
      <c r="AA24890" s="17"/>
    </row>
    <row r="24891" spans="19:27" ht="12.75" x14ac:dyDescent="0.2">
      <c r="S24891" s="19"/>
      <c r="Z24891" s="17"/>
      <c r="AA24891" s="17"/>
    </row>
    <row r="24892" spans="19:27" ht="12.75" x14ac:dyDescent="0.2">
      <c r="S24892" s="19"/>
      <c r="Z24892" s="17"/>
      <c r="AA24892" s="17"/>
    </row>
    <row r="24893" spans="19:27" ht="12.75" x14ac:dyDescent="0.2">
      <c r="S24893" s="19"/>
      <c r="Z24893" s="17"/>
      <c r="AA24893" s="17"/>
    </row>
    <row r="24894" spans="19:27" ht="12.75" x14ac:dyDescent="0.2">
      <c r="S24894" s="19"/>
      <c r="Z24894" s="17"/>
      <c r="AA24894" s="17"/>
    </row>
    <row r="24895" spans="19:27" ht="12.75" x14ac:dyDescent="0.2">
      <c r="S24895" s="19"/>
      <c r="Z24895" s="17"/>
      <c r="AA24895" s="17"/>
    </row>
    <row r="24896" spans="19:27" ht="12.75" x14ac:dyDescent="0.2">
      <c r="S24896" s="19"/>
      <c r="Z24896" s="17"/>
      <c r="AA24896" s="17"/>
    </row>
    <row r="24897" spans="19:27" ht="12.75" x14ac:dyDescent="0.2">
      <c r="S24897" s="19"/>
      <c r="Z24897" s="17"/>
      <c r="AA24897" s="17"/>
    </row>
    <row r="24898" spans="19:27" ht="12.75" x14ac:dyDescent="0.2">
      <c r="S24898" s="19"/>
      <c r="Z24898" s="17"/>
      <c r="AA24898" s="17"/>
    </row>
    <row r="24899" spans="19:27" ht="12.75" x14ac:dyDescent="0.2">
      <c r="S24899" s="19"/>
      <c r="Z24899" s="17"/>
      <c r="AA24899" s="17"/>
    </row>
    <row r="24900" spans="19:27" ht="12.75" x14ac:dyDescent="0.2">
      <c r="S24900" s="19"/>
      <c r="Z24900" s="17"/>
      <c r="AA24900" s="17"/>
    </row>
    <row r="24901" spans="19:27" ht="12.75" x14ac:dyDescent="0.2">
      <c r="S24901" s="19"/>
      <c r="Z24901" s="17"/>
      <c r="AA24901" s="17"/>
    </row>
    <row r="24902" spans="19:27" ht="12.75" x14ac:dyDescent="0.2">
      <c r="S24902" s="19"/>
      <c r="Z24902" s="17"/>
      <c r="AA24902" s="17"/>
    </row>
    <row r="24903" spans="19:27" ht="12.75" x14ac:dyDescent="0.2">
      <c r="S24903" s="19"/>
      <c r="Z24903" s="17"/>
      <c r="AA24903" s="17"/>
    </row>
    <row r="24904" spans="19:27" ht="12.75" x14ac:dyDescent="0.2">
      <c r="S24904" s="19"/>
      <c r="Z24904" s="17"/>
      <c r="AA24904" s="17"/>
    </row>
    <row r="24905" spans="19:27" ht="12.75" x14ac:dyDescent="0.2">
      <c r="S24905" s="19"/>
      <c r="Z24905" s="17"/>
      <c r="AA24905" s="17"/>
    </row>
    <row r="24906" spans="19:27" ht="12.75" x14ac:dyDescent="0.2">
      <c r="S24906" s="19"/>
      <c r="Z24906" s="17"/>
      <c r="AA24906" s="17"/>
    </row>
    <row r="24907" spans="19:27" ht="12.75" x14ac:dyDescent="0.2">
      <c r="S24907" s="19"/>
      <c r="Z24907" s="17"/>
      <c r="AA24907" s="17"/>
    </row>
    <row r="24908" spans="19:27" ht="12.75" x14ac:dyDescent="0.2">
      <c r="S24908" s="19"/>
      <c r="Z24908" s="17"/>
      <c r="AA24908" s="17"/>
    </row>
    <row r="24909" spans="19:27" ht="12.75" x14ac:dyDescent="0.2">
      <c r="S24909" s="19"/>
      <c r="Z24909" s="17"/>
      <c r="AA24909" s="17"/>
    </row>
    <row r="24910" spans="19:27" ht="12.75" x14ac:dyDescent="0.2">
      <c r="S24910" s="19"/>
      <c r="Z24910" s="17"/>
      <c r="AA24910" s="17"/>
    </row>
    <row r="24911" spans="19:27" ht="12.75" x14ac:dyDescent="0.2">
      <c r="S24911" s="19"/>
      <c r="Z24911" s="17"/>
      <c r="AA24911" s="17"/>
    </row>
    <row r="24912" spans="19:27" ht="12.75" x14ac:dyDescent="0.2">
      <c r="S24912" s="19"/>
      <c r="Z24912" s="17"/>
      <c r="AA24912" s="17"/>
    </row>
    <row r="24913" spans="19:27" ht="12.75" x14ac:dyDescent="0.2">
      <c r="S24913" s="19"/>
      <c r="Z24913" s="17"/>
      <c r="AA24913" s="17"/>
    </row>
    <row r="24914" spans="19:27" ht="12.75" x14ac:dyDescent="0.2">
      <c r="S24914" s="19"/>
      <c r="Z24914" s="17"/>
      <c r="AA24914" s="17"/>
    </row>
    <row r="24915" spans="19:27" ht="12.75" x14ac:dyDescent="0.2">
      <c r="S24915" s="19"/>
      <c r="Z24915" s="17"/>
      <c r="AA24915" s="17"/>
    </row>
    <row r="24916" spans="19:27" ht="12.75" x14ac:dyDescent="0.2">
      <c r="S24916" s="19"/>
      <c r="Z24916" s="17"/>
      <c r="AA24916" s="17"/>
    </row>
    <row r="24917" spans="19:27" ht="12.75" x14ac:dyDescent="0.2">
      <c r="S24917" s="19"/>
      <c r="Z24917" s="17"/>
      <c r="AA24917" s="17"/>
    </row>
    <row r="24918" spans="19:27" ht="12.75" x14ac:dyDescent="0.2">
      <c r="S24918" s="19"/>
      <c r="Z24918" s="17"/>
      <c r="AA24918" s="17"/>
    </row>
    <row r="24919" spans="19:27" ht="12.75" x14ac:dyDescent="0.2">
      <c r="S24919" s="19"/>
      <c r="Z24919" s="17"/>
      <c r="AA24919" s="17"/>
    </row>
    <row r="24920" spans="19:27" ht="12.75" x14ac:dyDescent="0.2">
      <c r="S24920" s="19"/>
      <c r="Z24920" s="17"/>
      <c r="AA24920" s="17"/>
    </row>
    <row r="24921" spans="19:27" ht="12.75" x14ac:dyDescent="0.2">
      <c r="S24921" s="19"/>
      <c r="Z24921" s="17"/>
      <c r="AA24921" s="17"/>
    </row>
    <row r="24922" spans="19:27" ht="12.75" x14ac:dyDescent="0.2">
      <c r="S24922" s="19"/>
      <c r="Z24922" s="17"/>
      <c r="AA24922" s="17"/>
    </row>
    <row r="24923" spans="19:27" ht="12.75" x14ac:dyDescent="0.2">
      <c r="S24923" s="19"/>
      <c r="Z24923" s="17"/>
      <c r="AA24923" s="17"/>
    </row>
    <row r="24924" spans="19:27" ht="12.75" x14ac:dyDescent="0.2">
      <c r="S24924" s="19"/>
      <c r="Z24924" s="17"/>
      <c r="AA24924" s="17"/>
    </row>
    <row r="24925" spans="19:27" ht="12.75" x14ac:dyDescent="0.2">
      <c r="S24925" s="19"/>
      <c r="Z24925" s="17"/>
      <c r="AA24925" s="17"/>
    </row>
    <row r="24926" spans="19:27" ht="12.75" x14ac:dyDescent="0.2">
      <c r="S24926" s="19"/>
      <c r="Z24926" s="17"/>
      <c r="AA24926" s="17"/>
    </row>
    <row r="24927" spans="19:27" ht="12.75" x14ac:dyDescent="0.2">
      <c r="S24927" s="19"/>
      <c r="Z24927" s="17"/>
      <c r="AA24927" s="17"/>
    </row>
    <row r="24928" spans="19:27" ht="12.75" x14ac:dyDescent="0.2">
      <c r="S24928" s="19"/>
      <c r="Z24928" s="17"/>
      <c r="AA24928" s="17"/>
    </row>
    <row r="24929" spans="19:27" ht="12.75" x14ac:dyDescent="0.2">
      <c r="S24929" s="19"/>
      <c r="Z24929" s="17"/>
      <c r="AA24929" s="17"/>
    </row>
    <row r="24930" spans="19:27" ht="12.75" x14ac:dyDescent="0.2">
      <c r="S24930" s="19"/>
      <c r="Z24930" s="17"/>
      <c r="AA24930" s="17"/>
    </row>
    <row r="24931" spans="19:27" ht="12.75" x14ac:dyDescent="0.2">
      <c r="S24931" s="19"/>
      <c r="Z24931" s="17"/>
      <c r="AA24931" s="17"/>
    </row>
    <row r="24932" spans="19:27" ht="12.75" x14ac:dyDescent="0.2">
      <c r="S24932" s="19"/>
      <c r="Z24932" s="17"/>
      <c r="AA24932" s="17"/>
    </row>
    <row r="24933" spans="19:27" ht="12.75" x14ac:dyDescent="0.2">
      <c r="S24933" s="19"/>
      <c r="Z24933" s="17"/>
      <c r="AA24933" s="17"/>
    </row>
    <row r="24934" spans="19:27" ht="12.75" x14ac:dyDescent="0.2">
      <c r="S24934" s="19"/>
      <c r="Z24934" s="17"/>
      <c r="AA24934" s="17"/>
    </row>
    <row r="24935" spans="19:27" ht="12.75" x14ac:dyDescent="0.2">
      <c r="S24935" s="19"/>
      <c r="Z24935" s="17"/>
      <c r="AA24935" s="17"/>
    </row>
    <row r="24936" spans="19:27" ht="12.75" x14ac:dyDescent="0.2">
      <c r="S24936" s="19"/>
      <c r="Z24936" s="17"/>
      <c r="AA24936" s="17"/>
    </row>
    <row r="24937" spans="19:27" ht="12.75" x14ac:dyDescent="0.2">
      <c r="S24937" s="19"/>
      <c r="Z24937" s="17"/>
      <c r="AA24937" s="17"/>
    </row>
    <row r="24938" spans="19:27" ht="12.75" x14ac:dyDescent="0.2">
      <c r="S24938" s="19"/>
      <c r="Z24938" s="17"/>
      <c r="AA24938" s="17"/>
    </row>
    <row r="24939" spans="19:27" ht="12.75" x14ac:dyDescent="0.2">
      <c r="S24939" s="19"/>
      <c r="Z24939" s="17"/>
      <c r="AA24939" s="17"/>
    </row>
    <row r="24940" spans="19:27" ht="12.75" x14ac:dyDescent="0.2">
      <c r="S24940" s="19"/>
      <c r="Z24940" s="17"/>
      <c r="AA24940" s="17"/>
    </row>
    <row r="24941" spans="19:27" ht="12.75" x14ac:dyDescent="0.2">
      <c r="S24941" s="19"/>
      <c r="Z24941" s="17"/>
      <c r="AA24941" s="17"/>
    </row>
    <row r="24942" spans="19:27" ht="12.75" x14ac:dyDescent="0.2">
      <c r="S24942" s="19"/>
      <c r="Z24942" s="17"/>
      <c r="AA24942" s="17"/>
    </row>
    <row r="24943" spans="19:27" ht="12.75" x14ac:dyDescent="0.2">
      <c r="S24943" s="19"/>
      <c r="Z24943" s="17"/>
      <c r="AA24943" s="17"/>
    </row>
    <row r="24944" spans="19:27" ht="12.75" x14ac:dyDescent="0.2">
      <c r="S24944" s="19"/>
      <c r="Z24944" s="17"/>
      <c r="AA24944" s="17"/>
    </row>
    <row r="24945" spans="19:27" ht="12.75" x14ac:dyDescent="0.2">
      <c r="S24945" s="19"/>
      <c r="Z24945" s="17"/>
      <c r="AA24945" s="17"/>
    </row>
    <row r="24946" spans="19:27" ht="12.75" x14ac:dyDescent="0.2">
      <c r="S24946" s="19"/>
      <c r="Z24946" s="17"/>
      <c r="AA24946" s="17"/>
    </row>
    <row r="24947" spans="19:27" ht="12.75" x14ac:dyDescent="0.2">
      <c r="S24947" s="19"/>
      <c r="Z24947" s="17"/>
      <c r="AA24947" s="17"/>
    </row>
    <row r="24948" spans="19:27" ht="12.75" x14ac:dyDescent="0.2">
      <c r="S24948" s="19"/>
      <c r="Z24948" s="17"/>
      <c r="AA24948" s="17"/>
    </row>
    <row r="24949" spans="19:27" ht="12.75" x14ac:dyDescent="0.2">
      <c r="S24949" s="19"/>
      <c r="Z24949" s="17"/>
      <c r="AA24949" s="17"/>
    </row>
    <row r="24950" spans="19:27" ht="12.75" x14ac:dyDescent="0.2">
      <c r="S24950" s="19"/>
      <c r="Z24950" s="17"/>
      <c r="AA24950" s="17"/>
    </row>
    <row r="24951" spans="19:27" ht="12.75" x14ac:dyDescent="0.2">
      <c r="S24951" s="19"/>
      <c r="Z24951" s="17"/>
      <c r="AA24951" s="17"/>
    </row>
    <row r="24952" spans="19:27" ht="12.75" x14ac:dyDescent="0.2">
      <c r="S24952" s="19"/>
      <c r="Z24952" s="17"/>
      <c r="AA24952" s="17"/>
    </row>
    <row r="24953" spans="19:27" ht="12.75" x14ac:dyDescent="0.2">
      <c r="S24953" s="19"/>
      <c r="Z24953" s="17"/>
      <c r="AA24953" s="17"/>
    </row>
    <row r="24954" spans="19:27" ht="12.75" x14ac:dyDescent="0.2">
      <c r="S24954" s="19"/>
      <c r="Z24954" s="17"/>
      <c r="AA24954" s="17"/>
    </row>
    <row r="24955" spans="19:27" ht="12.75" x14ac:dyDescent="0.2">
      <c r="S24955" s="19"/>
      <c r="Z24955" s="17"/>
      <c r="AA24955" s="17"/>
    </row>
    <row r="24956" spans="19:27" ht="12.75" x14ac:dyDescent="0.2">
      <c r="S24956" s="19"/>
      <c r="Z24956" s="17"/>
      <c r="AA24956" s="17"/>
    </row>
    <row r="24957" spans="19:27" ht="12.75" x14ac:dyDescent="0.2">
      <c r="S24957" s="19"/>
      <c r="Z24957" s="17"/>
      <c r="AA24957" s="17"/>
    </row>
    <row r="24958" spans="19:27" ht="12.75" x14ac:dyDescent="0.2">
      <c r="S24958" s="19"/>
      <c r="Z24958" s="17"/>
      <c r="AA24958" s="17"/>
    </row>
    <row r="24959" spans="19:27" ht="12.75" x14ac:dyDescent="0.2">
      <c r="S24959" s="19"/>
      <c r="Z24959" s="17"/>
      <c r="AA24959" s="17"/>
    </row>
    <row r="24960" spans="19:27" ht="12.75" x14ac:dyDescent="0.2">
      <c r="S24960" s="19"/>
      <c r="Z24960" s="17"/>
      <c r="AA24960" s="17"/>
    </row>
    <row r="24961" spans="19:27" ht="12.75" x14ac:dyDescent="0.2">
      <c r="S24961" s="19"/>
      <c r="Z24961" s="17"/>
      <c r="AA24961" s="17"/>
    </row>
    <row r="24962" spans="19:27" ht="12.75" x14ac:dyDescent="0.2">
      <c r="S24962" s="19"/>
      <c r="Z24962" s="17"/>
      <c r="AA24962" s="17"/>
    </row>
    <row r="24963" spans="19:27" ht="12.75" x14ac:dyDescent="0.2">
      <c r="S24963" s="19"/>
      <c r="Z24963" s="17"/>
      <c r="AA24963" s="17"/>
    </row>
    <row r="24964" spans="19:27" ht="12.75" x14ac:dyDescent="0.2">
      <c r="S24964" s="19"/>
      <c r="Z24964" s="17"/>
      <c r="AA24964" s="17"/>
    </row>
    <row r="24965" spans="19:27" ht="12.75" x14ac:dyDescent="0.2">
      <c r="S24965" s="19"/>
      <c r="Z24965" s="17"/>
      <c r="AA24965" s="17"/>
    </row>
    <row r="24966" spans="19:27" ht="12.75" x14ac:dyDescent="0.2">
      <c r="S24966" s="19"/>
      <c r="Z24966" s="17"/>
      <c r="AA24966" s="17"/>
    </row>
    <row r="24967" spans="19:27" ht="12.75" x14ac:dyDescent="0.2">
      <c r="S24967" s="19"/>
      <c r="Z24967" s="17"/>
      <c r="AA24967" s="17"/>
    </row>
    <row r="24968" spans="19:27" ht="12.75" x14ac:dyDescent="0.2">
      <c r="S24968" s="19"/>
      <c r="Z24968" s="17"/>
      <c r="AA24968" s="17"/>
    </row>
    <row r="24969" spans="19:27" ht="12.75" x14ac:dyDescent="0.2">
      <c r="S24969" s="19"/>
      <c r="Z24969" s="17"/>
      <c r="AA24969" s="17"/>
    </row>
    <row r="24970" spans="19:27" ht="12.75" x14ac:dyDescent="0.2">
      <c r="S24970" s="19"/>
      <c r="Z24970" s="17"/>
      <c r="AA24970" s="17"/>
    </row>
    <row r="24971" spans="19:27" ht="12.75" x14ac:dyDescent="0.2">
      <c r="S24971" s="19"/>
      <c r="Z24971" s="17"/>
      <c r="AA24971" s="17"/>
    </row>
    <row r="24972" spans="19:27" ht="12.75" x14ac:dyDescent="0.2">
      <c r="S24972" s="19"/>
      <c r="Z24972" s="17"/>
      <c r="AA24972" s="17"/>
    </row>
    <row r="24973" spans="19:27" ht="12.75" x14ac:dyDescent="0.2">
      <c r="S24973" s="19"/>
      <c r="Z24973" s="17"/>
      <c r="AA24973" s="17"/>
    </row>
    <row r="24974" spans="19:27" ht="12.75" x14ac:dyDescent="0.2">
      <c r="S24974" s="19"/>
      <c r="Z24974" s="17"/>
      <c r="AA24974" s="17"/>
    </row>
    <row r="24975" spans="19:27" ht="12.75" x14ac:dyDescent="0.2">
      <c r="S24975" s="19"/>
      <c r="Z24975" s="17"/>
      <c r="AA24975" s="17"/>
    </row>
    <row r="24976" spans="19:27" ht="12.75" x14ac:dyDescent="0.2">
      <c r="S24976" s="19"/>
      <c r="Z24976" s="17"/>
      <c r="AA24976" s="17"/>
    </row>
    <row r="24977" spans="19:27" ht="12.75" x14ac:dyDescent="0.2">
      <c r="S24977" s="19"/>
      <c r="Z24977" s="17"/>
      <c r="AA24977" s="17"/>
    </row>
    <row r="24978" spans="19:27" ht="12.75" x14ac:dyDescent="0.2">
      <c r="S24978" s="19"/>
      <c r="Z24978" s="17"/>
      <c r="AA24978" s="17"/>
    </row>
    <row r="24979" spans="19:27" ht="12.75" x14ac:dyDescent="0.2">
      <c r="S24979" s="19"/>
      <c r="Z24979" s="17"/>
      <c r="AA24979" s="17"/>
    </row>
    <row r="24980" spans="19:27" ht="12.75" x14ac:dyDescent="0.2">
      <c r="S24980" s="19"/>
      <c r="Z24980" s="17"/>
      <c r="AA24980" s="17"/>
    </row>
    <row r="24981" spans="19:27" ht="12.75" x14ac:dyDescent="0.2">
      <c r="S24981" s="19"/>
      <c r="Z24981" s="17"/>
      <c r="AA24981" s="17"/>
    </row>
    <row r="24982" spans="19:27" ht="12.75" x14ac:dyDescent="0.2">
      <c r="S24982" s="19"/>
      <c r="Z24982" s="17"/>
      <c r="AA24982" s="17"/>
    </row>
    <row r="24983" spans="19:27" ht="12.75" x14ac:dyDescent="0.2">
      <c r="S24983" s="19"/>
      <c r="Z24983" s="17"/>
      <c r="AA24983" s="17"/>
    </row>
    <row r="24984" spans="19:27" ht="12.75" x14ac:dyDescent="0.2">
      <c r="S24984" s="19"/>
      <c r="Z24984" s="17"/>
      <c r="AA24984" s="17"/>
    </row>
    <row r="24985" spans="19:27" ht="12.75" x14ac:dyDescent="0.2">
      <c r="S24985" s="19"/>
      <c r="Z24985" s="17"/>
      <c r="AA24985" s="17"/>
    </row>
    <row r="24986" spans="19:27" ht="12.75" x14ac:dyDescent="0.2">
      <c r="S24986" s="19"/>
      <c r="Z24986" s="17"/>
      <c r="AA24986" s="17"/>
    </row>
    <row r="24987" spans="19:27" ht="12.75" x14ac:dyDescent="0.2">
      <c r="S24987" s="19"/>
      <c r="Z24987" s="17"/>
      <c r="AA24987" s="17"/>
    </row>
    <row r="24988" spans="19:27" ht="12.75" x14ac:dyDescent="0.2">
      <c r="S24988" s="19"/>
      <c r="Z24988" s="17"/>
      <c r="AA24988" s="17"/>
    </row>
    <row r="24989" spans="19:27" ht="12.75" x14ac:dyDescent="0.2">
      <c r="S24989" s="19"/>
      <c r="Z24989" s="17"/>
      <c r="AA24989" s="17"/>
    </row>
    <row r="24990" spans="19:27" ht="12.75" x14ac:dyDescent="0.2">
      <c r="S24990" s="19"/>
      <c r="Z24990" s="17"/>
      <c r="AA24990" s="17"/>
    </row>
    <row r="24991" spans="19:27" ht="12.75" x14ac:dyDescent="0.2">
      <c r="S24991" s="19"/>
      <c r="Z24991" s="17"/>
      <c r="AA24991" s="17"/>
    </row>
    <row r="24992" spans="19:27" ht="12.75" x14ac:dyDescent="0.2">
      <c r="S24992" s="19"/>
      <c r="Z24992" s="17"/>
      <c r="AA24992" s="17"/>
    </row>
    <row r="24993" spans="19:27" ht="12.75" x14ac:dyDescent="0.2">
      <c r="S24993" s="19"/>
      <c r="Z24993" s="17"/>
      <c r="AA24993" s="17"/>
    </row>
    <row r="24994" spans="19:27" ht="12.75" x14ac:dyDescent="0.2">
      <c r="S24994" s="19"/>
      <c r="Z24994" s="17"/>
      <c r="AA24994" s="17"/>
    </row>
    <row r="24995" spans="19:27" ht="12.75" x14ac:dyDescent="0.2">
      <c r="S24995" s="19"/>
      <c r="Z24995" s="17"/>
      <c r="AA24995" s="17"/>
    </row>
    <row r="24996" spans="19:27" ht="12.75" x14ac:dyDescent="0.2">
      <c r="S24996" s="19"/>
      <c r="Z24996" s="17"/>
      <c r="AA24996" s="17"/>
    </row>
    <row r="24997" spans="19:27" ht="12.75" x14ac:dyDescent="0.2">
      <c r="S24997" s="19"/>
      <c r="Z24997" s="17"/>
      <c r="AA24997" s="17"/>
    </row>
    <row r="24998" spans="19:27" ht="12.75" x14ac:dyDescent="0.2">
      <c r="S24998" s="19"/>
      <c r="Z24998" s="17"/>
      <c r="AA24998" s="17"/>
    </row>
    <row r="24999" spans="19:27" ht="12.75" x14ac:dyDescent="0.2">
      <c r="S24999" s="19"/>
      <c r="Z24999" s="17"/>
      <c r="AA24999" s="17"/>
    </row>
    <row r="25000" spans="19:27" ht="12.75" x14ac:dyDescent="0.2">
      <c r="S25000" s="19"/>
      <c r="Z25000" s="17"/>
      <c r="AA25000" s="17"/>
    </row>
    <row r="25001" spans="19:27" ht="12.75" x14ac:dyDescent="0.2">
      <c r="S25001" s="19"/>
      <c r="Z25001" s="17"/>
      <c r="AA25001" s="17"/>
    </row>
    <row r="25002" spans="19:27" ht="12.75" x14ac:dyDescent="0.2">
      <c r="S25002" s="19"/>
      <c r="Z25002" s="17"/>
      <c r="AA25002" s="17"/>
    </row>
    <row r="25003" spans="19:27" ht="12.75" x14ac:dyDescent="0.2">
      <c r="S25003" s="19"/>
      <c r="Z25003" s="17"/>
      <c r="AA25003" s="17"/>
    </row>
    <row r="25004" spans="19:27" ht="12.75" x14ac:dyDescent="0.2">
      <c r="S25004" s="19"/>
      <c r="Z25004" s="17"/>
      <c r="AA25004" s="17"/>
    </row>
    <row r="25005" spans="19:27" ht="12.75" x14ac:dyDescent="0.2">
      <c r="S25005" s="19"/>
      <c r="Z25005" s="17"/>
      <c r="AA25005" s="17"/>
    </row>
    <row r="25006" spans="19:27" ht="12.75" x14ac:dyDescent="0.2">
      <c r="S25006" s="19"/>
      <c r="Z25006" s="17"/>
      <c r="AA25006" s="17"/>
    </row>
    <row r="25007" spans="19:27" ht="12.75" x14ac:dyDescent="0.2">
      <c r="S25007" s="19"/>
      <c r="Z25007" s="17"/>
      <c r="AA25007" s="17"/>
    </row>
    <row r="25008" spans="19:27" ht="12.75" x14ac:dyDescent="0.2">
      <c r="S25008" s="19"/>
      <c r="Z25008" s="17"/>
      <c r="AA25008" s="17"/>
    </row>
    <row r="25009" spans="19:27" ht="12.75" x14ac:dyDescent="0.2">
      <c r="S25009" s="19"/>
      <c r="Z25009" s="17"/>
      <c r="AA25009" s="17"/>
    </row>
    <row r="25010" spans="19:27" ht="12.75" x14ac:dyDescent="0.2">
      <c r="S25010" s="19"/>
      <c r="Z25010" s="17"/>
      <c r="AA25010" s="17"/>
    </row>
    <row r="25011" spans="19:27" ht="12.75" x14ac:dyDescent="0.2">
      <c r="S25011" s="19"/>
      <c r="Z25011" s="17"/>
      <c r="AA25011" s="17"/>
    </row>
    <row r="25012" spans="19:27" ht="12.75" x14ac:dyDescent="0.2">
      <c r="S25012" s="19"/>
      <c r="Z25012" s="17"/>
      <c r="AA25012" s="17"/>
    </row>
    <row r="25013" spans="19:27" ht="12.75" x14ac:dyDescent="0.2">
      <c r="S25013" s="19"/>
      <c r="Z25013" s="17"/>
      <c r="AA25013" s="17"/>
    </row>
    <row r="25014" spans="19:27" ht="12.75" x14ac:dyDescent="0.2">
      <c r="S25014" s="19"/>
      <c r="Z25014" s="17"/>
      <c r="AA25014" s="17"/>
    </row>
    <row r="25015" spans="19:27" ht="12.75" x14ac:dyDescent="0.2">
      <c r="S25015" s="19"/>
      <c r="Z25015" s="17"/>
      <c r="AA25015" s="17"/>
    </row>
    <row r="25016" spans="19:27" ht="12.75" x14ac:dyDescent="0.2">
      <c r="S25016" s="19"/>
      <c r="Z25016" s="17"/>
      <c r="AA25016" s="17"/>
    </row>
    <row r="25017" spans="19:27" ht="12.75" x14ac:dyDescent="0.2">
      <c r="S25017" s="19"/>
      <c r="Z25017" s="17"/>
      <c r="AA25017" s="17"/>
    </row>
    <row r="25018" spans="19:27" ht="12.75" x14ac:dyDescent="0.2">
      <c r="S25018" s="19"/>
      <c r="Z25018" s="17"/>
      <c r="AA25018" s="17"/>
    </row>
    <row r="25019" spans="19:27" ht="12.75" x14ac:dyDescent="0.2">
      <c r="S25019" s="19"/>
      <c r="Z25019" s="17"/>
      <c r="AA25019" s="17"/>
    </row>
    <row r="25020" spans="19:27" ht="12.75" x14ac:dyDescent="0.2">
      <c r="S25020" s="19"/>
      <c r="Z25020" s="17"/>
      <c r="AA25020" s="17"/>
    </row>
    <row r="25021" spans="19:27" ht="12.75" x14ac:dyDescent="0.2">
      <c r="S25021" s="19"/>
      <c r="Z25021" s="17"/>
      <c r="AA25021" s="17"/>
    </row>
    <row r="25022" spans="19:27" ht="12.75" x14ac:dyDescent="0.2">
      <c r="S25022" s="19"/>
      <c r="Z25022" s="17"/>
      <c r="AA25022" s="17"/>
    </row>
    <row r="25023" spans="19:27" ht="12.75" x14ac:dyDescent="0.2">
      <c r="S25023" s="19"/>
      <c r="Z25023" s="17"/>
      <c r="AA25023" s="17"/>
    </row>
    <row r="25024" spans="19:27" ht="12.75" x14ac:dyDescent="0.2">
      <c r="S25024" s="19"/>
      <c r="Z25024" s="17"/>
      <c r="AA25024" s="17"/>
    </row>
    <row r="25025" spans="19:27" ht="12.75" x14ac:dyDescent="0.2">
      <c r="S25025" s="19"/>
      <c r="Z25025" s="17"/>
      <c r="AA25025" s="17"/>
    </row>
    <row r="25026" spans="19:27" ht="12.75" x14ac:dyDescent="0.2">
      <c r="S25026" s="19"/>
      <c r="Z25026" s="17"/>
      <c r="AA25026" s="17"/>
    </row>
    <row r="25027" spans="19:27" ht="12.75" x14ac:dyDescent="0.2">
      <c r="S25027" s="19"/>
      <c r="Z25027" s="17"/>
      <c r="AA25027" s="17"/>
    </row>
    <row r="25028" spans="19:27" ht="12.75" x14ac:dyDescent="0.2">
      <c r="S25028" s="19"/>
      <c r="Z25028" s="17"/>
      <c r="AA25028" s="17"/>
    </row>
    <row r="25029" spans="19:27" ht="12.75" x14ac:dyDescent="0.2">
      <c r="S25029" s="19"/>
      <c r="Z25029" s="17"/>
      <c r="AA25029" s="17"/>
    </row>
    <row r="25030" spans="19:27" ht="12.75" x14ac:dyDescent="0.2">
      <c r="S25030" s="19"/>
      <c r="Z25030" s="17"/>
      <c r="AA25030" s="17"/>
    </row>
    <row r="25031" spans="19:27" ht="12.75" x14ac:dyDescent="0.2">
      <c r="S25031" s="19"/>
      <c r="Z25031" s="17"/>
      <c r="AA25031" s="17"/>
    </row>
    <row r="25032" spans="19:27" ht="12.75" x14ac:dyDescent="0.2">
      <c r="S25032" s="19"/>
      <c r="Z25032" s="17"/>
      <c r="AA25032" s="17"/>
    </row>
    <row r="25033" spans="19:27" ht="12.75" x14ac:dyDescent="0.2">
      <c r="S25033" s="19"/>
      <c r="Z25033" s="17"/>
      <c r="AA25033" s="17"/>
    </row>
    <row r="25034" spans="19:27" ht="12.75" x14ac:dyDescent="0.2">
      <c r="S25034" s="19"/>
      <c r="Z25034" s="17"/>
      <c r="AA25034" s="17"/>
    </row>
    <row r="25035" spans="19:27" ht="12.75" x14ac:dyDescent="0.2">
      <c r="S25035" s="19"/>
      <c r="Z25035" s="17"/>
      <c r="AA25035" s="17"/>
    </row>
    <row r="25036" spans="19:27" ht="12.75" x14ac:dyDescent="0.2">
      <c r="S25036" s="19"/>
      <c r="Z25036" s="17"/>
      <c r="AA25036" s="17"/>
    </row>
    <row r="25037" spans="19:27" ht="12.75" x14ac:dyDescent="0.2">
      <c r="S25037" s="19"/>
      <c r="Z25037" s="17"/>
      <c r="AA25037" s="17"/>
    </row>
    <row r="25038" spans="19:27" ht="12.75" x14ac:dyDescent="0.2">
      <c r="S25038" s="19"/>
      <c r="Z25038" s="17"/>
      <c r="AA25038" s="17"/>
    </row>
    <row r="25039" spans="19:27" ht="12.75" x14ac:dyDescent="0.2">
      <c r="S25039" s="19"/>
      <c r="Z25039" s="17"/>
      <c r="AA25039" s="17"/>
    </row>
    <row r="25040" spans="19:27" ht="12.75" x14ac:dyDescent="0.2">
      <c r="S25040" s="19"/>
      <c r="Z25040" s="17"/>
      <c r="AA25040" s="17"/>
    </row>
    <row r="25041" spans="19:27" ht="12.75" x14ac:dyDescent="0.2">
      <c r="S25041" s="19"/>
      <c r="Z25041" s="17"/>
      <c r="AA25041" s="17"/>
    </row>
    <row r="25042" spans="19:27" ht="12.75" x14ac:dyDescent="0.2">
      <c r="S25042" s="19"/>
      <c r="Z25042" s="17"/>
      <c r="AA25042" s="17"/>
    </row>
    <row r="25043" spans="19:27" ht="12.75" x14ac:dyDescent="0.2">
      <c r="S25043" s="19"/>
      <c r="Z25043" s="17"/>
      <c r="AA25043" s="17"/>
    </row>
    <row r="25044" spans="19:27" ht="12.75" x14ac:dyDescent="0.2">
      <c r="S25044" s="19"/>
      <c r="Z25044" s="17"/>
      <c r="AA25044" s="17"/>
    </row>
    <row r="25045" spans="19:27" ht="12.75" x14ac:dyDescent="0.2">
      <c r="S25045" s="19"/>
      <c r="Z25045" s="17"/>
      <c r="AA25045" s="17"/>
    </row>
    <row r="25046" spans="19:27" ht="12.75" x14ac:dyDescent="0.2">
      <c r="S25046" s="19"/>
      <c r="Z25046" s="17"/>
      <c r="AA25046" s="17"/>
    </row>
    <row r="25047" spans="19:27" ht="12.75" x14ac:dyDescent="0.2">
      <c r="S25047" s="19"/>
      <c r="Z25047" s="17"/>
      <c r="AA25047" s="17"/>
    </row>
    <row r="25048" spans="19:27" ht="12.75" x14ac:dyDescent="0.2">
      <c r="S25048" s="19"/>
      <c r="Z25048" s="17"/>
      <c r="AA25048" s="17"/>
    </row>
    <row r="25049" spans="19:27" ht="12.75" x14ac:dyDescent="0.2">
      <c r="S25049" s="19"/>
      <c r="Z25049" s="17"/>
      <c r="AA25049" s="17"/>
    </row>
    <row r="25050" spans="19:27" ht="12.75" x14ac:dyDescent="0.2">
      <c r="S25050" s="19"/>
      <c r="Z25050" s="17"/>
      <c r="AA25050" s="17"/>
    </row>
    <row r="25051" spans="19:27" ht="12.75" x14ac:dyDescent="0.2">
      <c r="S25051" s="19"/>
      <c r="Z25051" s="17"/>
      <c r="AA25051" s="17"/>
    </row>
    <row r="25052" spans="19:27" ht="12.75" x14ac:dyDescent="0.2">
      <c r="S25052" s="19"/>
      <c r="Z25052" s="17"/>
      <c r="AA25052" s="17"/>
    </row>
    <row r="25053" spans="19:27" ht="12.75" x14ac:dyDescent="0.2">
      <c r="S25053" s="19"/>
      <c r="Z25053" s="17"/>
      <c r="AA25053" s="17"/>
    </row>
    <row r="25054" spans="19:27" ht="12.75" x14ac:dyDescent="0.2">
      <c r="S25054" s="19"/>
      <c r="Z25054" s="17"/>
      <c r="AA25054" s="17"/>
    </row>
    <row r="25055" spans="19:27" ht="12.75" x14ac:dyDescent="0.2">
      <c r="S25055" s="19"/>
      <c r="Z25055" s="17"/>
      <c r="AA25055" s="17"/>
    </row>
    <row r="25056" spans="19:27" ht="12.75" x14ac:dyDescent="0.2">
      <c r="S25056" s="19"/>
      <c r="Z25056" s="17"/>
      <c r="AA25056" s="17"/>
    </row>
    <row r="25057" spans="19:27" ht="12.75" x14ac:dyDescent="0.2">
      <c r="S25057" s="19"/>
      <c r="Z25057" s="17"/>
      <c r="AA25057" s="17"/>
    </row>
    <row r="25058" spans="19:27" ht="12.75" x14ac:dyDescent="0.2">
      <c r="S25058" s="19"/>
      <c r="Z25058" s="17"/>
      <c r="AA25058" s="17"/>
    </row>
    <row r="25059" spans="19:27" ht="12.75" x14ac:dyDescent="0.2">
      <c r="S25059" s="19"/>
      <c r="Z25059" s="17"/>
      <c r="AA25059" s="17"/>
    </row>
    <row r="25060" spans="19:27" ht="12.75" x14ac:dyDescent="0.2">
      <c r="S25060" s="19"/>
      <c r="Z25060" s="17"/>
      <c r="AA25060" s="17"/>
    </row>
    <row r="25061" spans="19:27" ht="12.75" x14ac:dyDescent="0.2">
      <c r="S25061" s="19"/>
      <c r="Z25061" s="17"/>
      <c r="AA25061" s="17"/>
    </row>
    <row r="25062" spans="19:27" ht="12.75" x14ac:dyDescent="0.2">
      <c r="S25062" s="19"/>
      <c r="Z25062" s="17"/>
      <c r="AA25062" s="17"/>
    </row>
    <row r="25063" spans="19:27" ht="12.75" x14ac:dyDescent="0.2">
      <c r="S25063" s="19"/>
      <c r="Z25063" s="17"/>
      <c r="AA25063" s="17"/>
    </row>
    <row r="25064" spans="19:27" ht="12.75" x14ac:dyDescent="0.2">
      <c r="S25064" s="19"/>
      <c r="Z25064" s="17"/>
      <c r="AA25064" s="17"/>
    </row>
    <row r="25065" spans="19:27" ht="12.75" x14ac:dyDescent="0.2">
      <c r="S25065" s="19"/>
      <c r="Z25065" s="17"/>
      <c r="AA25065" s="17"/>
    </row>
    <row r="25066" spans="19:27" ht="12.75" x14ac:dyDescent="0.2">
      <c r="S25066" s="19"/>
      <c r="Z25066" s="17"/>
      <c r="AA25066" s="17"/>
    </row>
    <row r="25067" spans="19:27" ht="12.75" x14ac:dyDescent="0.2">
      <c r="S25067" s="19"/>
      <c r="Z25067" s="17"/>
      <c r="AA25067" s="17"/>
    </row>
    <row r="25068" spans="19:27" ht="12.75" x14ac:dyDescent="0.2">
      <c r="S25068" s="19"/>
      <c r="Z25068" s="17"/>
      <c r="AA25068" s="17"/>
    </row>
    <row r="25069" spans="19:27" ht="12.75" x14ac:dyDescent="0.2">
      <c r="S25069" s="19"/>
      <c r="Z25069" s="17"/>
      <c r="AA25069" s="17"/>
    </row>
    <row r="25070" spans="19:27" ht="12.75" x14ac:dyDescent="0.2">
      <c r="S25070" s="19"/>
      <c r="Z25070" s="17"/>
      <c r="AA25070" s="17"/>
    </row>
    <row r="25071" spans="19:27" ht="12.75" x14ac:dyDescent="0.2">
      <c r="S25071" s="19"/>
      <c r="Z25071" s="17"/>
      <c r="AA25071" s="17"/>
    </row>
    <row r="25072" spans="19:27" ht="12.75" x14ac:dyDescent="0.2">
      <c r="S25072" s="19"/>
      <c r="Z25072" s="17"/>
      <c r="AA25072" s="17"/>
    </row>
    <row r="25073" spans="19:27" ht="12.75" x14ac:dyDescent="0.2">
      <c r="S25073" s="19"/>
      <c r="Z25073" s="17"/>
      <c r="AA25073" s="17"/>
    </row>
    <row r="25074" spans="19:27" ht="12.75" x14ac:dyDescent="0.2">
      <c r="S25074" s="19"/>
      <c r="Z25074" s="17"/>
      <c r="AA25074" s="17"/>
    </row>
    <row r="25075" spans="19:27" ht="12.75" x14ac:dyDescent="0.2">
      <c r="S25075" s="19"/>
      <c r="Z25075" s="17"/>
      <c r="AA25075" s="17"/>
    </row>
    <row r="25076" spans="19:27" ht="12.75" x14ac:dyDescent="0.2">
      <c r="S25076" s="19"/>
      <c r="Z25076" s="17"/>
      <c r="AA25076" s="17"/>
    </row>
    <row r="25077" spans="19:27" ht="12.75" x14ac:dyDescent="0.2">
      <c r="S25077" s="19"/>
      <c r="Z25077" s="17"/>
      <c r="AA25077" s="17"/>
    </row>
    <row r="25078" spans="19:27" ht="12.75" x14ac:dyDescent="0.2">
      <c r="S25078" s="19"/>
      <c r="Z25078" s="17"/>
      <c r="AA25078" s="17"/>
    </row>
    <row r="25079" spans="19:27" ht="12.75" x14ac:dyDescent="0.2">
      <c r="S25079" s="19"/>
      <c r="Z25079" s="17"/>
      <c r="AA25079" s="17"/>
    </row>
    <row r="25080" spans="19:27" ht="12.75" x14ac:dyDescent="0.2">
      <c r="S25080" s="19"/>
      <c r="Z25080" s="17"/>
      <c r="AA25080" s="17"/>
    </row>
    <row r="25081" spans="19:27" ht="12.75" x14ac:dyDescent="0.2">
      <c r="S25081" s="19"/>
      <c r="Z25081" s="17"/>
      <c r="AA25081" s="17"/>
    </row>
    <row r="25082" spans="19:27" ht="12.75" x14ac:dyDescent="0.2">
      <c r="S25082" s="19"/>
      <c r="Z25082" s="17"/>
      <c r="AA25082" s="17"/>
    </row>
    <row r="25083" spans="19:27" ht="12.75" x14ac:dyDescent="0.2">
      <c r="S25083" s="19"/>
      <c r="Z25083" s="17"/>
      <c r="AA25083" s="17"/>
    </row>
    <row r="25084" spans="19:27" ht="12.75" x14ac:dyDescent="0.2">
      <c r="S25084" s="19"/>
      <c r="Z25084" s="17"/>
      <c r="AA25084" s="17"/>
    </row>
    <row r="25085" spans="19:27" ht="12.75" x14ac:dyDescent="0.2">
      <c r="S25085" s="19"/>
      <c r="Z25085" s="17"/>
      <c r="AA25085" s="17"/>
    </row>
    <row r="25086" spans="19:27" ht="12.75" x14ac:dyDescent="0.2">
      <c r="S25086" s="19"/>
      <c r="Z25086" s="17"/>
      <c r="AA25086" s="17"/>
    </row>
    <row r="25087" spans="19:27" ht="12.75" x14ac:dyDescent="0.2">
      <c r="S25087" s="19"/>
      <c r="Z25087" s="17"/>
      <c r="AA25087" s="17"/>
    </row>
    <row r="25088" spans="19:27" ht="12.75" x14ac:dyDescent="0.2">
      <c r="S25088" s="19"/>
      <c r="Z25088" s="17"/>
      <c r="AA25088" s="17"/>
    </row>
    <row r="25089" spans="19:27" ht="12.75" x14ac:dyDescent="0.2">
      <c r="S25089" s="19"/>
      <c r="Z25089" s="17"/>
      <c r="AA25089" s="17"/>
    </row>
    <row r="25090" spans="19:27" ht="12.75" x14ac:dyDescent="0.2">
      <c r="S25090" s="19"/>
      <c r="Z25090" s="17"/>
      <c r="AA25090" s="17"/>
    </row>
    <row r="25091" spans="19:27" ht="12.75" x14ac:dyDescent="0.2">
      <c r="S25091" s="19"/>
      <c r="Z25091" s="17"/>
      <c r="AA25091" s="17"/>
    </row>
    <row r="25092" spans="19:27" ht="12.75" x14ac:dyDescent="0.2">
      <c r="S25092" s="19"/>
      <c r="Z25092" s="17"/>
      <c r="AA25092" s="17"/>
    </row>
    <row r="25093" spans="19:27" ht="12.75" x14ac:dyDescent="0.2">
      <c r="S25093" s="19"/>
      <c r="Z25093" s="17"/>
      <c r="AA25093" s="17"/>
    </row>
    <row r="25094" spans="19:27" ht="12.75" x14ac:dyDescent="0.2">
      <c r="S25094" s="19"/>
      <c r="Z25094" s="17"/>
      <c r="AA25094" s="17"/>
    </row>
    <row r="25095" spans="19:27" ht="12.75" x14ac:dyDescent="0.2">
      <c r="S25095" s="19"/>
      <c r="Z25095" s="17"/>
      <c r="AA25095" s="17"/>
    </row>
    <row r="25096" spans="19:27" ht="12.75" x14ac:dyDescent="0.2">
      <c r="S25096" s="19"/>
      <c r="Z25096" s="17"/>
      <c r="AA25096" s="17"/>
    </row>
    <row r="25097" spans="19:27" ht="12.75" x14ac:dyDescent="0.2">
      <c r="S25097" s="19"/>
      <c r="Z25097" s="17"/>
      <c r="AA25097" s="17"/>
    </row>
    <row r="25098" spans="19:27" ht="12.75" x14ac:dyDescent="0.2">
      <c r="S25098" s="19"/>
      <c r="Z25098" s="17"/>
      <c r="AA25098" s="17"/>
    </row>
    <row r="25099" spans="19:27" ht="12.75" x14ac:dyDescent="0.2">
      <c r="S25099" s="19"/>
      <c r="Z25099" s="17"/>
      <c r="AA25099" s="17"/>
    </row>
    <row r="25100" spans="19:27" ht="12.75" x14ac:dyDescent="0.2">
      <c r="S25100" s="19"/>
      <c r="Z25100" s="17"/>
      <c r="AA25100" s="17"/>
    </row>
    <row r="25101" spans="19:27" ht="12.75" x14ac:dyDescent="0.2">
      <c r="S25101" s="19"/>
      <c r="Z25101" s="17"/>
      <c r="AA25101" s="17"/>
    </row>
    <row r="25102" spans="19:27" ht="12.75" x14ac:dyDescent="0.2">
      <c r="S25102" s="19"/>
      <c r="Z25102" s="17"/>
      <c r="AA25102" s="17"/>
    </row>
    <row r="25103" spans="19:27" ht="12.75" x14ac:dyDescent="0.2">
      <c r="S25103" s="19"/>
      <c r="Z25103" s="17"/>
      <c r="AA25103" s="17"/>
    </row>
    <row r="25104" spans="19:27" ht="12.75" x14ac:dyDescent="0.2">
      <c r="S25104" s="19"/>
      <c r="Z25104" s="17"/>
      <c r="AA25104" s="17"/>
    </row>
    <row r="25105" spans="19:27" ht="12.75" x14ac:dyDescent="0.2">
      <c r="S25105" s="19"/>
      <c r="Z25105" s="17"/>
      <c r="AA25105" s="17"/>
    </row>
    <row r="25106" spans="19:27" ht="12.75" x14ac:dyDescent="0.2">
      <c r="S25106" s="19"/>
      <c r="Z25106" s="17"/>
      <c r="AA25106" s="17"/>
    </row>
    <row r="25107" spans="19:27" ht="12.75" x14ac:dyDescent="0.2">
      <c r="S25107" s="19"/>
      <c r="Z25107" s="17"/>
      <c r="AA25107" s="17"/>
    </row>
    <row r="25108" spans="19:27" ht="12.75" x14ac:dyDescent="0.2">
      <c r="S25108" s="19"/>
      <c r="Z25108" s="17"/>
      <c r="AA25108" s="17"/>
    </row>
    <row r="25109" spans="19:27" ht="12.75" x14ac:dyDescent="0.2">
      <c r="S25109" s="19"/>
      <c r="Z25109" s="17"/>
      <c r="AA25109" s="17"/>
    </row>
    <row r="25110" spans="19:27" ht="12.75" x14ac:dyDescent="0.2">
      <c r="S25110" s="19"/>
      <c r="Z25110" s="17"/>
      <c r="AA25110" s="17"/>
    </row>
    <row r="25111" spans="19:27" ht="12.75" x14ac:dyDescent="0.2">
      <c r="S25111" s="19"/>
      <c r="Z25111" s="17"/>
      <c r="AA25111" s="17"/>
    </row>
    <row r="25112" spans="19:27" ht="12.75" x14ac:dyDescent="0.2">
      <c r="S25112" s="19"/>
      <c r="Z25112" s="17"/>
      <c r="AA25112" s="17"/>
    </row>
    <row r="25113" spans="19:27" ht="12.75" x14ac:dyDescent="0.2">
      <c r="S25113" s="19"/>
      <c r="Z25113" s="17"/>
      <c r="AA25113" s="17"/>
    </row>
    <row r="25114" spans="19:27" ht="12.75" x14ac:dyDescent="0.2">
      <c r="S25114" s="19"/>
      <c r="Z25114" s="17"/>
      <c r="AA25114" s="17"/>
    </row>
    <row r="25115" spans="19:27" ht="12.75" x14ac:dyDescent="0.2">
      <c r="S25115" s="19"/>
      <c r="Z25115" s="17"/>
      <c r="AA25115" s="17"/>
    </row>
    <row r="25116" spans="19:27" ht="12.75" x14ac:dyDescent="0.2">
      <c r="S25116" s="19"/>
      <c r="Z25116" s="17"/>
      <c r="AA25116" s="17"/>
    </row>
    <row r="25117" spans="19:27" ht="12.75" x14ac:dyDescent="0.2">
      <c r="S25117" s="19"/>
      <c r="Z25117" s="17"/>
      <c r="AA25117" s="17"/>
    </row>
    <row r="25118" spans="19:27" ht="12.75" x14ac:dyDescent="0.2">
      <c r="S25118" s="19"/>
      <c r="Z25118" s="17"/>
      <c r="AA25118" s="17"/>
    </row>
    <row r="25119" spans="19:27" ht="12.75" x14ac:dyDescent="0.2">
      <c r="S25119" s="19"/>
      <c r="Z25119" s="17"/>
      <c r="AA25119" s="17"/>
    </row>
    <row r="25120" spans="19:27" ht="12.75" x14ac:dyDescent="0.2">
      <c r="S25120" s="19"/>
      <c r="Z25120" s="17"/>
      <c r="AA25120" s="17"/>
    </row>
    <row r="25121" spans="19:27" ht="12.75" x14ac:dyDescent="0.2">
      <c r="S25121" s="19"/>
      <c r="Z25121" s="17"/>
      <c r="AA25121" s="17"/>
    </row>
    <row r="25122" spans="19:27" ht="12.75" x14ac:dyDescent="0.2">
      <c r="S25122" s="19"/>
      <c r="Z25122" s="17"/>
      <c r="AA25122" s="17"/>
    </row>
    <row r="25123" spans="19:27" ht="12.75" x14ac:dyDescent="0.2">
      <c r="S25123" s="19"/>
      <c r="Z25123" s="17"/>
      <c r="AA25123" s="17"/>
    </row>
    <row r="25124" spans="19:27" ht="12.75" x14ac:dyDescent="0.2">
      <c r="S25124" s="19"/>
      <c r="Z25124" s="17"/>
      <c r="AA25124" s="17"/>
    </row>
    <row r="25125" spans="19:27" ht="12.75" x14ac:dyDescent="0.2">
      <c r="S25125" s="19"/>
      <c r="Z25125" s="17"/>
      <c r="AA25125" s="17"/>
    </row>
    <row r="25126" spans="19:27" ht="12.75" x14ac:dyDescent="0.2">
      <c r="S25126" s="19"/>
      <c r="Z25126" s="17"/>
      <c r="AA25126" s="17"/>
    </row>
    <row r="25127" spans="19:27" ht="12.75" x14ac:dyDescent="0.2">
      <c r="S25127" s="19"/>
      <c r="Z25127" s="17"/>
      <c r="AA25127" s="17"/>
    </row>
    <row r="25128" spans="19:27" ht="12.75" x14ac:dyDescent="0.2">
      <c r="S25128" s="19"/>
      <c r="Z25128" s="17"/>
      <c r="AA25128" s="17"/>
    </row>
    <row r="25129" spans="19:27" ht="12.75" x14ac:dyDescent="0.2">
      <c r="S25129" s="19"/>
      <c r="Z25129" s="17"/>
      <c r="AA25129" s="17"/>
    </row>
    <row r="25130" spans="19:27" ht="12.75" x14ac:dyDescent="0.2">
      <c r="S25130" s="19"/>
      <c r="Z25130" s="17"/>
      <c r="AA25130" s="17"/>
    </row>
    <row r="25131" spans="19:27" ht="12.75" x14ac:dyDescent="0.2">
      <c r="S25131" s="19"/>
      <c r="Z25131" s="17"/>
      <c r="AA25131" s="17"/>
    </row>
    <row r="25132" spans="19:27" ht="12.75" x14ac:dyDescent="0.2">
      <c r="S25132" s="19"/>
      <c r="Z25132" s="17"/>
      <c r="AA25132" s="17"/>
    </row>
    <row r="25133" spans="19:27" ht="12.75" x14ac:dyDescent="0.2">
      <c r="S25133" s="19"/>
      <c r="Z25133" s="17"/>
      <c r="AA25133" s="17"/>
    </row>
    <row r="25134" spans="19:27" ht="12.75" x14ac:dyDescent="0.2">
      <c r="S25134" s="19"/>
      <c r="Z25134" s="17"/>
      <c r="AA25134" s="17"/>
    </row>
    <row r="25135" spans="19:27" ht="12.75" x14ac:dyDescent="0.2">
      <c r="S25135" s="19"/>
      <c r="Z25135" s="17"/>
      <c r="AA25135" s="17"/>
    </row>
    <row r="25136" spans="19:27" ht="12.75" x14ac:dyDescent="0.2">
      <c r="S25136" s="19"/>
      <c r="Z25136" s="17"/>
      <c r="AA25136" s="17"/>
    </row>
    <row r="25137" spans="19:27" ht="12.75" x14ac:dyDescent="0.2">
      <c r="S25137" s="19"/>
      <c r="Z25137" s="17"/>
      <c r="AA25137" s="17"/>
    </row>
    <row r="25138" spans="19:27" ht="12.75" x14ac:dyDescent="0.2">
      <c r="S25138" s="19"/>
      <c r="Z25138" s="17"/>
      <c r="AA25138" s="17"/>
    </row>
    <row r="25139" spans="19:27" ht="12.75" x14ac:dyDescent="0.2">
      <c r="S25139" s="19"/>
      <c r="Z25139" s="17"/>
      <c r="AA25139" s="17"/>
    </row>
    <row r="25140" spans="19:27" ht="12.75" x14ac:dyDescent="0.2">
      <c r="S25140" s="19"/>
      <c r="Z25140" s="17"/>
      <c r="AA25140" s="17"/>
    </row>
    <row r="25141" spans="19:27" ht="12.75" x14ac:dyDescent="0.2">
      <c r="S25141" s="19"/>
      <c r="Z25141" s="17"/>
      <c r="AA25141" s="17"/>
    </row>
    <row r="25142" spans="19:27" ht="12.75" x14ac:dyDescent="0.2">
      <c r="S25142" s="19"/>
      <c r="Z25142" s="17"/>
      <c r="AA25142" s="17"/>
    </row>
    <row r="25143" spans="19:27" ht="12.75" x14ac:dyDescent="0.2">
      <c r="S25143" s="19"/>
      <c r="Z25143" s="17"/>
      <c r="AA25143" s="17"/>
    </row>
    <row r="25144" spans="19:27" ht="12.75" x14ac:dyDescent="0.2">
      <c r="S25144" s="19"/>
      <c r="Z25144" s="17"/>
      <c r="AA25144" s="17"/>
    </row>
    <row r="25145" spans="19:27" ht="12.75" x14ac:dyDescent="0.2">
      <c r="S25145" s="19"/>
      <c r="Z25145" s="17"/>
      <c r="AA25145" s="17"/>
    </row>
    <row r="25146" spans="19:27" ht="12.75" x14ac:dyDescent="0.2">
      <c r="S25146" s="19"/>
      <c r="Z25146" s="17"/>
      <c r="AA25146" s="17"/>
    </row>
    <row r="25147" spans="19:27" ht="12.75" x14ac:dyDescent="0.2">
      <c r="S25147" s="19"/>
      <c r="Z25147" s="17"/>
      <c r="AA25147" s="17"/>
    </row>
    <row r="25148" spans="19:27" ht="12.75" x14ac:dyDescent="0.2">
      <c r="S25148" s="19"/>
      <c r="Z25148" s="17"/>
      <c r="AA25148" s="17"/>
    </row>
    <row r="25149" spans="19:27" ht="12.75" x14ac:dyDescent="0.2">
      <c r="S25149" s="19"/>
      <c r="Z25149" s="17"/>
      <c r="AA25149" s="17"/>
    </row>
    <row r="25150" spans="19:27" ht="12.75" x14ac:dyDescent="0.2">
      <c r="S25150" s="19"/>
      <c r="Z25150" s="17"/>
      <c r="AA25150" s="17"/>
    </row>
    <row r="25151" spans="19:27" ht="12.75" x14ac:dyDescent="0.2">
      <c r="S25151" s="19"/>
      <c r="Z25151" s="17"/>
      <c r="AA25151" s="17"/>
    </row>
    <row r="25152" spans="19:27" ht="12.75" x14ac:dyDescent="0.2">
      <c r="S25152" s="19"/>
      <c r="Z25152" s="17"/>
      <c r="AA25152" s="17"/>
    </row>
    <row r="25153" spans="19:27" ht="12.75" x14ac:dyDescent="0.2">
      <c r="S25153" s="19"/>
      <c r="Z25153" s="17"/>
      <c r="AA25153" s="17"/>
    </row>
    <row r="25154" spans="19:27" ht="12.75" x14ac:dyDescent="0.2">
      <c r="S25154" s="19"/>
      <c r="Z25154" s="17"/>
      <c r="AA25154" s="17"/>
    </row>
    <row r="25155" spans="19:27" ht="12.75" x14ac:dyDescent="0.2">
      <c r="S25155" s="19"/>
      <c r="Z25155" s="17"/>
      <c r="AA25155" s="17"/>
    </row>
    <row r="25156" spans="19:27" ht="12.75" x14ac:dyDescent="0.2">
      <c r="S25156" s="19"/>
      <c r="Z25156" s="17"/>
      <c r="AA25156" s="17"/>
    </row>
    <row r="25157" spans="19:27" ht="12.75" x14ac:dyDescent="0.2">
      <c r="S25157" s="19"/>
      <c r="Z25157" s="17"/>
      <c r="AA25157" s="17"/>
    </row>
    <row r="25158" spans="19:27" ht="12.75" x14ac:dyDescent="0.2">
      <c r="S25158" s="19"/>
      <c r="Z25158" s="17"/>
      <c r="AA25158" s="17"/>
    </row>
    <row r="25159" spans="19:27" ht="12.75" x14ac:dyDescent="0.2">
      <c r="S25159" s="19"/>
      <c r="Z25159" s="17"/>
      <c r="AA25159" s="17"/>
    </row>
    <row r="25160" spans="19:27" ht="12.75" x14ac:dyDescent="0.2">
      <c r="S25160" s="19"/>
      <c r="Z25160" s="17"/>
      <c r="AA25160" s="17"/>
    </row>
    <row r="25161" spans="19:27" ht="12.75" x14ac:dyDescent="0.2">
      <c r="S25161" s="19"/>
      <c r="Z25161" s="17"/>
      <c r="AA25161" s="17"/>
    </row>
    <row r="25162" spans="19:27" ht="12.75" x14ac:dyDescent="0.2">
      <c r="S25162" s="19"/>
      <c r="Z25162" s="17"/>
      <c r="AA25162" s="17"/>
    </row>
    <row r="25163" spans="19:27" ht="12.75" x14ac:dyDescent="0.2">
      <c r="S25163" s="19"/>
      <c r="Z25163" s="17"/>
      <c r="AA25163" s="17"/>
    </row>
    <row r="25164" spans="19:27" ht="12.75" x14ac:dyDescent="0.2">
      <c r="S25164" s="19"/>
      <c r="Z25164" s="17"/>
      <c r="AA25164" s="17"/>
    </row>
    <row r="25165" spans="19:27" ht="12.75" x14ac:dyDescent="0.2">
      <c r="S25165" s="19"/>
      <c r="Z25165" s="17"/>
      <c r="AA25165" s="17"/>
    </row>
    <row r="25166" spans="19:27" ht="12.75" x14ac:dyDescent="0.2">
      <c r="S25166" s="19"/>
      <c r="Z25166" s="17"/>
      <c r="AA25166" s="17"/>
    </row>
    <row r="25167" spans="19:27" ht="12.75" x14ac:dyDescent="0.2">
      <c r="S25167" s="19"/>
      <c r="Z25167" s="17"/>
      <c r="AA25167" s="17"/>
    </row>
    <row r="25168" spans="19:27" ht="12.75" x14ac:dyDescent="0.2">
      <c r="S25168" s="19"/>
      <c r="Z25168" s="17"/>
      <c r="AA25168" s="17"/>
    </row>
    <row r="25169" spans="19:27" ht="12.75" x14ac:dyDescent="0.2">
      <c r="S25169" s="19"/>
      <c r="Z25169" s="17"/>
      <c r="AA25169" s="17"/>
    </row>
    <row r="25170" spans="19:27" ht="12.75" x14ac:dyDescent="0.2">
      <c r="S25170" s="19"/>
      <c r="Z25170" s="17"/>
      <c r="AA25170" s="17"/>
    </row>
    <row r="25171" spans="19:27" ht="12.75" x14ac:dyDescent="0.2">
      <c r="S25171" s="19"/>
      <c r="Z25171" s="17"/>
      <c r="AA25171" s="17"/>
    </row>
    <row r="25172" spans="19:27" ht="12.75" x14ac:dyDescent="0.2">
      <c r="S25172" s="19"/>
      <c r="Z25172" s="17"/>
      <c r="AA25172" s="17"/>
    </row>
    <row r="25173" spans="19:27" ht="12.75" x14ac:dyDescent="0.2">
      <c r="S25173" s="19"/>
      <c r="Z25173" s="17"/>
      <c r="AA25173" s="17"/>
    </row>
    <row r="25174" spans="19:27" ht="12.75" x14ac:dyDescent="0.2">
      <c r="S25174" s="19"/>
      <c r="Z25174" s="17"/>
      <c r="AA25174" s="17"/>
    </row>
    <row r="25175" spans="19:27" ht="12.75" x14ac:dyDescent="0.2">
      <c r="S25175" s="19"/>
      <c r="Z25175" s="17"/>
      <c r="AA25175" s="17"/>
    </row>
    <row r="25176" spans="19:27" ht="12.75" x14ac:dyDescent="0.2">
      <c r="S25176" s="19"/>
      <c r="Z25176" s="17"/>
      <c r="AA25176" s="17"/>
    </row>
    <row r="25177" spans="19:27" ht="12.75" x14ac:dyDescent="0.2">
      <c r="S25177" s="19"/>
      <c r="Z25177" s="17"/>
      <c r="AA25177" s="17"/>
    </row>
    <row r="25178" spans="19:27" ht="12.75" x14ac:dyDescent="0.2">
      <c r="S25178" s="19"/>
      <c r="Z25178" s="17"/>
      <c r="AA25178" s="17"/>
    </row>
    <row r="25179" spans="19:27" ht="12.75" x14ac:dyDescent="0.2">
      <c r="S25179" s="19"/>
      <c r="Z25179" s="17"/>
      <c r="AA25179" s="17"/>
    </row>
    <row r="25180" spans="19:27" ht="12.75" x14ac:dyDescent="0.2">
      <c r="S25180" s="19"/>
      <c r="Z25180" s="17"/>
      <c r="AA25180" s="17"/>
    </row>
    <row r="25181" spans="19:27" ht="12.75" x14ac:dyDescent="0.2">
      <c r="S25181" s="19"/>
      <c r="Z25181" s="17"/>
      <c r="AA25181" s="17"/>
    </row>
    <row r="25182" spans="19:27" ht="12.75" x14ac:dyDescent="0.2">
      <c r="S25182" s="19"/>
      <c r="Z25182" s="17"/>
      <c r="AA25182" s="17"/>
    </row>
    <row r="25183" spans="19:27" ht="12.75" x14ac:dyDescent="0.2">
      <c r="S25183" s="19"/>
      <c r="Z25183" s="17"/>
      <c r="AA25183" s="17"/>
    </row>
    <row r="25184" spans="19:27" ht="12.75" x14ac:dyDescent="0.2">
      <c r="S25184" s="19"/>
      <c r="Z25184" s="17"/>
      <c r="AA25184" s="17"/>
    </row>
    <row r="25185" spans="19:27" ht="12.75" x14ac:dyDescent="0.2">
      <c r="S25185" s="19"/>
      <c r="Z25185" s="17"/>
      <c r="AA25185" s="17"/>
    </row>
    <row r="25186" spans="19:27" ht="12.75" x14ac:dyDescent="0.2">
      <c r="S25186" s="19"/>
      <c r="Z25186" s="17"/>
      <c r="AA25186" s="17"/>
    </row>
    <row r="25187" spans="19:27" ht="12.75" x14ac:dyDescent="0.2">
      <c r="S25187" s="19"/>
      <c r="Z25187" s="17"/>
      <c r="AA25187" s="17"/>
    </row>
    <row r="25188" spans="19:27" ht="12.75" x14ac:dyDescent="0.2">
      <c r="S25188" s="19"/>
      <c r="Z25188" s="17"/>
      <c r="AA25188" s="17"/>
    </row>
    <row r="25189" spans="19:27" ht="12.75" x14ac:dyDescent="0.2">
      <c r="S25189" s="19"/>
      <c r="Z25189" s="17"/>
      <c r="AA25189" s="17"/>
    </row>
    <row r="25190" spans="19:27" ht="12.75" x14ac:dyDescent="0.2">
      <c r="S25190" s="19"/>
      <c r="Z25190" s="17"/>
      <c r="AA25190" s="17"/>
    </row>
    <row r="25191" spans="19:27" ht="12.75" x14ac:dyDescent="0.2">
      <c r="S25191" s="19"/>
      <c r="Z25191" s="17"/>
      <c r="AA25191" s="17"/>
    </row>
    <row r="25192" spans="19:27" ht="12.75" x14ac:dyDescent="0.2">
      <c r="S25192" s="19"/>
      <c r="Z25192" s="17"/>
      <c r="AA25192" s="17"/>
    </row>
    <row r="25193" spans="19:27" ht="12.75" x14ac:dyDescent="0.2">
      <c r="S25193" s="19"/>
      <c r="Z25193" s="17"/>
      <c r="AA25193" s="17"/>
    </row>
    <row r="25194" spans="19:27" ht="12.75" x14ac:dyDescent="0.2">
      <c r="S25194" s="19"/>
      <c r="Z25194" s="17"/>
      <c r="AA25194" s="17"/>
    </row>
    <row r="25195" spans="19:27" ht="12.75" x14ac:dyDescent="0.2">
      <c r="S25195" s="19"/>
      <c r="Z25195" s="17"/>
      <c r="AA25195" s="17"/>
    </row>
    <row r="25196" spans="19:27" ht="12.75" x14ac:dyDescent="0.2">
      <c r="S25196" s="19"/>
      <c r="Z25196" s="17"/>
      <c r="AA25196" s="17"/>
    </row>
    <row r="25197" spans="19:27" ht="12.75" x14ac:dyDescent="0.2">
      <c r="S25197" s="19"/>
      <c r="Z25197" s="17"/>
      <c r="AA25197" s="17"/>
    </row>
    <row r="25198" spans="19:27" ht="12.75" x14ac:dyDescent="0.2">
      <c r="S25198" s="19"/>
      <c r="Z25198" s="17"/>
      <c r="AA25198" s="17"/>
    </row>
    <row r="25199" spans="19:27" ht="12.75" x14ac:dyDescent="0.2">
      <c r="S25199" s="19"/>
      <c r="Z25199" s="17"/>
      <c r="AA25199" s="17"/>
    </row>
    <row r="25200" spans="19:27" ht="12.75" x14ac:dyDescent="0.2">
      <c r="S25200" s="19"/>
      <c r="Z25200" s="17"/>
      <c r="AA25200" s="17"/>
    </row>
    <row r="25201" spans="19:27" ht="12.75" x14ac:dyDescent="0.2">
      <c r="S25201" s="19"/>
      <c r="Z25201" s="17"/>
      <c r="AA25201" s="17"/>
    </row>
    <row r="25202" spans="19:27" ht="12.75" x14ac:dyDescent="0.2">
      <c r="S25202" s="19"/>
      <c r="Z25202" s="17"/>
      <c r="AA25202" s="17"/>
    </row>
    <row r="25203" spans="19:27" ht="12.75" x14ac:dyDescent="0.2">
      <c r="S25203" s="19"/>
      <c r="Z25203" s="17"/>
      <c r="AA25203" s="17"/>
    </row>
    <row r="25204" spans="19:27" ht="12.75" x14ac:dyDescent="0.2">
      <c r="S25204" s="19"/>
      <c r="Z25204" s="17"/>
      <c r="AA25204" s="17"/>
    </row>
    <row r="25205" spans="19:27" ht="12.75" x14ac:dyDescent="0.2">
      <c r="S25205" s="19"/>
      <c r="Z25205" s="17"/>
      <c r="AA25205" s="17"/>
    </row>
    <row r="25206" spans="19:27" ht="12.75" x14ac:dyDescent="0.2">
      <c r="S25206" s="19"/>
      <c r="Z25206" s="17"/>
      <c r="AA25206" s="17"/>
    </row>
    <row r="25207" spans="19:27" ht="12.75" x14ac:dyDescent="0.2">
      <c r="S25207" s="19"/>
      <c r="Z25207" s="17"/>
      <c r="AA25207" s="17"/>
    </row>
    <row r="25208" spans="19:27" ht="12.75" x14ac:dyDescent="0.2">
      <c r="S25208" s="19"/>
      <c r="Z25208" s="17"/>
      <c r="AA25208" s="17"/>
    </row>
    <row r="25209" spans="19:27" ht="12.75" x14ac:dyDescent="0.2">
      <c r="S25209" s="19"/>
      <c r="Z25209" s="17"/>
      <c r="AA25209" s="17"/>
    </row>
    <row r="25210" spans="19:27" ht="12.75" x14ac:dyDescent="0.2">
      <c r="S25210" s="19"/>
      <c r="Z25210" s="17"/>
      <c r="AA25210" s="17"/>
    </row>
    <row r="25211" spans="19:27" ht="12.75" x14ac:dyDescent="0.2">
      <c r="S25211" s="19"/>
      <c r="Z25211" s="17"/>
      <c r="AA25211" s="17"/>
    </row>
    <row r="25212" spans="19:27" ht="12.75" x14ac:dyDescent="0.2">
      <c r="S25212" s="19"/>
      <c r="Z25212" s="17"/>
      <c r="AA25212" s="17"/>
    </row>
    <row r="25213" spans="19:27" ht="12.75" x14ac:dyDescent="0.2">
      <c r="S25213" s="19"/>
      <c r="Z25213" s="17"/>
      <c r="AA25213" s="17"/>
    </row>
    <row r="25214" spans="19:27" ht="12.75" x14ac:dyDescent="0.2">
      <c r="S25214" s="19"/>
      <c r="Z25214" s="17"/>
      <c r="AA25214" s="17"/>
    </row>
    <row r="25215" spans="19:27" ht="12.75" x14ac:dyDescent="0.2">
      <c r="S25215" s="19"/>
      <c r="Z25215" s="17"/>
      <c r="AA25215" s="17"/>
    </row>
    <row r="25216" spans="19:27" ht="12.75" x14ac:dyDescent="0.2">
      <c r="S25216" s="19"/>
      <c r="Z25216" s="17"/>
      <c r="AA25216" s="17"/>
    </row>
    <row r="25217" spans="19:27" ht="12.75" x14ac:dyDescent="0.2">
      <c r="S25217" s="19"/>
      <c r="Z25217" s="17"/>
      <c r="AA25217" s="17"/>
    </row>
    <row r="25218" spans="19:27" ht="12.75" x14ac:dyDescent="0.2">
      <c r="S25218" s="19"/>
      <c r="Z25218" s="17"/>
      <c r="AA25218" s="17"/>
    </row>
    <row r="25219" spans="19:27" ht="12.75" x14ac:dyDescent="0.2">
      <c r="S25219" s="19"/>
      <c r="Z25219" s="17"/>
      <c r="AA25219" s="17"/>
    </row>
    <row r="25220" spans="19:27" ht="12.75" x14ac:dyDescent="0.2">
      <c r="S25220" s="19"/>
      <c r="Z25220" s="17"/>
      <c r="AA25220" s="17"/>
    </row>
    <row r="25221" spans="19:27" ht="12.75" x14ac:dyDescent="0.2">
      <c r="S25221" s="19"/>
      <c r="Z25221" s="17"/>
      <c r="AA25221" s="17"/>
    </row>
    <row r="25222" spans="19:27" ht="12.75" x14ac:dyDescent="0.2">
      <c r="S25222" s="19"/>
      <c r="Z25222" s="17"/>
      <c r="AA25222" s="17"/>
    </row>
    <row r="25223" spans="19:27" ht="12.75" x14ac:dyDescent="0.2">
      <c r="S25223" s="19"/>
      <c r="Z25223" s="17"/>
      <c r="AA25223" s="17"/>
    </row>
    <row r="25224" spans="19:27" ht="12.75" x14ac:dyDescent="0.2">
      <c r="S25224" s="19"/>
      <c r="Z25224" s="17"/>
      <c r="AA25224" s="17"/>
    </row>
    <row r="25225" spans="19:27" ht="12.75" x14ac:dyDescent="0.2">
      <c r="S25225" s="19"/>
      <c r="Z25225" s="17"/>
      <c r="AA25225" s="17"/>
    </row>
    <row r="25226" spans="19:27" ht="12.75" x14ac:dyDescent="0.2">
      <c r="S25226" s="19"/>
      <c r="Z25226" s="17"/>
      <c r="AA25226" s="17"/>
    </row>
    <row r="25227" spans="19:27" ht="12.75" x14ac:dyDescent="0.2">
      <c r="S25227" s="19"/>
      <c r="Z25227" s="17"/>
      <c r="AA25227" s="17"/>
    </row>
    <row r="25228" spans="19:27" ht="12.75" x14ac:dyDescent="0.2">
      <c r="S25228" s="19"/>
      <c r="Z25228" s="17"/>
      <c r="AA25228" s="17"/>
    </row>
    <row r="25229" spans="19:27" ht="12.75" x14ac:dyDescent="0.2">
      <c r="S25229" s="19"/>
      <c r="Z25229" s="17"/>
      <c r="AA25229" s="17"/>
    </row>
    <row r="25230" spans="19:27" ht="12.75" x14ac:dyDescent="0.2">
      <c r="S25230" s="19"/>
      <c r="Z25230" s="17"/>
      <c r="AA25230" s="17"/>
    </row>
    <row r="25231" spans="19:27" ht="12.75" x14ac:dyDescent="0.2">
      <c r="S25231" s="19"/>
      <c r="Z25231" s="17"/>
      <c r="AA25231" s="17"/>
    </row>
    <row r="25232" spans="19:27" ht="12.75" x14ac:dyDescent="0.2">
      <c r="S25232" s="19"/>
      <c r="Z25232" s="17"/>
      <c r="AA25232" s="17"/>
    </row>
    <row r="25233" spans="19:27" ht="12.75" x14ac:dyDescent="0.2">
      <c r="S25233" s="19"/>
      <c r="Z25233" s="17"/>
      <c r="AA25233" s="17"/>
    </row>
    <row r="25234" spans="19:27" ht="12.75" x14ac:dyDescent="0.2">
      <c r="S25234" s="19"/>
      <c r="Z25234" s="17"/>
      <c r="AA25234" s="17"/>
    </row>
    <row r="25235" spans="19:27" ht="12.75" x14ac:dyDescent="0.2">
      <c r="S25235" s="19"/>
      <c r="Z25235" s="17"/>
      <c r="AA25235" s="17"/>
    </row>
    <row r="25236" spans="19:27" ht="12.75" x14ac:dyDescent="0.2">
      <c r="S25236" s="19"/>
      <c r="Z25236" s="17"/>
      <c r="AA25236" s="17"/>
    </row>
    <row r="25237" spans="19:27" ht="12.75" x14ac:dyDescent="0.2">
      <c r="S25237" s="19"/>
      <c r="Z25237" s="17"/>
      <c r="AA25237" s="17"/>
    </row>
    <row r="25238" spans="19:27" ht="12.75" x14ac:dyDescent="0.2">
      <c r="S25238" s="19"/>
      <c r="Z25238" s="17"/>
      <c r="AA25238" s="17"/>
    </row>
    <row r="25239" spans="19:27" ht="12.75" x14ac:dyDescent="0.2">
      <c r="S25239" s="19"/>
      <c r="Z25239" s="17"/>
      <c r="AA25239" s="17"/>
    </row>
    <row r="25240" spans="19:27" ht="12.75" x14ac:dyDescent="0.2">
      <c r="S25240" s="19"/>
      <c r="Z25240" s="17"/>
      <c r="AA25240" s="17"/>
    </row>
    <row r="25241" spans="19:27" ht="12.75" x14ac:dyDescent="0.2">
      <c r="S25241" s="19"/>
      <c r="Z25241" s="17"/>
      <c r="AA25241" s="17"/>
    </row>
    <row r="25242" spans="19:27" ht="12.75" x14ac:dyDescent="0.2">
      <c r="S25242" s="19"/>
      <c r="Z25242" s="17"/>
      <c r="AA25242" s="17"/>
    </row>
    <row r="25243" spans="19:27" ht="12.75" x14ac:dyDescent="0.2">
      <c r="S25243" s="19"/>
      <c r="Z25243" s="17"/>
      <c r="AA25243" s="17"/>
    </row>
    <row r="25244" spans="19:27" ht="12.75" x14ac:dyDescent="0.2">
      <c r="S25244" s="19"/>
      <c r="Z25244" s="17"/>
      <c r="AA25244" s="17"/>
    </row>
    <row r="25245" spans="19:27" ht="12.75" x14ac:dyDescent="0.2">
      <c r="S25245" s="19"/>
      <c r="Z25245" s="17"/>
      <c r="AA25245" s="17"/>
    </row>
    <row r="25246" spans="19:27" ht="12.75" x14ac:dyDescent="0.2">
      <c r="S25246" s="19"/>
      <c r="Z25246" s="17"/>
      <c r="AA25246" s="17"/>
    </row>
    <row r="25247" spans="19:27" ht="12.75" x14ac:dyDescent="0.2">
      <c r="S25247" s="19"/>
      <c r="Z25247" s="17"/>
      <c r="AA25247" s="17"/>
    </row>
    <row r="25248" spans="19:27" ht="12.75" x14ac:dyDescent="0.2">
      <c r="S25248" s="19"/>
      <c r="Z25248" s="17"/>
      <c r="AA25248" s="17"/>
    </row>
    <row r="25249" spans="19:27" ht="12.75" x14ac:dyDescent="0.2">
      <c r="S25249" s="19"/>
      <c r="Z25249" s="17"/>
      <c r="AA25249" s="17"/>
    </row>
    <row r="25250" spans="19:27" ht="12.75" x14ac:dyDescent="0.2">
      <c r="S25250" s="19"/>
      <c r="Z25250" s="17"/>
      <c r="AA25250" s="17"/>
    </row>
    <row r="25251" spans="19:27" ht="12.75" x14ac:dyDescent="0.2">
      <c r="S25251" s="19"/>
      <c r="Z25251" s="17"/>
      <c r="AA25251" s="17"/>
    </row>
    <row r="25252" spans="19:27" ht="12.75" x14ac:dyDescent="0.2">
      <c r="S25252" s="19"/>
      <c r="Z25252" s="17"/>
      <c r="AA25252" s="17"/>
    </row>
    <row r="25253" spans="19:27" ht="12.75" x14ac:dyDescent="0.2">
      <c r="S25253" s="19"/>
      <c r="Z25253" s="17"/>
      <c r="AA25253" s="17"/>
    </row>
    <row r="25254" spans="19:27" ht="12.75" x14ac:dyDescent="0.2">
      <c r="S25254" s="19"/>
      <c r="Z25254" s="17"/>
      <c r="AA25254" s="17"/>
    </row>
    <row r="25255" spans="19:27" ht="12.75" x14ac:dyDescent="0.2">
      <c r="S25255" s="19"/>
      <c r="Z25255" s="17"/>
      <c r="AA25255" s="17"/>
    </row>
    <row r="25256" spans="19:27" ht="12.75" x14ac:dyDescent="0.2">
      <c r="S25256" s="19"/>
      <c r="Z25256" s="17"/>
      <c r="AA25256" s="17"/>
    </row>
    <row r="25257" spans="19:27" ht="12.75" x14ac:dyDescent="0.2">
      <c r="S25257" s="19"/>
      <c r="Z25257" s="17"/>
      <c r="AA25257" s="17"/>
    </row>
    <row r="25258" spans="19:27" ht="12.75" x14ac:dyDescent="0.2">
      <c r="S25258" s="19"/>
      <c r="Z25258" s="17"/>
      <c r="AA25258" s="17"/>
    </row>
    <row r="25259" spans="19:27" ht="12.75" x14ac:dyDescent="0.2">
      <c r="S25259" s="19"/>
      <c r="Z25259" s="17"/>
      <c r="AA25259" s="17"/>
    </row>
    <row r="25260" spans="19:27" ht="12.75" x14ac:dyDescent="0.2">
      <c r="S25260" s="19"/>
      <c r="Z25260" s="17"/>
      <c r="AA25260" s="17"/>
    </row>
    <row r="25261" spans="19:27" ht="12.75" x14ac:dyDescent="0.2">
      <c r="S25261" s="19"/>
      <c r="Z25261" s="17"/>
      <c r="AA25261" s="17"/>
    </row>
    <row r="25262" spans="19:27" ht="12.75" x14ac:dyDescent="0.2">
      <c r="S25262" s="19"/>
      <c r="Z25262" s="17"/>
      <c r="AA25262" s="17"/>
    </row>
    <row r="25263" spans="19:27" ht="12.75" x14ac:dyDescent="0.2">
      <c r="S25263" s="19"/>
      <c r="Z25263" s="17"/>
      <c r="AA25263" s="17"/>
    </row>
    <row r="25264" spans="19:27" ht="12.75" x14ac:dyDescent="0.2">
      <c r="S25264" s="19"/>
      <c r="Z25264" s="17"/>
      <c r="AA25264" s="17"/>
    </row>
    <row r="25265" spans="19:27" ht="12.75" x14ac:dyDescent="0.2">
      <c r="S25265" s="19"/>
      <c r="Z25265" s="17"/>
      <c r="AA25265" s="17"/>
    </row>
    <row r="25266" spans="19:27" ht="12.75" x14ac:dyDescent="0.2">
      <c r="S25266" s="19"/>
      <c r="Z25266" s="17"/>
      <c r="AA25266" s="17"/>
    </row>
    <row r="25267" spans="19:27" ht="12.75" x14ac:dyDescent="0.2">
      <c r="S25267" s="19"/>
      <c r="Z25267" s="17"/>
      <c r="AA25267" s="17"/>
    </row>
    <row r="25268" spans="19:27" ht="12.75" x14ac:dyDescent="0.2">
      <c r="S25268" s="19"/>
      <c r="Z25268" s="17"/>
      <c r="AA25268" s="17"/>
    </row>
    <row r="25269" spans="19:27" ht="12.75" x14ac:dyDescent="0.2">
      <c r="S25269" s="19"/>
      <c r="Z25269" s="17"/>
      <c r="AA25269" s="17"/>
    </row>
    <row r="25270" spans="19:27" ht="12.75" x14ac:dyDescent="0.2">
      <c r="S25270" s="19"/>
      <c r="Z25270" s="17"/>
      <c r="AA25270" s="17"/>
    </row>
    <row r="25271" spans="19:27" ht="12.75" x14ac:dyDescent="0.2">
      <c r="S25271" s="19"/>
      <c r="Z25271" s="17"/>
      <c r="AA25271" s="17"/>
    </row>
    <row r="25272" spans="19:27" ht="12.75" x14ac:dyDescent="0.2">
      <c r="S25272" s="19"/>
      <c r="Z25272" s="17"/>
      <c r="AA25272" s="17"/>
    </row>
    <row r="25273" spans="19:27" ht="12.75" x14ac:dyDescent="0.2">
      <c r="S25273" s="19"/>
      <c r="Z25273" s="17"/>
      <c r="AA25273" s="17"/>
    </row>
    <row r="25274" spans="19:27" ht="12.75" x14ac:dyDescent="0.2">
      <c r="S25274" s="19"/>
      <c r="Z25274" s="17"/>
      <c r="AA25274" s="17"/>
    </row>
    <row r="25275" spans="19:27" ht="12.75" x14ac:dyDescent="0.2">
      <c r="S25275" s="19"/>
      <c r="Z25275" s="17"/>
      <c r="AA25275" s="17"/>
    </row>
    <row r="25276" spans="19:27" ht="12.75" x14ac:dyDescent="0.2">
      <c r="S25276" s="19"/>
      <c r="Z25276" s="17"/>
      <c r="AA25276" s="17"/>
    </row>
    <row r="25277" spans="19:27" ht="12.75" x14ac:dyDescent="0.2">
      <c r="S25277" s="19"/>
      <c r="Z25277" s="17"/>
      <c r="AA25277" s="17"/>
    </row>
    <row r="25278" spans="19:27" ht="12.75" x14ac:dyDescent="0.2">
      <c r="S25278" s="19"/>
      <c r="Z25278" s="17"/>
      <c r="AA25278" s="17"/>
    </row>
    <row r="25279" spans="19:27" ht="12.75" x14ac:dyDescent="0.2">
      <c r="S25279" s="19"/>
      <c r="Z25279" s="17"/>
      <c r="AA25279" s="17"/>
    </row>
    <row r="25280" spans="19:27" ht="12.75" x14ac:dyDescent="0.2">
      <c r="S25280" s="19"/>
      <c r="Z25280" s="17"/>
      <c r="AA25280" s="17"/>
    </row>
    <row r="25281" spans="19:27" ht="12.75" x14ac:dyDescent="0.2">
      <c r="S25281" s="19"/>
      <c r="Z25281" s="17"/>
      <c r="AA25281" s="17"/>
    </row>
    <row r="25282" spans="19:27" ht="12.75" x14ac:dyDescent="0.2">
      <c r="S25282" s="19"/>
      <c r="Z25282" s="17"/>
      <c r="AA25282" s="17"/>
    </row>
    <row r="25283" spans="19:27" ht="12.75" x14ac:dyDescent="0.2">
      <c r="S25283" s="19"/>
      <c r="Z25283" s="17"/>
      <c r="AA25283" s="17"/>
    </row>
    <row r="25284" spans="19:27" ht="12.75" x14ac:dyDescent="0.2">
      <c r="S25284" s="19"/>
      <c r="Z25284" s="17"/>
      <c r="AA25284" s="17"/>
    </row>
    <row r="25285" spans="19:27" ht="12.75" x14ac:dyDescent="0.2">
      <c r="S25285" s="19"/>
      <c r="Z25285" s="17"/>
      <c r="AA25285" s="17"/>
    </row>
    <row r="25286" spans="19:27" ht="12.75" x14ac:dyDescent="0.2">
      <c r="S25286" s="19"/>
      <c r="Z25286" s="17"/>
      <c r="AA25286" s="17"/>
    </row>
    <row r="25287" spans="19:27" ht="12.75" x14ac:dyDescent="0.2">
      <c r="S25287" s="19"/>
      <c r="Z25287" s="17"/>
      <c r="AA25287" s="17"/>
    </row>
    <row r="25288" spans="19:27" ht="12.75" x14ac:dyDescent="0.2">
      <c r="S25288" s="19"/>
      <c r="Z25288" s="17"/>
      <c r="AA25288" s="17"/>
    </row>
    <row r="25289" spans="19:27" ht="12.75" x14ac:dyDescent="0.2">
      <c r="S25289" s="19"/>
      <c r="Z25289" s="17"/>
      <c r="AA25289" s="17"/>
    </row>
    <row r="25290" spans="19:27" ht="12.75" x14ac:dyDescent="0.2">
      <c r="S25290" s="19"/>
      <c r="Z25290" s="17"/>
      <c r="AA25290" s="17"/>
    </row>
    <row r="25291" spans="19:27" ht="12.75" x14ac:dyDescent="0.2">
      <c r="S25291" s="19"/>
      <c r="Z25291" s="17"/>
      <c r="AA25291" s="17"/>
    </row>
    <row r="25292" spans="19:27" ht="12.75" x14ac:dyDescent="0.2">
      <c r="S25292" s="19"/>
      <c r="Z25292" s="17"/>
      <c r="AA25292" s="17"/>
    </row>
    <row r="25293" spans="19:27" ht="12.75" x14ac:dyDescent="0.2">
      <c r="S25293" s="19"/>
      <c r="Z25293" s="17"/>
      <c r="AA25293" s="17"/>
    </row>
    <row r="25294" spans="19:27" ht="12.75" x14ac:dyDescent="0.2">
      <c r="S25294" s="19"/>
      <c r="Z25294" s="17"/>
      <c r="AA25294" s="17"/>
    </row>
    <row r="25295" spans="19:27" ht="12.75" x14ac:dyDescent="0.2">
      <c r="S25295" s="19"/>
      <c r="Z25295" s="17"/>
      <c r="AA25295" s="17"/>
    </row>
    <row r="25296" spans="19:27" ht="12.75" x14ac:dyDescent="0.2">
      <c r="S25296" s="19"/>
      <c r="Z25296" s="17"/>
      <c r="AA25296" s="17"/>
    </row>
    <row r="25297" spans="19:27" ht="12.75" x14ac:dyDescent="0.2">
      <c r="S25297" s="19"/>
      <c r="Z25297" s="17"/>
      <c r="AA25297" s="17"/>
    </row>
    <row r="25298" spans="19:27" ht="12.75" x14ac:dyDescent="0.2">
      <c r="S25298" s="19"/>
      <c r="Z25298" s="17"/>
      <c r="AA25298" s="17"/>
    </row>
    <row r="25299" spans="19:27" ht="12.75" x14ac:dyDescent="0.2">
      <c r="S25299" s="19"/>
      <c r="Z25299" s="17"/>
      <c r="AA25299" s="17"/>
    </row>
    <row r="25300" spans="19:27" ht="12.75" x14ac:dyDescent="0.2">
      <c r="S25300" s="19"/>
      <c r="Z25300" s="17"/>
      <c r="AA25300" s="17"/>
    </row>
    <row r="25301" spans="19:27" ht="12.75" x14ac:dyDescent="0.2">
      <c r="S25301" s="19"/>
      <c r="Z25301" s="17"/>
      <c r="AA25301" s="17"/>
    </row>
    <row r="25302" spans="19:27" ht="12.75" x14ac:dyDescent="0.2">
      <c r="S25302" s="19"/>
      <c r="Z25302" s="17"/>
      <c r="AA25302" s="17"/>
    </row>
    <row r="25303" spans="19:27" ht="12.75" x14ac:dyDescent="0.2">
      <c r="S25303" s="19"/>
      <c r="Z25303" s="17"/>
      <c r="AA25303" s="17"/>
    </row>
    <row r="25304" spans="19:27" ht="12.75" x14ac:dyDescent="0.2">
      <c r="S25304" s="19"/>
      <c r="Z25304" s="17"/>
      <c r="AA25304" s="17"/>
    </row>
    <row r="25305" spans="19:27" ht="12.75" x14ac:dyDescent="0.2">
      <c r="S25305" s="19"/>
      <c r="Z25305" s="17"/>
      <c r="AA25305" s="17"/>
    </row>
    <row r="25306" spans="19:27" ht="12.75" x14ac:dyDescent="0.2">
      <c r="S25306" s="19"/>
      <c r="Z25306" s="17"/>
      <c r="AA25306" s="17"/>
    </row>
    <row r="25307" spans="19:27" ht="12.75" x14ac:dyDescent="0.2">
      <c r="S25307" s="19"/>
      <c r="Z25307" s="17"/>
      <c r="AA25307" s="17"/>
    </row>
    <row r="25308" spans="19:27" ht="12.75" x14ac:dyDescent="0.2">
      <c r="S25308" s="19"/>
      <c r="Z25308" s="17"/>
      <c r="AA25308" s="17"/>
    </row>
    <row r="25309" spans="19:27" ht="12.75" x14ac:dyDescent="0.2">
      <c r="S25309" s="19"/>
      <c r="Z25309" s="17"/>
      <c r="AA25309" s="17"/>
    </row>
    <row r="25310" spans="19:27" ht="12.75" x14ac:dyDescent="0.2">
      <c r="S25310" s="19"/>
      <c r="Z25310" s="17"/>
      <c r="AA25310" s="17"/>
    </row>
    <row r="25311" spans="19:27" ht="12.75" x14ac:dyDescent="0.2">
      <c r="S25311" s="19"/>
      <c r="Z25311" s="17"/>
      <c r="AA25311" s="17"/>
    </row>
    <row r="25312" spans="19:27" ht="12.75" x14ac:dyDescent="0.2">
      <c r="S25312" s="19"/>
      <c r="Z25312" s="17"/>
      <c r="AA25312" s="17"/>
    </row>
    <row r="25313" spans="19:27" ht="12.75" x14ac:dyDescent="0.2">
      <c r="S25313" s="19"/>
      <c r="Z25313" s="17"/>
      <c r="AA25313" s="17"/>
    </row>
    <row r="25314" spans="19:27" ht="12.75" x14ac:dyDescent="0.2">
      <c r="S25314" s="19"/>
      <c r="Z25314" s="17"/>
      <c r="AA25314" s="17"/>
    </row>
    <row r="25315" spans="19:27" ht="12.75" x14ac:dyDescent="0.2">
      <c r="S25315" s="19"/>
      <c r="Z25315" s="17"/>
      <c r="AA25315" s="17"/>
    </row>
    <row r="25316" spans="19:27" ht="12.75" x14ac:dyDescent="0.2">
      <c r="S25316" s="19"/>
      <c r="Z25316" s="17"/>
      <c r="AA25316" s="17"/>
    </row>
    <row r="25317" spans="19:27" ht="12.75" x14ac:dyDescent="0.2">
      <c r="S25317" s="19"/>
      <c r="Z25317" s="17"/>
      <c r="AA25317" s="17"/>
    </row>
    <row r="25318" spans="19:27" ht="12.75" x14ac:dyDescent="0.2">
      <c r="S25318" s="19"/>
      <c r="Z25318" s="17"/>
      <c r="AA25318" s="17"/>
    </row>
    <row r="25319" spans="19:27" ht="12.75" x14ac:dyDescent="0.2">
      <c r="S25319" s="19"/>
      <c r="Z25319" s="17"/>
      <c r="AA25319" s="17"/>
    </row>
    <row r="25320" spans="19:27" ht="12.75" x14ac:dyDescent="0.2">
      <c r="S25320" s="19"/>
      <c r="Z25320" s="17"/>
      <c r="AA25320" s="17"/>
    </row>
    <row r="25321" spans="19:27" ht="12.75" x14ac:dyDescent="0.2">
      <c r="S25321" s="19"/>
      <c r="Z25321" s="17"/>
      <c r="AA25321" s="17"/>
    </row>
    <row r="25322" spans="19:27" ht="12.75" x14ac:dyDescent="0.2">
      <c r="S25322" s="19"/>
      <c r="Z25322" s="17"/>
      <c r="AA25322" s="17"/>
    </row>
    <row r="25323" spans="19:27" ht="12.75" x14ac:dyDescent="0.2">
      <c r="S25323" s="19"/>
      <c r="Z25323" s="17"/>
      <c r="AA25323" s="17"/>
    </row>
    <row r="25324" spans="19:27" ht="12.75" x14ac:dyDescent="0.2">
      <c r="S25324" s="19"/>
      <c r="Z25324" s="17"/>
      <c r="AA25324" s="17"/>
    </row>
    <row r="25325" spans="19:27" ht="12.75" x14ac:dyDescent="0.2">
      <c r="S25325" s="19"/>
      <c r="Z25325" s="17"/>
      <c r="AA25325" s="17"/>
    </row>
    <row r="25326" spans="19:27" ht="12.75" x14ac:dyDescent="0.2">
      <c r="S25326" s="19"/>
      <c r="Z25326" s="17"/>
      <c r="AA25326" s="17"/>
    </row>
    <row r="25327" spans="19:27" ht="12.75" x14ac:dyDescent="0.2">
      <c r="S25327" s="19"/>
      <c r="Z25327" s="17"/>
      <c r="AA25327" s="17"/>
    </row>
    <row r="25328" spans="19:27" ht="12.75" x14ac:dyDescent="0.2">
      <c r="S25328" s="19"/>
      <c r="Z25328" s="17"/>
      <c r="AA25328" s="17"/>
    </row>
    <row r="25329" spans="19:27" ht="12.75" x14ac:dyDescent="0.2">
      <c r="S25329" s="19"/>
      <c r="Z25329" s="17"/>
      <c r="AA25329" s="17"/>
    </row>
    <row r="25330" spans="19:27" ht="12.75" x14ac:dyDescent="0.2">
      <c r="S25330" s="19"/>
      <c r="Z25330" s="17"/>
      <c r="AA25330" s="17"/>
    </row>
    <row r="25331" spans="19:27" ht="12.75" x14ac:dyDescent="0.2">
      <c r="S25331" s="19"/>
      <c r="Z25331" s="17"/>
      <c r="AA25331" s="17"/>
    </row>
    <row r="25332" spans="19:27" ht="12.75" x14ac:dyDescent="0.2">
      <c r="S25332" s="19"/>
      <c r="Z25332" s="17"/>
      <c r="AA25332" s="17"/>
    </row>
    <row r="25333" spans="19:27" ht="12.75" x14ac:dyDescent="0.2">
      <c r="S25333" s="19"/>
      <c r="Z25333" s="17"/>
      <c r="AA25333" s="17"/>
    </row>
    <row r="25334" spans="19:27" ht="12.75" x14ac:dyDescent="0.2">
      <c r="S25334" s="19"/>
      <c r="Z25334" s="17"/>
      <c r="AA25334" s="17"/>
    </row>
    <row r="25335" spans="19:27" ht="12.75" x14ac:dyDescent="0.2">
      <c r="S25335" s="19"/>
      <c r="Z25335" s="17"/>
      <c r="AA25335" s="17"/>
    </row>
    <row r="25336" spans="19:27" ht="12.75" x14ac:dyDescent="0.2">
      <c r="S25336" s="19"/>
      <c r="Z25336" s="17"/>
      <c r="AA25336" s="17"/>
    </row>
    <row r="25337" spans="19:27" ht="12.75" x14ac:dyDescent="0.2">
      <c r="S25337" s="19"/>
      <c r="Z25337" s="17"/>
      <c r="AA25337" s="17"/>
    </row>
    <row r="25338" spans="19:27" ht="12.75" x14ac:dyDescent="0.2">
      <c r="S25338" s="19"/>
      <c r="Z25338" s="17"/>
      <c r="AA25338" s="17"/>
    </row>
    <row r="25339" spans="19:27" ht="12.75" x14ac:dyDescent="0.2">
      <c r="S25339" s="19"/>
      <c r="Z25339" s="17"/>
      <c r="AA25339" s="17"/>
    </row>
    <row r="25340" spans="19:27" ht="12.75" x14ac:dyDescent="0.2">
      <c r="S25340" s="19"/>
      <c r="Z25340" s="17"/>
      <c r="AA25340" s="17"/>
    </row>
    <row r="25341" spans="19:27" ht="12.75" x14ac:dyDescent="0.2">
      <c r="S25341" s="19"/>
      <c r="Z25341" s="17"/>
      <c r="AA25341" s="17"/>
    </row>
    <row r="25342" spans="19:27" ht="12.75" x14ac:dyDescent="0.2">
      <c r="S25342" s="19"/>
      <c r="Z25342" s="17"/>
      <c r="AA25342" s="17"/>
    </row>
    <row r="25343" spans="19:27" ht="12.75" x14ac:dyDescent="0.2">
      <c r="S25343" s="19"/>
      <c r="Z25343" s="17"/>
      <c r="AA25343" s="17"/>
    </row>
    <row r="25344" spans="19:27" ht="12.75" x14ac:dyDescent="0.2">
      <c r="S25344" s="19"/>
      <c r="Z25344" s="17"/>
      <c r="AA25344" s="17"/>
    </row>
    <row r="25345" spans="19:27" ht="12.75" x14ac:dyDescent="0.2">
      <c r="S25345" s="19"/>
      <c r="Z25345" s="17"/>
      <c r="AA25345" s="17"/>
    </row>
    <row r="25346" spans="19:27" ht="12.75" x14ac:dyDescent="0.2">
      <c r="S25346" s="19"/>
      <c r="Z25346" s="17"/>
      <c r="AA25346" s="17"/>
    </row>
    <row r="25347" spans="19:27" ht="12.75" x14ac:dyDescent="0.2">
      <c r="S25347" s="19"/>
      <c r="Z25347" s="17"/>
      <c r="AA25347" s="17"/>
    </row>
    <row r="25348" spans="19:27" ht="12.75" x14ac:dyDescent="0.2">
      <c r="S25348" s="19"/>
      <c r="Z25348" s="17"/>
      <c r="AA25348" s="17"/>
    </row>
    <row r="25349" spans="19:27" ht="12.75" x14ac:dyDescent="0.2">
      <c r="S25349" s="19"/>
      <c r="Z25349" s="17"/>
      <c r="AA25349" s="17"/>
    </row>
    <row r="25350" spans="19:27" ht="12.75" x14ac:dyDescent="0.2">
      <c r="S25350" s="19"/>
      <c r="Z25350" s="17"/>
      <c r="AA25350" s="17"/>
    </row>
    <row r="25351" spans="19:27" ht="12.75" x14ac:dyDescent="0.2">
      <c r="S25351" s="19"/>
      <c r="Z25351" s="17"/>
      <c r="AA25351" s="17"/>
    </row>
    <row r="25352" spans="19:27" ht="12.75" x14ac:dyDescent="0.2">
      <c r="S25352" s="19"/>
      <c r="Z25352" s="17"/>
      <c r="AA25352" s="17"/>
    </row>
    <row r="25353" spans="19:27" ht="12.75" x14ac:dyDescent="0.2">
      <c r="S25353" s="19"/>
      <c r="Z25353" s="17"/>
      <c r="AA25353" s="17"/>
    </row>
    <row r="25354" spans="19:27" ht="12.75" x14ac:dyDescent="0.2">
      <c r="S25354" s="19"/>
      <c r="Z25354" s="17"/>
      <c r="AA25354" s="17"/>
    </row>
    <row r="25355" spans="19:27" ht="12.75" x14ac:dyDescent="0.2">
      <c r="S25355" s="19"/>
      <c r="Z25355" s="17"/>
      <c r="AA25355" s="17"/>
    </row>
    <row r="25356" spans="19:27" ht="12.75" x14ac:dyDescent="0.2">
      <c r="S25356" s="19"/>
      <c r="Z25356" s="17"/>
      <c r="AA25356" s="17"/>
    </row>
    <row r="25357" spans="19:27" ht="12.75" x14ac:dyDescent="0.2">
      <c r="S25357" s="19"/>
      <c r="Z25357" s="17"/>
      <c r="AA25357" s="17"/>
    </row>
    <row r="25358" spans="19:27" ht="12.75" x14ac:dyDescent="0.2">
      <c r="S25358" s="19"/>
      <c r="Z25358" s="17"/>
      <c r="AA25358" s="17"/>
    </row>
    <row r="25359" spans="19:27" ht="12.75" x14ac:dyDescent="0.2">
      <c r="S25359" s="19"/>
      <c r="Z25359" s="17"/>
      <c r="AA25359" s="17"/>
    </row>
    <row r="25360" spans="19:27" ht="12.75" x14ac:dyDescent="0.2">
      <c r="S25360" s="19"/>
      <c r="Z25360" s="17"/>
      <c r="AA25360" s="17"/>
    </row>
    <row r="25361" spans="19:27" ht="12.75" x14ac:dyDescent="0.2">
      <c r="S25361" s="19"/>
      <c r="Z25361" s="17"/>
      <c r="AA25361" s="17"/>
    </row>
    <row r="25362" spans="19:27" ht="12.75" x14ac:dyDescent="0.2">
      <c r="S25362" s="19"/>
      <c r="Z25362" s="17"/>
      <c r="AA25362" s="17"/>
    </row>
    <row r="25363" spans="19:27" ht="12.75" x14ac:dyDescent="0.2">
      <c r="S25363" s="19"/>
      <c r="Z25363" s="17"/>
      <c r="AA25363" s="17"/>
    </row>
    <row r="25364" spans="19:27" ht="12.75" x14ac:dyDescent="0.2">
      <c r="S25364" s="19"/>
      <c r="Z25364" s="17"/>
      <c r="AA25364" s="17"/>
    </row>
    <row r="25365" spans="19:27" ht="12.75" x14ac:dyDescent="0.2">
      <c r="S25365" s="19"/>
      <c r="Z25365" s="17"/>
      <c r="AA25365" s="17"/>
    </row>
    <row r="25366" spans="19:27" ht="12.75" x14ac:dyDescent="0.2">
      <c r="S25366" s="19"/>
      <c r="Z25366" s="17"/>
      <c r="AA25366" s="17"/>
    </row>
    <row r="25367" spans="19:27" ht="12.75" x14ac:dyDescent="0.2">
      <c r="S25367" s="19"/>
      <c r="Z25367" s="17"/>
      <c r="AA25367" s="17"/>
    </row>
    <row r="25368" spans="19:27" ht="12.75" x14ac:dyDescent="0.2">
      <c r="S25368" s="19"/>
      <c r="Z25368" s="17"/>
      <c r="AA25368" s="17"/>
    </row>
    <row r="25369" spans="19:27" ht="12.75" x14ac:dyDescent="0.2">
      <c r="S25369" s="19"/>
      <c r="Z25369" s="17"/>
      <c r="AA25369" s="17"/>
    </row>
    <row r="25370" spans="19:27" ht="12.75" x14ac:dyDescent="0.2">
      <c r="S25370" s="19"/>
      <c r="Z25370" s="17"/>
      <c r="AA25370" s="17"/>
    </row>
    <row r="25371" spans="19:27" ht="12.75" x14ac:dyDescent="0.2">
      <c r="S25371" s="19"/>
      <c r="Z25371" s="17"/>
      <c r="AA25371" s="17"/>
    </row>
    <row r="25372" spans="19:27" ht="12.75" x14ac:dyDescent="0.2">
      <c r="S25372" s="19"/>
      <c r="Z25372" s="17"/>
      <c r="AA25372" s="17"/>
    </row>
    <row r="25373" spans="19:27" ht="12.75" x14ac:dyDescent="0.2">
      <c r="S25373" s="19"/>
      <c r="Z25373" s="17"/>
      <c r="AA25373" s="17"/>
    </row>
    <row r="25374" spans="19:27" ht="12.75" x14ac:dyDescent="0.2">
      <c r="S25374" s="19"/>
      <c r="Z25374" s="17"/>
      <c r="AA25374" s="17"/>
    </row>
    <row r="25375" spans="19:27" ht="12.75" x14ac:dyDescent="0.2">
      <c r="S25375" s="19"/>
      <c r="Z25375" s="17"/>
      <c r="AA25375" s="17"/>
    </row>
    <row r="25376" spans="19:27" ht="12.75" x14ac:dyDescent="0.2">
      <c r="S25376" s="19"/>
      <c r="Z25376" s="17"/>
      <c r="AA25376" s="17"/>
    </row>
    <row r="25377" spans="19:27" ht="12.75" x14ac:dyDescent="0.2">
      <c r="S25377" s="19"/>
      <c r="Z25377" s="17"/>
      <c r="AA25377" s="17"/>
    </row>
    <row r="25378" spans="19:27" ht="12.75" x14ac:dyDescent="0.2">
      <c r="S25378" s="19"/>
      <c r="Z25378" s="17"/>
      <c r="AA25378" s="17"/>
    </row>
    <row r="25379" spans="19:27" ht="12.75" x14ac:dyDescent="0.2">
      <c r="S25379" s="19"/>
      <c r="Z25379" s="17"/>
      <c r="AA25379" s="17"/>
    </row>
    <row r="25380" spans="19:27" ht="12.75" x14ac:dyDescent="0.2">
      <c r="S25380" s="19"/>
      <c r="Z25380" s="17"/>
      <c r="AA25380" s="17"/>
    </row>
    <row r="25381" spans="19:27" ht="12.75" x14ac:dyDescent="0.2">
      <c r="S25381" s="19"/>
      <c r="Z25381" s="17"/>
      <c r="AA25381" s="17"/>
    </row>
    <row r="25382" spans="19:27" ht="12.75" x14ac:dyDescent="0.2">
      <c r="S25382" s="19"/>
      <c r="Z25382" s="17"/>
      <c r="AA25382" s="17"/>
    </row>
    <row r="25383" spans="19:27" ht="12.75" x14ac:dyDescent="0.2">
      <c r="S25383" s="19"/>
      <c r="Z25383" s="17"/>
      <c r="AA25383" s="17"/>
    </row>
    <row r="25384" spans="19:27" ht="12.75" x14ac:dyDescent="0.2">
      <c r="S25384" s="19"/>
      <c r="Z25384" s="17"/>
      <c r="AA25384" s="17"/>
    </row>
    <row r="25385" spans="19:27" ht="12.75" x14ac:dyDescent="0.2">
      <c r="S25385" s="19"/>
      <c r="Z25385" s="17"/>
      <c r="AA25385" s="17"/>
    </row>
    <row r="25386" spans="19:27" ht="12.75" x14ac:dyDescent="0.2">
      <c r="S25386" s="19"/>
      <c r="Z25386" s="17"/>
      <c r="AA25386" s="17"/>
    </row>
    <row r="25387" spans="19:27" ht="12.75" x14ac:dyDescent="0.2">
      <c r="S25387" s="19"/>
      <c r="Z25387" s="17"/>
      <c r="AA25387" s="17"/>
    </row>
    <row r="25388" spans="19:27" ht="12.75" x14ac:dyDescent="0.2">
      <c r="S25388" s="19"/>
      <c r="Z25388" s="17"/>
      <c r="AA25388" s="17"/>
    </row>
    <row r="25389" spans="19:27" ht="12.75" x14ac:dyDescent="0.2">
      <c r="S25389" s="19"/>
      <c r="Z25389" s="17"/>
      <c r="AA25389" s="17"/>
    </row>
    <row r="25390" spans="19:27" ht="12.75" x14ac:dyDescent="0.2">
      <c r="S25390" s="19"/>
      <c r="Z25390" s="17"/>
      <c r="AA25390" s="17"/>
    </row>
    <row r="25391" spans="19:27" ht="12.75" x14ac:dyDescent="0.2">
      <c r="S25391" s="19"/>
      <c r="Z25391" s="17"/>
      <c r="AA25391" s="17"/>
    </row>
    <row r="25392" spans="19:27" ht="12.75" x14ac:dyDescent="0.2">
      <c r="S25392" s="19"/>
      <c r="Z25392" s="17"/>
      <c r="AA25392" s="17"/>
    </row>
    <row r="25393" spans="19:27" ht="12.75" x14ac:dyDescent="0.2">
      <c r="S25393" s="19"/>
      <c r="Z25393" s="17"/>
      <c r="AA25393" s="17"/>
    </row>
    <row r="25394" spans="19:27" ht="12.75" x14ac:dyDescent="0.2">
      <c r="S25394" s="19"/>
      <c r="Z25394" s="17"/>
      <c r="AA25394" s="17"/>
    </row>
    <row r="25395" spans="19:27" ht="12.75" x14ac:dyDescent="0.2">
      <c r="S25395" s="19"/>
      <c r="Z25395" s="17"/>
      <c r="AA25395" s="17"/>
    </row>
    <row r="25396" spans="19:27" ht="12.75" x14ac:dyDescent="0.2">
      <c r="S25396" s="19"/>
      <c r="Z25396" s="17"/>
      <c r="AA25396" s="17"/>
    </row>
    <row r="25397" spans="19:27" ht="12.75" x14ac:dyDescent="0.2">
      <c r="S25397" s="19"/>
      <c r="Z25397" s="17"/>
      <c r="AA25397" s="17"/>
    </row>
    <row r="25398" spans="19:27" ht="12.75" x14ac:dyDescent="0.2">
      <c r="S25398" s="19"/>
      <c r="Z25398" s="17"/>
      <c r="AA25398" s="17"/>
    </row>
    <row r="25399" spans="19:27" ht="12.75" x14ac:dyDescent="0.2">
      <c r="S25399" s="19"/>
      <c r="Z25399" s="17"/>
      <c r="AA25399" s="17"/>
    </row>
    <row r="25400" spans="19:27" ht="12.75" x14ac:dyDescent="0.2">
      <c r="S25400" s="19"/>
      <c r="Z25400" s="17"/>
      <c r="AA25400" s="17"/>
    </row>
    <row r="25401" spans="19:27" ht="12.75" x14ac:dyDescent="0.2">
      <c r="S25401" s="19"/>
      <c r="Z25401" s="17"/>
      <c r="AA25401" s="17"/>
    </row>
    <row r="25402" spans="19:27" ht="12.75" x14ac:dyDescent="0.2">
      <c r="S25402" s="19"/>
      <c r="Z25402" s="17"/>
      <c r="AA25402" s="17"/>
    </row>
    <row r="25403" spans="19:27" ht="12.75" x14ac:dyDescent="0.2">
      <c r="S25403" s="19"/>
      <c r="Z25403" s="17"/>
      <c r="AA25403" s="17"/>
    </row>
    <row r="25404" spans="19:27" ht="12.75" x14ac:dyDescent="0.2">
      <c r="S25404" s="19"/>
      <c r="Z25404" s="17"/>
      <c r="AA25404" s="17"/>
    </row>
    <row r="25405" spans="19:27" ht="12.75" x14ac:dyDescent="0.2">
      <c r="S25405" s="19"/>
      <c r="Z25405" s="17"/>
      <c r="AA25405" s="17"/>
    </row>
    <row r="25406" spans="19:27" ht="12.75" x14ac:dyDescent="0.2">
      <c r="S25406" s="19"/>
      <c r="Z25406" s="17"/>
      <c r="AA25406" s="17"/>
    </row>
    <row r="25407" spans="19:27" ht="12.75" x14ac:dyDescent="0.2">
      <c r="S25407" s="19"/>
      <c r="Z25407" s="17"/>
      <c r="AA25407" s="17"/>
    </row>
    <row r="25408" spans="19:27" ht="12.75" x14ac:dyDescent="0.2">
      <c r="S25408" s="19"/>
      <c r="Z25408" s="17"/>
      <c r="AA25408" s="17"/>
    </row>
    <row r="25409" spans="19:27" ht="12.75" x14ac:dyDescent="0.2">
      <c r="S25409" s="19"/>
      <c r="Z25409" s="17"/>
      <c r="AA25409" s="17"/>
    </row>
    <row r="25410" spans="19:27" ht="12.75" x14ac:dyDescent="0.2">
      <c r="S25410" s="19"/>
      <c r="Z25410" s="17"/>
      <c r="AA25410" s="17"/>
    </row>
    <row r="25411" spans="19:27" ht="12.75" x14ac:dyDescent="0.2">
      <c r="S25411" s="19"/>
      <c r="Z25411" s="17"/>
      <c r="AA25411" s="17"/>
    </row>
    <row r="25412" spans="19:27" ht="12.75" x14ac:dyDescent="0.2">
      <c r="S25412" s="19"/>
      <c r="Z25412" s="17"/>
      <c r="AA25412" s="17"/>
    </row>
    <row r="25413" spans="19:27" ht="12.75" x14ac:dyDescent="0.2">
      <c r="S25413" s="19"/>
      <c r="Z25413" s="17"/>
      <c r="AA25413" s="17"/>
    </row>
    <row r="25414" spans="19:27" ht="12.75" x14ac:dyDescent="0.2">
      <c r="S25414" s="19"/>
      <c r="Z25414" s="17"/>
      <c r="AA25414" s="17"/>
    </row>
    <row r="25415" spans="19:27" ht="12.75" x14ac:dyDescent="0.2">
      <c r="S25415" s="19"/>
      <c r="Z25415" s="17"/>
      <c r="AA25415" s="17"/>
    </row>
    <row r="25416" spans="19:27" ht="12.75" x14ac:dyDescent="0.2">
      <c r="S25416" s="19"/>
      <c r="Z25416" s="17"/>
      <c r="AA25416" s="17"/>
    </row>
    <row r="25417" spans="19:27" ht="12.75" x14ac:dyDescent="0.2">
      <c r="S25417" s="19"/>
      <c r="Z25417" s="17"/>
      <c r="AA25417" s="17"/>
    </row>
    <row r="25418" spans="19:27" ht="12.75" x14ac:dyDescent="0.2">
      <c r="S25418" s="19"/>
      <c r="Z25418" s="17"/>
      <c r="AA25418" s="17"/>
    </row>
    <row r="25419" spans="19:27" ht="12.75" x14ac:dyDescent="0.2">
      <c r="S25419" s="19"/>
      <c r="Z25419" s="17"/>
      <c r="AA25419" s="17"/>
    </row>
    <row r="25420" spans="19:27" ht="12.75" x14ac:dyDescent="0.2">
      <c r="S25420" s="19"/>
      <c r="Z25420" s="17"/>
      <c r="AA25420" s="17"/>
    </row>
    <row r="25421" spans="19:27" ht="12.75" x14ac:dyDescent="0.2">
      <c r="S25421" s="19"/>
      <c r="Z25421" s="17"/>
      <c r="AA25421" s="17"/>
    </row>
    <row r="25422" spans="19:27" ht="12.75" x14ac:dyDescent="0.2">
      <c r="S25422" s="19"/>
      <c r="Z25422" s="17"/>
      <c r="AA25422" s="17"/>
    </row>
    <row r="25423" spans="19:27" ht="12.75" x14ac:dyDescent="0.2">
      <c r="S25423" s="19"/>
      <c r="Z25423" s="17"/>
      <c r="AA25423" s="17"/>
    </row>
    <row r="25424" spans="19:27" ht="12.75" x14ac:dyDescent="0.2">
      <c r="S25424" s="19"/>
      <c r="Z25424" s="17"/>
      <c r="AA25424" s="17"/>
    </row>
    <row r="25425" spans="19:27" ht="12.75" x14ac:dyDescent="0.2">
      <c r="S25425" s="19"/>
      <c r="Z25425" s="17"/>
      <c r="AA25425" s="17"/>
    </row>
    <row r="25426" spans="19:27" ht="12.75" x14ac:dyDescent="0.2">
      <c r="S25426" s="19"/>
      <c r="Z25426" s="17"/>
      <c r="AA25426" s="17"/>
    </row>
    <row r="25427" spans="19:27" ht="12.75" x14ac:dyDescent="0.2">
      <c r="S25427" s="19"/>
      <c r="Z25427" s="17"/>
      <c r="AA25427" s="17"/>
    </row>
    <row r="25428" spans="19:27" ht="12.75" x14ac:dyDescent="0.2">
      <c r="S25428" s="19"/>
      <c r="Z25428" s="17"/>
      <c r="AA25428" s="17"/>
    </row>
    <row r="25429" spans="19:27" ht="12.75" x14ac:dyDescent="0.2">
      <c r="S25429" s="19"/>
      <c r="Z25429" s="17"/>
      <c r="AA25429" s="17"/>
    </row>
    <row r="25430" spans="19:27" ht="12.75" x14ac:dyDescent="0.2">
      <c r="S25430" s="19"/>
      <c r="Z25430" s="17"/>
      <c r="AA25430" s="17"/>
    </row>
    <row r="25431" spans="19:27" ht="12.75" x14ac:dyDescent="0.2">
      <c r="S25431" s="19"/>
      <c r="Z25431" s="17"/>
      <c r="AA25431" s="17"/>
    </row>
    <row r="25432" spans="19:27" ht="12.75" x14ac:dyDescent="0.2">
      <c r="S25432" s="19"/>
      <c r="Z25432" s="17"/>
      <c r="AA25432" s="17"/>
    </row>
    <row r="25433" spans="19:27" ht="12.75" x14ac:dyDescent="0.2">
      <c r="S25433" s="19"/>
      <c r="Z25433" s="17"/>
      <c r="AA25433" s="17"/>
    </row>
    <row r="25434" spans="19:27" ht="12.75" x14ac:dyDescent="0.2">
      <c r="S25434" s="19"/>
      <c r="Z25434" s="17"/>
      <c r="AA25434" s="17"/>
    </row>
    <row r="25435" spans="19:27" ht="12.75" x14ac:dyDescent="0.2">
      <c r="S25435" s="19"/>
      <c r="Z25435" s="17"/>
      <c r="AA25435" s="17"/>
    </row>
    <row r="25436" spans="19:27" ht="12.75" x14ac:dyDescent="0.2">
      <c r="S25436" s="19"/>
      <c r="Z25436" s="17"/>
      <c r="AA25436" s="17"/>
    </row>
    <row r="25437" spans="19:27" ht="12.75" x14ac:dyDescent="0.2">
      <c r="S25437" s="19"/>
      <c r="Z25437" s="17"/>
      <c r="AA25437" s="17"/>
    </row>
    <row r="25438" spans="19:27" ht="12.75" x14ac:dyDescent="0.2">
      <c r="S25438" s="19"/>
      <c r="Z25438" s="17"/>
      <c r="AA25438" s="17"/>
    </row>
    <row r="25439" spans="19:27" ht="12.75" x14ac:dyDescent="0.2">
      <c r="S25439" s="19"/>
      <c r="Z25439" s="17"/>
      <c r="AA25439" s="17"/>
    </row>
    <row r="25440" spans="19:27" ht="12.75" x14ac:dyDescent="0.2">
      <c r="S25440" s="19"/>
      <c r="Z25440" s="17"/>
      <c r="AA25440" s="17"/>
    </row>
    <row r="25441" spans="19:27" ht="12.75" x14ac:dyDescent="0.2">
      <c r="S25441" s="19"/>
      <c r="Z25441" s="17"/>
      <c r="AA25441" s="17"/>
    </row>
    <row r="25442" spans="19:27" ht="12.75" x14ac:dyDescent="0.2">
      <c r="S25442" s="19"/>
      <c r="Z25442" s="17"/>
      <c r="AA25442" s="17"/>
    </row>
    <row r="25443" spans="19:27" ht="12.75" x14ac:dyDescent="0.2">
      <c r="S25443" s="19"/>
      <c r="Z25443" s="17"/>
      <c r="AA25443" s="17"/>
    </row>
    <row r="25444" spans="19:27" ht="12.75" x14ac:dyDescent="0.2">
      <c r="S25444" s="19"/>
      <c r="Z25444" s="17"/>
      <c r="AA25444" s="17"/>
    </row>
    <row r="25445" spans="19:27" ht="12.75" x14ac:dyDescent="0.2">
      <c r="S25445" s="19"/>
      <c r="Z25445" s="17"/>
      <c r="AA25445" s="17"/>
    </row>
    <row r="25446" spans="19:27" ht="12.75" x14ac:dyDescent="0.2">
      <c r="S25446" s="19"/>
      <c r="Z25446" s="17"/>
      <c r="AA25446" s="17"/>
    </row>
    <row r="25447" spans="19:27" ht="12.75" x14ac:dyDescent="0.2">
      <c r="S25447" s="19"/>
      <c r="Z25447" s="17"/>
      <c r="AA25447" s="17"/>
    </row>
    <row r="25448" spans="19:27" ht="12.75" x14ac:dyDescent="0.2">
      <c r="S25448" s="19"/>
      <c r="Z25448" s="17"/>
      <c r="AA25448" s="17"/>
    </row>
    <row r="25449" spans="19:27" ht="12.75" x14ac:dyDescent="0.2">
      <c r="S25449" s="19"/>
      <c r="Z25449" s="17"/>
      <c r="AA25449" s="17"/>
    </row>
    <row r="25450" spans="19:27" ht="12.75" x14ac:dyDescent="0.2">
      <c r="S25450" s="19"/>
      <c r="Z25450" s="17"/>
      <c r="AA25450" s="17"/>
    </row>
    <row r="25451" spans="19:27" ht="12.75" x14ac:dyDescent="0.2">
      <c r="S25451" s="19"/>
      <c r="Z25451" s="17"/>
      <c r="AA25451" s="17"/>
    </row>
    <row r="25452" spans="19:27" ht="12.75" x14ac:dyDescent="0.2">
      <c r="S25452" s="19"/>
      <c r="Z25452" s="17"/>
      <c r="AA25452" s="17"/>
    </row>
    <row r="25453" spans="19:27" ht="12.75" x14ac:dyDescent="0.2">
      <c r="S25453" s="19"/>
      <c r="Z25453" s="17"/>
      <c r="AA25453" s="17"/>
    </row>
    <row r="25454" spans="19:27" ht="12.75" x14ac:dyDescent="0.2">
      <c r="S25454" s="19"/>
      <c r="Z25454" s="17"/>
      <c r="AA25454" s="17"/>
    </row>
    <row r="25455" spans="19:27" ht="12.75" x14ac:dyDescent="0.2">
      <c r="S25455" s="19"/>
      <c r="Z25455" s="17"/>
      <c r="AA25455" s="17"/>
    </row>
    <row r="25456" spans="19:27" ht="12.75" x14ac:dyDescent="0.2">
      <c r="S25456" s="19"/>
      <c r="Z25456" s="17"/>
      <c r="AA25456" s="17"/>
    </row>
    <row r="25457" spans="19:27" ht="12.75" x14ac:dyDescent="0.2">
      <c r="S25457" s="19"/>
      <c r="Z25457" s="17"/>
      <c r="AA25457" s="17"/>
    </row>
    <row r="25458" spans="19:27" ht="12.75" x14ac:dyDescent="0.2">
      <c r="S25458" s="19"/>
      <c r="Z25458" s="17"/>
      <c r="AA25458" s="17"/>
    </row>
    <row r="25459" spans="19:27" ht="12.75" x14ac:dyDescent="0.2">
      <c r="S25459" s="19"/>
      <c r="Z25459" s="17"/>
      <c r="AA25459" s="17"/>
    </row>
    <row r="25460" spans="19:27" ht="12.75" x14ac:dyDescent="0.2">
      <c r="S25460" s="19"/>
      <c r="Z25460" s="17"/>
      <c r="AA25460" s="17"/>
    </row>
    <row r="25461" spans="19:27" ht="12.75" x14ac:dyDescent="0.2">
      <c r="S25461" s="19"/>
      <c r="Z25461" s="17"/>
      <c r="AA25461" s="17"/>
    </row>
    <row r="25462" spans="19:27" ht="12.75" x14ac:dyDescent="0.2">
      <c r="S25462" s="19"/>
      <c r="Z25462" s="17"/>
      <c r="AA25462" s="17"/>
    </row>
    <row r="25463" spans="19:27" ht="12.75" x14ac:dyDescent="0.2">
      <c r="S25463" s="19"/>
      <c r="Z25463" s="17"/>
      <c r="AA25463" s="17"/>
    </row>
    <row r="25464" spans="19:27" ht="12.75" x14ac:dyDescent="0.2">
      <c r="S25464" s="19"/>
      <c r="Z25464" s="17"/>
      <c r="AA25464" s="17"/>
    </row>
    <row r="25465" spans="19:27" ht="12.75" x14ac:dyDescent="0.2">
      <c r="S25465" s="19"/>
      <c r="Z25465" s="17"/>
      <c r="AA25465" s="17"/>
    </row>
    <row r="25466" spans="19:27" ht="12.75" x14ac:dyDescent="0.2">
      <c r="S25466" s="19"/>
      <c r="Z25466" s="17"/>
      <c r="AA25466" s="17"/>
    </row>
    <row r="25467" spans="19:27" ht="12.75" x14ac:dyDescent="0.2">
      <c r="S25467" s="19"/>
      <c r="Z25467" s="17"/>
      <c r="AA25467" s="17"/>
    </row>
    <row r="25468" spans="19:27" ht="12.75" x14ac:dyDescent="0.2">
      <c r="S25468" s="19"/>
      <c r="Z25468" s="17"/>
      <c r="AA25468" s="17"/>
    </row>
    <row r="25469" spans="19:27" ht="12.75" x14ac:dyDescent="0.2">
      <c r="S25469" s="19"/>
      <c r="Z25469" s="17"/>
      <c r="AA25469" s="17"/>
    </row>
    <row r="25470" spans="19:27" ht="12.75" x14ac:dyDescent="0.2">
      <c r="S25470" s="19"/>
      <c r="Z25470" s="17"/>
      <c r="AA25470" s="17"/>
    </row>
    <row r="25471" spans="19:27" ht="12.75" x14ac:dyDescent="0.2">
      <c r="S25471" s="19"/>
      <c r="Z25471" s="17"/>
      <c r="AA25471" s="17"/>
    </row>
    <row r="25472" spans="19:27" ht="12.75" x14ac:dyDescent="0.2">
      <c r="S25472" s="19"/>
      <c r="Z25472" s="17"/>
      <c r="AA25472" s="17"/>
    </row>
    <row r="25473" spans="19:27" ht="12.75" x14ac:dyDescent="0.2">
      <c r="S25473" s="19"/>
      <c r="Z25473" s="17"/>
      <c r="AA25473" s="17"/>
    </row>
    <row r="25474" spans="19:27" ht="12.75" x14ac:dyDescent="0.2">
      <c r="S25474" s="19"/>
      <c r="Z25474" s="17"/>
      <c r="AA25474" s="17"/>
    </row>
    <row r="25475" spans="19:27" ht="12.75" x14ac:dyDescent="0.2">
      <c r="S25475" s="19"/>
      <c r="Z25475" s="17"/>
      <c r="AA25475" s="17"/>
    </row>
    <row r="25476" spans="19:27" ht="12.75" x14ac:dyDescent="0.2">
      <c r="S25476" s="19"/>
      <c r="Z25476" s="17"/>
      <c r="AA25476" s="17"/>
    </row>
    <row r="25477" spans="19:27" ht="12.75" x14ac:dyDescent="0.2">
      <c r="S25477" s="19"/>
      <c r="Z25477" s="17"/>
      <c r="AA25477" s="17"/>
    </row>
    <row r="25478" spans="19:27" ht="12.75" x14ac:dyDescent="0.2">
      <c r="S25478" s="19"/>
      <c r="Z25478" s="17"/>
      <c r="AA25478" s="17"/>
    </row>
    <row r="25479" spans="19:27" ht="12.75" x14ac:dyDescent="0.2">
      <c r="S25479" s="19"/>
      <c r="Z25479" s="17"/>
      <c r="AA25479" s="17"/>
    </row>
    <row r="25480" spans="19:27" ht="12.75" x14ac:dyDescent="0.2">
      <c r="S25480" s="19"/>
      <c r="Z25480" s="17"/>
      <c r="AA25480" s="17"/>
    </row>
    <row r="25481" spans="19:27" ht="12.75" x14ac:dyDescent="0.2">
      <c r="S25481" s="19"/>
      <c r="Z25481" s="17"/>
      <c r="AA25481" s="17"/>
    </row>
    <row r="25482" spans="19:27" ht="12.75" x14ac:dyDescent="0.2">
      <c r="S25482" s="19"/>
      <c r="Z25482" s="17"/>
      <c r="AA25482" s="17"/>
    </row>
    <row r="25483" spans="19:27" ht="12.75" x14ac:dyDescent="0.2">
      <c r="S25483" s="19"/>
      <c r="Z25483" s="17"/>
      <c r="AA25483" s="17"/>
    </row>
    <row r="25484" spans="19:27" ht="12.75" x14ac:dyDescent="0.2">
      <c r="S25484" s="19"/>
      <c r="Z25484" s="17"/>
      <c r="AA25484" s="17"/>
    </row>
    <row r="25485" spans="19:27" ht="12.75" x14ac:dyDescent="0.2">
      <c r="S25485" s="19"/>
      <c r="Z25485" s="17"/>
      <c r="AA25485" s="17"/>
    </row>
    <row r="25486" spans="19:27" ht="12.75" x14ac:dyDescent="0.2">
      <c r="S25486" s="19"/>
      <c r="Z25486" s="17"/>
      <c r="AA25486" s="17"/>
    </row>
    <row r="25487" spans="19:27" ht="12.75" x14ac:dyDescent="0.2">
      <c r="S25487" s="19"/>
      <c r="Z25487" s="17"/>
      <c r="AA25487" s="17"/>
    </row>
    <row r="25488" spans="19:27" ht="12.75" x14ac:dyDescent="0.2">
      <c r="S25488" s="19"/>
      <c r="Z25488" s="17"/>
      <c r="AA25488" s="17"/>
    </row>
    <row r="25489" spans="19:27" ht="12.75" x14ac:dyDescent="0.2">
      <c r="S25489" s="19"/>
      <c r="Z25489" s="17"/>
      <c r="AA25489" s="17"/>
    </row>
    <row r="25490" spans="19:27" ht="12.75" x14ac:dyDescent="0.2">
      <c r="S25490" s="19"/>
      <c r="Z25490" s="17"/>
      <c r="AA25490" s="17"/>
    </row>
    <row r="25491" spans="19:27" ht="12.75" x14ac:dyDescent="0.2">
      <c r="S25491" s="19"/>
      <c r="Z25491" s="17"/>
      <c r="AA25491" s="17"/>
    </row>
    <row r="25492" spans="19:27" ht="12.75" x14ac:dyDescent="0.2">
      <c r="S25492" s="19"/>
      <c r="Z25492" s="17"/>
      <c r="AA25492" s="17"/>
    </row>
    <row r="25493" spans="19:27" ht="12.75" x14ac:dyDescent="0.2">
      <c r="S25493" s="19"/>
      <c r="Z25493" s="17"/>
      <c r="AA25493" s="17"/>
    </row>
    <row r="25494" spans="19:27" ht="12.75" x14ac:dyDescent="0.2">
      <c r="S25494" s="19"/>
      <c r="Z25494" s="17"/>
      <c r="AA25494" s="17"/>
    </row>
    <row r="25495" spans="19:27" ht="12.75" x14ac:dyDescent="0.2">
      <c r="S25495" s="19"/>
      <c r="Z25495" s="17"/>
      <c r="AA25495" s="17"/>
    </row>
    <row r="25496" spans="19:27" ht="12.75" x14ac:dyDescent="0.2">
      <c r="S25496" s="19"/>
      <c r="Z25496" s="17"/>
      <c r="AA25496" s="17"/>
    </row>
    <row r="25497" spans="19:27" ht="12.75" x14ac:dyDescent="0.2">
      <c r="S25497" s="19"/>
      <c r="Z25497" s="17"/>
      <c r="AA25497" s="17"/>
    </row>
    <row r="25498" spans="19:27" ht="12.75" x14ac:dyDescent="0.2">
      <c r="S25498" s="19"/>
      <c r="Z25498" s="17"/>
      <c r="AA25498" s="17"/>
    </row>
    <row r="25499" spans="19:27" ht="12.75" x14ac:dyDescent="0.2">
      <c r="S25499" s="19"/>
      <c r="Z25499" s="17"/>
      <c r="AA25499" s="17"/>
    </row>
    <row r="25500" spans="19:27" ht="12.75" x14ac:dyDescent="0.2">
      <c r="S25500" s="19"/>
      <c r="Z25500" s="17"/>
      <c r="AA25500" s="17"/>
    </row>
    <row r="25501" spans="19:27" ht="12.75" x14ac:dyDescent="0.2">
      <c r="S25501" s="19"/>
      <c r="Z25501" s="17"/>
      <c r="AA25501" s="17"/>
    </row>
    <row r="25502" spans="19:27" ht="12.75" x14ac:dyDescent="0.2">
      <c r="S25502" s="19"/>
      <c r="Z25502" s="17"/>
      <c r="AA25502" s="17"/>
    </row>
    <row r="25503" spans="19:27" ht="12.75" x14ac:dyDescent="0.2">
      <c r="S25503" s="19"/>
      <c r="Z25503" s="17"/>
      <c r="AA25503" s="17"/>
    </row>
    <row r="25504" spans="19:27" ht="12.75" x14ac:dyDescent="0.2">
      <c r="S25504" s="19"/>
      <c r="Z25504" s="17"/>
      <c r="AA25504" s="17"/>
    </row>
    <row r="25505" spans="19:27" ht="12.75" x14ac:dyDescent="0.2">
      <c r="S25505" s="19"/>
      <c r="Z25505" s="17"/>
      <c r="AA25505" s="17"/>
    </row>
    <row r="25506" spans="19:27" ht="12.75" x14ac:dyDescent="0.2">
      <c r="S25506" s="19"/>
      <c r="Z25506" s="17"/>
      <c r="AA25506" s="17"/>
    </row>
    <row r="25507" spans="19:27" ht="12.75" x14ac:dyDescent="0.2">
      <c r="S25507" s="19"/>
      <c r="Z25507" s="17"/>
      <c r="AA25507" s="17"/>
    </row>
    <row r="25508" spans="19:27" ht="12.75" x14ac:dyDescent="0.2">
      <c r="S25508" s="19"/>
      <c r="Z25508" s="17"/>
      <c r="AA25508" s="17"/>
    </row>
    <row r="25509" spans="19:27" ht="12.75" x14ac:dyDescent="0.2">
      <c r="S25509" s="19"/>
      <c r="Z25509" s="17"/>
      <c r="AA25509" s="17"/>
    </row>
    <row r="25510" spans="19:27" ht="12.75" x14ac:dyDescent="0.2">
      <c r="S25510" s="19"/>
      <c r="Z25510" s="17"/>
      <c r="AA25510" s="17"/>
    </row>
    <row r="25511" spans="19:27" ht="12.75" x14ac:dyDescent="0.2">
      <c r="S25511" s="19"/>
      <c r="Z25511" s="17"/>
      <c r="AA25511" s="17"/>
    </row>
    <row r="25512" spans="19:27" ht="12.75" x14ac:dyDescent="0.2">
      <c r="S25512" s="19"/>
      <c r="Z25512" s="17"/>
      <c r="AA25512" s="17"/>
    </row>
    <row r="25513" spans="19:27" ht="12.75" x14ac:dyDescent="0.2">
      <c r="S25513" s="19"/>
      <c r="Z25513" s="17"/>
      <c r="AA25513" s="17"/>
    </row>
    <row r="25514" spans="19:27" ht="12.75" x14ac:dyDescent="0.2">
      <c r="S25514" s="19"/>
      <c r="Z25514" s="17"/>
      <c r="AA25514" s="17"/>
    </row>
    <row r="25515" spans="19:27" ht="12.75" x14ac:dyDescent="0.2">
      <c r="S25515" s="19"/>
      <c r="Z25515" s="17"/>
      <c r="AA25515" s="17"/>
    </row>
    <row r="25516" spans="19:27" ht="12.75" x14ac:dyDescent="0.2">
      <c r="S25516" s="19"/>
      <c r="Z25516" s="17"/>
      <c r="AA25516" s="17"/>
    </row>
    <row r="25517" spans="19:27" ht="12.75" x14ac:dyDescent="0.2">
      <c r="S25517" s="19"/>
      <c r="Z25517" s="17"/>
      <c r="AA25517" s="17"/>
    </row>
    <row r="25518" spans="19:27" ht="12.75" x14ac:dyDescent="0.2">
      <c r="S25518" s="19"/>
      <c r="Z25518" s="17"/>
      <c r="AA25518" s="17"/>
    </row>
    <row r="25519" spans="19:27" ht="12.75" x14ac:dyDescent="0.2">
      <c r="S25519" s="19"/>
      <c r="Z25519" s="17"/>
      <c r="AA25519" s="17"/>
    </row>
    <row r="25520" spans="19:27" ht="12.75" x14ac:dyDescent="0.2">
      <c r="S25520" s="19"/>
      <c r="Z25520" s="17"/>
      <c r="AA25520" s="17"/>
    </row>
    <row r="25521" spans="19:27" ht="12.75" x14ac:dyDescent="0.2">
      <c r="S25521" s="19"/>
      <c r="Z25521" s="17"/>
      <c r="AA25521" s="17"/>
    </row>
    <row r="25522" spans="19:27" ht="12.75" x14ac:dyDescent="0.2">
      <c r="S25522" s="19"/>
      <c r="Z25522" s="17"/>
      <c r="AA25522" s="17"/>
    </row>
    <row r="25523" spans="19:27" ht="12.75" x14ac:dyDescent="0.2">
      <c r="S25523" s="19"/>
      <c r="Z25523" s="17"/>
      <c r="AA25523" s="17"/>
    </row>
    <row r="25524" spans="19:27" ht="12.75" x14ac:dyDescent="0.2">
      <c r="S25524" s="19"/>
      <c r="Z25524" s="17"/>
      <c r="AA25524" s="17"/>
    </row>
    <row r="25525" spans="19:27" ht="12.75" x14ac:dyDescent="0.2">
      <c r="S25525" s="19"/>
      <c r="Z25525" s="17"/>
      <c r="AA25525" s="17"/>
    </row>
    <row r="25526" spans="19:27" ht="12.75" x14ac:dyDescent="0.2">
      <c r="S25526" s="19"/>
      <c r="Z25526" s="17"/>
      <c r="AA25526" s="17"/>
    </row>
    <row r="25527" spans="19:27" ht="12.75" x14ac:dyDescent="0.2">
      <c r="S25527" s="19"/>
      <c r="Z25527" s="17"/>
      <c r="AA25527" s="17"/>
    </row>
    <row r="25528" spans="19:27" ht="12.75" x14ac:dyDescent="0.2">
      <c r="S25528" s="19"/>
      <c r="Z25528" s="17"/>
      <c r="AA25528" s="17"/>
    </row>
    <row r="25529" spans="19:27" ht="12.75" x14ac:dyDescent="0.2">
      <c r="S25529" s="19"/>
      <c r="Z25529" s="17"/>
      <c r="AA25529" s="17"/>
    </row>
    <row r="25530" spans="19:27" ht="12.75" x14ac:dyDescent="0.2">
      <c r="S25530" s="19"/>
      <c r="Z25530" s="17"/>
      <c r="AA25530" s="17"/>
    </row>
    <row r="25531" spans="19:27" ht="12.75" x14ac:dyDescent="0.2">
      <c r="S25531" s="19"/>
      <c r="Z25531" s="17"/>
      <c r="AA25531" s="17"/>
    </row>
    <row r="25532" spans="19:27" ht="12.75" x14ac:dyDescent="0.2">
      <c r="S25532" s="19"/>
      <c r="Z25532" s="17"/>
      <c r="AA25532" s="17"/>
    </row>
    <row r="25533" spans="19:27" ht="12.75" x14ac:dyDescent="0.2">
      <c r="S25533" s="19"/>
      <c r="Z25533" s="17"/>
      <c r="AA25533" s="17"/>
    </row>
    <row r="25534" spans="19:27" ht="12.75" x14ac:dyDescent="0.2">
      <c r="S25534" s="19"/>
      <c r="Z25534" s="17"/>
      <c r="AA25534" s="17"/>
    </row>
    <row r="25535" spans="19:27" ht="12.75" x14ac:dyDescent="0.2">
      <c r="S25535" s="19"/>
      <c r="Z25535" s="17"/>
      <c r="AA25535" s="17"/>
    </row>
    <row r="25536" spans="19:27" ht="12.75" x14ac:dyDescent="0.2">
      <c r="S25536" s="19"/>
      <c r="Z25536" s="17"/>
      <c r="AA25536" s="17"/>
    </row>
    <row r="25537" spans="19:27" ht="12.75" x14ac:dyDescent="0.2">
      <c r="S25537" s="19"/>
      <c r="Z25537" s="17"/>
      <c r="AA25537" s="17"/>
    </row>
    <row r="25538" spans="19:27" ht="12.75" x14ac:dyDescent="0.2">
      <c r="S25538" s="19"/>
      <c r="Z25538" s="17"/>
      <c r="AA25538" s="17"/>
    </row>
    <row r="25539" spans="19:27" ht="12.75" x14ac:dyDescent="0.2">
      <c r="S25539" s="19"/>
      <c r="Z25539" s="17"/>
      <c r="AA25539" s="17"/>
    </row>
    <row r="25540" spans="19:27" ht="12.75" x14ac:dyDescent="0.2">
      <c r="S25540" s="19"/>
      <c r="Z25540" s="17"/>
      <c r="AA25540" s="17"/>
    </row>
    <row r="25541" spans="19:27" ht="12.75" x14ac:dyDescent="0.2">
      <c r="S25541" s="19"/>
      <c r="Z25541" s="17"/>
      <c r="AA25541" s="17"/>
    </row>
    <row r="25542" spans="19:27" ht="12.75" x14ac:dyDescent="0.2">
      <c r="S25542" s="19"/>
      <c r="Z25542" s="17"/>
      <c r="AA25542" s="17"/>
    </row>
    <row r="25543" spans="19:27" ht="12.75" x14ac:dyDescent="0.2">
      <c r="S25543" s="19"/>
      <c r="Z25543" s="17"/>
      <c r="AA25543" s="17"/>
    </row>
    <row r="25544" spans="19:27" ht="12.75" x14ac:dyDescent="0.2">
      <c r="S25544" s="19"/>
      <c r="Z25544" s="17"/>
      <c r="AA25544" s="17"/>
    </row>
    <row r="25545" spans="19:27" ht="12.75" x14ac:dyDescent="0.2">
      <c r="S25545" s="19"/>
      <c r="Z25545" s="17"/>
      <c r="AA25545" s="17"/>
    </row>
    <row r="25546" spans="19:27" ht="12.75" x14ac:dyDescent="0.2">
      <c r="S25546" s="19"/>
      <c r="Z25546" s="17"/>
      <c r="AA25546" s="17"/>
    </row>
    <row r="25547" spans="19:27" ht="12.75" x14ac:dyDescent="0.2">
      <c r="S25547" s="19"/>
      <c r="Z25547" s="17"/>
      <c r="AA25547" s="17"/>
    </row>
    <row r="25548" spans="19:27" ht="12.75" x14ac:dyDescent="0.2">
      <c r="S25548" s="19"/>
      <c r="Z25548" s="17"/>
      <c r="AA25548" s="17"/>
    </row>
    <row r="25549" spans="19:27" ht="12.75" x14ac:dyDescent="0.2">
      <c r="S25549" s="19"/>
      <c r="Z25549" s="17"/>
      <c r="AA25549" s="17"/>
    </row>
    <row r="25550" spans="19:27" ht="12.75" x14ac:dyDescent="0.2">
      <c r="S25550" s="19"/>
      <c r="Z25550" s="17"/>
      <c r="AA25550" s="17"/>
    </row>
    <row r="25551" spans="19:27" ht="12.75" x14ac:dyDescent="0.2">
      <c r="S25551" s="19"/>
      <c r="Z25551" s="17"/>
      <c r="AA25551" s="17"/>
    </row>
    <row r="25552" spans="19:27" ht="12.75" x14ac:dyDescent="0.2">
      <c r="S25552" s="19"/>
      <c r="Z25552" s="17"/>
      <c r="AA25552" s="17"/>
    </row>
    <row r="25553" spans="19:27" ht="12.75" x14ac:dyDescent="0.2">
      <c r="S25553" s="19"/>
      <c r="Z25553" s="17"/>
      <c r="AA25553" s="17"/>
    </row>
    <row r="25554" spans="19:27" ht="12.75" x14ac:dyDescent="0.2">
      <c r="S25554" s="19"/>
      <c r="Z25554" s="17"/>
      <c r="AA25554" s="17"/>
    </row>
    <row r="25555" spans="19:27" ht="12.75" x14ac:dyDescent="0.2">
      <c r="S25555" s="19"/>
      <c r="Z25555" s="17"/>
      <c r="AA25555" s="17"/>
    </row>
    <row r="25556" spans="19:27" ht="12.75" x14ac:dyDescent="0.2">
      <c r="S25556" s="19"/>
      <c r="Z25556" s="17"/>
      <c r="AA25556" s="17"/>
    </row>
    <row r="25557" spans="19:27" ht="12.75" x14ac:dyDescent="0.2">
      <c r="S25557" s="19"/>
      <c r="Z25557" s="17"/>
      <c r="AA25557" s="17"/>
    </row>
    <row r="25558" spans="19:27" ht="12.75" x14ac:dyDescent="0.2">
      <c r="S25558" s="19"/>
      <c r="Z25558" s="17"/>
      <c r="AA25558" s="17"/>
    </row>
    <row r="25559" spans="19:27" ht="12.75" x14ac:dyDescent="0.2">
      <c r="S25559" s="19"/>
      <c r="Z25559" s="17"/>
      <c r="AA25559" s="17"/>
    </row>
    <row r="25560" spans="19:27" ht="12.75" x14ac:dyDescent="0.2">
      <c r="S25560" s="19"/>
      <c r="Z25560" s="17"/>
      <c r="AA25560" s="17"/>
    </row>
    <row r="25561" spans="19:27" ht="12.75" x14ac:dyDescent="0.2">
      <c r="S25561" s="19"/>
      <c r="Z25561" s="17"/>
      <c r="AA25561" s="17"/>
    </row>
    <row r="25562" spans="19:27" ht="12.75" x14ac:dyDescent="0.2">
      <c r="S25562" s="19"/>
      <c r="Z25562" s="17"/>
      <c r="AA25562" s="17"/>
    </row>
    <row r="25563" spans="19:27" ht="12.75" x14ac:dyDescent="0.2">
      <c r="S25563" s="19"/>
      <c r="Z25563" s="17"/>
      <c r="AA25563" s="17"/>
    </row>
    <row r="25564" spans="19:27" ht="12.75" x14ac:dyDescent="0.2">
      <c r="S25564" s="19"/>
      <c r="Z25564" s="17"/>
      <c r="AA25564" s="17"/>
    </row>
    <row r="25565" spans="19:27" ht="12.75" x14ac:dyDescent="0.2">
      <c r="S25565" s="19"/>
      <c r="Z25565" s="17"/>
      <c r="AA25565" s="17"/>
    </row>
    <row r="25566" spans="19:27" ht="12.75" x14ac:dyDescent="0.2">
      <c r="S25566" s="19"/>
      <c r="Z25566" s="17"/>
      <c r="AA25566" s="17"/>
    </row>
    <row r="25567" spans="19:27" ht="12.75" x14ac:dyDescent="0.2">
      <c r="S25567" s="19"/>
      <c r="Z25567" s="17"/>
      <c r="AA25567" s="17"/>
    </row>
    <row r="25568" spans="19:27" ht="12.75" x14ac:dyDescent="0.2">
      <c r="S25568" s="19"/>
      <c r="Z25568" s="17"/>
      <c r="AA25568" s="17"/>
    </row>
    <row r="25569" spans="19:27" ht="12.75" x14ac:dyDescent="0.2">
      <c r="S25569" s="19"/>
      <c r="Z25569" s="17"/>
      <c r="AA25569" s="17"/>
    </row>
    <row r="25570" spans="19:27" ht="12.75" x14ac:dyDescent="0.2">
      <c r="S25570" s="19"/>
      <c r="Z25570" s="17"/>
      <c r="AA25570" s="17"/>
    </row>
    <row r="25571" spans="19:27" ht="12.75" x14ac:dyDescent="0.2">
      <c r="S25571" s="19"/>
      <c r="Z25571" s="17"/>
      <c r="AA25571" s="17"/>
    </row>
    <row r="25572" spans="19:27" ht="12.75" x14ac:dyDescent="0.2">
      <c r="S25572" s="19"/>
      <c r="Z25572" s="17"/>
      <c r="AA25572" s="17"/>
    </row>
    <row r="25573" spans="19:27" ht="12.75" x14ac:dyDescent="0.2">
      <c r="S25573" s="19"/>
      <c r="Z25573" s="17"/>
      <c r="AA25573" s="17"/>
    </row>
    <row r="25574" spans="19:27" ht="12.75" x14ac:dyDescent="0.2">
      <c r="S25574" s="19"/>
      <c r="Z25574" s="17"/>
      <c r="AA25574" s="17"/>
    </row>
    <row r="25575" spans="19:27" ht="12.75" x14ac:dyDescent="0.2">
      <c r="S25575" s="19"/>
      <c r="Z25575" s="17"/>
      <c r="AA25575" s="17"/>
    </row>
    <row r="25576" spans="19:27" ht="12.75" x14ac:dyDescent="0.2">
      <c r="S25576" s="19"/>
      <c r="Z25576" s="17"/>
      <c r="AA25576" s="17"/>
    </row>
    <row r="25577" spans="19:27" ht="12.75" x14ac:dyDescent="0.2">
      <c r="S25577" s="19"/>
      <c r="Z25577" s="17"/>
      <c r="AA25577" s="17"/>
    </row>
    <row r="25578" spans="19:27" ht="12.75" x14ac:dyDescent="0.2">
      <c r="S25578" s="19"/>
      <c r="Z25578" s="17"/>
      <c r="AA25578" s="17"/>
    </row>
    <row r="25579" spans="19:27" ht="12.75" x14ac:dyDescent="0.2">
      <c r="S25579" s="19"/>
      <c r="Z25579" s="17"/>
      <c r="AA25579" s="17"/>
    </row>
    <row r="25580" spans="19:27" ht="12.75" x14ac:dyDescent="0.2">
      <c r="S25580" s="19"/>
      <c r="Z25580" s="17"/>
      <c r="AA25580" s="17"/>
    </row>
    <row r="25581" spans="19:27" ht="12.75" x14ac:dyDescent="0.2">
      <c r="S25581" s="19"/>
      <c r="Z25581" s="17"/>
      <c r="AA25581" s="17"/>
    </row>
    <row r="25582" spans="19:27" ht="12.75" x14ac:dyDescent="0.2">
      <c r="S25582" s="19"/>
      <c r="Z25582" s="17"/>
      <c r="AA25582" s="17"/>
    </row>
    <row r="25583" spans="19:27" ht="12.75" x14ac:dyDescent="0.2">
      <c r="S25583" s="19"/>
      <c r="Z25583" s="17"/>
      <c r="AA25583" s="17"/>
    </row>
    <row r="25584" spans="19:27" ht="12.75" x14ac:dyDescent="0.2">
      <c r="S25584" s="19"/>
      <c r="Z25584" s="17"/>
      <c r="AA25584" s="17"/>
    </row>
    <row r="25585" spans="19:27" ht="12.75" x14ac:dyDescent="0.2">
      <c r="S25585" s="19"/>
      <c r="Z25585" s="17"/>
      <c r="AA25585" s="17"/>
    </row>
    <row r="25586" spans="19:27" ht="12.75" x14ac:dyDescent="0.2">
      <c r="S25586" s="19"/>
      <c r="Z25586" s="17"/>
      <c r="AA25586" s="17"/>
    </row>
    <row r="25587" spans="19:27" ht="12.75" x14ac:dyDescent="0.2">
      <c r="S25587" s="19"/>
      <c r="Z25587" s="17"/>
      <c r="AA25587" s="17"/>
    </row>
    <row r="25588" spans="19:27" ht="12.75" x14ac:dyDescent="0.2">
      <c r="S25588" s="19"/>
      <c r="Z25588" s="17"/>
      <c r="AA25588" s="17"/>
    </row>
    <row r="25589" spans="19:27" ht="12.75" x14ac:dyDescent="0.2">
      <c r="S25589" s="19"/>
      <c r="Z25589" s="17"/>
      <c r="AA25589" s="17"/>
    </row>
    <row r="25590" spans="19:27" ht="12.75" x14ac:dyDescent="0.2">
      <c r="S25590" s="19"/>
      <c r="Z25590" s="17"/>
      <c r="AA25590" s="17"/>
    </row>
    <row r="25591" spans="19:27" ht="12.75" x14ac:dyDescent="0.2">
      <c r="S25591" s="19"/>
      <c r="Z25591" s="17"/>
      <c r="AA25591" s="17"/>
    </row>
    <row r="25592" spans="19:27" ht="12.75" x14ac:dyDescent="0.2">
      <c r="S25592" s="19"/>
      <c r="Z25592" s="17"/>
      <c r="AA25592" s="17"/>
    </row>
    <row r="25593" spans="19:27" ht="12.75" x14ac:dyDescent="0.2">
      <c r="S25593" s="19"/>
      <c r="Z25593" s="17"/>
      <c r="AA25593" s="17"/>
    </row>
    <row r="25594" spans="19:27" ht="12.75" x14ac:dyDescent="0.2">
      <c r="S25594" s="19"/>
      <c r="Z25594" s="17"/>
      <c r="AA25594" s="17"/>
    </row>
    <row r="25595" spans="19:27" ht="12.75" x14ac:dyDescent="0.2">
      <c r="S25595" s="19"/>
      <c r="Z25595" s="17"/>
      <c r="AA25595" s="17"/>
    </row>
    <row r="25596" spans="19:27" ht="12.75" x14ac:dyDescent="0.2">
      <c r="S25596" s="19"/>
      <c r="Z25596" s="17"/>
      <c r="AA25596" s="17"/>
    </row>
    <row r="25597" spans="19:27" ht="12.75" x14ac:dyDescent="0.2">
      <c r="S25597" s="19"/>
      <c r="Z25597" s="17"/>
      <c r="AA25597" s="17"/>
    </row>
    <row r="25598" spans="19:27" ht="12.75" x14ac:dyDescent="0.2">
      <c r="S25598" s="19"/>
      <c r="Z25598" s="17"/>
      <c r="AA25598" s="17"/>
    </row>
    <row r="25599" spans="19:27" ht="12.75" x14ac:dyDescent="0.2">
      <c r="S25599" s="19"/>
      <c r="Z25599" s="17"/>
      <c r="AA25599" s="17"/>
    </row>
    <row r="25600" spans="19:27" ht="12.75" x14ac:dyDescent="0.2">
      <c r="S25600" s="19"/>
      <c r="Z25600" s="17"/>
      <c r="AA25600" s="17"/>
    </row>
    <row r="25601" spans="19:27" ht="12.75" x14ac:dyDescent="0.2">
      <c r="S25601" s="19"/>
      <c r="Z25601" s="17"/>
      <c r="AA25601" s="17"/>
    </row>
    <row r="25602" spans="19:27" ht="12.75" x14ac:dyDescent="0.2">
      <c r="S25602" s="19"/>
      <c r="Z25602" s="17"/>
      <c r="AA25602" s="17"/>
    </row>
    <row r="25603" spans="19:27" ht="12.75" x14ac:dyDescent="0.2">
      <c r="S25603" s="19"/>
      <c r="Z25603" s="17"/>
      <c r="AA25603" s="17"/>
    </row>
    <row r="25604" spans="19:27" ht="12.75" x14ac:dyDescent="0.2">
      <c r="S25604" s="19"/>
      <c r="Z25604" s="17"/>
      <c r="AA25604" s="17"/>
    </row>
    <row r="25605" spans="19:27" ht="12.75" x14ac:dyDescent="0.2">
      <c r="S25605" s="19"/>
      <c r="Z25605" s="17"/>
      <c r="AA25605" s="17"/>
    </row>
    <row r="25606" spans="19:27" ht="12.75" x14ac:dyDescent="0.2">
      <c r="S25606" s="19"/>
      <c r="Z25606" s="17"/>
      <c r="AA25606" s="17"/>
    </row>
    <row r="25607" spans="19:27" ht="12.75" x14ac:dyDescent="0.2">
      <c r="S25607" s="19"/>
      <c r="Z25607" s="17"/>
      <c r="AA25607" s="17"/>
    </row>
    <row r="25608" spans="19:27" ht="12.75" x14ac:dyDescent="0.2">
      <c r="S25608" s="19"/>
      <c r="Z25608" s="17"/>
      <c r="AA25608" s="17"/>
    </row>
    <row r="25609" spans="19:27" ht="12.75" x14ac:dyDescent="0.2">
      <c r="S25609" s="19"/>
      <c r="Z25609" s="17"/>
      <c r="AA25609" s="17"/>
    </row>
    <row r="25610" spans="19:27" ht="12.75" x14ac:dyDescent="0.2">
      <c r="S25610" s="19"/>
      <c r="Z25610" s="17"/>
      <c r="AA25610" s="17"/>
    </row>
    <row r="25611" spans="19:27" ht="12.75" x14ac:dyDescent="0.2">
      <c r="S25611" s="19"/>
      <c r="Z25611" s="17"/>
      <c r="AA25611" s="17"/>
    </row>
    <row r="25612" spans="19:27" ht="12.75" x14ac:dyDescent="0.2">
      <c r="S25612" s="19"/>
      <c r="Z25612" s="17"/>
      <c r="AA25612" s="17"/>
    </row>
    <row r="25613" spans="19:27" ht="12.75" x14ac:dyDescent="0.2">
      <c r="S25613" s="19"/>
      <c r="Z25613" s="17"/>
      <c r="AA25613" s="17"/>
    </row>
    <row r="25614" spans="19:27" ht="12.75" x14ac:dyDescent="0.2">
      <c r="S25614" s="19"/>
      <c r="Z25614" s="17"/>
      <c r="AA25614" s="17"/>
    </row>
    <row r="25615" spans="19:27" ht="12.75" x14ac:dyDescent="0.2">
      <c r="S25615" s="19"/>
      <c r="Z25615" s="17"/>
      <c r="AA25615" s="17"/>
    </row>
    <row r="25616" spans="19:27" ht="12.75" x14ac:dyDescent="0.2">
      <c r="S25616" s="19"/>
      <c r="Z25616" s="17"/>
      <c r="AA25616" s="17"/>
    </row>
    <row r="25617" spans="19:27" ht="12.75" x14ac:dyDescent="0.2">
      <c r="S25617" s="19"/>
      <c r="Z25617" s="17"/>
      <c r="AA25617" s="17"/>
    </row>
    <row r="25618" spans="19:27" ht="12.75" x14ac:dyDescent="0.2">
      <c r="S25618" s="19"/>
      <c r="Z25618" s="17"/>
      <c r="AA25618" s="17"/>
    </row>
    <row r="25619" spans="19:27" ht="12.75" x14ac:dyDescent="0.2">
      <c r="S25619" s="19"/>
      <c r="Z25619" s="17"/>
      <c r="AA25619" s="17"/>
    </row>
    <row r="25620" spans="19:27" ht="12.75" x14ac:dyDescent="0.2">
      <c r="S25620" s="19"/>
      <c r="Z25620" s="17"/>
      <c r="AA25620" s="17"/>
    </row>
    <row r="25621" spans="19:27" ht="12.75" x14ac:dyDescent="0.2">
      <c r="S25621" s="19"/>
      <c r="Z25621" s="17"/>
      <c r="AA25621" s="17"/>
    </row>
    <row r="25622" spans="19:27" ht="12.75" x14ac:dyDescent="0.2">
      <c r="S25622" s="19"/>
      <c r="Z25622" s="17"/>
      <c r="AA25622" s="17"/>
    </row>
    <row r="25623" spans="19:27" ht="12.75" x14ac:dyDescent="0.2">
      <c r="S25623" s="19"/>
      <c r="Z25623" s="17"/>
      <c r="AA25623" s="17"/>
    </row>
    <row r="25624" spans="19:27" ht="12.75" x14ac:dyDescent="0.2">
      <c r="S25624" s="19"/>
      <c r="Z25624" s="17"/>
      <c r="AA25624" s="17"/>
    </row>
    <row r="25625" spans="19:27" ht="12.75" x14ac:dyDescent="0.2">
      <c r="S25625" s="19"/>
      <c r="Z25625" s="17"/>
      <c r="AA25625" s="17"/>
    </row>
    <row r="25626" spans="19:27" ht="12.75" x14ac:dyDescent="0.2">
      <c r="S25626" s="19"/>
      <c r="Z25626" s="17"/>
      <c r="AA25626" s="17"/>
    </row>
    <row r="25627" spans="19:27" ht="12.75" x14ac:dyDescent="0.2">
      <c r="S25627" s="19"/>
      <c r="Z25627" s="17"/>
      <c r="AA25627" s="17"/>
    </row>
    <row r="25628" spans="19:27" ht="12.75" x14ac:dyDescent="0.2">
      <c r="S25628" s="19"/>
      <c r="Z25628" s="17"/>
      <c r="AA25628" s="17"/>
    </row>
    <row r="25629" spans="19:27" ht="12.75" x14ac:dyDescent="0.2">
      <c r="S25629" s="19"/>
      <c r="Z25629" s="17"/>
      <c r="AA25629" s="17"/>
    </row>
    <row r="25630" spans="19:27" ht="12.75" x14ac:dyDescent="0.2">
      <c r="S25630" s="19"/>
      <c r="Z25630" s="17"/>
      <c r="AA25630" s="17"/>
    </row>
    <row r="25631" spans="19:27" ht="12.75" x14ac:dyDescent="0.2">
      <c r="S25631" s="19"/>
      <c r="Z25631" s="17"/>
      <c r="AA25631" s="17"/>
    </row>
    <row r="25632" spans="19:27" ht="12.75" x14ac:dyDescent="0.2">
      <c r="S25632" s="19"/>
      <c r="Z25632" s="17"/>
      <c r="AA25632" s="17"/>
    </row>
    <row r="25633" spans="19:27" ht="12.75" x14ac:dyDescent="0.2">
      <c r="S25633" s="19"/>
      <c r="Z25633" s="17"/>
      <c r="AA25633" s="17"/>
    </row>
    <row r="25634" spans="19:27" ht="12.75" x14ac:dyDescent="0.2">
      <c r="S25634" s="19"/>
      <c r="Z25634" s="17"/>
      <c r="AA25634" s="17"/>
    </row>
    <row r="25635" spans="19:27" ht="12.75" x14ac:dyDescent="0.2">
      <c r="S25635" s="19"/>
      <c r="Z25635" s="17"/>
      <c r="AA25635" s="17"/>
    </row>
    <row r="25636" spans="19:27" ht="12.75" x14ac:dyDescent="0.2">
      <c r="S25636" s="19"/>
      <c r="Z25636" s="17"/>
      <c r="AA25636" s="17"/>
    </row>
    <row r="25637" spans="19:27" ht="12.75" x14ac:dyDescent="0.2">
      <c r="S25637" s="19"/>
      <c r="Z25637" s="17"/>
      <c r="AA25637" s="17"/>
    </row>
    <row r="25638" spans="19:27" ht="12.75" x14ac:dyDescent="0.2">
      <c r="S25638" s="19"/>
      <c r="Z25638" s="17"/>
      <c r="AA25638" s="17"/>
    </row>
    <row r="25639" spans="19:27" ht="12.75" x14ac:dyDescent="0.2">
      <c r="S25639" s="19"/>
      <c r="Z25639" s="17"/>
      <c r="AA25639" s="17"/>
    </row>
    <row r="25640" spans="19:27" ht="12.75" x14ac:dyDescent="0.2">
      <c r="S25640" s="19"/>
      <c r="Z25640" s="17"/>
      <c r="AA25640" s="17"/>
    </row>
    <row r="25641" spans="19:27" ht="12.75" x14ac:dyDescent="0.2">
      <c r="S25641" s="19"/>
      <c r="Z25641" s="17"/>
      <c r="AA25641" s="17"/>
    </row>
    <row r="25642" spans="19:27" ht="12.75" x14ac:dyDescent="0.2">
      <c r="S25642" s="19"/>
      <c r="Z25642" s="17"/>
      <c r="AA25642" s="17"/>
    </row>
    <row r="25643" spans="19:27" ht="12.75" x14ac:dyDescent="0.2">
      <c r="S25643" s="19"/>
      <c r="Z25643" s="17"/>
      <c r="AA25643" s="17"/>
    </row>
    <row r="25644" spans="19:27" ht="12.75" x14ac:dyDescent="0.2">
      <c r="S25644" s="19"/>
      <c r="Z25644" s="17"/>
      <c r="AA25644" s="17"/>
    </row>
    <row r="25645" spans="19:27" ht="12.75" x14ac:dyDescent="0.2">
      <c r="S25645" s="19"/>
      <c r="Z25645" s="17"/>
      <c r="AA25645" s="17"/>
    </row>
    <row r="25646" spans="19:27" ht="12.75" x14ac:dyDescent="0.2">
      <c r="S25646" s="19"/>
      <c r="Z25646" s="17"/>
      <c r="AA25646" s="17"/>
    </row>
    <row r="25647" spans="19:27" ht="12.75" x14ac:dyDescent="0.2">
      <c r="S25647" s="19"/>
      <c r="Z25647" s="17"/>
      <c r="AA25647" s="17"/>
    </row>
    <row r="25648" spans="19:27" ht="12.75" x14ac:dyDescent="0.2">
      <c r="S25648" s="19"/>
      <c r="Z25648" s="17"/>
      <c r="AA25648" s="17"/>
    </row>
    <row r="25649" spans="19:27" ht="12.75" x14ac:dyDescent="0.2">
      <c r="S25649" s="19"/>
      <c r="Z25649" s="17"/>
      <c r="AA25649" s="17"/>
    </row>
    <row r="25650" spans="19:27" ht="12.75" x14ac:dyDescent="0.2">
      <c r="S25650" s="19"/>
      <c r="Z25650" s="17"/>
      <c r="AA25650" s="17"/>
    </row>
    <row r="25651" spans="19:27" ht="12.75" x14ac:dyDescent="0.2">
      <c r="S25651" s="19"/>
      <c r="Z25651" s="17"/>
      <c r="AA25651" s="17"/>
    </row>
    <row r="25652" spans="19:27" ht="12.75" x14ac:dyDescent="0.2">
      <c r="S25652" s="19"/>
      <c r="Z25652" s="17"/>
      <c r="AA25652" s="17"/>
    </row>
    <row r="25653" spans="19:27" ht="12.75" x14ac:dyDescent="0.2">
      <c r="S25653" s="19"/>
      <c r="Z25653" s="17"/>
      <c r="AA25653" s="17"/>
    </row>
    <row r="25654" spans="19:27" ht="12.75" x14ac:dyDescent="0.2">
      <c r="S25654" s="19"/>
      <c r="Z25654" s="17"/>
      <c r="AA25654" s="17"/>
    </row>
    <row r="25655" spans="19:27" ht="12.75" x14ac:dyDescent="0.2">
      <c r="S25655" s="19"/>
      <c r="Z25655" s="17"/>
      <c r="AA25655" s="17"/>
    </row>
    <row r="25656" spans="19:27" ht="12.75" x14ac:dyDescent="0.2">
      <c r="S25656" s="19"/>
      <c r="Z25656" s="17"/>
      <c r="AA25656" s="17"/>
    </row>
    <row r="25657" spans="19:27" ht="12.75" x14ac:dyDescent="0.2">
      <c r="S25657" s="19"/>
      <c r="Z25657" s="17"/>
      <c r="AA25657" s="17"/>
    </row>
    <row r="25658" spans="19:27" ht="12.75" x14ac:dyDescent="0.2">
      <c r="S25658" s="19"/>
      <c r="Z25658" s="17"/>
      <c r="AA25658" s="17"/>
    </row>
    <row r="25659" spans="19:27" ht="12.75" x14ac:dyDescent="0.2">
      <c r="S25659" s="19"/>
      <c r="Z25659" s="17"/>
      <c r="AA25659" s="17"/>
    </row>
    <row r="25660" spans="19:27" ht="12.75" x14ac:dyDescent="0.2">
      <c r="S25660" s="19"/>
      <c r="Z25660" s="17"/>
      <c r="AA25660" s="17"/>
    </row>
    <row r="25661" spans="19:27" ht="12.75" x14ac:dyDescent="0.2">
      <c r="S25661" s="19"/>
      <c r="Z25661" s="17"/>
      <c r="AA25661" s="17"/>
    </row>
    <row r="25662" spans="19:27" ht="12.75" x14ac:dyDescent="0.2">
      <c r="S25662" s="19"/>
      <c r="Z25662" s="17"/>
      <c r="AA25662" s="17"/>
    </row>
    <row r="25663" spans="19:27" ht="12.75" x14ac:dyDescent="0.2">
      <c r="S25663" s="19"/>
      <c r="Z25663" s="17"/>
      <c r="AA25663" s="17"/>
    </row>
    <row r="25664" spans="19:27" ht="12.75" x14ac:dyDescent="0.2">
      <c r="S25664" s="19"/>
      <c r="Z25664" s="17"/>
      <c r="AA25664" s="17"/>
    </row>
    <row r="25665" spans="19:27" ht="12.75" x14ac:dyDescent="0.2">
      <c r="S25665" s="19"/>
      <c r="Z25665" s="17"/>
      <c r="AA25665" s="17"/>
    </row>
    <row r="25666" spans="19:27" ht="12.75" x14ac:dyDescent="0.2">
      <c r="S25666" s="19"/>
      <c r="Z25666" s="17"/>
      <c r="AA25666" s="17"/>
    </row>
    <row r="25667" spans="19:27" ht="12.75" x14ac:dyDescent="0.2">
      <c r="S25667" s="19"/>
      <c r="Z25667" s="17"/>
      <c r="AA25667" s="17"/>
    </row>
    <row r="25668" spans="19:27" ht="12.75" x14ac:dyDescent="0.2">
      <c r="S25668" s="19"/>
      <c r="Z25668" s="17"/>
      <c r="AA25668" s="17"/>
    </row>
    <row r="25669" spans="19:27" ht="12.75" x14ac:dyDescent="0.2">
      <c r="S25669" s="19"/>
      <c r="Z25669" s="17"/>
      <c r="AA25669" s="17"/>
    </row>
    <row r="25670" spans="19:27" ht="12.75" x14ac:dyDescent="0.2">
      <c r="S25670" s="19"/>
      <c r="Z25670" s="17"/>
      <c r="AA25670" s="17"/>
    </row>
    <row r="25671" spans="19:27" ht="12.75" x14ac:dyDescent="0.2">
      <c r="S25671" s="19"/>
      <c r="Z25671" s="17"/>
      <c r="AA25671" s="17"/>
    </row>
    <row r="25672" spans="19:27" ht="12.75" x14ac:dyDescent="0.2">
      <c r="S25672" s="19"/>
      <c r="Z25672" s="17"/>
      <c r="AA25672" s="17"/>
    </row>
    <row r="25673" spans="19:27" ht="12.75" x14ac:dyDescent="0.2">
      <c r="S25673" s="19"/>
      <c r="Z25673" s="17"/>
      <c r="AA25673" s="17"/>
    </row>
    <row r="25674" spans="19:27" ht="12.75" x14ac:dyDescent="0.2">
      <c r="S25674" s="19"/>
      <c r="Z25674" s="17"/>
      <c r="AA25674" s="17"/>
    </row>
    <row r="25675" spans="19:27" ht="12.75" x14ac:dyDescent="0.2">
      <c r="S25675" s="19"/>
      <c r="Z25675" s="17"/>
      <c r="AA25675" s="17"/>
    </row>
    <row r="25676" spans="19:27" ht="12.75" x14ac:dyDescent="0.2">
      <c r="S25676" s="19"/>
      <c r="Z25676" s="17"/>
      <c r="AA25676" s="17"/>
    </row>
    <row r="25677" spans="19:27" ht="12.75" x14ac:dyDescent="0.2">
      <c r="S25677" s="19"/>
      <c r="Z25677" s="17"/>
      <c r="AA25677" s="17"/>
    </row>
    <row r="25678" spans="19:27" ht="12.75" x14ac:dyDescent="0.2">
      <c r="S25678" s="19"/>
      <c r="Z25678" s="17"/>
      <c r="AA25678" s="17"/>
    </row>
    <row r="25679" spans="19:27" ht="12.75" x14ac:dyDescent="0.2">
      <c r="S25679" s="19"/>
      <c r="Z25679" s="17"/>
      <c r="AA25679" s="17"/>
    </row>
    <row r="25680" spans="19:27" ht="12.75" x14ac:dyDescent="0.2">
      <c r="S25680" s="19"/>
      <c r="Z25680" s="17"/>
      <c r="AA25680" s="17"/>
    </row>
    <row r="25681" spans="19:27" ht="12.75" x14ac:dyDescent="0.2">
      <c r="S25681" s="19"/>
      <c r="Z25681" s="17"/>
      <c r="AA25681" s="17"/>
    </row>
    <row r="25682" spans="19:27" ht="12.75" x14ac:dyDescent="0.2">
      <c r="S25682" s="19"/>
      <c r="Z25682" s="17"/>
      <c r="AA25682" s="17"/>
    </row>
    <row r="25683" spans="19:27" ht="12.75" x14ac:dyDescent="0.2">
      <c r="S25683" s="19"/>
      <c r="Z25683" s="17"/>
      <c r="AA25683" s="17"/>
    </row>
    <row r="25684" spans="19:27" ht="12.75" x14ac:dyDescent="0.2">
      <c r="S25684" s="19"/>
      <c r="Z25684" s="17"/>
      <c r="AA25684" s="17"/>
    </row>
    <row r="25685" spans="19:27" ht="12.75" x14ac:dyDescent="0.2">
      <c r="S25685" s="19"/>
      <c r="Z25685" s="17"/>
      <c r="AA25685" s="17"/>
    </row>
    <row r="25686" spans="19:27" ht="12.75" x14ac:dyDescent="0.2">
      <c r="S25686" s="19"/>
      <c r="Z25686" s="17"/>
      <c r="AA25686" s="17"/>
    </row>
    <row r="25687" spans="19:27" ht="12.75" x14ac:dyDescent="0.2">
      <c r="S25687" s="19"/>
      <c r="Z25687" s="17"/>
      <c r="AA25687" s="17"/>
    </row>
    <row r="25688" spans="19:27" ht="12.75" x14ac:dyDescent="0.2">
      <c r="S25688" s="19"/>
      <c r="Z25688" s="17"/>
      <c r="AA25688" s="17"/>
    </row>
    <row r="25689" spans="19:27" ht="12.75" x14ac:dyDescent="0.2">
      <c r="S25689" s="19"/>
      <c r="Z25689" s="17"/>
      <c r="AA25689" s="17"/>
    </row>
    <row r="25690" spans="19:27" ht="12.75" x14ac:dyDescent="0.2">
      <c r="S25690" s="19"/>
      <c r="Z25690" s="17"/>
      <c r="AA25690" s="17"/>
    </row>
    <row r="25691" spans="19:27" ht="12.75" x14ac:dyDescent="0.2">
      <c r="S25691" s="19"/>
      <c r="Z25691" s="17"/>
      <c r="AA25691" s="17"/>
    </row>
    <row r="25692" spans="19:27" ht="12.75" x14ac:dyDescent="0.2">
      <c r="S25692" s="19"/>
      <c r="Z25692" s="17"/>
      <c r="AA25692" s="17"/>
    </row>
    <row r="25693" spans="19:27" ht="12.75" x14ac:dyDescent="0.2">
      <c r="S25693" s="19"/>
      <c r="Z25693" s="17"/>
      <c r="AA25693" s="17"/>
    </row>
    <row r="25694" spans="19:27" ht="12.75" x14ac:dyDescent="0.2">
      <c r="S25694" s="19"/>
      <c r="Z25694" s="17"/>
      <c r="AA25694" s="17"/>
    </row>
    <row r="25695" spans="19:27" ht="12.75" x14ac:dyDescent="0.2">
      <c r="S25695" s="19"/>
      <c r="Z25695" s="17"/>
      <c r="AA25695" s="17"/>
    </row>
    <row r="25696" spans="19:27" ht="12.75" x14ac:dyDescent="0.2">
      <c r="S25696" s="19"/>
      <c r="Z25696" s="17"/>
      <c r="AA25696" s="17"/>
    </row>
    <row r="25697" spans="19:27" ht="12.75" x14ac:dyDescent="0.2">
      <c r="S25697" s="19"/>
      <c r="Z25697" s="17"/>
      <c r="AA25697" s="17"/>
    </row>
    <row r="25698" spans="19:27" ht="12.75" x14ac:dyDescent="0.2">
      <c r="S25698" s="19"/>
      <c r="Z25698" s="17"/>
      <c r="AA25698" s="17"/>
    </row>
    <row r="25699" spans="19:27" ht="12.75" x14ac:dyDescent="0.2">
      <c r="S25699" s="19"/>
      <c r="Z25699" s="17"/>
      <c r="AA25699" s="17"/>
    </row>
    <row r="25700" spans="19:27" ht="12.75" x14ac:dyDescent="0.2">
      <c r="S25700" s="19"/>
      <c r="Z25700" s="17"/>
      <c r="AA25700" s="17"/>
    </row>
    <row r="25701" spans="19:27" ht="12.75" x14ac:dyDescent="0.2">
      <c r="S25701" s="19"/>
      <c r="Z25701" s="17"/>
      <c r="AA25701" s="17"/>
    </row>
    <row r="25702" spans="19:27" ht="12.75" x14ac:dyDescent="0.2">
      <c r="S25702" s="19"/>
      <c r="Z25702" s="17"/>
      <c r="AA25702" s="17"/>
    </row>
    <row r="25703" spans="19:27" ht="12.75" x14ac:dyDescent="0.2">
      <c r="S25703" s="19"/>
      <c r="Z25703" s="17"/>
      <c r="AA25703" s="17"/>
    </row>
    <row r="25704" spans="19:27" ht="12.75" x14ac:dyDescent="0.2">
      <c r="S25704" s="19"/>
      <c r="Z25704" s="17"/>
      <c r="AA25704" s="17"/>
    </row>
    <row r="25705" spans="19:27" ht="12.75" x14ac:dyDescent="0.2">
      <c r="S25705" s="19"/>
      <c r="Z25705" s="17"/>
      <c r="AA25705" s="17"/>
    </row>
    <row r="25706" spans="19:27" ht="12.75" x14ac:dyDescent="0.2">
      <c r="S25706" s="19"/>
      <c r="Z25706" s="17"/>
      <c r="AA25706" s="17"/>
    </row>
    <row r="25707" spans="19:27" ht="12.75" x14ac:dyDescent="0.2">
      <c r="S25707" s="19"/>
      <c r="Z25707" s="17"/>
      <c r="AA25707" s="17"/>
    </row>
    <row r="25708" spans="19:27" ht="12.75" x14ac:dyDescent="0.2">
      <c r="S25708" s="19"/>
      <c r="Z25708" s="17"/>
      <c r="AA25708" s="17"/>
    </row>
    <row r="25709" spans="19:27" ht="12.75" x14ac:dyDescent="0.2">
      <c r="S25709" s="19"/>
      <c r="Z25709" s="17"/>
      <c r="AA25709" s="17"/>
    </row>
    <row r="25710" spans="19:27" ht="12.75" x14ac:dyDescent="0.2">
      <c r="S25710" s="19"/>
      <c r="Z25710" s="17"/>
      <c r="AA25710" s="17"/>
    </row>
    <row r="25711" spans="19:27" ht="12.75" x14ac:dyDescent="0.2">
      <c r="S25711" s="19"/>
      <c r="Z25711" s="17"/>
      <c r="AA25711" s="17"/>
    </row>
    <row r="25712" spans="19:27" ht="12.75" x14ac:dyDescent="0.2">
      <c r="S25712" s="19"/>
      <c r="Z25712" s="17"/>
      <c r="AA25712" s="17"/>
    </row>
    <row r="25713" spans="19:27" ht="12.75" x14ac:dyDescent="0.2">
      <c r="S25713" s="19"/>
      <c r="Z25713" s="17"/>
      <c r="AA25713" s="17"/>
    </row>
    <row r="25714" spans="19:27" ht="12.75" x14ac:dyDescent="0.2">
      <c r="S25714" s="19"/>
      <c r="Z25714" s="17"/>
      <c r="AA25714" s="17"/>
    </row>
    <row r="25715" spans="19:27" ht="12.75" x14ac:dyDescent="0.2">
      <c r="S25715" s="19"/>
      <c r="Z25715" s="17"/>
      <c r="AA25715" s="17"/>
    </row>
    <row r="25716" spans="19:27" ht="12.75" x14ac:dyDescent="0.2">
      <c r="S25716" s="19"/>
      <c r="Z25716" s="17"/>
      <c r="AA25716" s="17"/>
    </row>
    <row r="25717" spans="19:27" ht="12.75" x14ac:dyDescent="0.2">
      <c r="S25717" s="19"/>
      <c r="Z25717" s="17"/>
      <c r="AA25717" s="17"/>
    </row>
    <row r="25718" spans="19:27" ht="12.75" x14ac:dyDescent="0.2">
      <c r="S25718" s="19"/>
      <c r="Z25718" s="17"/>
      <c r="AA25718" s="17"/>
    </row>
    <row r="25719" spans="19:27" ht="12.75" x14ac:dyDescent="0.2">
      <c r="S25719" s="19"/>
      <c r="Z25719" s="17"/>
      <c r="AA25719" s="17"/>
    </row>
    <row r="25720" spans="19:27" ht="12.75" x14ac:dyDescent="0.2">
      <c r="S25720" s="19"/>
      <c r="Z25720" s="17"/>
      <c r="AA25720" s="17"/>
    </row>
    <row r="25721" spans="19:27" ht="12.75" x14ac:dyDescent="0.2">
      <c r="S25721" s="19"/>
      <c r="Z25721" s="17"/>
      <c r="AA25721" s="17"/>
    </row>
    <row r="25722" spans="19:27" ht="12.75" x14ac:dyDescent="0.2">
      <c r="S25722" s="19"/>
      <c r="Z25722" s="17"/>
      <c r="AA25722" s="17"/>
    </row>
    <row r="25723" spans="19:27" ht="12.75" x14ac:dyDescent="0.2">
      <c r="S25723" s="19"/>
      <c r="Z25723" s="17"/>
      <c r="AA25723" s="17"/>
    </row>
    <row r="25724" spans="19:27" ht="12.75" x14ac:dyDescent="0.2">
      <c r="S25724" s="19"/>
      <c r="Z25724" s="17"/>
      <c r="AA25724" s="17"/>
    </row>
    <row r="25725" spans="19:27" ht="12.75" x14ac:dyDescent="0.2">
      <c r="S25725" s="19"/>
      <c r="Z25725" s="17"/>
      <c r="AA25725" s="17"/>
    </row>
    <row r="25726" spans="19:27" ht="12.75" x14ac:dyDescent="0.2">
      <c r="S25726" s="19"/>
      <c r="Z25726" s="17"/>
      <c r="AA25726" s="17"/>
    </row>
    <row r="25727" spans="19:27" ht="12.75" x14ac:dyDescent="0.2">
      <c r="S25727" s="19"/>
      <c r="Z25727" s="17"/>
      <c r="AA25727" s="17"/>
    </row>
    <row r="25728" spans="19:27" ht="12.75" x14ac:dyDescent="0.2">
      <c r="S25728" s="19"/>
      <c r="Z25728" s="17"/>
      <c r="AA25728" s="17"/>
    </row>
    <row r="25729" spans="19:27" ht="12.75" x14ac:dyDescent="0.2">
      <c r="S25729" s="19"/>
      <c r="Z25729" s="17"/>
      <c r="AA25729" s="17"/>
    </row>
    <row r="25730" spans="19:27" ht="12.75" x14ac:dyDescent="0.2">
      <c r="S25730" s="19"/>
      <c r="Z25730" s="17"/>
      <c r="AA25730" s="17"/>
    </row>
    <row r="25731" spans="19:27" ht="12.75" x14ac:dyDescent="0.2">
      <c r="S25731" s="19"/>
      <c r="Z25731" s="17"/>
      <c r="AA25731" s="17"/>
    </row>
    <row r="25732" spans="19:27" ht="12.75" x14ac:dyDescent="0.2">
      <c r="S25732" s="19"/>
      <c r="Z25732" s="17"/>
      <c r="AA25732" s="17"/>
    </row>
    <row r="25733" spans="19:27" ht="12.75" x14ac:dyDescent="0.2">
      <c r="S25733" s="19"/>
      <c r="Z25733" s="17"/>
      <c r="AA25733" s="17"/>
    </row>
    <row r="25734" spans="19:27" ht="12.75" x14ac:dyDescent="0.2">
      <c r="S25734" s="19"/>
      <c r="Z25734" s="17"/>
      <c r="AA25734" s="17"/>
    </row>
    <row r="25735" spans="19:27" ht="12.75" x14ac:dyDescent="0.2">
      <c r="S25735" s="19"/>
      <c r="Z25735" s="17"/>
      <c r="AA25735" s="17"/>
    </row>
    <row r="25736" spans="19:27" ht="12.75" x14ac:dyDescent="0.2">
      <c r="S25736" s="19"/>
      <c r="Z25736" s="17"/>
      <c r="AA25736" s="17"/>
    </row>
    <row r="25737" spans="19:27" ht="12.75" x14ac:dyDescent="0.2">
      <c r="S25737" s="19"/>
      <c r="Z25737" s="17"/>
      <c r="AA25737" s="17"/>
    </row>
    <row r="25738" spans="19:27" ht="12.75" x14ac:dyDescent="0.2">
      <c r="S25738" s="19"/>
      <c r="Z25738" s="17"/>
      <c r="AA25738" s="17"/>
    </row>
    <row r="25739" spans="19:27" ht="12.75" x14ac:dyDescent="0.2">
      <c r="S25739" s="19"/>
      <c r="Z25739" s="17"/>
      <c r="AA25739" s="17"/>
    </row>
    <row r="25740" spans="19:27" ht="12.75" x14ac:dyDescent="0.2">
      <c r="S25740" s="19"/>
      <c r="Z25740" s="17"/>
      <c r="AA25740" s="17"/>
    </row>
    <row r="25741" spans="19:27" ht="12.75" x14ac:dyDescent="0.2">
      <c r="S25741" s="19"/>
      <c r="Z25741" s="17"/>
      <c r="AA25741" s="17"/>
    </row>
    <row r="25742" spans="19:27" ht="12.75" x14ac:dyDescent="0.2">
      <c r="S25742" s="19"/>
      <c r="Z25742" s="17"/>
      <c r="AA25742" s="17"/>
    </row>
    <row r="25743" spans="19:27" ht="12.75" x14ac:dyDescent="0.2">
      <c r="S25743" s="19"/>
      <c r="Z25743" s="17"/>
      <c r="AA25743" s="17"/>
    </row>
    <row r="25744" spans="19:27" ht="12.75" x14ac:dyDescent="0.2">
      <c r="S25744" s="19"/>
      <c r="Z25744" s="17"/>
      <c r="AA25744" s="17"/>
    </row>
    <row r="25745" spans="19:27" ht="12.75" x14ac:dyDescent="0.2">
      <c r="S25745" s="19"/>
      <c r="Z25745" s="17"/>
      <c r="AA25745" s="17"/>
    </row>
    <row r="25746" spans="19:27" ht="12.75" x14ac:dyDescent="0.2">
      <c r="S25746" s="19"/>
      <c r="Z25746" s="17"/>
      <c r="AA25746" s="17"/>
    </row>
    <row r="25747" spans="19:27" ht="12.75" x14ac:dyDescent="0.2">
      <c r="S25747" s="19"/>
      <c r="Z25747" s="17"/>
      <c r="AA25747" s="17"/>
    </row>
    <row r="25748" spans="19:27" ht="12.75" x14ac:dyDescent="0.2">
      <c r="S25748" s="19"/>
      <c r="Z25748" s="17"/>
      <c r="AA25748" s="17"/>
    </row>
    <row r="25749" spans="19:27" ht="12.75" x14ac:dyDescent="0.2">
      <c r="S25749" s="19"/>
      <c r="Z25749" s="17"/>
      <c r="AA25749" s="17"/>
    </row>
    <row r="25750" spans="19:27" ht="12.75" x14ac:dyDescent="0.2">
      <c r="S25750" s="19"/>
      <c r="Z25750" s="17"/>
      <c r="AA25750" s="17"/>
    </row>
    <row r="25751" spans="19:27" ht="12.75" x14ac:dyDescent="0.2">
      <c r="S25751" s="19"/>
      <c r="Z25751" s="17"/>
      <c r="AA25751" s="17"/>
    </row>
    <row r="25752" spans="19:27" ht="12.75" x14ac:dyDescent="0.2">
      <c r="S25752" s="19"/>
      <c r="Z25752" s="17"/>
      <c r="AA25752" s="17"/>
    </row>
    <row r="25753" spans="19:27" ht="12.75" x14ac:dyDescent="0.2">
      <c r="S25753" s="19"/>
      <c r="Z25753" s="17"/>
      <c r="AA25753" s="17"/>
    </row>
    <row r="25754" spans="19:27" ht="12.75" x14ac:dyDescent="0.2">
      <c r="S25754" s="19"/>
      <c r="Z25754" s="17"/>
      <c r="AA25754" s="17"/>
    </row>
    <row r="25755" spans="19:27" ht="12.75" x14ac:dyDescent="0.2">
      <c r="S25755" s="19"/>
      <c r="Z25755" s="17"/>
      <c r="AA25755" s="17"/>
    </row>
    <row r="25756" spans="19:27" ht="12.75" x14ac:dyDescent="0.2">
      <c r="S25756" s="19"/>
      <c r="Z25756" s="17"/>
      <c r="AA25756" s="17"/>
    </row>
    <row r="25757" spans="19:27" ht="12.75" x14ac:dyDescent="0.2">
      <c r="S25757" s="19"/>
      <c r="Z25757" s="17"/>
      <c r="AA25757" s="17"/>
    </row>
    <row r="25758" spans="19:27" ht="12.75" x14ac:dyDescent="0.2">
      <c r="S25758" s="19"/>
      <c r="Z25758" s="17"/>
      <c r="AA25758" s="17"/>
    </row>
    <row r="25759" spans="19:27" ht="12.75" x14ac:dyDescent="0.2">
      <c r="S25759" s="19"/>
      <c r="Z25759" s="17"/>
      <c r="AA25759" s="17"/>
    </row>
    <row r="25760" spans="19:27" ht="12.75" x14ac:dyDescent="0.2">
      <c r="S25760" s="19"/>
      <c r="Z25760" s="17"/>
      <c r="AA25760" s="17"/>
    </row>
    <row r="25761" spans="19:27" ht="12.75" x14ac:dyDescent="0.2">
      <c r="S25761" s="19"/>
      <c r="Z25761" s="17"/>
      <c r="AA25761" s="17"/>
    </row>
    <row r="25762" spans="19:27" ht="12.75" x14ac:dyDescent="0.2">
      <c r="S25762" s="19"/>
      <c r="Z25762" s="17"/>
      <c r="AA25762" s="17"/>
    </row>
    <row r="25763" spans="19:27" ht="12.75" x14ac:dyDescent="0.2">
      <c r="S25763" s="19"/>
      <c r="Z25763" s="17"/>
      <c r="AA25763" s="17"/>
    </row>
    <row r="25764" spans="19:27" ht="12.75" x14ac:dyDescent="0.2">
      <c r="S25764" s="19"/>
      <c r="Z25764" s="17"/>
      <c r="AA25764" s="17"/>
    </row>
    <row r="25765" spans="19:27" ht="12.75" x14ac:dyDescent="0.2">
      <c r="S25765" s="19"/>
      <c r="Z25765" s="17"/>
      <c r="AA25765" s="17"/>
    </row>
    <row r="25766" spans="19:27" ht="12.75" x14ac:dyDescent="0.2">
      <c r="S25766" s="19"/>
      <c r="Z25766" s="17"/>
      <c r="AA25766" s="17"/>
    </row>
    <row r="25767" spans="19:27" ht="12.75" x14ac:dyDescent="0.2">
      <c r="S25767" s="19"/>
      <c r="Z25767" s="17"/>
      <c r="AA25767" s="17"/>
    </row>
    <row r="25768" spans="19:27" ht="12.75" x14ac:dyDescent="0.2">
      <c r="S25768" s="19"/>
      <c r="Z25768" s="17"/>
      <c r="AA25768" s="17"/>
    </row>
    <row r="25769" spans="19:27" ht="12.75" x14ac:dyDescent="0.2">
      <c r="S25769" s="19"/>
      <c r="Z25769" s="17"/>
      <c r="AA25769" s="17"/>
    </row>
    <row r="25770" spans="19:27" ht="12.75" x14ac:dyDescent="0.2">
      <c r="S25770" s="19"/>
      <c r="Z25770" s="17"/>
      <c r="AA25770" s="17"/>
    </row>
    <row r="25771" spans="19:27" ht="12.75" x14ac:dyDescent="0.2">
      <c r="S25771" s="19"/>
      <c r="Z25771" s="17"/>
      <c r="AA25771" s="17"/>
    </row>
    <row r="25772" spans="19:27" ht="12.75" x14ac:dyDescent="0.2">
      <c r="S25772" s="19"/>
      <c r="Z25772" s="17"/>
      <c r="AA25772" s="17"/>
    </row>
    <row r="25773" spans="19:27" ht="12.75" x14ac:dyDescent="0.2">
      <c r="S25773" s="19"/>
      <c r="Z25773" s="17"/>
      <c r="AA25773" s="17"/>
    </row>
    <row r="25774" spans="19:27" ht="12.75" x14ac:dyDescent="0.2">
      <c r="S25774" s="19"/>
      <c r="Z25774" s="17"/>
      <c r="AA25774" s="17"/>
    </row>
    <row r="25775" spans="19:27" ht="12.75" x14ac:dyDescent="0.2">
      <c r="S25775" s="19"/>
      <c r="Z25775" s="17"/>
      <c r="AA25775" s="17"/>
    </row>
    <row r="25776" spans="19:27" ht="12.75" x14ac:dyDescent="0.2">
      <c r="S25776" s="19"/>
      <c r="Z25776" s="17"/>
      <c r="AA25776" s="17"/>
    </row>
    <row r="25777" spans="19:27" ht="12.75" x14ac:dyDescent="0.2">
      <c r="S25777" s="19"/>
      <c r="Z25777" s="17"/>
      <c r="AA25777" s="17"/>
    </row>
    <row r="25778" spans="19:27" ht="12.75" x14ac:dyDescent="0.2">
      <c r="S25778" s="19"/>
      <c r="Z25778" s="17"/>
      <c r="AA25778" s="17"/>
    </row>
    <row r="25779" spans="19:27" ht="12.75" x14ac:dyDescent="0.2">
      <c r="S25779" s="19"/>
      <c r="Z25779" s="17"/>
      <c r="AA25779" s="17"/>
    </row>
    <row r="25780" spans="19:27" ht="12.75" x14ac:dyDescent="0.2">
      <c r="S25780" s="19"/>
      <c r="Z25780" s="17"/>
      <c r="AA25780" s="17"/>
    </row>
    <row r="25781" spans="19:27" ht="12.75" x14ac:dyDescent="0.2">
      <c r="S25781" s="19"/>
      <c r="Z25781" s="17"/>
      <c r="AA25781" s="17"/>
    </row>
    <row r="25782" spans="19:27" ht="12.75" x14ac:dyDescent="0.2">
      <c r="S25782" s="19"/>
      <c r="Z25782" s="17"/>
      <c r="AA25782" s="17"/>
    </row>
    <row r="25783" spans="19:27" ht="12.75" x14ac:dyDescent="0.2">
      <c r="S25783" s="19"/>
      <c r="Z25783" s="17"/>
      <c r="AA25783" s="17"/>
    </row>
    <row r="25784" spans="19:27" ht="12.75" x14ac:dyDescent="0.2">
      <c r="S25784" s="19"/>
      <c r="Z25784" s="17"/>
      <c r="AA25784" s="17"/>
    </row>
    <row r="25785" spans="19:27" ht="12.75" x14ac:dyDescent="0.2">
      <c r="S25785" s="19"/>
      <c r="Z25785" s="17"/>
      <c r="AA25785" s="17"/>
    </row>
    <row r="25786" spans="19:27" ht="12.75" x14ac:dyDescent="0.2">
      <c r="S25786" s="19"/>
      <c r="Z25786" s="17"/>
      <c r="AA25786" s="17"/>
    </row>
    <row r="25787" spans="19:27" ht="12.75" x14ac:dyDescent="0.2">
      <c r="S25787" s="19"/>
      <c r="Z25787" s="17"/>
      <c r="AA25787" s="17"/>
    </row>
    <row r="25788" spans="19:27" ht="12.75" x14ac:dyDescent="0.2">
      <c r="S25788" s="19"/>
      <c r="Z25788" s="17"/>
      <c r="AA25788" s="17"/>
    </row>
    <row r="25789" spans="19:27" ht="12.75" x14ac:dyDescent="0.2">
      <c r="S25789" s="19"/>
      <c r="Z25789" s="17"/>
      <c r="AA25789" s="17"/>
    </row>
    <row r="25790" spans="19:27" ht="12.75" x14ac:dyDescent="0.2">
      <c r="S25790" s="19"/>
      <c r="Z25790" s="17"/>
      <c r="AA25790" s="17"/>
    </row>
    <row r="25791" spans="19:27" ht="12.75" x14ac:dyDescent="0.2">
      <c r="S25791" s="19"/>
      <c r="Z25791" s="17"/>
      <c r="AA25791" s="17"/>
    </row>
    <row r="25792" spans="19:27" ht="12.75" x14ac:dyDescent="0.2">
      <c r="S25792" s="19"/>
      <c r="Z25792" s="17"/>
      <c r="AA25792" s="17"/>
    </row>
    <row r="25793" spans="19:27" ht="12.75" x14ac:dyDescent="0.2">
      <c r="S25793" s="19"/>
      <c r="Z25793" s="17"/>
      <c r="AA25793" s="17"/>
    </row>
    <row r="25794" spans="19:27" ht="12.75" x14ac:dyDescent="0.2">
      <c r="S25794" s="19"/>
      <c r="Z25794" s="17"/>
      <c r="AA25794" s="17"/>
    </row>
    <row r="25795" spans="19:27" ht="12.75" x14ac:dyDescent="0.2">
      <c r="S25795" s="19"/>
      <c r="Z25795" s="17"/>
      <c r="AA25795" s="17"/>
    </row>
    <row r="25796" spans="19:27" ht="12.75" x14ac:dyDescent="0.2">
      <c r="S25796" s="19"/>
      <c r="Z25796" s="17"/>
      <c r="AA25796" s="17"/>
    </row>
    <row r="25797" spans="19:27" ht="12.75" x14ac:dyDescent="0.2">
      <c r="S25797" s="19"/>
      <c r="Z25797" s="17"/>
      <c r="AA25797" s="17"/>
    </row>
    <row r="25798" spans="19:27" ht="12.75" x14ac:dyDescent="0.2">
      <c r="S25798" s="19"/>
      <c r="Z25798" s="17"/>
      <c r="AA25798" s="17"/>
    </row>
    <row r="25799" spans="19:27" ht="12.75" x14ac:dyDescent="0.2">
      <c r="S25799" s="19"/>
      <c r="Z25799" s="17"/>
      <c r="AA25799" s="17"/>
    </row>
    <row r="25800" spans="19:27" ht="12.75" x14ac:dyDescent="0.2">
      <c r="S25800" s="19"/>
      <c r="Z25800" s="17"/>
      <c r="AA25800" s="17"/>
    </row>
    <row r="25801" spans="19:27" ht="12.75" x14ac:dyDescent="0.2">
      <c r="S25801" s="19"/>
      <c r="Z25801" s="17"/>
      <c r="AA25801" s="17"/>
    </row>
    <row r="25802" spans="19:27" ht="12.75" x14ac:dyDescent="0.2">
      <c r="S25802" s="19"/>
      <c r="Z25802" s="17"/>
      <c r="AA25802" s="17"/>
    </row>
    <row r="25803" spans="19:27" ht="12.75" x14ac:dyDescent="0.2">
      <c r="S25803" s="19"/>
      <c r="Z25803" s="17"/>
      <c r="AA25803" s="17"/>
    </row>
    <row r="25804" spans="19:27" ht="12.75" x14ac:dyDescent="0.2">
      <c r="S25804" s="19"/>
      <c r="Z25804" s="17"/>
      <c r="AA25804" s="17"/>
    </row>
    <row r="25805" spans="19:27" ht="12.75" x14ac:dyDescent="0.2">
      <c r="S25805" s="19"/>
      <c r="Z25805" s="17"/>
      <c r="AA25805" s="17"/>
    </row>
    <row r="25806" spans="19:27" ht="12.75" x14ac:dyDescent="0.2">
      <c r="S25806" s="19"/>
      <c r="Z25806" s="17"/>
      <c r="AA25806" s="17"/>
    </row>
    <row r="25807" spans="19:27" ht="12.75" x14ac:dyDescent="0.2">
      <c r="S25807" s="19"/>
      <c r="Z25807" s="17"/>
      <c r="AA25807" s="17"/>
    </row>
    <row r="25808" spans="19:27" ht="12.75" x14ac:dyDescent="0.2">
      <c r="S25808" s="19"/>
      <c r="Z25808" s="17"/>
      <c r="AA25808" s="17"/>
    </row>
    <row r="25809" spans="19:27" ht="12.75" x14ac:dyDescent="0.2">
      <c r="S25809" s="19"/>
      <c r="Z25809" s="17"/>
      <c r="AA25809" s="17"/>
    </row>
    <row r="25810" spans="19:27" ht="12.75" x14ac:dyDescent="0.2">
      <c r="S25810" s="19"/>
      <c r="Z25810" s="17"/>
      <c r="AA25810" s="17"/>
    </row>
    <row r="25811" spans="19:27" ht="12.75" x14ac:dyDescent="0.2">
      <c r="S25811" s="19"/>
      <c r="Z25811" s="17"/>
      <c r="AA25811" s="17"/>
    </row>
    <row r="25812" spans="19:27" ht="12.75" x14ac:dyDescent="0.2">
      <c r="S25812" s="19"/>
      <c r="Z25812" s="17"/>
      <c r="AA25812" s="17"/>
    </row>
    <row r="25813" spans="19:27" ht="12.75" x14ac:dyDescent="0.2">
      <c r="S25813" s="19"/>
      <c r="Z25813" s="17"/>
      <c r="AA25813" s="17"/>
    </row>
    <row r="25814" spans="19:27" ht="12.75" x14ac:dyDescent="0.2">
      <c r="S25814" s="19"/>
      <c r="Z25814" s="17"/>
      <c r="AA25814" s="17"/>
    </row>
    <row r="25815" spans="19:27" ht="12.75" x14ac:dyDescent="0.2">
      <c r="S25815" s="19"/>
      <c r="Z25815" s="17"/>
      <c r="AA25815" s="17"/>
    </row>
    <row r="25816" spans="19:27" ht="12.75" x14ac:dyDescent="0.2">
      <c r="S25816" s="19"/>
      <c r="Z25816" s="17"/>
      <c r="AA25816" s="17"/>
    </row>
    <row r="25817" spans="19:27" ht="12.75" x14ac:dyDescent="0.2">
      <c r="S25817" s="19"/>
      <c r="Z25817" s="17"/>
      <c r="AA25817" s="17"/>
    </row>
    <row r="25818" spans="19:27" ht="12.75" x14ac:dyDescent="0.2">
      <c r="S25818" s="19"/>
      <c r="Z25818" s="17"/>
      <c r="AA25818" s="17"/>
    </row>
    <row r="25819" spans="19:27" ht="12.75" x14ac:dyDescent="0.2">
      <c r="S25819" s="19"/>
      <c r="Z25819" s="17"/>
      <c r="AA25819" s="17"/>
    </row>
    <row r="25820" spans="19:27" ht="12.75" x14ac:dyDescent="0.2">
      <c r="S25820" s="19"/>
      <c r="Z25820" s="17"/>
      <c r="AA25820" s="17"/>
    </row>
    <row r="25821" spans="19:27" ht="12.75" x14ac:dyDescent="0.2">
      <c r="S25821" s="19"/>
      <c r="Z25821" s="17"/>
      <c r="AA25821" s="17"/>
    </row>
    <row r="25822" spans="19:27" ht="12.75" x14ac:dyDescent="0.2">
      <c r="S25822" s="19"/>
      <c r="Z25822" s="17"/>
      <c r="AA25822" s="17"/>
    </row>
    <row r="25823" spans="19:27" ht="12.75" x14ac:dyDescent="0.2">
      <c r="S25823" s="19"/>
      <c r="Z25823" s="17"/>
      <c r="AA25823" s="17"/>
    </row>
    <row r="25824" spans="19:27" ht="12.75" x14ac:dyDescent="0.2">
      <c r="S25824" s="19"/>
      <c r="Z25824" s="17"/>
      <c r="AA25824" s="17"/>
    </row>
    <row r="25825" spans="19:27" ht="12.75" x14ac:dyDescent="0.2">
      <c r="S25825" s="19"/>
      <c r="Z25825" s="17"/>
      <c r="AA25825" s="17"/>
    </row>
    <row r="25826" spans="19:27" ht="12.75" x14ac:dyDescent="0.2">
      <c r="S25826" s="19"/>
      <c r="Z25826" s="17"/>
      <c r="AA25826" s="17"/>
    </row>
    <row r="25827" spans="19:27" ht="12.75" x14ac:dyDescent="0.2">
      <c r="S25827" s="19"/>
      <c r="Z25827" s="17"/>
      <c r="AA25827" s="17"/>
    </row>
    <row r="25828" spans="19:27" ht="12.75" x14ac:dyDescent="0.2">
      <c r="S25828" s="19"/>
      <c r="Z25828" s="17"/>
      <c r="AA25828" s="17"/>
    </row>
    <row r="25829" spans="19:27" ht="12.75" x14ac:dyDescent="0.2">
      <c r="S25829" s="19"/>
      <c r="Z25829" s="17"/>
      <c r="AA25829" s="17"/>
    </row>
    <row r="25830" spans="19:27" ht="12.75" x14ac:dyDescent="0.2">
      <c r="S25830" s="19"/>
      <c r="Z25830" s="17"/>
      <c r="AA25830" s="17"/>
    </row>
    <row r="25831" spans="19:27" ht="12.75" x14ac:dyDescent="0.2">
      <c r="S25831" s="19"/>
      <c r="Z25831" s="17"/>
      <c r="AA25831" s="17"/>
    </row>
    <row r="25832" spans="19:27" ht="12.75" x14ac:dyDescent="0.2">
      <c r="S25832" s="19"/>
      <c r="Z25832" s="17"/>
      <c r="AA25832" s="17"/>
    </row>
    <row r="25833" spans="19:27" ht="12.75" x14ac:dyDescent="0.2">
      <c r="S25833" s="19"/>
      <c r="Z25833" s="17"/>
      <c r="AA25833" s="17"/>
    </row>
    <row r="25834" spans="19:27" ht="12.75" x14ac:dyDescent="0.2">
      <c r="S25834" s="19"/>
      <c r="Z25834" s="17"/>
      <c r="AA25834" s="17"/>
    </row>
    <row r="25835" spans="19:27" ht="12.75" x14ac:dyDescent="0.2">
      <c r="S25835" s="19"/>
      <c r="Z25835" s="17"/>
      <c r="AA25835" s="17"/>
    </row>
    <row r="25836" spans="19:27" ht="12.75" x14ac:dyDescent="0.2">
      <c r="S25836" s="19"/>
      <c r="Z25836" s="17"/>
      <c r="AA25836" s="17"/>
    </row>
    <row r="25837" spans="19:27" ht="12.75" x14ac:dyDescent="0.2">
      <c r="S25837" s="19"/>
      <c r="Z25837" s="17"/>
      <c r="AA25837" s="17"/>
    </row>
    <row r="25838" spans="19:27" ht="12.75" x14ac:dyDescent="0.2">
      <c r="S25838" s="19"/>
      <c r="Z25838" s="17"/>
      <c r="AA25838" s="17"/>
    </row>
    <row r="25839" spans="19:27" ht="12.75" x14ac:dyDescent="0.2">
      <c r="S25839" s="19"/>
      <c r="Z25839" s="17"/>
      <c r="AA25839" s="17"/>
    </row>
    <row r="25840" spans="19:27" ht="12.75" x14ac:dyDescent="0.2">
      <c r="S25840" s="19"/>
      <c r="Z25840" s="17"/>
      <c r="AA25840" s="17"/>
    </row>
    <row r="25841" spans="19:27" ht="12.75" x14ac:dyDescent="0.2">
      <c r="S25841" s="19"/>
      <c r="Z25841" s="17"/>
      <c r="AA25841" s="17"/>
    </row>
    <row r="25842" spans="19:27" ht="12.75" x14ac:dyDescent="0.2">
      <c r="S25842" s="19"/>
      <c r="Z25842" s="17"/>
      <c r="AA25842" s="17"/>
    </row>
    <row r="25843" spans="19:27" ht="12.75" x14ac:dyDescent="0.2">
      <c r="S25843" s="19"/>
      <c r="Z25843" s="17"/>
      <c r="AA25843" s="17"/>
    </row>
    <row r="25844" spans="19:27" ht="12.75" x14ac:dyDescent="0.2">
      <c r="S25844" s="19"/>
      <c r="Z25844" s="17"/>
      <c r="AA25844" s="17"/>
    </row>
    <row r="25845" spans="19:27" ht="12.75" x14ac:dyDescent="0.2">
      <c r="S25845" s="19"/>
      <c r="Z25845" s="17"/>
      <c r="AA25845" s="17"/>
    </row>
    <row r="25846" spans="19:27" ht="12.75" x14ac:dyDescent="0.2">
      <c r="S25846" s="19"/>
      <c r="Z25846" s="17"/>
      <c r="AA25846" s="17"/>
    </row>
    <row r="25847" spans="19:27" ht="12.75" x14ac:dyDescent="0.2">
      <c r="S25847" s="19"/>
      <c r="Z25847" s="17"/>
      <c r="AA25847" s="17"/>
    </row>
    <row r="25848" spans="19:27" ht="12.75" x14ac:dyDescent="0.2">
      <c r="S25848" s="19"/>
      <c r="Z25848" s="17"/>
      <c r="AA25848" s="17"/>
    </row>
    <row r="25849" spans="19:27" ht="12.75" x14ac:dyDescent="0.2">
      <c r="S25849" s="19"/>
      <c r="Z25849" s="17"/>
      <c r="AA25849" s="17"/>
    </row>
    <row r="25850" spans="19:27" ht="12.75" x14ac:dyDescent="0.2">
      <c r="S25850" s="19"/>
      <c r="Z25850" s="17"/>
      <c r="AA25850" s="17"/>
    </row>
    <row r="25851" spans="19:27" ht="12.75" x14ac:dyDescent="0.2">
      <c r="S25851" s="19"/>
      <c r="Z25851" s="17"/>
      <c r="AA25851" s="17"/>
    </row>
    <row r="25852" spans="19:27" ht="12.75" x14ac:dyDescent="0.2">
      <c r="S25852" s="19"/>
      <c r="Z25852" s="17"/>
      <c r="AA25852" s="17"/>
    </row>
    <row r="25853" spans="19:27" ht="12.75" x14ac:dyDescent="0.2">
      <c r="S25853" s="19"/>
      <c r="Z25853" s="17"/>
      <c r="AA25853" s="17"/>
    </row>
    <row r="25854" spans="19:27" ht="12.75" x14ac:dyDescent="0.2">
      <c r="S25854" s="19"/>
      <c r="Z25854" s="17"/>
      <c r="AA25854" s="17"/>
    </row>
    <row r="25855" spans="19:27" ht="12.75" x14ac:dyDescent="0.2">
      <c r="S25855" s="19"/>
      <c r="Z25855" s="17"/>
      <c r="AA25855" s="17"/>
    </row>
    <row r="25856" spans="19:27" ht="12.75" x14ac:dyDescent="0.2">
      <c r="S25856" s="19"/>
      <c r="Z25856" s="17"/>
      <c r="AA25856" s="17"/>
    </row>
    <row r="25857" spans="19:27" ht="12.75" x14ac:dyDescent="0.2">
      <c r="S25857" s="19"/>
      <c r="Z25857" s="17"/>
      <c r="AA25857" s="17"/>
    </row>
    <row r="25858" spans="19:27" ht="12.75" x14ac:dyDescent="0.2">
      <c r="S25858" s="19"/>
      <c r="Z25858" s="17"/>
      <c r="AA25858" s="17"/>
    </row>
    <row r="25859" spans="19:27" ht="12.75" x14ac:dyDescent="0.2">
      <c r="S25859" s="19"/>
      <c r="Z25859" s="17"/>
      <c r="AA25859" s="17"/>
    </row>
    <row r="25860" spans="19:27" ht="12.75" x14ac:dyDescent="0.2">
      <c r="S25860" s="19"/>
      <c r="Z25860" s="17"/>
      <c r="AA25860" s="17"/>
    </row>
    <row r="25861" spans="19:27" ht="12.75" x14ac:dyDescent="0.2">
      <c r="S25861" s="19"/>
      <c r="Z25861" s="17"/>
      <c r="AA25861" s="17"/>
    </row>
    <row r="25862" spans="19:27" ht="12.75" x14ac:dyDescent="0.2">
      <c r="S25862" s="19"/>
      <c r="Z25862" s="17"/>
      <c r="AA25862" s="17"/>
    </row>
    <row r="25863" spans="19:27" ht="12.75" x14ac:dyDescent="0.2">
      <c r="S25863" s="19"/>
      <c r="Z25863" s="17"/>
      <c r="AA25863" s="17"/>
    </row>
    <row r="25864" spans="19:27" ht="12.75" x14ac:dyDescent="0.2">
      <c r="S25864" s="19"/>
      <c r="Z25864" s="17"/>
      <c r="AA25864" s="17"/>
    </row>
    <row r="25865" spans="19:27" ht="12.75" x14ac:dyDescent="0.2">
      <c r="S25865" s="19"/>
      <c r="Z25865" s="17"/>
      <c r="AA25865" s="17"/>
    </row>
    <row r="25866" spans="19:27" ht="12.75" x14ac:dyDescent="0.2">
      <c r="S25866" s="19"/>
      <c r="Z25866" s="17"/>
      <c r="AA25866" s="17"/>
    </row>
    <row r="25867" spans="19:27" ht="12.75" x14ac:dyDescent="0.2">
      <c r="S25867" s="19"/>
      <c r="Z25867" s="17"/>
      <c r="AA25867" s="17"/>
    </row>
    <row r="25868" spans="19:27" ht="12.75" x14ac:dyDescent="0.2">
      <c r="S25868" s="19"/>
      <c r="Z25868" s="17"/>
      <c r="AA25868" s="17"/>
    </row>
    <row r="25869" spans="19:27" ht="12.75" x14ac:dyDescent="0.2">
      <c r="S25869" s="19"/>
      <c r="Z25869" s="17"/>
      <c r="AA25869" s="17"/>
    </row>
    <row r="25870" spans="19:27" ht="12.75" x14ac:dyDescent="0.2">
      <c r="S25870" s="19"/>
      <c r="Z25870" s="17"/>
      <c r="AA25870" s="17"/>
    </row>
    <row r="25871" spans="19:27" ht="12.75" x14ac:dyDescent="0.2">
      <c r="S25871" s="19"/>
      <c r="Z25871" s="17"/>
      <c r="AA25871" s="17"/>
    </row>
    <row r="25872" spans="19:27" ht="12.75" x14ac:dyDescent="0.2">
      <c r="S25872" s="19"/>
      <c r="Z25872" s="17"/>
      <c r="AA25872" s="17"/>
    </row>
    <row r="25873" spans="19:27" ht="12.75" x14ac:dyDescent="0.2">
      <c r="S25873" s="19"/>
      <c r="Z25873" s="17"/>
      <c r="AA25873" s="17"/>
    </row>
    <row r="25874" spans="19:27" ht="12.75" x14ac:dyDescent="0.2">
      <c r="S25874" s="19"/>
      <c r="Z25874" s="17"/>
      <c r="AA25874" s="17"/>
    </row>
    <row r="25875" spans="19:27" ht="12.75" x14ac:dyDescent="0.2">
      <c r="S25875" s="19"/>
      <c r="Z25875" s="17"/>
      <c r="AA25875" s="17"/>
    </row>
    <row r="25876" spans="19:27" ht="12.75" x14ac:dyDescent="0.2">
      <c r="S25876" s="19"/>
      <c r="Z25876" s="17"/>
      <c r="AA25876" s="17"/>
    </row>
    <row r="25877" spans="19:27" ht="12.75" x14ac:dyDescent="0.2">
      <c r="S25877" s="19"/>
      <c r="Z25877" s="17"/>
      <c r="AA25877" s="17"/>
    </row>
    <row r="25878" spans="19:27" ht="12.75" x14ac:dyDescent="0.2">
      <c r="S25878" s="19"/>
      <c r="Z25878" s="17"/>
      <c r="AA25878" s="17"/>
    </row>
    <row r="25879" spans="19:27" ht="12.75" x14ac:dyDescent="0.2">
      <c r="S25879" s="19"/>
      <c r="Z25879" s="17"/>
      <c r="AA25879" s="17"/>
    </row>
    <row r="25880" spans="19:27" ht="12.75" x14ac:dyDescent="0.2">
      <c r="S25880" s="19"/>
      <c r="Z25880" s="17"/>
      <c r="AA25880" s="17"/>
    </row>
    <row r="25881" spans="19:27" ht="12.75" x14ac:dyDescent="0.2">
      <c r="S25881" s="19"/>
      <c r="Z25881" s="17"/>
      <c r="AA25881" s="17"/>
    </row>
    <row r="25882" spans="19:27" ht="12.75" x14ac:dyDescent="0.2">
      <c r="S25882" s="19"/>
      <c r="Z25882" s="17"/>
      <c r="AA25882" s="17"/>
    </row>
    <row r="25883" spans="19:27" ht="12.75" x14ac:dyDescent="0.2">
      <c r="S25883" s="19"/>
      <c r="Z25883" s="17"/>
      <c r="AA25883" s="17"/>
    </row>
    <row r="25884" spans="19:27" ht="12.75" x14ac:dyDescent="0.2">
      <c r="S25884" s="19"/>
      <c r="Z25884" s="17"/>
      <c r="AA25884" s="17"/>
    </row>
    <row r="25885" spans="19:27" ht="12.75" x14ac:dyDescent="0.2">
      <c r="S25885" s="19"/>
      <c r="Z25885" s="17"/>
      <c r="AA25885" s="17"/>
    </row>
    <row r="25886" spans="19:27" ht="12.75" x14ac:dyDescent="0.2">
      <c r="S25886" s="19"/>
      <c r="Z25886" s="17"/>
      <c r="AA25886" s="17"/>
    </row>
    <row r="25887" spans="19:27" ht="12.75" x14ac:dyDescent="0.2">
      <c r="S25887" s="19"/>
      <c r="Z25887" s="17"/>
      <c r="AA25887" s="17"/>
    </row>
    <row r="25888" spans="19:27" ht="12.75" x14ac:dyDescent="0.2">
      <c r="S25888" s="19"/>
      <c r="Z25888" s="17"/>
      <c r="AA25888" s="17"/>
    </row>
    <row r="25889" spans="19:27" ht="12.75" x14ac:dyDescent="0.2">
      <c r="S25889" s="19"/>
      <c r="Z25889" s="17"/>
      <c r="AA25889" s="17"/>
    </row>
    <row r="25890" spans="19:27" ht="12.75" x14ac:dyDescent="0.2">
      <c r="S25890" s="19"/>
      <c r="Z25890" s="17"/>
      <c r="AA25890" s="17"/>
    </row>
    <row r="25891" spans="19:27" ht="12.75" x14ac:dyDescent="0.2">
      <c r="S25891" s="19"/>
      <c r="Z25891" s="17"/>
      <c r="AA25891" s="17"/>
    </row>
    <row r="25892" spans="19:27" ht="12.75" x14ac:dyDescent="0.2">
      <c r="S25892" s="19"/>
      <c r="Z25892" s="17"/>
      <c r="AA25892" s="17"/>
    </row>
    <row r="25893" spans="19:27" ht="12.75" x14ac:dyDescent="0.2">
      <c r="S25893" s="19"/>
      <c r="Z25893" s="17"/>
      <c r="AA25893" s="17"/>
    </row>
    <row r="25894" spans="19:27" ht="12.75" x14ac:dyDescent="0.2">
      <c r="S25894" s="19"/>
      <c r="Z25894" s="17"/>
      <c r="AA25894" s="17"/>
    </row>
    <row r="25895" spans="19:27" ht="12.75" x14ac:dyDescent="0.2">
      <c r="S25895" s="19"/>
      <c r="Z25895" s="17"/>
      <c r="AA25895" s="17"/>
    </row>
    <row r="25896" spans="19:27" ht="12.75" x14ac:dyDescent="0.2">
      <c r="S25896" s="19"/>
      <c r="Z25896" s="17"/>
      <c r="AA25896" s="17"/>
    </row>
    <row r="25897" spans="19:27" ht="12.75" x14ac:dyDescent="0.2">
      <c r="S25897" s="19"/>
      <c r="Z25897" s="17"/>
      <c r="AA25897" s="17"/>
    </row>
    <row r="25898" spans="19:27" ht="12.75" x14ac:dyDescent="0.2">
      <c r="S25898" s="19"/>
      <c r="Z25898" s="17"/>
      <c r="AA25898" s="17"/>
    </row>
    <row r="25899" spans="19:27" ht="12.75" x14ac:dyDescent="0.2">
      <c r="S25899" s="19"/>
      <c r="Z25899" s="17"/>
      <c r="AA25899" s="17"/>
    </row>
    <row r="25900" spans="19:27" ht="12.75" x14ac:dyDescent="0.2">
      <c r="S25900" s="19"/>
      <c r="Z25900" s="17"/>
      <c r="AA25900" s="17"/>
    </row>
    <row r="25901" spans="19:27" ht="12.75" x14ac:dyDescent="0.2">
      <c r="S25901" s="19"/>
      <c r="Z25901" s="17"/>
      <c r="AA25901" s="17"/>
    </row>
    <row r="25902" spans="19:27" ht="12.75" x14ac:dyDescent="0.2">
      <c r="S25902" s="19"/>
      <c r="Z25902" s="17"/>
      <c r="AA25902" s="17"/>
    </row>
    <row r="25903" spans="19:27" ht="12.75" x14ac:dyDescent="0.2">
      <c r="S25903" s="19"/>
      <c r="Z25903" s="17"/>
      <c r="AA25903" s="17"/>
    </row>
    <row r="25904" spans="19:27" ht="12.75" x14ac:dyDescent="0.2">
      <c r="S25904" s="19"/>
      <c r="Z25904" s="17"/>
      <c r="AA25904" s="17"/>
    </row>
    <row r="25905" spans="19:27" ht="12.75" x14ac:dyDescent="0.2">
      <c r="S25905" s="19"/>
      <c r="Z25905" s="17"/>
      <c r="AA25905" s="17"/>
    </row>
    <row r="25906" spans="19:27" ht="12.75" x14ac:dyDescent="0.2">
      <c r="S25906" s="19"/>
      <c r="Z25906" s="17"/>
      <c r="AA25906" s="17"/>
    </row>
    <row r="25907" spans="19:27" ht="12.75" x14ac:dyDescent="0.2">
      <c r="S25907" s="19"/>
      <c r="Z25907" s="17"/>
      <c r="AA25907" s="17"/>
    </row>
    <row r="25908" spans="19:27" ht="12.75" x14ac:dyDescent="0.2">
      <c r="S25908" s="19"/>
      <c r="Z25908" s="17"/>
      <c r="AA25908" s="17"/>
    </row>
    <row r="25909" spans="19:27" ht="12.75" x14ac:dyDescent="0.2">
      <c r="S25909" s="19"/>
      <c r="Z25909" s="17"/>
      <c r="AA25909" s="17"/>
    </row>
    <row r="25910" spans="19:27" ht="12.75" x14ac:dyDescent="0.2">
      <c r="S25910" s="19"/>
      <c r="Z25910" s="17"/>
      <c r="AA25910" s="17"/>
    </row>
    <row r="25911" spans="19:27" ht="12.75" x14ac:dyDescent="0.2">
      <c r="S25911" s="19"/>
      <c r="Z25911" s="17"/>
      <c r="AA25911" s="17"/>
    </row>
    <row r="25912" spans="19:27" ht="12.75" x14ac:dyDescent="0.2">
      <c r="S25912" s="19"/>
      <c r="Z25912" s="17"/>
      <c r="AA25912" s="17"/>
    </row>
    <row r="25913" spans="19:27" ht="12.75" x14ac:dyDescent="0.2">
      <c r="S25913" s="19"/>
      <c r="Z25913" s="17"/>
      <c r="AA25913" s="17"/>
    </row>
    <row r="25914" spans="19:27" ht="12.75" x14ac:dyDescent="0.2">
      <c r="S25914" s="19"/>
      <c r="Z25914" s="17"/>
      <c r="AA25914" s="17"/>
    </row>
    <row r="25915" spans="19:27" ht="12.75" x14ac:dyDescent="0.2">
      <c r="S25915" s="19"/>
      <c r="Z25915" s="17"/>
      <c r="AA25915" s="17"/>
    </row>
    <row r="25916" spans="19:27" ht="12.75" x14ac:dyDescent="0.2">
      <c r="S25916" s="19"/>
      <c r="Z25916" s="17"/>
      <c r="AA25916" s="17"/>
    </row>
    <row r="25917" spans="19:27" ht="12.75" x14ac:dyDescent="0.2">
      <c r="S25917" s="19"/>
      <c r="Z25917" s="17"/>
      <c r="AA25917" s="17"/>
    </row>
    <row r="25918" spans="19:27" ht="12.75" x14ac:dyDescent="0.2">
      <c r="S25918" s="19"/>
      <c r="Z25918" s="17"/>
      <c r="AA25918" s="17"/>
    </row>
    <row r="25919" spans="19:27" ht="12.75" x14ac:dyDescent="0.2">
      <c r="S25919" s="19"/>
      <c r="Z25919" s="17"/>
      <c r="AA25919" s="17"/>
    </row>
    <row r="25920" spans="19:27" ht="12.75" x14ac:dyDescent="0.2">
      <c r="S25920" s="19"/>
      <c r="Z25920" s="17"/>
      <c r="AA25920" s="17"/>
    </row>
    <row r="25921" spans="19:27" ht="12.75" x14ac:dyDescent="0.2">
      <c r="S25921" s="19"/>
      <c r="Z25921" s="17"/>
      <c r="AA25921" s="17"/>
    </row>
    <row r="25922" spans="19:27" ht="12.75" x14ac:dyDescent="0.2">
      <c r="S25922" s="19"/>
      <c r="Z25922" s="17"/>
      <c r="AA25922" s="17"/>
    </row>
    <row r="25923" spans="19:27" ht="12.75" x14ac:dyDescent="0.2">
      <c r="S25923" s="19"/>
      <c r="Z25923" s="17"/>
      <c r="AA25923" s="17"/>
    </row>
    <row r="25924" spans="19:27" ht="12.75" x14ac:dyDescent="0.2">
      <c r="S25924" s="19"/>
      <c r="Z25924" s="17"/>
      <c r="AA25924" s="17"/>
    </row>
    <row r="25925" spans="19:27" ht="12.75" x14ac:dyDescent="0.2">
      <c r="S25925" s="19"/>
      <c r="Z25925" s="17"/>
      <c r="AA25925" s="17"/>
    </row>
    <row r="25926" spans="19:27" ht="12.75" x14ac:dyDescent="0.2">
      <c r="S25926" s="19"/>
      <c r="Z25926" s="17"/>
      <c r="AA25926" s="17"/>
    </row>
    <row r="25927" spans="19:27" ht="12.75" x14ac:dyDescent="0.2">
      <c r="S25927" s="19"/>
      <c r="Z25927" s="17"/>
      <c r="AA25927" s="17"/>
    </row>
    <row r="25928" spans="19:27" ht="12.75" x14ac:dyDescent="0.2">
      <c r="S25928" s="19"/>
      <c r="Z25928" s="17"/>
      <c r="AA25928" s="17"/>
    </row>
    <row r="25929" spans="19:27" ht="12.75" x14ac:dyDescent="0.2">
      <c r="S25929" s="19"/>
      <c r="Z25929" s="17"/>
      <c r="AA25929" s="17"/>
    </row>
    <row r="25930" spans="19:27" ht="12.75" x14ac:dyDescent="0.2">
      <c r="S25930" s="19"/>
      <c r="Z25930" s="17"/>
      <c r="AA25930" s="17"/>
    </row>
    <row r="25931" spans="19:27" ht="12.75" x14ac:dyDescent="0.2">
      <c r="S25931" s="19"/>
      <c r="Z25931" s="17"/>
      <c r="AA25931" s="17"/>
    </row>
    <row r="25932" spans="19:27" ht="12.75" x14ac:dyDescent="0.2">
      <c r="S25932" s="19"/>
      <c r="Z25932" s="17"/>
      <c r="AA25932" s="17"/>
    </row>
    <row r="25933" spans="19:27" ht="12.75" x14ac:dyDescent="0.2">
      <c r="S25933" s="19"/>
      <c r="Z25933" s="17"/>
      <c r="AA25933" s="17"/>
    </row>
    <row r="25934" spans="19:27" ht="12.75" x14ac:dyDescent="0.2">
      <c r="S25934" s="19"/>
      <c r="Z25934" s="17"/>
      <c r="AA25934" s="17"/>
    </row>
    <row r="25935" spans="19:27" ht="12.75" x14ac:dyDescent="0.2">
      <c r="S25935" s="19"/>
      <c r="Z25935" s="17"/>
      <c r="AA25935" s="17"/>
    </row>
    <row r="25936" spans="19:27" ht="12.75" x14ac:dyDescent="0.2">
      <c r="S25936" s="19"/>
      <c r="Z25936" s="17"/>
      <c r="AA25936" s="17"/>
    </row>
    <row r="25937" spans="19:27" ht="12.75" x14ac:dyDescent="0.2">
      <c r="S25937" s="19"/>
      <c r="Z25937" s="17"/>
      <c r="AA25937" s="17"/>
    </row>
    <row r="25938" spans="19:27" ht="12.75" x14ac:dyDescent="0.2">
      <c r="S25938" s="19"/>
      <c r="Z25938" s="17"/>
      <c r="AA25938" s="17"/>
    </row>
    <row r="25939" spans="19:27" ht="12.75" x14ac:dyDescent="0.2">
      <c r="S25939" s="19"/>
      <c r="Z25939" s="17"/>
      <c r="AA25939" s="17"/>
    </row>
    <row r="25940" spans="19:27" ht="12.75" x14ac:dyDescent="0.2">
      <c r="S25940" s="19"/>
      <c r="Z25940" s="17"/>
      <c r="AA25940" s="17"/>
    </row>
    <row r="25941" spans="19:27" ht="12.75" x14ac:dyDescent="0.2">
      <c r="S25941" s="19"/>
      <c r="Z25941" s="17"/>
      <c r="AA25941" s="17"/>
    </row>
    <row r="25942" spans="19:27" ht="12.75" x14ac:dyDescent="0.2">
      <c r="S25942" s="19"/>
      <c r="Z25942" s="17"/>
      <c r="AA25942" s="17"/>
    </row>
    <row r="25943" spans="19:27" ht="12.75" x14ac:dyDescent="0.2">
      <c r="S25943" s="19"/>
      <c r="Z25943" s="17"/>
      <c r="AA25943" s="17"/>
    </row>
    <row r="25944" spans="19:27" ht="12.75" x14ac:dyDescent="0.2">
      <c r="S25944" s="19"/>
      <c r="Z25944" s="17"/>
      <c r="AA25944" s="17"/>
    </row>
    <row r="25945" spans="19:27" ht="12.75" x14ac:dyDescent="0.2">
      <c r="S25945" s="19"/>
      <c r="Z25945" s="17"/>
      <c r="AA25945" s="17"/>
    </row>
    <row r="25946" spans="19:27" ht="12.75" x14ac:dyDescent="0.2">
      <c r="S25946" s="19"/>
      <c r="Z25946" s="17"/>
      <c r="AA25946" s="17"/>
    </row>
    <row r="25947" spans="19:27" ht="12.75" x14ac:dyDescent="0.2">
      <c r="S25947" s="19"/>
      <c r="Z25947" s="17"/>
      <c r="AA25947" s="17"/>
    </row>
    <row r="25948" spans="19:27" ht="12.75" x14ac:dyDescent="0.2">
      <c r="S25948" s="19"/>
      <c r="Z25948" s="17"/>
      <c r="AA25948" s="17"/>
    </row>
    <row r="25949" spans="19:27" ht="12.75" x14ac:dyDescent="0.2">
      <c r="S25949" s="19"/>
      <c r="Z25949" s="17"/>
      <c r="AA25949" s="17"/>
    </row>
    <row r="25950" spans="19:27" ht="12.75" x14ac:dyDescent="0.2">
      <c r="S25950" s="19"/>
      <c r="Z25950" s="17"/>
      <c r="AA25950" s="17"/>
    </row>
    <row r="25951" spans="19:27" ht="12.75" x14ac:dyDescent="0.2">
      <c r="S25951" s="19"/>
      <c r="Z25951" s="17"/>
      <c r="AA25951" s="17"/>
    </row>
    <row r="25952" spans="19:27" ht="12.75" x14ac:dyDescent="0.2">
      <c r="S25952" s="19"/>
      <c r="Z25952" s="17"/>
      <c r="AA25952" s="17"/>
    </row>
    <row r="25953" spans="19:27" ht="12.75" x14ac:dyDescent="0.2">
      <c r="S25953" s="19"/>
      <c r="Z25953" s="17"/>
      <c r="AA25953" s="17"/>
    </row>
    <row r="25954" spans="19:27" ht="12.75" x14ac:dyDescent="0.2">
      <c r="S25954" s="19"/>
      <c r="Z25954" s="17"/>
      <c r="AA25954" s="17"/>
    </row>
    <row r="25955" spans="19:27" ht="12.75" x14ac:dyDescent="0.2">
      <c r="S25955" s="19"/>
      <c r="Z25955" s="17"/>
      <c r="AA25955" s="17"/>
    </row>
    <row r="25956" spans="19:27" ht="12.75" x14ac:dyDescent="0.2">
      <c r="S25956" s="19"/>
      <c r="Z25956" s="17"/>
      <c r="AA25956" s="17"/>
    </row>
    <row r="25957" spans="19:27" ht="12.75" x14ac:dyDescent="0.2">
      <c r="S25957" s="19"/>
      <c r="Z25957" s="17"/>
      <c r="AA25957" s="17"/>
    </row>
    <row r="25958" spans="19:27" ht="12.75" x14ac:dyDescent="0.2">
      <c r="S25958" s="19"/>
      <c r="Z25958" s="17"/>
      <c r="AA25958" s="17"/>
    </row>
    <row r="25959" spans="19:27" ht="12.75" x14ac:dyDescent="0.2">
      <c r="S25959" s="19"/>
      <c r="Z25959" s="17"/>
      <c r="AA25959" s="17"/>
    </row>
    <row r="25960" spans="19:27" ht="12.75" x14ac:dyDescent="0.2">
      <c r="S25960" s="19"/>
      <c r="Z25960" s="17"/>
      <c r="AA25960" s="17"/>
    </row>
    <row r="25961" spans="19:27" ht="12.75" x14ac:dyDescent="0.2">
      <c r="S25961" s="19"/>
      <c r="Z25961" s="17"/>
      <c r="AA25961" s="17"/>
    </row>
    <row r="25962" spans="19:27" ht="12.75" x14ac:dyDescent="0.2">
      <c r="S25962" s="19"/>
      <c r="Z25962" s="17"/>
      <c r="AA25962" s="17"/>
    </row>
    <row r="25963" spans="19:27" ht="12.75" x14ac:dyDescent="0.2">
      <c r="S25963" s="19"/>
      <c r="Z25963" s="17"/>
      <c r="AA25963" s="17"/>
    </row>
    <row r="25964" spans="19:27" ht="12.75" x14ac:dyDescent="0.2">
      <c r="S25964" s="19"/>
      <c r="Z25964" s="17"/>
      <c r="AA25964" s="17"/>
    </row>
    <row r="25965" spans="19:27" ht="12.75" x14ac:dyDescent="0.2">
      <c r="S25965" s="19"/>
      <c r="Z25965" s="17"/>
      <c r="AA25965" s="17"/>
    </row>
    <row r="25966" spans="19:27" ht="12.75" x14ac:dyDescent="0.2">
      <c r="S25966" s="19"/>
      <c r="Z25966" s="17"/>
      <c r="AA25966" s="17"/>
    </row>
    <row r="25967" spans="19:27" ht="12.75" x14ac:dyDescent="0.2">
      <c r="S25967" s="19"/>
      <c r="Z25967" s="17"/>
      <c r="AA25967" s="17"/>
    </row>
    <row r="25968" spans="19:27" ht="12.75" x14ac:dyDescent="0.2">
      <c r="S25968" s="19"/>
      <c r="Z25968" s="17"/>
      <c r="AA25968" s="17"/>
    </row>
    <row r="25969" spans="19:27" ht="12.75" x14ac:dyDescent="0.2">
      <c r="S25969" s="19"/>
      <c r="Z25969" s="17"/>
      <c r="AA25969" s="17"/>
    </row>
    <row r="25970" spans="19:27" ht="12.75" x14ac:dyDescent="0.2">
      <c r="S25970" s="19"/>
      <c r="Z25970" s="17"/>
      <c r="AA25970" s="17"/>
    </row>
    <row r="25971" spans="19:27" ht="12.75" x14ac:dyDescent="0.2">
      <c r="S25971" s="19"/>
      <c r="Z25971" s="17"/>
      <c r="AA25971" s="17"/>
    </row>
    <row r="25972" spans="19:27" ht="12.75" x14ac:dyDescent="0.2">
      <c r="S25972" s="19"/>
      <c r="Z25972" s="17"/>
      <c r="AA25972" s="17"/>
    </row>
    <row r="25973" spans="19:27" ht="12.75" x14ac:dyDescent="0.2">
      <c r="S25973" s="19"/>
      <c r="Z25973" s="17"/>
      <c r="AA25973" s="17"/>
    </row>
    <row r="25974" spans="19:27" ht="12.75" x14ac:dyDescent="0.2">
      <c r="S25974" s="19"/>
      <c r="Z25974" s="17"/>
      <c r="AA25974" s="17"/>
    </row>
    <row r="25975" spans="19:27" ht="12.75" x14ac:dyDescent="0.2">
      <c r="S25975" s="19"/>
      <c r="Z25975" s="17"/>
      <c r="AA25975" s="17"/>
    </row>
    <row r="25976" spans="19:27" ht="12.75" x14ac:dyDescent="0.2">
      <c r="S25976" s="19"/>
      <c r="Z25976" s="17"/>
      <c r="AA25976" s="17"/>
    </row>
    <row r="25977" spans="19:27" ht="12.75" x14ac:dyDescent="0.2">
      <c r="S25977" s="19"/>
      <c r="Z25977" s="17"/>
      <c r="AA25977" s="17"/>
    </row>
    <row r="25978" spans="19:27" ht="12.75" x14ac:dyDescent="0.2">
      <c r="S25978" s="19"/>
      <c r="Z25978" s="17"/>
      <c r="AA25978" s="17"/>
    </row>
    <row r="25979" spans="19:27" ht="12.75" x14ac:dyDescent="0.2">
      <c r="S25979" s="19"/>
      <c r="Z25979" s="17"/>
      <c r="AA25979" s="17"/>
    </row>
    <row r="25980" spans="19:27" ht="12.75" x14ac:dyDescent="0.2">
      <c r="S25980" s="19"/>
      <c r="Z25980" s="17"/>
      <c r="AA25980" s="17"/>
    </row>
    <row r="25981" spans="19:27" ht="12.75" x14ac:dyDescent="0.2">
      <c r="S25981" s="19"/>
      <c r="Z25981" s="17"/>
      <c r="AA25981" s="17"/>
    </row>
    <row r="25982" spans="19:27" ht="12.75" x14ac:dyDescent="0.2">
      <c r="S25982" s="19"/>
      <c r="Z25982" s="17"/>
      <c r="AA25982" s="17"/>
    </row>
    <row r="25983" spans="19:27" ht="12.75" x14ac:dyDescent="0.2">
      <c r="S25983" s="19"/>
      <c r="Z25983" s="17"/>
      <c r="AA25983" s="17"/>
    </row>
    <row r="25984" spans="19:27" ht="12.75" x14ac:dyDescent="0.2">
      <c r="S25984" s="19"/>
      <c r="Z25984" s="17"/>
      <c r="AA25984" s="17"/>
    </row>
    <row r="25985" spans="19:27" ht="12.75" x14ac:dyDescent="0.2">
      <c r="S25985" s="19"/>
      <c r="Z25985" s="17"/>
      <c r="AA25985" s="17"/>
    </row>
    <row r="25986" spans="19:27" ht="12.75" x14ac:dyDescent="0.2">
      <c r="S25986" s="19"/>
      <c r="Z25986" s="17"/>
      <c r="AA25986" s="17"/>
    </row>
    <row r="25987" spans="19:27" ht="12.75" x14ac:dyDescent="0.2">
      <c r="S25987" s="19"/>
      <c r="Z25987" s="17"/>
      <c r="AA25987" s="17"/>
    </row>
    <row r="25988" spans="19:27" ht="12.75" x14ac:dyDescent="0.2">
      <c r="S25988" s="19"/>
      <c r="Z25988" s="17"/>
      <c r="AA25988" s="17"/>
    </row>
    <row r="25989" spans="19:27" ht="12.75" x14ac:dyDescent="0.2">
      <c r="S25989" s="19"/>
      <c r="Z25989" s="17"/>
      <c r="AA25989" s="17"/>
    </row>
    <row r="25990" spans="19:27" ht="12.75" x14ac:dyDescent="0.2">
      <c r="S25990" s="19"/>
      <c r="Z25990" s="17"/>
      <c r="AA25990" s="17"/>
    </row>
    <row r="25991" spans="19:27" ht="12.75" x14ac:dyDescent="0.2">
      <c r="S25991" s="19"/>
      <c r="Z25991" s="17"/>
      <c r="AA25991" s="17"/>
    </row>
    <row r="25992" spans="19:27" ht="12.75" x14ac:dyDescent="0.2">
      <c r="S25992" s="19"/>
      <c r="Z25992" s="17"/>
      <c r="AA25992" s="17"/>
    </row>
    <row r="25993" spans="19:27" ht="12.75" x14ac:dyDescent="0.2">
      <c r="S25993" s="19"/>
      <c r="Z25993" s="17"/>
      <c r="AA25993" s="17"/>
    </row>
    <row r="25994" spans="19:27" ht="12.75" x14ac:dyDescent="0.2">
      <c r="S25994" s="19"/>
      <c r="Z25994" s="17"/>
      <c r="AA25994" s="17"/>
    </row>
    <row r="25995" spans="19:27" ht="12.75" x14ac:dyDescent="0.2">
      <c r="S25995" s="19"/>
      <c r="Z25995" s="17"/>
      <c r="AA25995" s="17"/>
    </row>
    <row r="25996" spans="19:27" ht="12.75" x14ac:dyDescent="0.2">
      <c r="S25996" s="19"/>
      <c r="Z25996" s="17"/>
      <c r="AA25996" s="17"/>
    </row>
    <row r="25997" spans="19:27" ht="12.75" x14ac:dyDescent="0.2">
      <c r="S25997" s="19"/>
      <c r="Z25997" s="17"/>
      <c r="AA25997" s="17"/>
    </row>
    <row r="25998" spans="19:27" ht="12.75" x14ac:dyDescent="0.2">
      <c r="S25998" s="19"/>
      <c r="Z25998" s="17"/>
      <c r="AA25998" s="17"/>
    </row>
    <row r="25999" spans="19:27" ht="12.75" x14ac:dyDescent="0.2">
      <c r="S25999" s="19"/>
      <c r="Z25999" s="17"/>
      <c r="AA25999" s="17"/>
    </row>
    <row r="26000" spans="19:27" ht="12.75" x14ac:dyDescent="0.2">
      <c r="S26000" s="19"/>
      <c r="Z26000" s="17"/>
      <c r="AA26000" s="17"/>
    </row>
    <row r="26001" spans="19:27" ht="12.75" x14ac:dyDescent="0.2">
      <c r="S26001" s="19"/>
      <c r="Z26001" s="17"/>
      <c r="AA26001" s="17"/>
    </row>
    <row r="26002" spans="19:27" ht="12.75" x14ac:dyDescent="0.2">
      <c r="S26002" s="19"/>
      <c r="Z26002" s="17"/>
      <c r="AA26002" s="17"/>
    </row>
    <row r="26003" spans="19:27" ht="12.75" x14ac:dyDescent="0.2">
      <c r="S26003" s="19"/>
      <c r="Z26003" s="17"/>
      <c r="AA26003" s="17"/>
    </row>
    <row r="26004" spans="19:27" ht="12.75" x14ac:dyDescent="0.2">
      <c r="S26004" s="19"/>
      <c r="Z26004" s="17"/>
      <c r="AA26004" s="17"/>
    </row>
    <row r="26005" spans="19:27" ht="12.75" x14ac:dyDescent="0.2">
      <c r="S26005" s="19"/>
      <c r="Z26005" s="17"/>
      <c r="AA26005" s="17"/>
    </row>
    <row r="26006" spans="19:27" ht="12.75" x14ac:dyDescent="0.2">
      <c r="S26006" s="19"/>
      <c r="Z26006" s="17"/>
      <c r="AA26006" s="17"/>
    </row>
    <row r="26007" spans="19:27" ht="12.75" x14ac:dyDescent="0.2">
      <c r="S26007" s="19"/>
      <c r="Z26007" s="17"/>
      <c r="AA26007" s="17"/>
    </row>
    <row r="26008" spans="19:27" ht="12.75" x14ac:dyDescent="0.2">
      <c r="S26008" s="19"/>
      <c r="Z26008" s="17"/>
      <c r="AA26008" s="17"/>
    </row>
    <row r="26009" spans="19:27" ht="12.75" x14ac:dyDescent="0.2">
      <c r="S26009" s="19"/>
      <c r="Z26009" s="17"/>
      <c r="AA26009" s="17"/>
    </row>
    <row r="26010" spans="19:27" ht="12.75" x14ac:dyDescent="0.2">
      <c r="S26010" s="19"/>
      <c r="Z26010" s="17"/>
      <c r="AA26010" s="17"/>
    </row>
    <row r="26011" spans="19:27" ht="12.75" x14ac:dyDescent="0.2">
      <c r="S26011" s="19"/>
      <c r="Z26011" s="17"/>
      <c r="AA26011" s="17"/>
    </row>
    <row r="26012" spans="19:27" ht="12.75" x14ac:dyDescent="0.2">
      <c r="S26012" s="19"/>
      <c r="Z26012" s="17"/>
      <c r="AA26012" s="17"/>
    </row>
    <row r="26013" spans="19:27" ht="12.75" x14ac:dyDescent="0.2">
      <c r="S26013" s="19"/>
      <c r="Z26013" s="17"/>
      <c r="AA26013" s="17"/>
    </row>
    <row r="26014" spans="19:27" ht="12.75" x14ac:dyDescent="0.2">
      <c r="S26014" s="19"/>
      <c r="Z26014" s="17"/>
      <c r="AA26014" s="17"/>
    </row>
    <row r="26015" spans="19:27" ht="12.75" x14ac:dyDescent="0.2">
      <c r="S26015" s="19"/>
      <c r="Z26015" s="17"/>
      <c r="AA26015" s="17"/>
    </row>
    <row r="26016" spans="19:27" ht="12.75" x14ac:dyDescent="0.2">
      <c r="S26016" s="19"/>
      <c r="Z26016" s="17"/>
      <c r="AA26016" s="17"/>
    </row>
    <row r="26017" spans="19:27" ht="12.75" x14ac:dyDescent="0.2">
      <c r="S26017" s="19"/>
      <c r="Z26017" s="17"/>
      <c r="AA26017" s="17"/>
    </row>
    <row r="26018" spans="19:27" ht="12.75" x14ac:dyDescent="0.2">
      <c r="S26018" s="19"/>
      <c r="Z26018" s="17"/>
      <c r="AA26018" s="17"/>
    </row>
    <row r="26019" spans="19:27" ht="12.75" x14ac:dyDescent="0.2">
      <c r="S26019" s="19"/>
      <c r="Z26019" s="17"/>
      <c r="AA26019" s="17"/>
    </row>
    <row r="26020" spans="19:27" ht="12.75" x14ac:dyDescent="0.2">
      <c r="S26020" s="19"/>
      <c r="Z26020" s="17"/>
      <c r="AA26020" s="17"/>
    </row>
    <row r="26021" spans="19:27" ht="12.75" x14ac:dyDescent="0.2">
      <c r="S26021" s="19"/>
      <c r="Z26021" s="17"/>
      <c r="AA26021" s="17"/>
    </row>
    <row r="26022" spans="19:27" ht="12.75" x14ac:dyDescent="0.2">
      <c r="S26022" s="19"/>
      <c r="Z26022" s="17"/>
      <c r="AA26022" s="17"/>
    </row>
    <row r="26023" spans="19:27" ht="12.75" x14ac:dyDescent="0.2">
      <c r="S26023" s="19"/>
      <c r="Z26023" s="17"/>
      <c r="AA26023" s="17"/>
    </row>
    <row r="26024" spans="19:27" ht="12.75" x14ac:dyDescent="0.2">
      <c r="S26024" s="19"/>
      <c r="Z26024" s="17"/>
      <c r="AA26024" s="17"/>
    </row>
    <row r="26025" spans="19:27" ht="12.75" x14ac:dyDescent="0.2">
      <c r="S26025" s="19"/>
      <c r="Z26025" s="17"/>
      <c r="AA26025" s="17"/>
    </row>
    <row r="26026" spans="19:27" ht="12.75" x14ac:dyDescent="0.2">
      <c r="S26026" s="19"/>
      <c r="Z26026" s="17"/>
      <c r="AA26026" s="17"/>
    </row>
    <row r="26027" spans="19:27" ht="12.75" x14ac:dyDescent="0.2">
      <c r="S26027" s="19"/>
      <c r="Z26027" s="17"/>
      <c r="AA26027" s="17"/>
    </row>
    <row r="26028" spans="19:27" ht="12.75" x14ac:dyDescent="0.2">
      <c r="S26028" s="19"/>
      <c r="Z26028" s="17"/>
      <c r="AA26028" s="17"/>
    </row>
    <row r="26029" spans="19:27" ht="12.75" x14ac:dyDescent="0.2">
      <c r="S26029" s="19"/>
      <c r="Z26029" s="17"/>
      <c r="AA26029" s="17"/>
    </row>
    <row r="26030" spans="19:27" ht="12.75" x14ac:dyDescent="0.2">
      <c r="S26030" s="19"/>
      <c r="Z26030" s="17"/>
      <c r="AA26030" s="17"/>
    </row>
    <row r="26031" spans="19:27" ht="12.75" x14ac:dyDescent="0.2">
      <c r="S26031" s="19"/>
      <c r="Z26031" s="17"/>
      <c r="AA26031" s="17"/>
    </row>
    <row r="26032" spans="19:27" ht="12.75" x14ac:dyDescent="0.2">
      <c r="S26032" s="19"/>
      <c r="Z26032" s="17"/>
      <c r="AA26032" s="17"/>
    </row>
    <row r="26033" spans="19:27" ht="12.75" x14ac:dyDescent="0.2">
      <c r="S26033" s="19"/>
      <c r="Z26033" s="17"/>
      <c r="AA26033" s="17"/>
    </row>
    <row r="26034" spans="19:27" ht="12.75" x14ac:dyDescent="0.2">
      <c r="S26034" s="19"/>
      <c r="Z26034" s="17"/>
      <c r="AA26034" s="17"/>
    </row>
    <row r="26035" spans="19:27" ht="12.75" x14ac:dyDescent="0.2">
      <c r="S26035" s="19"/>
      <c r="Z26035" s="17"/>
      <c r="AA26035" s="17"/>
    </row>
    <row r="26036" spans="19:27" ht="12.75" x14ac:dyDescent="0.2">
      <c r="S26036" s="19"/>
      <c r="Z26036" s="17"/>
      <c r="AA26036" s="17"/>
    </row>
    <row r="26037" spans="19:27" ht="12.75" x14ac:dyDescent="0.2">
      <c r="S26037" s="19"/>
      <c r="Z26037" s="17"/>
      <c r="AA26037" s="17"/>
    </row>
    <row r="26038" spans="19:27" ht="12.75" x14ac:dyDescent="0.2">
      <c r="S26038" s="19"/>
      <c r="Z26038" s="17"/>
      <c r="AA26038" s="17"/>
    </row>
    <row r="26039" spans="19:27" ht="12.75" x14ac:dyDescent="0.2">
      <c r="S26039" s="19"/>
      <c r="Z26039" s="17"/>
      <c r="AA26039" s="17"/>
    </row>
    <row r="26040" spans="19:27" ht="12.75" x14ac:dyDescent="0.2">
      <c r="S26040" s="19"/>
      <c r="Z26040" s="17"/>
      <c r="AA26040" s="17"/>
    </row>
    <row r="26041" spans="19:27" ht="12.75" x14ac:dyDescent="0.2">
      <c r="S26041" s="19"/>
      <c r="Z26041" s="17"/>
      <c r="AA26041" s="17"/>
    </row>
    <row r="26042" spans="19:27" ht="12.75" x14ac:dyDescent="0.2">
      <c r="S26042" s="19"/>
      <c r="Z26042" s="17"/>
      <c r="AA26042" s="17"/>
    </row>
    <row r="26043" spans="19:27" ht="12.75" x14ac:dyDescent="0.2">
      <c r="S26043" s="19"/>
      <c r="Z26043" s="17"/>
      <c r="AA26043" s="17"/>
    </row>
    <row r="26044" spans="19:27" ht="12.75" x14ac:dyDescent="0.2">
      <c r="S26044" s="19"/>
      <c r="Z26044" s="17"/>
      <c r="AA26044" s="17"/>
    </row>
    <row r="26045" spans="19:27" ht="12.75" x14ac:dyDescent="0.2">
      <c r="S26045" s="19"/>
      <c r="Z26045" s="17"/>
      <c r="AA26045" s="17"/>
    </row>
    <row r="26046" spans="19:27" ht="12.75" x14ac:dyDescent="0.2">
      <c r="S26046" s="19"/>
      <c r="Z26046" s="17"/>
      <c r="AA26046" s="17"/>
    </row>
    <row r="26047" spans="19:27" ht="12.75" x14ac:dyDescent="0.2">
      <c r="S26047" s="19"/>
      <c r="Z26047" s="17"/>
      <c r="AA26047" s="17"/>
    </row>
    <row r="26048" spans="19:27" ht="12.75" x14ac:dyDescent="0.2">
      <c r="S26048" s="19"/>
      <c r="Z26048" s="17"/>
      <c r="AA26048" s="17"/>
    </row>
    <row r="26049" spans="19:27" ht="12.75" x14ac:dyDescent="0.2">
      <c r="S26049" s="19"/>
      <c r="Z26049" s="17"/>
      <c r="AA26049" s="17"/>
    </row>
    <row r="26050" spans="19:27" ht="12.75" x14ac:dyDescent="0.2">
      <c r="S26050" s="19"/>
      <c r="Z26050" s="17"/>
      <c r="AA26050" s="17"/>
    </row>
    <row r="26051" spans="19:27" ht="12.75" x14ac:dyDescent="0.2">
      <c r="S26051" s="19"/>
      <c r="Z26051" s="17"/>
      <c r="AA26051" s="17"/>
    </row>
    <row r="26052" spans="19:27" ht="12.75" x14ac:dyDescent="0.2">
      <c r="S26052" s="19"/>
      <c r="Z26052" s="17"/>
      <c r="AA26052" s="17"/>
    </row>
    <row r="26053" spans="19:27" ht="12.75" x14ac:dyDescent="0.2">
      <c r="S26053" s="19"/>
      <c r="Z26053" s="17"/>
      <c r="AA26053" s="17"/>
    </row>
    <row r="26054" spans="19:27" ht="12.75" x14ac:dyDescent="0.2">
      <c r="S26054" s="19"/>
      <c r="Z26054" s="17"/>
      <c r="AA26054" s="17"/>
    </row>
    <row r="26055" spans="19:27" ht="12.75" x14ac:dyDescent="0.2">
      <c r="S26055" s="19"/>
      <c r="Z26055" s="17"/>
      <c r="AA26055" s="17"/>
    </row>
    <row r="26056" spans="19:27" ht="12.75" x14ac:dyDescent="0.2">
      <c r="S26056" s="19"/>
      <c r="Z26056" s="17"/>
      <c r="AA26056" s="17"/>
    </row>
    <row r="26057" spans="19:27" ht="12.75" x14ac:dyDescent="0.2">
      <c r="S26057" s="19"/>
      <c r="Z26057" s="17"/>
      <c r="AA26057" s="17"/>
    </row>
    <row r="26058" spans="19:27" ht="12.75" x14ac:dyDescent="0.2">
      <c r="S26058" s="19"/>
      <c r="Z26058" s="17"/>
      <c r="AA26058" s="17"/>
    </row>
    <row r="26059" spans="19:27" ht="12.75" x14ac:dyDescent="0.2">
      <c r="S26059" s="19"/>
      <c r="Z26059" s="17"/>
      <c r="AA26059" s="17"/>
    </row>
    <row r="26060" spans="19:27" ht="12.75" x14ac:dyDescent="0.2">
      <c r="S26060" s="19"/>
      <c r="Z26060" s="17"/>
      <c r="AA26060" s="17"/>
    </row>
    <row r="26061" spans="19:27" ht="12.75" x14ac:dyDescent="0.2">
      <c r="S26061" s="19"/>
      <c r="Z26061" s="17"/>
      <c r="AA26061" s="17"/>
    </row>
    <row r="26062" spans="19:27" ht="12.75" x14ac:dyDescent="0.2">
      <c r="S26062" s="19"/>
      <c r="Z26062" s="17"/>
      <c r="AA26062" s="17"/>
    </row>
    <row r="26063" spans="19:27" ht="12.75" x14ac:dyDescent="0.2">
      <c r="S26063" s="19"/>
      <c r="Z26063" s="17"/>
      <c r="AA26063" s="17"/>
    </row>
    <row r="26064" spans="19:27" ht="12.75" x14ac:dyDescent="0.2">
      <c r="S26064" s="19"/>
      <c r="Z26064" s="17"/>
      <c r="AA26064" s="17"/>
    </row>
    <row r="26065" spans="19:27" ht="12.75" x14ac:dyDescent="0.2">
      <c r="S26065" s="19"/>
      <c r="Z26065" s="17"/>
      <c r="AA26065" s="17"/>
    </row>
    <row r="26066" spans="19:27" ht="12.75" x14ac:dyDescent="0.2">
      <c r="S26066" s="19"/>
      <c r="Z26066" s="17"/>
      <c r="AA26066" s="17"/>
    </row>
    <row r="26067" spans="19:27" ht="12.75" x14ac:dyDescent="0.2">
      <c r="S26067" s="19"/>
      <c r="Z26067" s="17"/>
      <c r="AA26067" s="17"/>
    </row>
    <row r="26068" spans="19:27" ht="12.75" x14ac:dyDescent="0.2">
      <c r="S26068" s="19"/>
      <c r="Z26068" s="17"/>
      <c r="AA26068" s="17"/>
    </row>
    <row r="26069" spans="19:27" ht="12.75" x14ac:dyDescent="0.2">
      <c r="S26069" s="19"/>
      <c r="Z26069" s="17"/>
      <c r="AA26069" s="17"/>
    </row>
    <row r="26070" spans="19:27" ht="12.75" x14ac:dyDescent="0.2">
      <c r="S26070" s="19"/>
      <c r="Z26070" s="17"/>
      <c r="AA26070" s="17"/>
    </row>
    <row r="26071" spans="19:27" ht="12.75" x14ac:dyDescent="0.2">
      <c r="S26071" s="19"/>
      <c r="Z26071" s="17"/>
      <c r="AA26071" s="17"/>
    </row>
    <row r="26072" spans="19:27" ht="12.75" x14ac:dyDescent="0.2">
      <c r="S26072" s="19"/>
      <c r="Z26072" s="17"/>
      <c r="AA26072" s="17"/>
    </row>
    <row r="26073" spans="19:27" ht="12.75" x14ac:dyDescent="0.2">
      <c r="S26073" s="19"/>
      <c r="Z26073" s="17"/>
      <c r="AA26073" s="17"/>
    </row>
    <row r="26074" spans="19:27" ht="12.75" x14ac:dyDescent="0.2">
      <c r="S26074" s="19"/>
      <c r="Z26074" s="17"/>
      <c r="AA26074" s="17"/>
    </row>
    <row r="26075" spans="19:27" ht="12.75" x14ac:dyDescent="0.2">
      <c r="S26075" s="19"/>
      <c r="Z26075" s="17"/>
      <c r="AA26075" s="17"/>
    </row>
    <row r="26076" spans="19:27" ht="12.75" x14ac:dyDescent="0.2">
      <c r="S26076" s="19"/>
      <c r="Z26076" s="17"/>
      <c r="AA26076" s="17"/>
    </row>
    <row r="26077" spans="19:27" ht="12.75" x14ac:dyDescent="0.2">
      <c r="S26077" s="19"/>
      <c r="Z26077" s="17"/>
      <c r="AA26077" s="17"/>
    </row>
    <row r="26078" spans="19:27" ht="12.75" x14ac:dyDescent="0.2">
      <c r="S26078" s="19"/>
      <c r="Z26078" s="17"/>
      <c r="AA26078" s="17"/>
    </row>
    <row r="26079" spans="19:27" ht="12.75" x14ac:dyDescent="0.2">
      <c r="S26079" s="19"/>
      <c r="Z26079" s="17"/>
      <c r="AA26079" s="17"/>
    </row>
    <row r="26080" spans="19:27" ht="12.75" x14ac:dyDescent="0.2">
      <c r="S26080" s="19"/>
      <c r="Z26080" s="17"/>
      <c r="AA26080" s="17"/>
    </row>
    <row r="26081" spans="19:27" ht="12.75" x14ac:dyDescent="0.2">
      <c r="S26081" s="19"/>
      <c r="Z26081" s="17"/>
      <c r="AA26081" s="17"/>
    </row>
    <row r="26082" spans="19:27" ht="12.75" x14ac:dyDescent="0.2">
      <c r="S26082" s="19"/>
      <c r="Z26082" s="17"/>
      <c r="AA26082" s="17"/>
    </row>
    <row r="26083" spans="19:27" ht="12.75" x14ac:dyDescent="0.2">
      <c r="S26083" s="19"/>
      <c r="Z26083" s="17"/>
      <c r="AA26083" s="17"/>
    </row>
    <row r="26084" spans="19:27" ht="12.75" x14ac:dyDescent="0.2">
      <c r="S26084" s="19"/>
      <c r="Z26084" s="17"/>
      <c r="AA26084" s="17"/>
    </row>
    <row r="26085" spans="19:27" ht="12.75" x14ac:dyDescent="0.2">
      <c r="S26085" s="19"/>
      <c r="Z26085" s="17"/>
      <c r="AA26085" s="17"/>
    </row>
    <row r="26086" spans="19:27" ht="12.75" x14ac:dyDescent="0.2">
      <c r="S26086" s="19"/>
      <c r="Z26086" s="17"/>
      <c r="AA26086" s="17"/>
    </row>
    <row r="26087" spans="19:27" ht="12.75" x14ac:dyDescent="0.2">
      <c r="S26087" s="19"/>
      <c r="Z26087" s="17"/>
      <c r="AA26087" s="17"/>
    </row>
    <row r="26088" spans="19:27" ht="12.75" x14ac:dyDescent="0.2">
      <c r="S26088" s="19"/>
      <c r="Z26088" s="17"/>
      <c r="AA26088" s="17"/>
    </row>
    <row r="26089" spans="19:27" ht="12.75" x14ac:dyDescent="0.2">
      <c r="S26089" s="19"/>
      <c r="Z26089" s="17"/>
      <c r="AA26089" s="17"/>
    </row>
    <row r="26090" spans="19:27" ht="12.75" x14ac:dyDescent="0.2">
      <c r="S26090" s="19"/>
      <c r="Z26090" s="17"/>
      <c r="AA26090" s="17"/>
    </row>
    <row r="26091" spans="19:27" ht="12.75" x14ac:dyDescent="0.2">
      <c r="S26091" s="19"/>
      <c r="Z26091" s="17"/>
      <c r="AA26091" s="17"/>
    </row>
    <row r="26092" spans="19:27" ht="12.75" x14ac:dyDescent="0.2">
      <c r="S26092" s="19"/>
      <c r="Z26092" s="17"/>
      <c r="AA26092" s="17"/>
    </row>
    <row r="26093" spans="19:27" ht="12.75" x14ac:dyDescent="0.2">
      <c r="S26093" s="19"/>
      <c r="Z26093" s="17"/>
      <c r="AA26093" s="17"/>
    </row>
    <row r="26094" spans="19:27" ht="12.75" x14ac:dyDescent="0.2">
      <c r="S26094" s="19"/>
      <c r="Z26094" s="17"/>
      <c r="AA26094" s="17"/>
    </row>
    <row r="26095" spans="19:27" ht="12.75" x14ac:dyDescent="0.2">
      <c r="S26095" s="19"/>
      <c r="Z26095" s="17"/>
      <c r="AA26095" s="17"/>
    </row>
    <row r="26096" spans="19:27" ht="12.75" x14ac:dyDescent="0.2">
      <c r="S26096" s="19"/>
      <c r="Z26096" s="17"/>
      <c r="AA26096" s="17"/>
    </row>
    <row r="26097" spans="19:27" ht="12.75" x14ac:dyDescent="0.2">
      <c r="S26097" s="19"/>
      <c r="Z26097" s="17"/>
      <c r="AA26097" s="17"/>
    </row>
    <row r="26098" spans="19:27" ht="12.75" x14ac:dyDescent="0.2">
      <c r="S26098" s="19"/>
      <c r="Z26098" s="17"/>
      <c r="AA26098" s="17"/>
    </row>
    <row r="26099" spans="19:27" ht="12.75" x14ac:dyDescent="0.2">
      <c r="S26099" s="19"/>
      <c r="Z26099" s="17"/>
      <c r="AA26099" s="17"/>
    </row>
    <row r="26100" spans="19:27" ht="12.75" x14ac:dyDescent="0.2">
      <c r="S26100" s="19"/>
      <c r="Z26100" s="17"/>
      <c r="AA26100" s="17"/>
    </row>
    <row r="26101" spans="19:27" ht="12.75" x14ac:dyDescent="0.2">
      <c r="S26101" s="19"/>
      <c r="Z26101" s="17"/>
      <c r="AA26101" s="17"/>
    </row>
    <row r="26102" spans="19:27" ht="12.75" x14ac:dyDescent="0.2">
      <c r="S26102" s="19"/>
      <c r="Z26102" s="17"/>
      <c r="AA26102" s="17"/>
    </row>
    <row r="26103" spans="19:27" ht="12.75" x14ac:dyDescent="0.2">
      <c r="S26103" s="19"/>
      <c r="Z26103" s="17"/>
      <c r="AA26103" s="17"/>
    </row>
    <row r="26104" spans="19:27" ht="12.75" x14ac:dyDescent="0.2">
      <c r="S26104" s="19"/>
      <c r="Z26104" s="17"/>
      <c r="AA26104" s="17"/>
    </row>
    <row r="26105" spans="19:27" ht="12.75" x14ac:dyDescent="0.2">
      <c r="S26105" s="19"/>
      <c r="Z26105" s="17"/>
      <c r="AA26105" s="17"/>
    </row>
    <row r="26106" spans="19:27" ht="12.75" x14ac:dyDescent="0.2">
      <c r="S26106" s="19"/>
      <c r="Z26106" s="17"/>
      <c r="AA26106" s="17"/>
    </row>
    <row r="26107" spans="19:27" ht="12.75" x14ac:dyDescent="0.2">
      <c r="S26107" s="19"/>
      <c r="Z26107" s="17"/>
      <c r="AA26107" s="17"/>
    </row>
    <row r="26108" spans="19:27" ht="12.75" x14ac:dyDescent="0.2">
      <c r="S26108" s="19"/>
      <c r="Z26108" s="17"/>
      <c r="AA26108" s="17"/>
    </row>
    <row r="26109" spans="19:27" ht="12.75" x14ac:dyDescent="0.2">
      <c r="S26109" s="19"/>
      <c r="Z26109" s="17"/>
      <c r="AA26109" s="17"/>
    </row>
    <row r="26110" spans="19:27" ht="12.75" x14ac:dyDescent="0.2">
      <c r="S26110" s="19"/>
      <c r="Z26110" s="17"/>
      <c r="AA26110" s="17"/>
    </row>
    <row r="26111" spans="19:27" ht="12.75" x14ac:dyDescent="0.2">
      <c r="S26111" s="19"/>
      <c r="Z26111" s="17"/>
      <c r="AA26111" s="17"/>
    </row>
    <row r="26112" spans="19:27" ht="12.75" x14ac:dyDescent="0.2">
      <c r="S26112" s="19"/>
      <c r="Z26112" s="17"/>
      <c r="AA26112" s="17"/>
    </row>
    <row r="26113" spans="19:27" ht="12.75" x14ac:dyDescent="0.2">
      <c r="S26113" s="19"/>
      <c r="Z26113" s="17"/>
      <c r="AA26113" s="17"/>
    </row>
    <row r="26114" spans="19:27" ht="12.75" x14ac:dyDescent="0.2">
      <c r="S26114" s="19"/>
      <c r="Z26114" s="17"/>
      <c r="AA26114" s="17"/>
    </row>
    <row r="26115" spans="19:27" ht="12.75" x14ac:dyDescent="0.2">
      <c r="S26115" s="19"/>
      <c r="Z26115" s="17"/>
      <c r="AA26115" s="17"/>
    </row>
    <row r="26116" spans="19:27" ht="12.75" x14ac:dyDescent="0.2">
      <c r="S26116" s="19"/>
      <c r="Z26116" s="17"/>
      <c r="AA26116" s="17"/>
    </row>
    <row r="26117" spans="19:27" ht="12.75" x14ac:dyDescent="0.2">
      <c r="S26117" s="19"/>
      <c r="Z26117" s="17"/>
      <c r="AA26117" s="17"/>
    </row>
    <row r="26118" spans="19:27" ht="12.75" x14ac:dyDescent="0.2">
      <c r="S26118" s="19"/>
      <c r="Z26118" s="17"/>
      <c r="AA26118" s="17"/>
    </row>
    <row r="26119" spans="19:27" ht="12.75" x14ac:dyDescent="0.2">
      <c r="S26119" s="19"/>
      <c r="Z26119" s="17"/>
      <c r="AA26119" s="17"/>
    </row>
    <row r="26120" spans="19:27" ht="12.75" x14ac:dyDescent="0.2">
      <c r="S26120" s="19"/>
      <c r="Z26120" s="17"/>
      <c r="AA26120" s="17"/>
    </row>
    <row r="26121" spans="19:27" ht="12.75" x14ac:dyDescent="0.2">
      <c r="S26121" s="19"/>
      <c r="Z26121" s="17"/>
      <c r="AA26121" s="17"/>
    </row>
    <row r="26122" spans="19:27" ht="12.75" x14ac:dyDescent="0.2">
      <c r="S26122" s="19"/>
      <c r="Z26122" s="17"/>
      <c r="AA26122" s="17"/>
    </row>
    <row r="26123" spans="19:27" ht="12.75" x14ac:dyDescent="0.2">
      <c r="S26123" s="19"/>
      <c r="Z26123" s="17"/>
      <c r="AA26123" s="17"/>
    </row>
    <row r="26124" spans="19:27" ht="12.75" x14ac:dyDescent="0.2">
      <c r="S26124" s="19"/>
      <c r="Z26124" s="17"/>
      <c r="AA26124" s="17"/>
    </row>
    <row r="26125" spans="19:27" ht="12.75" x14ac:dyDescent="0.2">
      <c r="S26125" s="19"/>
      <c r="Z26125" s="17"/>
      <c r="AA26125" s="17"/>
    </row>
    <row r="26126" spans="19:27" ht="12.75" x14ac:dyDescent="0.2">
      <c r="S26126" s="19"/>
      <c r="Z26126" s="17"/>
      <c r="AA26126" s="17"/>
    </row>
    <row r="26127" spans="19:27" ht="12.75" x14ac:dyDescent="0.2">
      <c r="S26127" s="19"/>
      <c r="Z26127" s="17"/>
      <c r="AA26127" s="17"/>
    </row>
    <row r="26128" spans="19:27" ht="12.75" x14ac:dyDescent="0.2">
      <c r="S26128" s="19"/>
      <c r="Z26128" s="17"/>
      <c r="AA26128" s="17"/>
    </row>
    <row r="26129" spans="19:27" ht="12.75" x14ac:dyDescent="0.2">
      <c r="S26129" s="19"/>
      <c r="Z26129" s="17"/>
      <c r="AA26129" s="17"/>
    </row>
    <row r="26130" spans="19:27" ht="12.75" x14ac:dyDescent="0.2">
      <c r="S26130" s="19"/>
      <c r="Z26130" s="17"/>
      <c r="AA26130" s="17"/>
    </row>
    <row r="26131" spans="19:27" ht="12.75" x14ac:dyDescent="0.2">
      <c r="S26131" s="19"/>
      <c r="Z26131" s="17"/>
      <c r="AA26131" s="17"/>
    </row>
    <row r="26132" spans="19:27" ht="12.75" x14ac:dyDescent="0.2">
      <c r="S26132" s="19"/>
      <c r="Z26132" s="17"/>
      <c r="AA26132" s="17"/>
    </row>
    <row r="26133" spans="19:27" ht="12.75" x14ac:dyDescent="0.2">
      <c r="S26133" s="19"/>
      <c r="Z26133" s="17"/>
      <c r="AA26133" s="17"/>
    </row>
    <row r="26134" spans="19:27" ht="12.75" x14ac:dyDescent="0.2">
      <c r="S26134" s="19"/>
      <c r="Z26134" s="17"/>
      <c r="AA26134" s="17"/>
    </row>
    <row r="26135" spans="19:27" ht="12.75" x14ac:dyDescent="0.2">
      <c r="S26135" s="19"/>
      <c r="Z26135" s="17"/>
      <c r="AA26135" s="17"/>
    </row>
    <row r="26136" spans="19:27" ht="12.75" x14ac:dyDescent="0.2">
      <c r="S26136" s="19"/>
      <c r="Z26136" s="17"/>
      <c r="AA26136" s="17"/>
    </row>
    <row r="26137" spans="19:27" ht="12.75" x14ac:dyDescent="0.2">
      <c r="S26137" s="19"/>
      <c r="Z26137" s="17"/>
      <c r="AA26137" s="17"/>
    </row>
    <row r="26138" spans="19:27" ht="12.75" x14ac:dyDescent="0.2">
      <c r="S26138" s="19"/>
      <c r="Z26138" s="17"/>
      <c r="AA26138" s="17"/>
    </row>
    <row r="26139" spans="19:27" ht="12.75" x14ac:dyDescent="0.2">
      <c r="S26139" s="19"/>
      <c r="Z26139" s="17"/>
      <c r="AA26139" s="17"/>
    </row>
    <row r="26140" spans="19:27" ht="12.75" x14ac:dyDescent="0.2">
      <c r="S26140" s="19"/>
      <c r="Z26140" s="17"/>
      <c r="AA26140" s="17"/>
    </row>
    <row r="26141" spans="19:27" ht="12.75" x14ac:dyDescent="0.2">
      <c r="S26141" s="19"/>
      <c r="Z26141" s="17"/>
      <c r="AA26141" s="17"/>
    </row>
    <row r="26142" spans="19:27" ht="12.75" x14ac:dyDescent="0.2">
      <c r="S26142" s="19"/>
      <c r="Z26142" s="17"/>
      <c r="AA26142" s="17"/>
    </row>
    <row r="26143" spans="19:27" ht="12.75" x14ac:dyDescent="0.2">
      <c r="S26143" s="19"/>
      <c r="Z26143" s="17"/>
      <c r="AA26143" s="17"/>
    </row>
    <row r="26144" spans="19:27" ht="12.75" x14ac:dyDescent="0.2">
      <c r="S26144" s="19"/>
      <c r="Z26144" s="17"/>
      <c r="AA26144" s="17"/>
    </row>
    <row r="26145" spans="19:27" ht="12.75" x14ac:dyDescent="0.2">
      <c r="S26145" s="19"/>
      <c r="Z26145" s="17"/>
      <c r="AA26145" s="17"/>
    </row>
    <row r="26146" spans="19:27" ht="12.75" x14ac:dyDescent="0.2">
      <c r="S26146" s="19"/>
      <c r="Z26146" s="17"/>
      <c r="AA26146" s="17"/>
    </row>
    <row r="26147" spans="19:27" ht="12.75" x14ac:dyDescent="0.2">
      <c r="S26147" s="19"/>
      <c r="Z26147" s="17"/>
      <c r="AA26147" s="17"/>
    </row>
    <row r="26148" spans="19:27" ht="12.75" x14ac:dyDescent="0.2">
      <c r="S26148" s="19"/>
      <c r="Z26148" s="17"/>
      <c r="AA26148" s="17"/>
    </row>
    <row r="26149" spans="19:27" ht="12.75" x14ac:dyDescent="0.2">
      <c r="S26149" s="19"/>
      <c r="Z26149" s="17"/>
      <c r="AA26149" s="17"/>
    </row>
    <row r="26150" spans="19:27" ht="12.75" x14ac:dyDescent="0.2">
      <c r="S26150" s="19"/>
      <c r="Z26150" s="17"/>
      <c r="AA26150" s="17"/>
    </row>
    <row r="26151" spans="19:27" ht="12.75" x14ac:dyDescent="0.2">
      <c r="S26151" s="19"/>
      <c r="Z26151" s="17"/>
      <c r="AA26151" s="17"/>
    </row>
    <row r="26152" spans="19:27" ht="12.75" x14ac:dyDescent="0.2">
      <c r="S26152" s="19"/>
      <c r="Z26152" s="17"/>
      <c r="AA26152" s="17"/>
    </row>
    <row r="26153" spans="19:27" ht="12.75" x14ac:dyDescent="0.2">
      <c r="S26153" s="19"/>
      <c r="Z26153" s="17"/>
      <c r="AA26153" s="17"/>
    </row>
    <row r="26154" spans="19:27" ht="12.75" x14ac:dyDescent="0.2">
      <c r="S26154" s="19"/>
      <c r="Z26154" s="17"/>
      <c r="AA26154" s="17"/>
    </row>
    <row r="26155" spans="19:27" ht="12.75" x14ac:dyDescent="0.2">
      <c r="S26155" s="19"/>
      <c r="Z26155" s="17"/>
      <c r="AA26155" s="17"/>
    </row>
    <row r="26156" spans="19:27" ht="12.75" x14ac:dyDescent="0.2">
      <c r="S26156" s="19"/>
      <c r="Z26156" s="17"/>
      <c r="AA26156" s="17"/>
    </row>
    <row r="26157" spans="19:27" ht="12.75" x14ac:dyDescent="0.2">
      <c r="S26157" s="19"/>
      <c r="Z26157" s="17"/>
      <c r="AA26157" s="17"/>
    </row>
    <row r="26158" spans="19:27" ht="12.75" x14ac:dyDescent="0.2">
      <c r="S26158" s="19"/>
      <c r="Z26158" s="17"/>
      <c r="AA26158" s="17"/>
    </row>
    <row r="26159" spans="19:27" ht="12.75" x14ac:dyDescent="0.2">
      <c r="S26159" s="19"/>
      <c r="Z26159" s="17"/>
      <c r="AA26159" s="17"/>
    </row>
    <row r="26160" spans="19:27" ht="12.75" x14ac:dyDescent="0.2">
      <c r="S26160" s="19"/>
      <c r="Z26160" s="17"/>
      <c r="AA26160" s="17"/>
    </row>
    <row r="26161" spans="19:27" ht="12.75" x14ac:dyDescent="0.2">
      <c r="S26161" s="19"/>
      <c r="Z26161" s="17"/>
      <c r="AA26161" s="17"/>
    </row>
    <row r="26162" spans="19:27" ht="12.75" x14ac:dyDescent="0.2">
      <c r="S26162" s="19"/>
      <c r="Z26162" s="17"/>
      <c r="AA26162" s="17"/>
    </row>
    <row r="26163" spans="19:27" ht="12.75" x14ac:dyDescent="0.2">
      <c r="S26163" s="19"/>
      <c r="Z26163" s="17"/>
      <c r="AA26163" s="17"/>
    </row>
    <row r="26164" spans="19:27" ht="12.75" x14ac:dyDescent="0.2">
      <c r="S26164" s="19"/>
      <c r="Z26164" s="17"/>
      <c r="AA26164" s="17"/>
    </row>
    <row r="26165" spans="19:27" ht="12.75" x14ac:dyDescent="0.2">
      <c r="S26165" s="19"/>
      <c r="Z26165" s="17"/>
      <c r="AA26165" s="17"/>
    </row>
    <row r="26166" spans="19:27" ht="12.75" x14ac:dyDescent="0.2">
      <c r="S26166" s="19"/>
      <c r="Z26166" s="17"/>
      <c r="AA26166" s="17"/>
    </row>
    <row r="26167" spans="19:27" ht="12.75" x14ac:dyDescent="0.2">
      <c r="S26167" s="19"/>
      <c r="Z26167" s="17"/>
      <c r="AA26167" s="17"/>
    </row>
    <row r="26168" spans="19:27" ht="12.75" x14ac:dyDescent="0.2">
      <c r="S26168" s="19"/>
      <c r="Z26168" s="17"/>
      <c r="AA26168" s="17"/>
    </row>
    <row r="26169" spans="19:27" ht="12.75" x14ac:dyDescent="0.2">
      <c r="S26169" s="19"/>
      <c r="Z26169" s="17"/>
      <c r="AA26169" s="17"/>
    </row>
    <row r="26170" spans="19:27" ht="12.75" x14ac:dyDescent="0.2">
      <c r="S26170" s="19"/>
      <c r="Z26170" s="17"/>
      <c r="AA26170" s="17"/>
    </row>
    <row r="26171" spans="19:27" ht="12.75" x14ac:dyDescent="0.2">
      <c r="S26171" s="19"/>
      <c r="Z26171" s="17"/>
      <c r="AA26171" s="17"/>
    </row>
    <row r="26172" spans="19:27" ht="12.75" x14ac:dyDescent="0.2">
      <c r="S26172" s="19"/>
      <c r="Z26172" s="17"/>
      <c r="AA26172" s="17"/>
    </row>
    <row r="26173" spans="19:27" ht="12.75" x14ac:dyDescent="0.2">
      <c r="S26173" s="19"/>
      <c r="Z26173" s="17"/>
      <c r="AA26173" s="17"/>
    </row>
    <row r="26174" spans="19:27" ht="12.75" x14ac:dyDescent="0.2">
      <c r="S26174" s="19"/>
      <c r="Z26174" s="17"/>
      <c r="AA26174" s="17"/>
    </row>
    <row r="26175" spans="19:27" ht="12.75" x14ac:dyDescent="0.2">
      <c r="S26175" s="19"/>
      <c r="Z26175" s="17"/>
      <c r="AA26175" s="17"/>
    </row>
    <row r="26176" spans="19:27" ht="12.75" x14ac:dyDescent="0.2">
      <c r="S26176" s="19"/>
      <c r="Z26176" s="17"/>
      <c r="AA26176" s="17"/>
    </row>
    <row r="26177" spans="19:27" ht="12.75" x14ac:dyDescent="0.2">
      <c r="S26177" s="19"/>
      <c r="Z26177" s="17"/>
      <c r="AA26177" s="17"/>
    </row>
    <row r="26178" spans="19:27" ht="12.75" x14ac:dyDescent="0.2">
      <c r="S26178" s="19"/>
      <c r="Z26178" s="17"/>
      <c r="AA26178" s="17"/>
    </row>
    <row r="26179" spans="19:27" ht="12.75" x14ac:dyDescent="0.2">
      <c r="S26179" s="19"/>
      <c r="Z26179" s="17"/>
      <c r="AA26179" s="17"/>
    </row>
    <row r="26180" spans="19:27" ht="12.75" x14ac:dyDescent="0.2">
      <c r="S26180" s="19"/>
      <c r="Z26180" s="17"/>
      <c r="AA26180" s="17"/>
    </row>
    <row r="26181" spans="19:27" ht="12.75" x14ac:dyDescent="0.2">
      <c r="S26181" s="19"/>
      <c r="Z26181" s="17"/>
      <c r="AA26181" s="17"/>
    </row>
    <row r="26182" spans="19:27" ht="12.75" x14ac:dyDescent="0.2">
      <c r="S26182" s="19"/>
      <c r="Z26182" s="17"/>
      <c r="AA26182" s="17"/>
    </row>
    <row r="26183" spans="19:27" ht="12.75" x14ac:dyDescent="0.2">
      <c r="S26183" s="19"/>
      <c r="Z26183" s="17"/>
      <c r="AA26183" s="17"/>
    </row>
    <row r="26184" spans="19:27" ht="12.75" x14ac:dyDescent="0.2">
      <c r="S26184" s="19"/>
      <c r="Z26184" s="17"/>
      <c r="AA26184" s="17"/>
    </row>
    <row r="26185" spans="19:27" ht="12.75" x14ac:dyDescent="0.2">
      <c r="S26185" s="19"/>
      <c r="Z26185" s="17"/>
      <c r="AA26185" s="17"/>
    </row>
    <row r="26186" spans="19:27" ht="12.75" x14ac:dyDescent="0.2">
      <c r="S26186" s="19"/>
      <c r="Z26186" s="17"/>
      <c r="AA26186" s="17"/>
    </row>
    <row r="26187" spans="19:27" ht="12.75" x14ac:dyDescent="0.2">
      <c r="S26187" s="19"/>
      <c r="Z26187" s="17"/>
      <c r="AA26187" s="17"/>
    </row>
    <row r="26188" spans="19:27" ht="12.75" x14ac:dyDescent="0.2">
      <c r="S26188" s="19"/>
      <c r="Z26188" s="17"/>
      <c r="AA26188" s="17"/>
    </row>
    <row r="26189" spans="19:27" ht="12.75" x14ac:dyDescent="0.2">
      <c r="S26189" s="19"/>
      <c r="Z26189" s="17"/>
      <c r="AA26189" s="17"/>
    </row>
    <row r="26190" spans="19:27" ht="12.75" x14ac:dyDescent="0.2">
      <c r="S26190" s="19"/>
      <c r="Z26190" s="17"/>
      <c r="AA26190" s="17"/>
    </row>
    <row r="26191" spans="19:27" ht="12.75" x14ac:dyDescent="0.2">
      <c r="S26191" s="19"/>
      <c r="Z26191" s="17"/>
      <c r="AA26191" s="17"/>
    </row>
    <row r="26192" spans="19:27" ht="12.75" x14ac:dyDescent="0.2">
      <c r="S26192" s="19"/>
      <c r="Z26192" s="17"/>
      <c r="AA26192" s="17"/>
    </row>
    <row r="26193" spans="19:27" ht="12.75" x14ac:dyDescent="0.2">
      <c r="S26193" s="19"/>
      <c r="Z26193" s="17"/>
      <c r="AA26193" s="17"/>
    </row>
    <row r="26194" spans="19:27" ht="12.75" x14ac:dyDescent="0.2">
      <c r="S26194" s="19"/>
      <c r="Z26194" s="17"/>
      <c r="AA26194" s="17"/>
    </row>
    <row r="26195" spans="19:27" ht="12.75" x14ac:dyDescent="0.2">
      <c r="S26195" s="19"/>
      <c r="Z26195" s="17"/>
      <c r="AA26195" s="17"/>
    </row>
    <row r="26196" spans="19:27" ht="12.75" x14ac:dyDescent="0.2">
      <c r="S26196" s="19"/>
      <c r="Z26196" s="17"/>
      <c r="AA26196" s="17"/>
    </row>
    <row r="26197" spans="19:27" ht="12.75" x14ac:dyDescent="0.2">
      <c r="S26197" s="19"/>
      <c r="Z26197" s="17"/>
      <c r="AA26197" s="17"/>
    </row>
    <row r="26198" spans="19:27" ht="12.75" x14ac:dyDescent="0.2">
      <c r="S26198" s="19"/>
      <c r="Z26198" s="17"/>
      <c r="AA26198" s="17"/>
    </row>
    <row r="26199" spans="19:27" ht="12.75" x14ac:dyDescent="0.2">
      <c r="S26199" s="19"/>
      <c r="Z26199" s="17"/>
      <c r="AA26199" s="17"/>
    </row>
    <row r="26200" spans="19:27" ht="12.75" x14ac:dyDescent="0.2">
      <c r="S26200" s="19"/>
      <c r="Z26200" s="17"/>
      <c r="AA26200" s="17"/>
    </row>
    <row r="26201" spans="19:27" ht="12.75" x14ac:dyDescent="0.2">
      <c r="S26201" s="19"/>
      <c r="Z26201" s="17"/>
      <c r="AA26201" s="17"/>
    </row>
    <row r="26202" spans="19:27" ht="12.75" x14ac:dyDescent="0.2">
      <c r="S26202" s="19"/>
      <c r="Z26202" s="17"/>
      <c r="AA26202" s="17"/>
    </row>
    <row r="26203" spans="19:27" ht="12.75" x14ac:dyDescent="0.2">
      <c r="S26203" s="19"/>
      <c r="Z26203" s="17"/>
      <c r="AA26203" s="17"/>
    </row>
    <row r="26204" spans="19:27" ht="12.75" x14ac:dyDescent="0.2">
      <c r="S26204" s="19"/>
      <c r="Z26204" s="17"/>
      <c r="AA26204" s="17"/>
    </row>
    <row r="26205" spans="19:27" ht="12.75" x14ac:dyDescent="0.2">
      <c r="S26205" s="19"/>
      <c r="Z26205" s="17"/>
      <c r="AA26205" s="17"/>
    </row>
    <row r="26206" spans="19:27" ht="12.75" x14ac:dyDescent="0.2">
      <c r="S26206" s="19"/>
      <c r="Z26206" s="17"/>
      <c r="AA26206" s="17"/>
    </row>
    <row r="26207" spans="19:27" ht="12.75" x14ac:dyDescent="0.2">
      <c r="S26207" s="19"/>
      <c r="Z26207" s="17"/>
      <c r="AA26207" s="17"/>
    </row>
    <row r="26208" spans="19:27" ht="12.75" x14ac:dyDescent="0.2">
      <c r="S26208" s="19"/>
      <c r="Z26208" s="17"/>
      <c r="AA26208" s="17"/>
    </row>
    <row r="26209" spans="19:27" ht="12.75" x14ac:dyDescent="0.2">
      <c r="S26209" s="19"/>
      <c r="Z26209" s="17"/>
      <c r="AA26209" s="17"/>
    </row>
    <row r="26210" spans="19:27" ht="12.75" x14ac:dyDescent="0.2">
      <c r="S26210" s="19"/>
      <c r="Z26210" s="17"/>
      <c r="AA26210" s="17"/>
    </row>
    <row r="26211" spans="19:27" ht="12.75" x14ac:dyDescent="0.2">
      <c r="S26211" s="19"/>
      <c r="Z26211" s="17"/>
      <c r="AA26211" s="17"/>
    </row>
    <row r="26212" spans="19:27" ht="12.75" x14ac:dyDescent="0.2">
      <c r="S26212" s="19"/>
      <c r="Z26212" s="17"/>
      <c r="AA26212" s="17"/>
    </row>
    <row r="26213" spans="19:27" ht="12.75" x14ac:dyDescent="0.2">
      <c r="S26213" s="19"/>
      <c r="Z26213" s="17"/>
      <c r="AA26213" s="17"/>
    </row>
    <row r="26214" spans="19:27" ht="12.75" x14ac:dyDescent="0.2">
      <c r="S26214" s="19"/>
      <c r="Z26214" s="17"/>
      <c r="AA26214" s="17"/>
    </row>
    <row r="26215" spans="19:27" ht="12.75" x14ac:dyDescent="0.2">
      <c r="S26215" s="19"/>
      <c r="Z26215" s="17"/>
      <c r="AA26215" s="17"/>
    </row>
    <row r="26216" spans="19:27" ht="12.75" x14ac:dyDescent="0.2">
      <c r="S26216" s="19"/>
      <c r="Z26216" s="17"/>
      <c r="AA26216" s="17"/>
    </row>
    <row r="26217" spans="19:27" ht="12.75" x14ac:dyDescent="0.2">
      <c r="S26217" s="19"/>
      <c r="Z26217" s="17"/>
      <c r="AA26217" s="17"/>
    </row>
    <row r="26218" spans="19:27" ht="12.75" x14ac:dyDescent="0.2">
      <c r="S26218" s="19"/>
      <c r="Z26218" s="17"/>
      <c r="AA26218" s="17"/>
    </row>
    <row r="26219" spans="19:27" ht="12.75" x14ac:dyDescent="0.2">
      <c r="S26219" s="19"/>
      <c r="Z26219" s="17"/>
      <c r="AA26219" s="17"/>
    </row>
    <row r="26220" spans="19:27" ht="12.75" x14ac:dyDescent="0.2">
      <c r="S26220" s="19"/>
      <c r="Z26220" s="17"/>
      <c r="AA26220" s="17"/>
    </row>
    <row r="26221" spans="19:27" ht="12.75" x14ac:dyDescent="0.2">
      <c r="S26221" s="19"/>
      <c r="Z26221" s="17"/>
      <c r="AA26221" s="17"/>
    </row>
    <row r="26222" spans="19:27" ht="12.75" x14ac:dyDescent="0.2">
      <c r="S26222" s="19"/>
      <c r="Z26222" s="17"/>
      <c r="AA26222" s="17"/>
    </row>
    <row r="26223" spans="19:27" ht="12.75" x14ac:dyDescent="0.2">
      <c r="S26223" s="19"/>
      <c r="Z26223" s="17"/>
      <c r="AA26223" s="17"/>
    </row>
    <row r="26224" spans="19:27" ht="12.75" x14ac:dyDescent="0.2">
      <c r="S26224" s="19"/>
      <c r="Z26224" s="17"/>
      <c r="AA26224" s="17"/>
    </row>
    <row r="26225" spans="19:27" ht="12.75" x14ac:dyDescent="0.2">
      <c r="S26225" s="19"/>
      <c r="Z26225" s="17"/>
      <c r="AA26225" s="17"/>
    </row>
    <row r="26226" spans="19:27" ht="12.75" x14ac:dyDescent="0.2">
      <c r="S26226" s="19"/>
      <c r="Z26226" s="17"/>
      <c r="AA26226" s="17"/>
    </row>
    <row r="26227" spans="19:27" ht="12.75" x14ac:dyDescent="0.2">
      <c r="S26227" s="19"/>
      <c r="Z26227" s="17"/>
      <c r="AA26227" s="17"/>
    </row>
    <row r="26228" spans="19:27" ht="12.75" x14ac:dyDescent="0.2">
      <c r="S26228" s="19"/>
      <c r="Z26228" s="17"/>
      <c r="AA26228" s="17"/>
    </row>
    <row r="26229" spans="19:27" ht="12.75" x14ac:dyDescent="0.2">
      <c r="S26229" s="19"/>
      <c r="Z26229" s="17"/>
      <c r="AA26229" s="17"/>
    </row>
    <row r="26230" spans="19:27" ht="12.75" x14ac:dyDescent="0.2">
      <c r="S26230" s="19"/>
      <c r="Z26230" s="17"/>
      <c r="AA26230" s="17"/>
    </row>
    <row r="26231" spans="19:27" ht="12.75" x14ac:dyDescent="0.2">
      <c r="S26231" s="19"/>
      <c r="Z26231" s="17"/>
      <c r="AA26231" s="17"/>
    </row>
    <row r="26232" spans="19:27" ht="12.75" x14ac:dyDescent="0.2">
      <c r="S26232" s="19"/>
      <c r="Z26232" s="17"/>
      <c r="AA26232" s="17"/>
    </row>
    <row r="26233" spans="19:27" ht="12.75" x14ac:dyDescent="0.2">
      <c r="S26233" s="19"/>
      <c r="Z26233" s="17"/>
      <c r="AA26233" s="17"/>
    </row>
    <row r="26234" spans="19:27" ht="12.75" x14ac:dyDescent="0.2">
      <c r="S26234" s="19"/>
      <c r="Z26234" s="17"/>
      <c r="AA26234" s="17"/>
    </row>
    <row r="26235" spans="19:27" ht="12.75" x14ac:dyDescent="0.2">
      <c r="S26235" s="19"/>
      <c r="Z26235" s="17"/>
      <c r="AA26235" s="17"/>
    </row>
    <row r="26236" spans="19:27" ht="12.75" x14ac:dyDescent="0.2">
      <c r="S26236" s="19"/>
      <c r="Z26236" s="17"/>
      <c r="AA26236" s="17"/>
    </row>
    <row r="26237" spans="19:27" ht="12.75" x14ac:dyDescent="0.2">
      <c r="S26237" s="19"/>
      <c r="Z26237" s="17"/>
      <c r="AA26237" s="17"/>
    </row>
    <row r="26238" spans="19:27" ht="12.75" x14ac:dyDescent="0.2">
      <c r="S26238" s="19"/>
      <c r="Z26238" s="17"/>
      <c r="AA26238" s="17"/>
    </row>
    <row r="26239" spans="19:27" ht="12.75" x14ac:dyDescent="0.2">
      <c r="S26239" s="19"/>
      <c r="Z26239" s="17"/>
      <c r="AA26239" s="17"/>
    </row>
    <row r="26240" spans="19:27" ht="12.75" x14ac:dyDescent="0.2">
      <c r="S26240" s="19"/>
      <c r="Z26240" s="17"/>
      <c r="AA26240" s="17"/>
    </row>
    <row r="26241" spans="19:27" ht="12.75" x14ac:dyDescent="0.2">
      <c r="S26241" s="19"/>
      <c r="Z26241" s="17"/>
      <c r="AA26241" s="17"/>
    </row>
    <row r="26242" spans="19:27" ht="12.75" x14ac:dyDescent="0.2">
      <c r="S26242" s="19"/>
      <c r="Z26242" s="17"/>
      <c r="AA26242" s="17"/>
    </row>
    <row r="26243" spans="19:27" ht="12.75" x14ac:dyDescent="0.2">
      <c r="S26243" s="19"/>
      <c r="Z26243" s="17"/>
      <c r="AA26243" s="17"/>
    </row>
    <row r="26244" spans="19:27" ht="12.75" x14ac:dyDescent="0.2">
      <c r="S26244" s="19"/>
      <c r="Z26244" s="17"/>
      <c r="AA26244" s="17"/>
    </row>
    <row r="26245" spans="19:27" ht="12.75" x14ac:dyDescent="0.2">
      <c r="S26245" s="19"/>
      <c r="Z26245" s="17"/>
      <c r="AA26245" s="17"/>
    </row>
    <row r="26246" spans="19:27" ht="12.75" x14ac:dyDescent="0.2">
      <c r="S26246" s="19"/>
      <c r="Z26246" s="17"/>
      <c r="AA26246" s="17"/>
    </row>
    <row r="26247" spans="19:27" ht="12.75" x14ac:dyDescent="0.2">
      <c r="S26247" s="19"/>
      <c r="Z26247" s="17"/>
      <c r="AA26247" s="17"/>
    </row>
    <row r="26248" spans="19:27" ht="12.75" x14ac:dyDescent="0.2">
      <c r="S26248" s="19"/>
      <c r="Z26248" s="17"/>
      <c r="AA26248" s="17"/>
    </row>
    <row r="26249" spans="19:27" ht="12.75" x14ac:dyDescent="0.2">
      <c r="S26249" s="19"/>
      <c r="Z26249" s="17"/>
      <c r="AA26249" s="17"/>
    </row>
    <row r="26250" spans="19:27" ht="12.75" x14ac:dyDescent="0.2">
      <c r="S26250" s="19"/>
      <c r="Z26250" s="17"/>
      <c r="AA26250" s="17"/>
    </row>
    <row r="26251" spans="19:27" ht="12.75" x14ac:dyDescent="0.2">
      <c r="S26251" s="19"/>
      <c r="Z26251" s="17"/>
      <c r="AA26251" s="17"/>
    </row>
    <row r="26252" spans="19:27" ht="12.75" x14ac:dyDescent="0.2">
      <c r="S26252" s="19"/>
      <c r="Z26252" s="17"/>
      <c r="AA26252" s="17"/>
    </row>
    <row r="26253" spans="19:27" ht="12.75" x14ac:dyDescent="0.2">
      <c r="S26253" s="19"/>
      <c r="Z26253" s="17"/>
      <c r="AA26253" s="17"/>
    </row>
    <row r="26254" spans="19:27" ht="12.75" x14ac:dyDescent="0.2">
      <c r="S26254" s="19"/>
      <c r="Z26254" s="17"/>
      <c r="AA26254" s="17"/>
    </row>
    <row r="26255" spans="19:27" ht="12.75" x14ac:dyDescent="0.2">
      <c r="S26255" s="19"/>
      <c r="Z26255" s="17"/>
      <c r="AA26255" s="17"/>
    </row>
    <row r="26256" spans="19:27" ht="12.75" x14ac:dyDescent="0.2">
      <c r="S26256" s="19"/>
      <c r="Z26256" s="17"/>
      <c r="AA26256" s="17"/>
    </row>
    <row r="26257" spans="19:27" ht="12.75" x14ac:dyDescent="0.2">
      <c r="S26257" s="19"/>
      <c r="Z26257" s="17"/>
      <c r="AA26257" s="17"/>
    </row>
    <row r="26258" spans="19:27" ht="12.75" x14ac:dyDescent="0.2">
      <c r="S26258" s="19"/>
      <c r="Z26258" s="17"/>
      <c r="AA26258" s="17"/>
    </row>
    <row r="26259" spans="19:27" ht="12.75" x14ac:dyDescent="0.2">
      <c r="S26259" s="19"/>
      <c r="Z26259" s="17"/>
      <c r="AA26259" s="17"/>
    </row>
    <row r="26260" spans="19:27" ht="12.75" x14ac:dyDescent="0.2">
      <c r="S26260" s="19"/>
      <c r="Z26260" s="17"/>
      <c r="AA26260" s="17"/>
    </row>
    <row r="26261" spans="19:27" ht="12.75" x14ac:dyDescent="0.2">
      <c r="S26261" s="19"/>
      <c r="Z26261" s="17"/>
      <c r="AA26261" s="17"/>
    </row>
    <row r="26262" spans="19:27" ht="12.75" x14ac:dyDescent="0.2">
      <c r="S26262" s="19"/>
      <c r="Z26262" s="17"/>
      <c r="AA26262" s="17"/>
    </row>
    <row r="26263" spans="19:27" ht="12.75" x14ac:dyDescent="0.2">
      <c r="S26263" s="19"/>
      <c r="Z26263" s="17"/>
      <c r="AA26263" s="17"/>
    </row>
    <row r="26264" spans="19:27" ht="12.75" x14ac:dyDescent="0.2">
      <c r="S26264" s="19"/>
      <c r="Z26264" s="17"/>
      <c r="AA26264" s="17"/>
    </row>
    <row r="26265" spans="19:27" ht="12.75" x14ac:dyDescent="0.2">
      <c r="S26265" s="19"/>
      <c r="Z26265" s="17"/>
      <c r="AA26265" s="17"/>
    </row>
    <row r="26266" spans="19:27" ht="12.75" x14ac:dyDescent="0.2">
      <c r="S26266" s="19"/>
      <c r="Z26266" s="17"/>
      <c r="AA26266" s="17"/>
    </row>
    <row r="26267" spans="19:27" ht="12.75" x14ac:dyDescent="0.2">
      <c r="S26267" s="19"/>
      <c r="Z26267" s="17"/>
      <c r="AA26267" s="17"/>
    </row>
    <row r="26268" spans="19:27" ht="12.75" x14ac:dyDescent="0.2">
      <c r="S26268" s="19"/>
      <c r="Z26268" s="17"/>
      <c r="AA26268" s="17"/>
    </row>
    <row r="26269" spans="19:27" ht="12.75" x14ac:dyDescent="0.2">
      <c r="S26269" s="19"/>
      <c r="Z26269" s="17"/>
      <c r="AA26269" s="17"/>
    </row>
    <row r="26270" spans="19:27" ht="12.75" x14ac:dyDescent="0.2">
      <c r="S26270" s="19"/>
      <c r="Z26270" s="17"/>
      <c r="AA26270" s="17"/>
    </row>
    <row r="26271" spans="19:27" ht="12.75" x14ac:dyDescent="0.2">
      <c r="S26271" s="19"/>
      <c r="Z26271" s="17"/>
      <c r="AA26271" s="17"/>
    </row>
    <row r="26272" spans="19:27" ht="12.75" x14ac:dyDescent="0.2">
      <c r="S26272" s="19"/>
      <c r="Z26272" s="17"/>
      <c r="AA26272" s="17"/>
    </row>
    <row r="26273" spans="19:27" ht="12.75" x14ac:dyDescent="0.2">
      <c r="S26273" s="19"/>
      <c r="Z26273" s="17"/>
      <c r="AA26273" s="17"/>
    </row>
    <row r="26274" spans="19:27" ht="12.75" x14ac:dyDescent="0.2">
      <c r="S26274" s="19"/>
      <c r="Z26274" s="17"/>
      <c r="AA26274" s="17"/>
    </row>
    <row r="26275" spans="19:27" ht="12.75" x14ac:dyDescent="0.2">
      <c r="S26275" s="19"/>
      <c r="Z26275" s="17"/>
      <c r="AA26275" s="17"/>
    </row>
    <row r="26276" spans="19:27" ht="12.75" x14ac:dyDescent="0.2">
      <c r="S26276" s="19"/>
      <c r="Z26276" s="17"/>
      <c r="AA26276" s="17"/>
    </row>
    <row r="26277" spans="19:27" ht="12.75" x14ac:dyDescent="0.2">
      <c r="S26277" s="19"/>
      <c r="Z26277" s="17"/>
      <c r="AA26277" s="17"/>
    </row>
    <row r="26278" spans="19:27" ht="12.75" x14ac:dyDescent="0.2">
      <c r="S26278" s="19"/>
      <c r="Z26278" s="17"/>
      <c r="AA26278" s="17"/>
    </row>
    <row r="26279" spans="19:27" ht="12.75" x14ac:dyDescent="0.2">
      <c r="S26279" s="19"/>
      <c r="Z26279" s="17"/>
      <c r="AA26279" s="17"/>
    </row>
    <row r="26280" spans="19:27" ht="12.75" x14ac:dyDescent="0.2">
      <c r="S26280" s="19"/>
      <c r="Z26280" s="17"/>
      <c r="AA26280" s="17"/>
    </row>
    <row r="26281" spans="19:27" ht="12.75" x14ac:dyDescent="0.2">
      <c r="S26281" s="19"/>
      <c r="Z26281" s="17"/>
      <c r="AA26281" s="17"/>
    </row>
    <row r="26282" spans="19:27" ht="12.75" x14ac:dyDescent="0.2">
      <c r="S26282" s="19"/>
      <c r="Z26282" s="17"/>
      <c r="AA26282" s="17"/>
    </row>
    <row r="26283" spans="19:27" ht="12.75" x14ac:dyDescent="0.2">
      <c r="S26283" s="19"/>
      <c r="Z26283" s="17"/>
      <c r="AA26283" s="17"/>
    </row>
    <row r="26284" spans="19:27" ht="12.75" x14ac:dyDescent="0.2">
      <c r="S26284" s="19"/>
      <c r="Z26284" s="17"/>
      <c r="AA26284" s="17"/>
    </row>
    <row r="26285" spans="19:27" ht="12.75" x14ac:dyDescent="0.2">
      <c r="S26285" s="19"/>
      <c r="Z26285" s="17"/>
      <c r="AA26285" s="17"/>
    </row>
    <row r="26286" spans="19:27" ht="12.75" x14ac:dyDescent="0.2">
      <c r="S26286" s="19"/>
      <c r="Z26286" s="17"/>
      <c r="AA26286" s="17"/>
    </row>
    <row r="26287" spans="19:27" ht="12.75" x14ac:dyDescent="0.2">
      <c r="S26287" s="19"/>
      <c r="Z26287" s="17"/>
      <c r="AA26287" s="17"/>
    </row>
    <row r="26288" spans="19:27" ht="12.75" x14ac:dyDescent="0.2">
      <c r="S26288" s="19"/>
      <c r="Z26288" s="17"/>
      <c r="AA26288" s="17"/>
    </row>
    <row r="26289" spans="19:27" ht="12.75" x14ac:dyDescent="0.2">
      <c r="S26289" s="19"/>
      <c r="Z26289" s="17"/>
      <c r="AA26289" s="17"/>
    </row>
    <row r="26290" spans="19:27" ht="12.75" x14ac:dyDescent="0.2">
      <c r="S26290" s="19"/>
      <c r="Z26290" s="17"/>
      <c r="AA26290" s="17"/>
    </row>
    <row r="26291" spans="19:27" ht="12.75" x14ac:dyDescent="0.2">
      <c r="S26291" s="19"/>
      <c r="Z26291" s="17"/>
      <c r="AA26291" s="17"/>
    </row>
    <row r="26292" spans="19:27" ht="12.75" x14ac:dyDescent="0.2">
      <c r="S26292" s="19"/>
      <c r="Z26292" s="17"/>
      <c r="AA26292" s="17"/>
    </row>
    <row r="26293" spans="19:27" ht="12.75" x14ac:dyDescent="0.2">
      <c r="S26293" s="19"/>
      <c r="Z26293" s="17"/>
      <c r="AA26293" s="17"/>
    </row>
    <row r="26294" spans="19:27" ht="12.75" x14ac:dyDescent="0.2">
      <c r="S26294" s="19"/>
      <c r="Z26294" s="17"/>
      <c r="AA26294" s="17"/>
    </row>
    <row r="26295" spans="19:27" ht="12.75" x14ac:dyDescent="0.2">
      <c r="S26295" s="19"/>
      <c r="Z26295" s="17"/>
      <c r="AA26295" s="17"/>
    </row>
    <row r="26296" spans="19:27" ht="12.75" x14ac:dyDescent="0.2">
      <c r="S26296" s="19"/>
      <c r="Z26296" s="17"/>
      <c r="AA26296" s="17"/>
    </row>
    <row r="26297" spans="19:27" ht="12.75" x14ac:dyDescent="0.2">
      <c r="S26297" s="19"/>
      <c r="Z26297" s="17"/>
      <c r="AA26297" s="17"/>
    </row>
    <row r="26298" spans="19:27" ht="12.75" x14ac:dyDescent="0.2">
      <c r="S26298" s="19"/>
      <c r="Z26298" s="17"/>
      <c r="AA26298" s="17"/>
    </row>
    <row r="26299" spans="19:27" ht="12.75" x14ac:dyDescent="0.2">
      <c r="S26299" s="19"/>
      <c r="Z26299" s="17"/>
      <c r="AA26299" s="17"/>
    </row>
    <row r="26300" spans="19:27" ht="12.75" x14ac:dyDescent="0.2">
      <c r="S26300" s="19"/>
      <c r="Z26300" s="17"/>
      <c r="AA26300" s="17"/>
    </row>
    <row r="26301" spans="19:27" ht="12.75" x14ac:dyDescent="0.2">
      <c r="S26301" s="19"/>
      <c r="Z26301" s="17"/>
      <c r="AA26301" s="17"/>
    </row>
    <row r="26302" spans="19:27" ht="12.75" x14ac:dyDescent="0.2">
      <c r="S26302" s="19"/>
      <c r="Z26302" s="17"/>
      <c r="AA26302" s="17"/>
    </row>
    <row r="26303" spans="19:27" ht="12.75" x14ac:dyDescent="0.2">
      <c r="S26303" s="19"/>
      <c r="Z26303" s="17"/>
      <c r="AA26303" s="17"/>
    </row>
    <row r="26304" spans="19:27" ht="12.75" x14ac:dyDescent="0.2">
      <c r="S26304" s="19"/>
      <c r="Z26304" s="17"/>
      <c r="AA26304" s="17"/>
    </row>
    <row r="26305" spans="19:27" ht="12.75" x14ac:dyDescent="0.2">
      <c r="S26305" s="19"/>
      <c r="Z26305" s="17"/>
      <c r="AA26305" s="17"/>
    </row>
    <row r="26306" spans="19:27" ht="12.75" x14ac:dyDescent="0.2">
      <c r="S26306" s="19"/>
      <c r="Z26306" s="17"/>
      <c r="AA26306" s="17"/>
    </row>
    <row r="26307" spans="19:27" ht="12.75" x14ac:dyDescent="0.2">
      <c r="S26307" s="19"/>
      <c r="Z26307" s="17"/>
      <c r="AA26307" s="17"/>
    </row>
    <row r="26308" spans="19:27" ht="12.75" x14ac:dyDescent="0.2">
      <c r="S26308" s="19"/>
      <c r="Z26308" s="17"/>
      <c r="AA26308" s="17"/>
    </row>
    <row r="26309" spans="19:27" ht="12.75" x14ac:dyDescent="0.2">
      <c r="S26309" s="19"/>
      <c r="Z26309" s="17"/>
      <c r="AA26309" s="17"/>
    </row>
    <row r="26310" spans="19:27" ht="12.75" x14ac:dyDescent="0.2">
      <c r="S26310" s="19"/>
      <c r="Z26310" s="17"/>
      <c r="AA26310" s="17"/>
    </row>
    <row r="26311" spans="19:27" ht="12.75" x14ac:dyDescent="0.2">
      <c r="S26311" s="19"/>
      <c r="Z26311" s="17"/>
      <c r="AA26311" s="17"/>
    </row>
    <row r="26312" spans="19:27" ht="12.75" x14ac:dyDescent="0.2">
      <c r="S26312" s="19"/>
      <c r="Z26312" s="17"/>
      <c r="AA26312" s="17"/>
    </row>
    <row r="26313" spans="19:27" ht="12.75" x14ac:dyDescent="0.2">
      <c r="S26313" s="19"/>
      <c r="Z26313" s="17"/>
      <c r="AA26313" s="17"/>
    </row>
    <row r="26314" spans="19:27" ht="12.75" x14ac:dyDescent="0.2">
      <c r="S26314" s="19"/>
      <c r="Z26314" s="17"/>
      <c r="AA26314" s="17"/>
    </row>
    <row r="26315" spans="19:27" ht="12.75" x14ac:dyDescent="0.2">
      <c r="S26315" s="19"/>
      <c r="Z26315" s="17"/>
      <c r="AA26315" s="17"/>
    </row>
    <row r="26316" spans="19:27" ht="12.75" x14ac:dyDescent="0.2">
      <c r="S26316" s="19"/>
      <c r="Z26316" s="17"/>
      <c r="AA26316" s="17"/>
    </row>
    <row r="26317" spans="19:27" ht="12.75" x14ac:dyDescent="0.2">
      <c r="S26317" s="19"/>
      <c r="Z26317" s="17"/>
      <c r="AA26317" s="17"/>
    </row>
    <row r="26318" spans="19:27" ht="12.75" x14ac:dyDescent="0.2">
      <c r="S26318" s="19"/>
      <c r="Z26318" s="17"/>
      <c r="AA26318" s="17"/>
    </row>
    <row r="26319" spans="19:27" ht="12.75" x14ac:dyDescent="0.2">
      <c r="S26319" s="19"/>
      <c r="Z26319" s="17"/>
      <c r="AA26319" s="17"/>
    </row>
    <row r="26320" spans="19:27" ht="12.75" x14ac:dyDescent="0.2">
      <c r="S26320" s="19"/>
      <c r="Z26320" s="17"/>
      <c r="AA26320" s="17"/>
    </row>
    <row r="26321" spans="19:27" ht="12.75" x14ac:dyDescent="0.2">
      <c r="S26321" s="19"/>
      <c r="Z26321" s="17"/>
      <c r="AA26321" s="17"/>
    </row>
    <row r="26322" spans="19:27" ht="12.75" x14ac:dyDescent="0.2">
      <c r="S26322" s="19"/>
      <c r="Z26322" s="17"/>
      <c r="AA26322" s="17"/>
    </row>
    <row r="26323" spans="19:27" ht="12.75" x14ac:dyDescent="0.2">
      <c r="S26323" s="19"/>
      <c r="Z26323" s="17"/>
      <c r="AA26323" s="17"/>
    </row>
    <row r="26324" spans="19:27" ht="12.75" x14ac:dyDescent="0.2">
      <c r="S26324" s="19"/>
      <c r="Z26324" s="17"/>
      <c r="AA26324" s="17"/>
    </row>
    <row r="26325" spans="19:27" ht="12.75" x14ac:dyDescent="0.2">
      <c r="S26325" s="19"/>
      <c r="Z26325" s="17"/>
      <c r="AA26325" s="17"/>
    </row>
    <row r="26326" spans="19:27" ht="12.75" x14ac:dyDescent="0.2">
      <c r="S26326" s="19"/>
      <c r="Z26326" s="17"/>
      <c r="AA26326" s="17"/>
    </row>
    <row r="26327" spans="19:27" ht="12.75" x14ac:dyDescent="0.2">
      <c r="S26327" s="19"/>
      <c r="Z26327" s="17"/>
      <c r="AA26327" s="17"/>
    </row>
    <row r="26328" spans="19:27" ht="12.75" x14ac:dyDescent="0.2">
      <c r="S26328" s="19"/>
      <c r="Z26328" s="17"/>
      <c r="AA26328" s="17"/>
    </row>
    <row r="26329" spans="19:27" ht="12.75" x14ac:dyDescent="0.2">
      <c r="S26329" s="19"/>
      <c r="Z26329" s="17"/>
      <c r="AA26329" s="17"/>
    </row>
    <row r="26330" spans="19:27" ht="12.75" x14ac:dyDescent="0.2">
      <c r="S26330" s="19"/>
      <c r="Z26330" s="17"/>
      <c r="AA26330" s="17"/>
    </row>
    <row r="26331" spans="19:27" ht="12.75" x14ac:dyDescent="0.2">
      <c r="S26331" s="19"/>
      <c r="Z26331" s="17"/>
      <c r="AA26331" s="17"/>
    </row>
    <row r="26332" spans="19:27" ht="12.75" x14ac:dyDescent="0.2">
      <c r="S26332" s="19"/>
      <c r="Z26332" s="17"/>
      <c r="AA26332" s="17"/>
    </row>
    <row r="26333" spans="19:27" ht="12.75" x14ac:dyDescent="0.2">
      <c r="S26333" s="19"/>
      <c r="Z26333" s="17"/>
      <c r="AA26333" s="17"/>
    </row>
    <row r="26334" spans="19:27" ht="12.75" x14ac:dyDescent="0.2">
      <c r="S26334" s="19"/>
      <c r="Z26334" s="17"/>
      <c r="AA26334" s="17"/>
    </row>
    <row r="26335" spans="19:27" ht="12.75" x14ac:dyDescent="0.2">
      <c r="S26335" s="19"/>
      <c r="Z26335" s="17"/>
      <c r="AA26335" s="17"/>
    </row>
    <row r="26336" spans="19:27" ht="12.75" x14ac:dyDescent="0.2">
      <c r="S26336" s="19"/>
      <c r="Z26336" s="17"/>
      <c r="AA26336" s="17"/>
    </row>
    <row r="26337" spans="19:27" ht="12.75" x14ac:dyDescent="0.2">
      <c r="S26337" s="19"/>
      <c r="Z26337" s="17"/>
      <c r="AA26337" s="17"/>
    </row>
    <row r="26338" spans="19:27" ht="12.75" x14ac:dyDescent="0.2">
      <c r="S26338" s="19"/>
      <c r="Z26338" s="17"/>
      <c r="AA26338" s="17"/>
    </row>
    <row r="26339" spans="19:27" ht="12.75" x14ac:dyDescent="0.2">
      <c r="S26339" s="19"/>
      <c r="Z26339" s="17"/>
      <c r="AA26339" s="17"/>
    </row>
    <row r="26340" spans="19:27" ht="12.75" x14ac:dyDescent="0.2">
      <c r="S26340" s="19"/>
      <c r="Z26340" s="17"/>
      <c r="AA26340" s="17"/>
    </row>
    <row r="26341" spans="19:27" ht="12.75" x14ac:dyDescent="0.2">
      <c r="S26341" s="19"/>
      <c r="Z26341" s="17"/>
      <c r="AA26341" s="17"/>
    </row>
    <row r="26342" spans="19:27" ht="12.75" x14ac:dyDescent="0.2">
      <c r="S26342" s="19"/>
      <c r="Z26342" s="17"/>
      <c r="AA26342" s="17"/>
    </row>
    <row r="26343" spans="19:27" ht="12.75" x14ac:dyDescent="0.2">
      <c r="S26343" s="19"/>
      <c r="Z26343" s="17"/>
      <c r="AA26343" s="17"/>
    </row>
    <row r="26344" spans="19:27" ht="12.75" x14ac:dyDescent="0.2">
      <c r="S26344" s="19"/>
      <c r="Z26344" s="17"/>
      <c r="AA26344" s="17"/>
    </row>
    <row r="26345" spans="19:27" ht="12.75" x14ac:dyDescent="0.2">
      <c r="S26345" s="19"/>
      <c r="Z26345" s="17"/>
      <c r="AA26345" s="17"/>
    </row>
    <row r="26346" spans="19:27" ht="12.75" x14ac:dyDescent="0.2">
      <c r="S26346" s="19"/>
      <c r="Z26346" s="17"/>
      <c r="AA26346" s="17"/>
    </row>
    <row r="26347" spans="19:27" ht="12.75" x14ac:dyDescent="0.2">
      <c r="S26347" s="19"/>
      <c r="Z26347" s="17"/>
      <c r="AA26347" s="17"/>
    </row>
    <row r="26348" spans="19:27" ht="12.75" x14ac:dyDescent="0.2">
      <c r="S26348" s="19"/>
      <c r="Z26348" s="17"/>
      <c r="AA26348" s="17"/>
    </row>
    <row r="26349" spans="19:27" ht="12.75" x14ac:dyDescent="0.2">
      <c r="S26349" s="19"/>
      <c r="Z26349" s="17"/>
      <c r="AA26349" s="17"/>
    </row>
    <row r="26350" spans="19:27" ht="12.75" x14ac:dyDescent="0.2">
      <c r="S26350" s="19"/>
      <c r="Z26350" s="17"/>
      <c r="AA26350" s="17"/>
    </row>
    <row r="26351" spans="19:27" ht="12.75" x14ac:dyDescent="0.2">
      <c r="S26351" s="19"/>
      <c r="Z26351" s="17"/>
      <c r="AA26351" s="17"/>
    </row>
    <row r="26352" spans="19:27" ht="12.75" x14ac:dyDescent="0.2">
      <c r="S26352" s="19"/>
      <c r="Z26352" s="17"/>
      <c r="AA26352" s="17"/>
    </row>
    <row r="26353" spans="19:27" ht="12.75" x14ac:dyDescent="0.2">
      <c r="S26353" s="19"/>
      <c r="Z26353" s="17"/>
      <c r="AA26353" s="17"/>
    </row>
    <row r="26354" spans="19:27" ht="12.75" x14ac:dyDescent="0.2">
      <c r="S26354" s="19"/>
      <c r="Z26354" s="17"/>
      <c r="AA26354" s="17"/>
    </row>
    <row r="26355" spans="19:27" ht="12.75" x14ac:dyDescent="0.2">
      <c r="S26355" s="19"/>
      <c r="Z26355" s="17"/>
      <c r="AA26355" s="17"/>
    </row>
    <row r="26356" spans="19:27" ht="12.75" x14ac:dyDescent="0.2">
      <c r="S26356" s="19"/>
      <c r="Z26356" s="17"/>
      <c r="AA26356" s="17"/>
    </row>
    <row r="26357" spans="19:27" ht="12.75" x14ac:dyDescent="0.2">
      <c r="S26357" s="19"/>
      <c r="Z26357" s="17"/>
      <c r="AA26357" s="17"/>
    </row>
    <row r="26358" spans="19:27" ht="12.75" x14ac:dyDescent="0.2">
      <c r="S26358" s="19"/>
      <c r="Z26358" s="17"/>
      <c r="AA26358" s="17"/>
    </row>
    <row r="26359" spans="19:27" ht="12.75" x14ac:dyDescent="0.2">
      <c r="S26359" s="19"/>
      <c r="Z26359" s="17"/>
      <c r="AA26359" s="17"/>
    </row>
    <row r="26360" spans="19:27" ht="12.75" x14ac:dyDescent="0.2">
      <c r="S26360" s="19"/>
      <c r="Z26360" s="17"/>
      <c r="AA26360" s="17"/>
    </row>
    <row r="26361" spans="19:27" ht="12.75" x14ac:dyDescent="0.2">
      <c r="S26361" s="19"/>
      <c r="Z26361" s="17"/>
      <c r="AA26361" s="17"/>
    </row>
    <row r="26362" spans="19:27" ht="12.75" x14ac:dyDescent="0.2">
      <c r="S26362" s="19"/>
      <c r="Z26362" s="17"/>
      <c r="AA26362" s="17"/>
    </row>
    <row r="26363" spans="19:27" ht="12.75" x14ac:dyDescent="0.2">
      <c r="S26363" s="19"/>
      <c r="Z26363" s="17"/>
      <c r="AA26363" s="17"/>
    </row>
    <row r="26364" spans="19:27" ht="12.75" x14ac:dyDescent="0.2">
      <c r="S26364" s="19"/>
      <c r="Z26364" s="17"/>
      <c r="AA26364" s="17"/>
    </row>
    <row r="26365" spans="19:27" ht="12.75" x14ac:dyDescent="0.2">
      <c r="S26365" s="19"/>
      <c r="Z26365" s="17"/>
      <c r="AA26365" s="17"/>
    </row>
    <row r="26366" spans="19:27" ht="12.75" x14ac:dyDescent="0.2">
      <c r="S26366" s="19"/>
      <c r="Z26366" s="17"/>
      <c r="AA26366" s="17"/>
    </row>
    <row r="26367" spans="19:27" ht="12.75" x14ac:dyDescent="0.2">
      <c r="S26367" s="19"/>
      <c r="Z26367" s="17"/>
      <c r="AA26367" s="17"/>
    </row>
    <row r="26368" spans="19:27" ht="12.75" x14ac:dyDescent="0.2">
      <c r="S26368" s="19"/>
      <c r="Z26368" s="17"/>
      <c r="AA26368" s="17"/>
    </row>
    <row r="26369" spans="19:27" ht="12.75" x14ac:dyDescent="0.2">
      <c r="S26369" s="19"/>
      <c r="Z26369" s="17"/>
      <c r="AA26369" s="17"/>
    </row>
    <row r="26370" spans="19:27" ht="12.75" x14ac:dyDescent="0.2">
      <c r="S26370" s="19"/>
      <c r="Z26370" s="17"/>
      <c r="AA26370" s="17"/>
    </row>
    <row r="26371" spans="19:27" ht="12.75" x14ac:dyDescent="0.2">
      <c r="S26371" s="19"/>
      <c r="Z26371" s="17"/>
      <c r="AA26371" s="17"/>
    </row>
    <row r="26372" spans="19:27" ht="12.75" x14ac:dyDescent="0.2">
      <c r="S26372" s="19"/>
      <c r="Z26372" s="17"/>
      <c r="AA26372" s="17"/>
    </row>
    <row r="26373" spans="19:27" ht="12.75" x14ac:dyDescent="0.2">
      <c r="S26373" s="19"/>
      <c r="Z26373" s="17"/>
      <c r="AA26373" s="17"/>
    </row>
    <row r="26374" spans="19:27" ht="12.75" x14ac:dyDescent="0.2">
      <c r="S26374" s="19"/>
      <c r="Z26374" s="17"/>
      <c r="AA26374" s="17"/>
    </row>
    <row r="26375" spans="19:27" ht="12.75" x14ac:dyDescent="0.2">
      <c r="S26375" s="19"/>
      <c r="Z26375" s="17"/>
      <c r="AA26375" s="17"/>
    </row>
    <row r="26376" spans="19:27" ht="12.75" x14ac:dyDescent="0.2">
      <c r="S26376" s="19"/>
      <c r="Z26376" s="17"/>
      <c r="AA26376" s="17"/>
    </row>
    <row r="26377" spans="19:27" ht="12.75" x14ac:dyDescent="0.2">
      <c r="S26377" s="19"/>
      <c r="Z26377" s="17"/>
      <c r="AA26377" s="17"/>
    </row>
    <row r="26378" spans="19:27" ht="12.75" x14ac:dyDescent="0.2">
      <c r="S26378" s="19"/>
      <c r="Z26378" s="17"/>
      <c r="AA26378" s="17"/>
    </row>
    <row r="26379" spans="19:27" ht="12.75" x14ac:dyDescent="0.2">
      <c r="S26379" s="19"/>
      <c r="Z26379" s="17"/>
      <c r="AA26379" s="17"/>
    </row>
    <row r="26380" spans="19:27" ht="12.75" x14ac:dyDescent="0.2">
      <c r="S26380" s="19"/>
      <c r="Z26380" s="17"/>
      <c r="AA26380" s="17"/>
    </row>
    <row r="26381" spans="19:27" ht="12.75" x14ac:dyDescent="0.2">
      <c r="S26381" s="19"/>
      <c r="Z26381" s="17"/>
      <c r="AA26381" s="17"/>
    </row>
    <row r="26382" spans="19:27" ht="12.75" x14ac:dyDescent="0.2">
      <c r="S26382" s="19"/>
      <c r="Z26382" s="17"/>
      <c r="AA26382" s="17"/>
    </row>
    <row r="26383" spans="19:27" ht="12.75" x14ac:dyDescent="0.2">
      <c r="S26383" s="19"/>
      <c r="Z26383" s="17"/>
      <c r="AA26383" s="17"/>
    </row>
    <row r="26384" spans="19:27" ht="12.75" x14ac:dyDescent="0.2">
      <c r="S26384" s="19"/>
      <c r="Z26384" s="17"/>
      <c r="AA26384" s="17"/>
    </row>
    <row r="26385" spans="19:27" ht="12.75" x14ac:dyDescent="0.2">
      <c r="S26385" s="19"/>
      <c r="Z26385" s="17"/>
      <c r="AA26385" s="17"/>
    </row>
    <row r="26386" spans="19:27" ht="12.75" x14ac:dyDescent="0.2">
      <c r="S26386" s="19"/>
      <c r="Z26386" s="17"/>
      <c r="AA26386" s="17"/>
    </row>
    <row r="26387" spans="19:27" ht="12.75" x14ac:dyDescent="0.2">
      <c r="S26387" s="19"/>
      <c r="Z26387" s="17"/>
      <c r="AA26387" s="17"/>
    </row>
    <row r="26388" spans="19:27" ht="12.75" x14ac:dyDescent="0.2">
      <c r="S26388" s="19"/>
      <c r="Z26388" s="17"/>
      <c r="AA26388" s="17"/>
    </row>
    <row r="26389" spans="19:27" ht="12.75" x14ac:dyDescent="0.2">
      <c r="S26389" s="19"/>
      <c r="Z26389" s="17"/>
      <c r="AA26389" s="17"/>
    </row>
    <row r="26390" spans="19:27" ht="12.75" x14ac:dyDescent="0.2">
      <c r="S26390" s="19"/>
      <c r="Z26390" s="17"/>
      <c r="AA26390" s="17"/>
    </row>
    <row r="26391" spans="19:27" ht="12.75" x14ac:dyDescent="0.2">
      <c r="S26391" s="19"/>
      <c r="Z26391" s="17"/>
      <c r="AA26391" s="17"/>
    </row>
    <row r="26392" spans="19:27" ht="12.75" x14ac:dyDescent="0.2">
      <c r="S26392" s="19"/>
      <c r="Z26392" s="17"/>
      <c r="AA26392" s="17"/>
    </row>
    <row r="26393" spans="19:27" ht="12.75" x14ac:dyDescent="0.2">
      <c r="S26393" s="19"/>
      <c r="Z26393" s="17"/>
      <c r="AA26393" s="17"/>
    </row>
    <row r="26394" spans="19:27" ht="12.75" x14ac:dyDescent="0.2">
      <c r="S26394" s="19"/>
      <c r="Z26394" s="17"/>
      <c r="AA26394" s="17"/>
    </row>
    <row r="26395" spans="19:27" ht="12.75" x14ac:dyDescent="0.2">
      <c r="S26395" s="19"/>
      <c r="Z26395" s="17"/>
      <c r="AA26395" s="17"/>
    </row>
    <row r="26396" spans="19:27" ht="12.75" x14ac:dyDescent="0.2">
      <c r="S26396" s="19"/>
      <c r="Z26396" s="17"/>
      <c r="AA26396" s="17"/>
    </row>
    <row r="26397" spans="19:27" ht="12.75" x14ac:dyDescent="0.2">
      <c r="S26397" s="19"/>
      <c r="Z26397" s="17"/>
      <c r="AA26397" s="17"/>
    </row>
    <row r="26398" spans="19:27" ht="12.75" x14ac:dyDescent="0.2">
      <c r="S26398" s="19"/>
      <c r="Z26398" s="17"/>
      <c r="AA26398" s="17"/>
    </row>
    <row r="26399" spans="19:27" ht="12.75" x14ac:dyDescent="0.2">
      <c r="S26399" s="19"/>
      <c r="Z26399" s="17"/>
      <c r="AA26399" s="17"/>
    </row>
    <row r="26400" spans="19:27" ht="12.75" x14ac:dyDescent="0.2">
      <c r="S26400" s="19"/>
      <c r="Z26400" s="17"/>
      <c r="AA26400" s="17"/>
    </row>
    <row r="26401" spans="19:27" ht="12.75" x14ac:dyDescent="0.2">
      <c r="S26401" s="19"/>
      <c r="Z26401" s="17"/>
      <c r="AA26401" s="17"/>
    </row>
    <row r="26402" spans="19:27" ht="12.75" x14ac:dyDescent="0.2">
      <c r="S26402" s="19"/>
      <c r="Z26402" s="17"/>
      <c r="AA26402" s="17"/>
    </row>
    <row r="26403" spans="19:27" ht="12.75" x14ac:dyDescent="0.2">
      <c r="S26403" s="19"/>
      <c r="Z26403" s="17"/>
      <c r="AA26403" s="17"/>
    </row>
    <row r="26404" spans="19:27" ht="12.75" x14ac:dyDescent="0.2">
      <c r="S26404" s="19"/>
      <c r="Z26404" s="17"/>
      <c r="AA26404" s="17"/>
    </row>
    <row r="26405" spans="19:27" ht="12.75" x14ac:dyDescent="0.2">
      <c r="S26405" s="19"/>
      <c r="Z26405" s="17"/>
      <c r="AA26405" s="17"/>
    </row>
    <row r="26406" spans="19:27" ht="12.75" x14ac:dyDescent="0.2">
      <c r="S26406" s="19"/>
      <c r="Z26406" s="17"/>
      <c r="AA26406" s="17"/>
    </row>
    <row r="26407" spans="19:27" ht="12.75" x14ac:dyDescent="0.2">
      <c r="S26407" s="19"/>
      <c r="Z26407" s="17"/>
      <c r="AA26407" s="17"/>
    </row>
    <row r="26408" spans="19:27" ht="12.75" x14ac:dyDescent="0.2">
      <c r="S26408" s="19"/>
      <c r="Z26408" s="17"/>
      <c r="AA26408" s="17"/>
    </row>
    <row r="26409" spans="19:27" ht="12.75" x14ac:dyDescent="0.2">
      <c r="S26409" s="19"/>
      <c r="Z26409" s="17"/>
      <c r="AA26409" s="17"/>
    </row>
    <row r="26410" spans="19:27" ht="12.75" x14ac:dyDescent="0.2">
      <c r="S26410" s="19"/>
      <c r="Z26410" s="17"/>
      <c r="AA26410" s="17"/>
    </row>
    <row r="26411" spans="19:27" ht="12.75" x14ac:dyDescent="0.2">
      <c r="S26411" s="19"/>
      <c r="Z26411" s="17"/>
      <c r="AA26411" s="17"/>
    </row>
    <row r="26412" spans="19:27" ht="12.75" x14ac:dyDescent="0.2">
      <c r="S26412" s="19"/>
      <c r="Z26412" s="17"/>
      <c r="AA26412" s="17"/>
    </row>
    <row r="26413" spans="19:27" ht="12.75" x14ac:dyDescent="0.2">
      <c r="S26413" s="19"/>
      <c r="Z26413" s="17"/>
      <c r="AA26413" s="17"/>
    </row>
    <row r="26414" spans="19:27" ht="12.75" x14ac:dyDescent="0.2">
      <c r="S26414" s="19"/>
      <c r="Z26414" s="17"/>
      <c r="AA26414" s="17"/>
    </row>
    <row r="26415" spans="19:27" ht="12.75" x14ac:dyDescent="0.2">
      <c r="S26415" s="19"/>
      <c r="Z26415" s="17"/>
      <c r="AA26415" s="17"/>
    </row>
    <row r="26416" spans="19:27" ht="12.75" x14ac:dyDescent="0.2">
      <c r="S26416" s="19"/>
      <c r="Z26416" s="17"/>
      <c r="AA26416" s="17"/>
    </row>
    <row r="26417" spans="19:27" ht="12.75" x14ac:dyDescent="0.2">
      <c r="S26417" s="19"/>
      <c r="Z26417" s="17"/>
      <c r="AA26417" s="17"/>
    </row>
    <row r="26418" spans="19:27" ht="12.75" x14ac:dyDescent="0.2">
      <c r="S26418" s="19"/>
      <c r="Z26418" s="17"/>
      <c r="AA26418" s="17"/>
    </row>
    <row r="26419" spans="19:27" ht="12.75" x14ac:dyDescent="0.2">
      <c r="S26419" s="19"/>
      <c r="Z26419" s="17"/>
      <c r="AA26419" s="17"/>
    </row>
    <row r="26420" spans="19:27" ht="12.75" x14ac:dyDescent="0.2">
      <c r="S26420" s="19"/>
      <c r="Z26420" s="17"/>
      <c r="AA26420" s="17"/>
    </row>
    <row r="26421" spans="19:27" ht="12.75" x14ac:dyDescent="0.2">
      <c r="S26421" s="19"/>
      <c r="Z26421" s="17"/>
      <c r="AA26421" s="17"/>
    </row>
    <row r="26422" spans="19:27" ht="12.75" x14ac:dyDescent="0.2">
      <c r="S26422" s="19"/>
      <c r="Z26422" s="17"/>
      <c r="AA26422" s="17"/>
    </row>
    <row r="26423" spans="19:27" ht="12.75" x14ac:dyDescent="0.2">
      <c r="S26423" s="19"/>
      <c r="Z26423" s="17"/>
      <c r="AA26423" s="17"/>
    </row>
    <row r="26424" spans="19:27" ht="12.75" x14ac:dyDescent="0.2">
      <c r="S26424" s="19"/>
      <c r="Z26424" s="17"/>
      <c r="AA26424" s="17"/>
    </row>
    <row r="26425" spans="19:27" ht="12.75" x14ac:dyDescent="0.2">
      <c r="S26425" s="19"/>
      <c r="Z26425" s="17"/>
      <c r="AA26425" s="17"/>
    </row>
    <row r="26426" spans="19:27" ht="12.75" x14ac:dyDescent="0.2">
      <c r="S26426" s="19"/>
      <c r="Z26426" s="17"/>
      <c r="AA26426" s="17"/>
    </row>
    <row r="26427" spans="19:27" ht="12.75" x14ac:dyDescent="0.2">
      <c r="S26427" s="19"/>
      <c r="Z26427" s="17"/>
      <c r="AA26427" s="17"/>
    </row>
    <row r="26428" spans="19:27" ht="12.75" x14ac:dyDescent="0.2">
      <c r="S26428" s="19"/>
      <c r="Z26428" s="17"/>
      <c r="AA26428" s="17"/>
    </row>
    <row r="26429" spans="19:27" ht="12.75" x14ac:dyDescent="0.2">
      <c r="S26429" s="19"/>
      <c r="Z26429" s="17"/>
      <c r="AA26429" s="17"/>
    </row>
    <row r="26430" spans="19:27" ht="12.75" x14ac:dyDescent="0.2">
      <c r="S26430" s="19"/>
      <c r="Z26430" s="17"/>
      <c r="AA26430" s="17"/>
    </row>
    <row r="26431" spans="19:27" ht="12.75" x14ac:dyDescent="0.2">
      <c r="S26431" s="19"/>
      <c r="Z26431" s="17"/>
      <c r="AA26431" s="17"/>
    </row>
    <row r="26432" spans="19:27" ht="12.75" x14ac:dyDescent="0.2">
      <c r="S26432" s="19"/>
      <c r="Z26432" s="17"/>
      <c r="AA26432" s="17"/>
    </row>
    <row r="26433" spans="19:27" ht="12.75" x14ac:dyDescent="0.2">
      <c r="S26433" s="19"/>
      <c r="Z26433" s="17"/>
      <c r="AA26433" s="17"/>
    </row>
    <row r="26434" spans="19:27" ht="12.75" x14ac:dyDescent="0.2">
      <c r="S26434" s="19"/>
      <c r="Z26434" s="17"/>
      <c r="AA26434" s="17"/>
    </row>
    <row r="26435" spans="19:27" ht="12.75" x14ac:dyDescent="0.2">
      <c r="S26435" s="19"/>
      <c r="Z26435" s="17"/>
      <c r="AA26435" s="17"/>
    </row>
    <row r="26436" spans="19:27" ht="12.75" x14ac:dyDescent="0.2">
      <c r="S26436" s="19"/>
      <c r="Z26436" s="17"/>
      <c r="AA26436" s="17"/>
    </row>
    <row r="26437" spans="19:27" ht="12.75" x14ac:dyDescent="0.2">
      <c r="S26437" s="19"/>
      <c r="Z26437" s="17"/>
      <c r="AA26437" s="17"/>
    </row>
    <row r="26438" spans="19:27" ht="12.75" x14ac:dyDescent="0.2">
      <c r="S26438" s="19"/>
      <c r="Z26438" s="17"/>
      <c r="AA26438" s="17"/>
    </row>
    <row r="26439" spans="19:27" ht="12.75" x14ac:dyDescent="0.2">
      <c r="S26439" s="19"/>
      <c r="Z26439" s="17"/>
      <c r="AA26439" s="17"/>
    </row>
    <row r="26440" spans="19:27" ht="12.75" x14ac:dyDescent="0.2">
      <c r="S26440" s="19"/>
      <c r="Z26440" s="17"/>
      <c r="AA26440" s="17"/>
    </row>
    <row r="26441" spans="19:27" ht="12.75" x14ac:dyDescent="0.2">
      <c r="S26441" s="19"/>
      <c r="Z26441" s="17"/>
      <c r="AA26441" s="17"/>
    </row>
    <row r="26442" spans="19:27" ht="12.75" x14ac:dyDescent="0.2">
      <c r="S26442" s="19"/>
      <c r="Z26442" s="17"/>
      <c r="AA26442" s="17"/>
    </row>
    <row r="26443" spans="19:27" ht="12.75" x14ac:dyDescent="0.2">
      <c r="S26443" s="19"/>
      <c r="Z26443" s="17"/>
      <c r="AA26443" s="17"/>
    </row>
    <row r="26444" spans="19:27" ht="12.75" x14ac:dyDescent="0.2">
      <c r="S26444" s="19"/>
      <c r="Z26444" s="17"/>
      <c r="AA26444" s="17"/>
    </row>
    <row r="26445" spans="19:27" ht="12.75" x14ac:dyDescent="0.2">
      <c r="S26445" s="19"/>
      <c r="Z26445" s="17"/>
      <c r="AA26445" s="17"/>
    </row>
    <row r="26446" spans="19:27" ht="12.75" x14ac:dyDescent="0.2">
      <c r="S26446" s="19"/>
      <c r="Z26446" s="17"/>
      <c r="AA26446" s="17"/>
    </row>
    <row r="26447" spans="19:27" ht="12.75" x14ac:dyDescent="0.2">
      <c r="S26447" s="19"/>
      <c r="Z26447" s="17"/>
      <c r="AA26447" s="17"/>
    </row>
    <row r="26448" spans="19:27" ht="12.75" x14ac:dyDescent="0.2">
      <c r="S26448" s="19"/>
      <c r="Z26448" s="17"/>
      <c r="AA26448" s="17"/>
    </row>
    <row r="26449" spans="19:27" ht="12.75" x14ac:dyDescent="0.2">
      <c r="S26449" s="19"/>
      <c r="Z26449" s="17"/>
      <c r="AA26449" s="17"/>
    </row>
    <row r="26450" spans="19:27" ht="12.75" x14ac:dyDescent="0.2">
      <c r="S26450" s="19"/>
      <c r="Z26450" s="17"/>
      <c r="AA26450" s="17"/>
    </row>
    <row r="26451" spans="19:27" ht="12.75" x14ac:dyDescent="0.2">
      <c r="S26451" s="19"/>
      <c r="Z26451" s="17"/>
      <c r="AA26451" s="17"/>
    </row>
    <row r="26452" spans="19:27" ht="12.75" x14ac:dyDescent="0.2">
      <c r="S26452" s="19"/>
      <c r="Z26452" s="17"/>
      <c r="AA26452" s="17"/>
    </row>
    <row r="26453" spans="19:27" ht="12.75" x14ac:dyDescent="0.2">
      <c r="S26453" s="19"/>
      <c r="Z26453" s="17"/>
      <c r="AA26453" s="17"/>
    </row>
    <row r="26454" spans="19:27" ht="12.75" x14ac:dyDescent="0.2">
      <c r="S26454" s="19"/>
      <c r="Z26454" s="17"/>
      <c r="AA26454" s="17"/>
    </row>
    <row r="26455" spans="19:27" ht="12.75" x14ac:dyDescent="0.2">
      <c r="S26455" s="19"/>
      <c r="Z26455" s="17"/>
      <c r="AA26455" s="17"/>
    </row>
    <row r="26456" spans="19:27" ht="12.75" x14ac:dyDescent="0.2">
      <c r="S26456" s="19"/>
      <c r="Z26456" s="17"/>
      <c r="AA26456" s="17"/>
    </row>
    <row r="26457" spans="19:27" ht="12.75" x14ac:dyDescent="0.2">
      <c r="S26457" s="19"/>
      <c r="Z26457" s="17"/>
      <c r="AA26457" s="17"/>
    </row>
    <row r="26458" spans="19:27" ht="12.75" x14ac:dyDescent="0.2">
      <c r="S26458" s="19"/>
      <c r="Z26458" s="17"/>
      <c r="AA26458" s="17"/>
    </row>
    <row r="26459" spans="19:27" ht="12.75" x14ac:dyDescent="0.2">
      <c r="S26459" s="19"/>
      <c r="Z26459" s="17"/>
      <c r="AA26459" s="17"/>
    </row>
    <row r="26460" spans="19:27" ht="12.75" x14ac:dyDescent="0.2">
      <c r="S26460" s="19"/>
      <c r="Z26460" s="17"/>
      <c r="AA26460" s="17"/>
    </row>
    <row r="26461" spans="19:27" ht="12.75" x14ac:dyDescent="0.2">
      <c r="S26461" s="19"/>
      <c r="Z26461" s="17"/>
      <c r="AA26461" s="17"/>
    </row>
    <row r="26462" spans="19:27" ht="12.75" x14ac:dyDescent="0.2">
      <c r="S26462" s="19"/>
      <c r="Z26462" s="17"/>
      <c r="AA26462" s="17"/>
    </row>
    <row r="26463" spans="19:27" ht="12.75" x14ac:dyDescent="0.2">
      <c r="S26463" s="19"/>
      <c r="Z26463" s="17"/>
      <c r="AA26463" s="17"/>
    </row>
    <row r="26464" spans="19:27" ht="12.75" x14ac:dyDescent="0.2">
      <c r="S26464" s="19"/>
      <c r="Z26464" s="17"/>
      <c r="AA26464" s="17"/>
    </row>
    <row r="26465" spans="19:27" ht="12.75" x14ac:dyDescent="0.2">
      <c r="S26465" s="19"/>
      <c r="Z26465" s="17"/>
      <c r="AA26465" s="17"/>
    </row>
    <row r="26466" spans="19:27" ht="12.75" x14ac:dyDescent="0.2">
      <c r="S26466" s="19"/>
      <c r="Z26466" s="17"/>
      <c r="AA26466" s="17"/>
    </row>
    <row r="26467" spans="19:27" ht="12.75" x14ac:dyDescent="0.2">
      <c r="S26467" s="19"/>
      <c r="Z26467" s="17"/>
      <c r="AA26467" s="17"/>
    </row>
    <row r="26468" spans="19:27" ht="12.75" x14ac:dyDescent="0.2">
      <c r="S26468" s="19"/>
      <c r="Z26468" s="17"/>
      <c r="AA26468" s="17"/>
    </row>
    <row r="26469" spans="19:27" ht="12.75" x14ac:dyDescent="0.2">
      <c r="S26469" s="19"/>
      <c r="Z26469" s="17"/>
      <c r="AA26469" s="17"/>
    </row>
    <row r="26470" spans="19:27" ht="12.75" x14ac:dyDescent="0.2">
      <c r="S26470" s="19"/>
      <c r="Z26470" s="17"/>
      <c r="AA26470" s="17"/>
    </row>
    <row r="26471" spans="19:27" ht="12.75" x14ac:dyDescent="0.2">
      <c r="S26471" s="19"/>
      <c r="Z26471" s="17"/>
      <c r="AA26471" s="17"/>
    </row>
    <row r="26472" spans="19:27" ht="12.75" x14ac:dyDescent="0.2">
      <c r="S26472" s="19"/>
      <c r="Z26472" s="17"/>
      <c r="AA26472" s="17"/>
    </row>
    <row r="26473" spans="19:27" ht="12.75" x14ac:dyDescent="0.2">
      <c r="S26473" s="19"/>
      <c r="Z26473" s="17"/>
      <c r="AA26473" s="17"/>
    </row>
    <row r="26474" spans="19:27" ht="12.75" x14ac:dyDescent="0.2">
      <c r="S26474" s="19"/>
      <c r="Z26474" s="17"/>
      <c r="AA26474" s="17"/>
    </row>
    <row r="26475" spans="19:27" ht="12.75" x14ac:dyDescent="0.2">
      <c r="S26475" s="19"/>
      <c r="Z26475" s="17"/>
      <c r="AA26475" s="17"/>
    </row>
    <row r="26476" spans="19:27" ht="12.75" x14ac:dyDescent="0.2">
      <c r="S26476" s="19"/>
      <c r="Z26476" s="17"/>
      <c r="AA26476" s="17"/>
    </row>
    <row r="26477" spans="19:27" ht="12.75" x14ac:dyDescent="0.2">
      <c r="S26477" s="19"/>
      <c r="Z26477" s="17"/>
      <c r="AA26477" s="17"/>
    </row>
    <row r="26478" spans="19:27" ht="12.75" x14ac:dyDescent="0.2">
      <c r="S26478" s="19"/>
      <c r="Z26478" s="17"/>
      <c r="AA26478" s="17"/>
    </row>
    <row r="26479" spans="19:27" ht="12.75" x14ac:dyDescent="0.2">
      <c r="S26479" s="19"/>
      <c r="Z26479" s="17"/>
      <c r="AA26479" s="17"/>
    </row>
    <row r="26480" spans="19:27" ht="12.75" x14ac:dyDescent="0.2">
      <c r="S26480" s="19"/>
      <c r="Z26480" s="17"/>
      <c r="AA26480" s="17"/>
    </row>
    <row r="26481" spans="19:27" ht="12.75" x14ac:dyDescent="0.2">
      <c r="S26481" s="19"/>
      <c r="Z26481" s="17"/>
      <c r="AA26481" s="17"/>
    </row>
    <row r="26482" spans="19:27" ht="12.75" x14ac:dyDescent="0.2">
      <c r="S26482" s="19"/>
      <c r="Z26482" s="17"/>
      <c r="AA26482" s="17"/>
    </row>
    <row r="26483" spans="19:27" ht="12.75" x14ac:dyDescent="0.2">
      <c r="S26483" s="19"/>
      <c r="Z26483" s="17"/>
      <c r="AA26483" s="17"/>
    </row>
    <row r="26484" spans="19:27" ht="12.75" x14ac:dyDescent="0.2">
      <c r="S26484" s="19"/>
      <c r="Z26484" s="17"/>
      <c r="AA26484" s="17"/>
    </row>
    <row r="26485" spans="19:27" ht="12.75" x14ac:dyDescent="0.2">
      <c r="S26485" s="19"/>
      <c r="Z26485" s="17"/>
      <c r="AA26485" s="17"/>
    </row>
    <row r="26486" spans="19:27" ht="12.75" x14ac:dyDescent="0.2">
      <c r="S26486" s="19"/>
      <c r="Z26486" s="17"/>
      <c r="AA26486" s="17"/>
    </row>
    <row r="26487" spans="19:27" ht="12.75" x14ac:dyDescent="0.2">
      <c r="S26487" s="19"/>
      <c r="Z26487" s="17"/>
      <c r="AA26487" s="17"/>
    </row>
    <row r="26488" spans="19:27" ht="12.75" x14ac:dyDescent="0.2">
      <c r="S26488" s="19"/>
      <c r="Z26488" s="17"/>
      <c r="AA26488" s="17"/>
    </row>
    <row r="26489" spans="19:27" ht="12.75" x14ac:dyDescent="0.2">
      <c r="S26489" s="19"/>
      <c r="Z26489" s="17"/>
      <c r="AA26489" s="17"/>
    </row>
    <row r="26490" spans="19:27" ht="12.75" x14ac:dyDescent="0.2">
      <c r="S26490" s="19"/>
      <c r="Z26490" s="17"/>
      <c r="AA26490" s="17"/>
    </row>
    <row r="26491" spans="19:27" ht="12.75" x14ac:dyDescent="0.2">
      <c r="S26491" s="19"/>
      <c r="Z26491" s="17"/>
      <c r="AA26491" s="17"/>
    </row>
    <row r="26492" spans="19:27" ht="12.75" x14ac:dyDescent="0.2">
      <c r="S26492" s="19"/>
      <c r="Z26492" s="17"/>
      <c r="AA26492" s="17"/>
    </row>
    <row r="26493" spans="19:27" ht="12.75" x14ac:dyDescent="0.2">
      <c r="S26493" s="19"/>
      <c r="Z26493" s="17"/>
      <c r="AA26493" s="17"/>
    </row>
    <row r="26494" spans="19:27" ht="12.75" x14ac:dyDescent="0.2">
      <c r="S26494" s="19"/>
      <c r="Z26494" s="17"/>
      <c r="AA26494" s="17"/>
    </row>
    <row r="26495" spans="19:27" ht="12.75" x14ac:dyDescent="0.2">
      <c r="S26495" s="19"/>
      <c r="Z26495" s="17"/>
      <c r="AA26495" s="17"/>
    </row>
    <row r="26496" spans="19:27" ht="12.75" x14ac:dyDescent="0.2">
      <c r="S26496" s="19"/>
      <c r="Z26496" s="17"/>
      <c r="AA26496" s="17"/>
    </row>
    <row r="26497" spans="19:27" ht="12.75" x14ac:dyDescent="0.2">
      <c r="S26497" s="19"/>
      <c r="Z26497" s="17"/>
      <c r="AA26497" s="17"/>
    </row>
    <row r="26498" spans="19:27" ht="12.75" x14ac:dyDescent="0.2">
      <c r="S26498" s="19"/>
      <c r="Z26498" s="17"/>
      <c r="AA26498" s="17"/>
    </row>
    <row r="26499" spans="19:27" ht="12.75" x14ac:dyDescent="0.2">
      <c r="S26499" s="19"/>
      <c r="Z26499" s="17"/>
      <c r="AA26499" s="17"/>
    </row>
    <row r="26500" spans="19:27" ht="12.75" x14ac:dyDescent="0.2">
      <c r="S26500" s="19"/>
      <c r="Z26500" s="17"/>
      <c r="AA26500" s="17"/>
    </row>
    <row r="26501" spans="19:27" ht="12.75" x14ac:dyDescent="0.2">
      <c r="S26501" s="19"/>
      <c r="Z26501" s="17"/>
      <c r="AA26501" s="17"/>
    </row>
    <row r="26502" spans="19:27" ht="12.75" x14ac:dyDescent="0.2">
      <c r="S26502" s="19"/>
      <c r="Z26502" s="17"/>
      <c r="AA26502" s="17"/>
    </row>
    <row r="26503" spans="19:27" ht="12.75" x14ac:dyDescent="0.2">
      <c r="S26503" s="19"/>
      <c r="Z26503" s="17"/>
      <c r="AA26503" s="17"/>
    </row>
    <row r="26504" spans="19:27" ht="12.75" x14ac:dyDescent="0.2">
      <c r="S26504" s="19"/>
      <c r="Z26504" s="17"/>
      <c r="AA26504" s="17"/>
    </row>
    <row r="26505" spans="19:27" ht="12.75" x14ac:dyDescent="0.2">
      <c r="S26505" s="19"/>
      <c r="Z26505" s="17"/>
      <c r="AA26505" s="17"/>
    </row>
    <row r="26506" spans="19:27" ht="12.75" x14ac:dyDescent="0.2">
      <c r="S26506" s="19"/>
      <c r="Z26506" s="17"/>
      <c r="AA26506" s="17"/>
    </row>
    <row r="26507" spans="19:27" ht="12.75" x14ac:dyDescent="0.2">
      <c r="S26507" s="19"/>
      <c r="Z26507" s="17"/>
      <c r="AA26507" s="17"/>
    </row>
    <row r="26508" spans="19:27" ht="12.75" x14ac:dyDescent="0.2">
      <c r="S26508" s="19"/>
      <c r="Z26508" s="17"/>
      <c r="AA26508" s="17"/>
    </row>
    <row r="26509" spans="19:27" ht="12.75" x14ac:dyDescent="0.2">
      <c r="S26509" s="19"/>
      <c r="Z26509" s="17"/>
      <c r="AA26509" s="17"/>
    </row>
    <row r="26510" spans="19:27" ht="12.75" x14ac:dyDescent="0.2">
      <c r="S26510" s="19"/>
      <c r="Z26510" s="17"/>
      <c r="AA26510" s="17"/>
    </row>
    <row r="26511" spans="19:27" ht="12.75" x14ac:dyDescent="0.2">
      <c r="S26511" s="19"/>
      <c r="Z26511" s="17"/>
      <c r="AA26511" s="17"/>
    </row>
    <row r="26512" spans="19:27" ht="12.75" x14ac:dyDescent="0.2">
      <c r="S26512" s="19"/>
      <c r="Z26512" s="17"/>
      <c r="AA26512" s="17"/>
    </row>
    <row r="26513" spans="19:27" ht="12.75" x14ac:dyDescent="0.2">
      <c r="S26513" s="19"/>
      <c r="Z26513" s="17"/>
      <c r="AA26513" s="17"/>
    </row>
    <row r="26514" spans="19:27" ht="12.75" x14ac:dyDescent="0.2">
      <c r="S26514" s="19"/>
      <c r="Z26514" s="17"/>
      <c r="AA26514" s="17"/>
    </row>
    <row r="26515" spans="19:27" ht="12.75" x14ac:dyDescent="0.2">
      <c r="S26515" s="19"/>
      <c r="Z26515" s="17"/>
      <c r="AA26515" s="17"/>
    </row>
    <row r="26516" spans="19:27" ht="12.75" x14ac:dyDescent="0.2">
      <c r="S26516" s="19"/>
      <c r="Z26516" s="17"/>
      <c r="AA26516" s="17"/>
    </row>
    <row r="26517" spans="19:27" ht="12.75" x14ac:dyDescent="0.2">
      <c r="S26517" s="19"/>
      <c r="Z26517" s="17"/>
      <c r="AA26517" s="17"/>
    </row>
    <row r="26518" spans="19:27" ht="12.75" x14ac:dyDescent="0.2">
      <c r="S26518" s="19"/>
      <c r="Z26518" s="17"/>
      <c r="AA26518" s="17"/>
    </row>
    <row r="26519" spans="19:27" ht="12.75" x14ac:dyDescent="0.2">
      <c r="S26519" s="19"/>
      <c r="Z26519" s="17"/>
      <c r="AA26519" s="17"/>
    </row>
    <row r="26520" spans="19:27" ht="12.75" x14ac:dyDescent="0.2">
      <c r="S26520" s="19"/>
      <c r="Z26520" s="17"/>
      <c r="AA26520" s="17"/>
    </row>
    <row r="26521" spans="19:27" ht="12.75" x14ac:dyDescent="0.2">
      <c r="S26521" s="19"/>
      <c r="Z26521" s="17"/>
      <c r="AA26521" s="17"/>
    </row>
    <row r="26522" spans="19:27" ht="12.75" x14ac:dyDescent="0.2">
      <c r="S26522" s="19"/>
      <c r="Z26522" s="17"/>
      <c r="AA26522" s="17"/>
    </row>
    <row r="26523" spans="19:27" ht="12.75" x14ac:dyDescent="0.2">
      <c r="S26523" s="19"/>
      <c r="Z26523" s="17"/>
      <c r="AA26523" s="17"/>
    </row>
    <row r="26524" spans="19:27" ht="12.75" x14ac:dyDescent="0.2">
      <c r="S26524" s="19"/>
      <c r="Z26524" s="17"/>
      <c r="AA26524" s="17"/>
    </row>
    <row r="26525" spans="19:27" ht="12.75" x14ac:dyDescent="0.2">
      <c r="S26525" s="19"/>
      <c r="Z26525" s="17"/>
      <c r="AA26525" s="17"/>
    </row>
    <row r="26526" spans="19:27" ht="12.75" x14ac:dyDescent="0.2">
      <c r="S26526" s="19"/>
      <c r="Z26526" s="17"/>
      <c r="AA26526" s="17"/>
    </row>
    <row r="26527" spans="19:27" ht="12.75" x14ac:dyDescent="0.2">
      <c r="S26527" s="19"/>
      <c r="Z26527" s="17"/>
      <c r="AA26527" s="17"/>
    </row>
    <row r="26528" spans="19:27" ht="12.75" x14ac:dyDescent="0.2">
      <c r="S26528" s="19"/>
      <c r="Z26528" s="17"/>
      <c r="AA26528" s="17"/>
    </row>
    <row r="26529" spans="19:27" ht="12.75" x14ac:dyDescent="0.2">
      <c r="S26529" s="19"/>
      <c r="Z26529" s="17"/>
      <c r="AA26529" s="17"/>
    </row>
    <row r="26530" spans="19:27" ht="12.75" x14ac:dyDescent="0.2">
      <c r="S26530" s="19"/>
      <c r="Z26530" s="17"/>
      <c r="AA26530" s="17"/>
    </row>
    <row r="26531" spans="19:27" ht="12.75" x14ac:dyDescent="0.2">
      <c r="S26531" s="19"/>
      <c r="Z26531" s="17"/>
      <c r="AA26531" s="17"/>
    </row>
    <row r="26532" spans="19:27" ht="12.75" x14ac:dyDescent="0.2">
      <c r="S26532" s="19"/>
      <c r="Z26532" s="17"/>
      <c r="AA26532" s="17"/>
    </row>
    <row r="26533" spans="19:27" ht="12.75" x14ac:dyDescent="0.2">
      <c r="S26533" s="19"/>
      <c r="Z26533" s="17"/>
      <c r="AA26533" s="17"/>
    </row>
    <row r="26534" spans="19:27" ht="12.75" x14ac:dyDescent="0.2">
      <c r="S26534" s="19"/>
      <c r="Z26534" s="17"/>
      <c r="AA26534" s="17"/>
    </row>
    <row r="26535" spans="19:27" ht="12.75" x14ac:dyDescent="0.2">
      <c r="S26535" s="19"/>
      <c r="Z26535" s="17"/>
      <c r="AA26535" s="17"/>
    </row>
    <row r="26536" spans="19:27" ht="12.75" x14ac:dyDescent="0.2">
      <c r="S26536" s="19"/>
      <c r="Z26536" s="17"/>
      <c r="AA26536" s="17"/>
    </row>
    <row r="26537" spans="19:27" ht="12.75" x14ac:dyDescent="0.2">
      <c r="S26537" s="19"/>
      <c r="Z26537" s="17"/>
      <c r="AA26537" s="17"/>
    </row>
    <row r="26538" spans="19:27" ht="12.75" x14ac:dyDescent="0.2">
      <c r="S26538" s="19"/>
      <c r="Z26538" s="17"/>
      <c r="AA26538" s="17"/>
    </row>
    <row r="26539" spans="19:27" ht="12.75" x14ac:dyDescent="0.2">
      <c r="S26539" s="19"/>
      <c r="Z26539" s="17"/>
      <c r="AA26539" s="17"/>
    </row>
    <row r="26540" spans="19:27" ht="12.75" x14ac:dyDescent="0.2">
      <c r="S26540" s="19"/>
      <c r="Z26540" s="17"/>
      <c r="AA26540" s="17"/>
    </row>
    <row r="26541" spans="19:27" ht="12.75" x14ac:dyDescent="0.2">
      <c r="S26541" s="19"/>
      <c r="Z26541" s="17"/>
      <c r="AA26541" s="17"/>
    </row>
    <row r="26542" spans="19:27" ht="12.75" x14ac:dyDescent="0.2">
      <c r="S26542" s="19"/>
      <c r="Z26542" s="17"/>
      <c r="AA26542" s="17"/>
    </row>
    <row r="26543" spans="19:27" ht="12.75" x14ac:dyDescent="0.2">
      <c r="S26543" s="19"/>
      <c r="Z26543" s="17"/>
      <c r="AA26543" s="17"/>
    </row>
    <row r="26544" spans="19:27" ht="12.75" x14ac:dyDescent="0.2">
      <c r="S26544" s="19"/>
      <c r="Z26544" s="17"/>
      <c r="AA26544" s="17"/>
    </row>
    <row r="26545" spans="19:27" ht="12.75" x14ac:dyDescent="0.2">
      <c r="S26545" s="19"/>
      <c r="Z26545" s="17"/>
      <c r="AA26545" s="17"/>
    </row>
    <row r="26546" spans="19:27" ht="12.75" x14ac:dyDescent="0.2">
      <c r="S26546" s="19"/>
      <c r="Z26546" s="17"/>
      <c r="AA26546" s="17"/>
    </row>
    <row r="26547" spans="19:27" ht="12.75" x14ac:dyDescent="0.2">
      <c r="S26547" s="19"/>
      <c r="Z26547" s="17"/>
      <c r="AA26547" s="17"/>
    </row>
    <row r="26548" spans="19:27" ht="12.75" x14ac:dyDescent="0.2">
      <c r="S26548" s="19"/>
      <c r="Z26548" s="17"/>
      <c r="AA26548" s="17"/>
    </row>
    <row r="26549" spans="19:27" ht="12.75" x14ac:dyDescent="0.2">
      <c r="S26549" s="19"/>
      <c r="Z26549" s="17"/>
      <c r="AA26549" s="17"/>
    </row>
    <row r="26550" spans="19:27" ht="12.75" x14ac:dyDescent="0.2">
      <c r="S26550" s="19"/>
      <c r="Z26550" s="17"/>
      <c r="AA26550" s="17"/>
    </row>
    <row r="26551" spans="19:27" ht="12.75" x14ac:dyDescent="0.2">
      <c r="S26551" s="19"/>
      <c r="Z26551" s="17"/>
      <c r="AA26551" s="17"/>
    </row>
    <row r="26552" spans="19:27" ht="12.75" x14ac:dyDescent="0.2">
      <c r="S26552" s="19"/>
      <c r="Z26552" s="17"/>
      <c r="AA26552" s="17"/>
    </row>
    <row r="26553" spans="19:27" ht="12.75" x14ac:dyDescent="0.2">
      <c r="S26553" s="19"/>
      <c r="Z26553" s="17"/>
      <c r="AA26553" s="17"/>
    </row>
    <row r="26554" spans="19:27" ht="12.75" x14ac:dyDescent="0.2">
      <c r="S26554" s="19"/>
      <c r="Z26554" s="17"/>
      <c r="AA26554" s="17"/>
    </row>
    <row r="26555" spans="19:27" ht="12.75" x14ac:dyDescent="0.2">
      <c r="S26555" s="19"/>
      <c r="Z26555" s="17"/>
      <c r="AA26555" s="17"/>
    </row>
    <row r="26556" spans="19:27" ht="12.75" x14ac:dyDescent="0.2">
      <c r="S26556" s="19"/>
      <c r="Z26556" s="17"/>
      <c r="AA26556" s="17"/>
    </row>
    <row r="26557" spans="19:27" ht="12.75" x14ac:dyDescent="0.2">
      <c r="S26557" s="19"/>
      <c r="Z26557" s="17"/>
      <c r="AA26557" s="17"/>
    </row>
    <row r="26558" spans="19:27" ht="12.75" x14ac:dyDescent="0.2">
      <c r="S26558" s="19"/>
      <c r="Z26558" s="17"/>
      <c r="AA26558" s="17"/>
    </row>
    <row r="26559" spans="19:27" ht="12.75" x14ac:dyDescent="0.2">
      <c r="S26559" s="19"/>
      <c r="Z26559" s="17"/>
      <c r="AA26559" s="17"/>
    </row>
    <row r="26560" spans="19:27" ht="12.75" x14ac:dyDescent="0.2">
      <c r="S26560" s="19"/>
      <c r="Z26560" s="17"/>
      <c r="AA26560" s="17"/>
    </row>
    <row r="26561" spans="19:27" ht="12.75" x14ac:dyDescent="0.2">
      <c r="S26561" s="19"/>
      <c r="Z26561" s="17"/>
      <c r="AA26561" s="17"/>
    </row>
    <row r="26562" spans="19:27" ht="12.75" x14ac:dyDescent="0.2">
      <c r="S26562" s="19"/>
      <c r="Z26562" s="17"/>
      <c r="AA26562" s="17"/>
    </row>
    <row r="26563" spans="19:27" ht="12.75" x14ac:dyDescent="0.2">
      <c r="S26563" s="19"/>
      <c r="Z26563" s="17"/>
      <c r="AA26563" s="17"/>
    </row>
    <row r="26564" spans="19:27" ht="12.75" x14ac:dyDescent="0.2">
      <c r="S26564" s="19"/>
      <c r="Z26564" s="17"/>
      <c r="AA26564" s="17"/>
    </row>
    <row r="26565" spans="19:27" ht="12.75" x14ac:dyDescent="0.2">
      <c r="S26565" s="19"/>
      <c r="Z26565" s="17"/>
      <c r="AA26565" s="17"/>
    </row>
    <row r="26566" spans="19:27" ht="12.75" x14ac:dyDescent="0.2">
      <c r="S26566" s="19"/>
      <c r="Z26566" s="17"/>
      <c r="AA26566" s="17"/>
    </row>
    <row r="26567" spans="19:27" ht="12.75" x14ac:dyDescent="0.2">
      <c r="S26567" s="19"/>
      <c r="Z26567" s="17"/>
      <c r="AA26567" s="17"/>
    </row>
    <row r="26568" spans="19:27" ht="12.75" x14ac:dyDescent="0.2">
      <c r="S26568" s="19"/>
      <c r="Z26568" s="17"/>
      <c r="AA26568" s="17"/>
    </row>
    <row r="26569" spans="19:27" ht="12.75" x14ac:dyDescent="0.2">
      <c r="S26569" s="19"/>
      <c r="Z26569" s="17"/>
      <c r="AA26569" s="17"/>
    </row>
    <row r="26570" spans="19:27" ht="12.75" x14ac:dyDescent="0.2">
      <c r="S26570" s="19"/>
      <c r="Z26570" s="17"/>
      <c r="AA26570" s="17"/>
    </row>
    <row r="26571" spans="19:27" ht="12.75" x14ac:dyDescent="0.2">
      <c r="S26571" s="19"/>
      <c r="Z26571" s="17"/>
      <c r="AA26571" s="17"/>
    </row>
    <row r="26572" spans="19:27" ht="12.75" x14ac:dyDescent="0.2">
      <c r="S26572" s="19"/>
      <c r="Z26572" s="17"/>
      <c r="AA26572" s="17"/>
    </row>
    <row r="26573" spans="19:27" ht="12.75" x14ac:dyDescent="0.2">
      <c r="S26573" s="19"/>
      <c r="Z26573" s="17"/>
      <c r="AA26573" s="17"/>
    </row>
    <row r="26574" spans="19:27" ht="12.75" x14ac:dyDescent="0.2">
      <c r="S26574" s="19"/>
      <c r="Z26574" s="17"/>
      <c r="AA26574" s="17"/>
    </row>
    <row r="26575" spans="19:27" ht="12.75" x14ac:dyDescent="0.2">
      <c r="S26575" s="19"/>
      <c r="Z26575" s="17"/>
      <c r="AA26575" s="17"/>
    </row>
    <row r="26576" spans="19:27" ht="12.75" x14ac:dyDescent="0.2">
      <c r="S26576" s="19"/>
      <c r="Z26576" s="17"/>
      <c r="AA26576" s="17"/>
    </row>
    <row r="26577" spans="19:27" ht="12.75" x14ac:dyDescent="0.2">
      <c r="S26577" s="19"/>
      <c r="Z26577" s="17"/>
      <c r="AA26577" s="17"/>
    </row>
    <row r="26578" spans="19:27" ht="12.75" x14ac:dyDescent="0.2">
      <c r="S26578" s="19"/>
      <c r="Z26578" s="17"/>
      <c r="AA26578" s="17"/>
    </row>
    <row r="26579" spans="19:27" ht="12.75" x14ac:dyDescent="0.2">
      <c r="S26579" s="19"/>
      <c r="Z26579" s="17"/>
      <c r="AA26579" s="17"/>
    </row>
    <row r="26580" spans="19:27" ht="12.75" x14ac:dyDescent="0.2">
      <c r="S26580" s="19"/>
      <c r="Z26580" s="17"/>
      <c r="AA26580" s="17"/>
    </row>
    <row r="26581" spans="19:27" ht="12.75" x14ac:dyDescent="0.2">
      <c r="S26581" s="19"/>
      <c r="Z26581" s="17"/>
      <c r="AA26581" s="17"/>
    </row>
    <row r="26582" spans="19:27" ht="12.75" x14ac:dyDescent="0.2">
      <c r="S26582" s="19"/>
      <c r="Z26582" s="17"/>
      <c r="AA26582" s="17"/>
    </row>
    <row r="26583" spans="19:27" ht="12.75" x14ac:dyDescent="0.2">
      <c r="S26583" s="19"/>
      <c r="Z26583" s="17"/>
      <c r="AA26583" s="17"/>
    </row>
    <row r="26584" spans="19:27" ht="12.75" x14ac:dyDescent="0.2">
      <c r="S26584" s="19"/>
      <c r="Z26584" s="17"/>
      <c r="AA26584" s="17"/>
    </row>
    <row r="26585" spans="19:27" ht="12.75" x14ac:dyDescent="0.2">
      <c r="S26585" s="19"/>
      <c r="Z26585" s="17"/>
      <c r="AA26585" s="17"/>
    </row>
    <row r="26586" spans="19:27" ht="12.75" x14ac:dyDescent="0.2">
      <c r="S26586" s="19"/>
      <c r="Z26586" s="17"/>
      <c r="AA26586" s="17"/>
    </row>
    <row r="26587" spans="19:27" ht="12.75" x14ac:dyDescent="0.2">
      <c r="S26587" s="19"/>
      <c r="Z26587" s="17"/>
      <c r="AA26587" s="17"/>
    </row>
    <row r="26588" spans="19:27" ht="12.75" x14ac:dyDescent="0.2">
      <c r="S26588" s="19"/>
      <c r="Z26588" s="17"/>
      <c r="AA26588" s="17"/>
    </row>
    <row r="26589" spans="19:27" ht="12.75" x14ac:dyDescent="0.2">
      <c r="S26589" s="19"/>
      <c r="Z26589" s="17"/>
      <c r="AA26589" s="17"/>
    </row>
    <row r="26590" spans="19:27" ht="12.75" x14ac:dyDescent="0.2">
      <c r="S26590" s="19"/>
      <c r="Z26590" s="17"/>
      <c r="AA26590" s="17"/>
    </row>
    <row r="26591" spans="19:27" ht="12.75" x14ac:dyDescent="0.2">
      <c r="S26591" s="19"/>
      <c r="Z26591" s="17"/>
      <c r="AA26591" s="17"/>
    </row>
    <row r="26592" spans="19:27" ht="12.75" x14ac:dyDescent="0.2">
      <c r="S26592" s="19"/>
      <c r="Z26592" s="17"/>
      <c r="AA26592" s="17"/>
    </row>
    <row r="26593" spans="19:27" ht="12.75" x14ac:dyDescent="0.2">
      <c r="S26593" s="19"/>
      <c r="Z26593" s="17"/>
      <c r="AA26593" s="17"/>
    </row>
    <row r="26594" spans="19:27" ht="12.75" x14ac:dyDescent="0.2">
      <c r="S26594" s="19"/>
      <c r="Z26594" s="17"/>
      <c r="AA26594" s="17"/>
    </row>
    <row r="26595" spans="19:27" ht="12.75" x14ac:dyDescent="0.2">
      <c r="S26595" s="19"/>
      <c r="Z26595" s="17"/>
      <c r="AA26595" s="17"/>
    </row>
    <row r="26596" spans="19:27" ht="12.75" x14ac:dyDescent="0.2">
      <c r="S26596" s="19"/>
      <c r="Z26596" s="17"/>
      <c r="AA26596" s="17"/>
    </row>
    <row r="26597" spans="19:27" ht="12.75" x14ac:dyDescent="0.2">
      <c r="S26597" s="19"/>
      <c r="Z26597" s="17"/>
      <c r="AA26597" s="17"/>
    </row>
    <row r="26598" spans="19:27" ht="12.75" x14ac:dyDescent="0.2">
      <c r="S26598" s="19"/>
      <c r="Z26598" s="17"/>
      <c r="AA26598" s="17"/>
    </row>
    <row r="26599" spans="19:27" ht="12.75" x14ac:dyDescent="0.2">
      <c r="S26599" s="19"/>
      <c r="Z26599" s="17"/>
      <c r="AA26599" s="17"/>
    </row>
    <row r="26600" spans="19:27" ht="12.75" x14ac:dyDescent="0.2">
      <c r="S26600" s="19"/>
      <c r="Z26600" s="17"/>
      <c r="AA26600" s="17"/>
    </row>
    <row r="26601" spans="19:27" ht="12.75" x14ac:dyDescent="0.2">
      <c r="S26601" s="19"/>
      <c r="Z26601" s="17"/>
      <c r="AA26601" s="17"/>
    </row>
    <row r="26602" spans="19:27" ht="12.75" x14ac:dyDescent="0.2">
      <c r="S26602" s="19"/>
      <c r="Z26602" s="17"/>
      <c r="AA26602" s="17"/>
    </row>
    <row r="26603" spans="19:27" ht="12.75" x14ac:dyDescent="0.2">
      <c r="S26603" s="19"/>
      <c r="Z26603" s="17"/>
      <c r="AA26603" s="17"/>
    </row>
    <row r="26604" spans="19:27" ht="12.75" x14ac:dyDescent="0.2">
      <c r="S26604" s="19"/>
      <c r="Z26604" s="17"/>
      <c r="AA26604" s="17"/>
    </row>
    <row r="26605" spans="19:27" ht="12.75" x14ac:dyDescent="0.2">
      <c r="S26605" s="19"/>
      <c r="Z26605" s="17"/>
      <c r="AA26605" s="17"/>
    </row>
    <row r="26606" spans="19:27" ht="12.75" x14ac:dyDescent="0.2">
      <c r="S26606" s="19"/>
      <c r="Z26606" s="17"/>
      <c r="AA26606" s="17"/>
    </row>
    <row r="26607" spans="19:27" ht="12.75" x14ac:dyDescent="0.2">
      <c r="S26607" s="19"/>
      <c r="Z26607" s="17"/>
      <c r="AA26607" s="17"/>
    </row>
    <row r="26608" spans="19:27" ht="12.75" x14ac:dyDescent="0.2">
      <c r="S26608" s="19"/>
      <c r="Z26608" s="17"/>
      <c r="AA26608" s="17"/>
    </row>
    <row r="26609" spans="19:27" ht="12.75" x14ac:dyDescent="0.2">
      <c r="S26609" s="19"/>
      <c r="Z26609" s="17"/>
      <c r="AA26609" s="17"/>
    </row>
    <row r="26610" spans="19:27" ht="12.75" x14ac:dyDescent="0.2">
      <c r="S26610" s="19"/>
      <c r="Z26610" s="17"/>
      <c r="AA26610" s="17"/>
    </row>
    <row r="26611" spans="19:27" ht="12.75" x14ac:dyDescent="0.2">
      <c r="S26611" s="19"/>
      <c r="Z26611" s="17"/>
      <c r="AA26611" s="17"/>
    </row>
    <row r="26612" spans="19:27" ht="12.75" x14ac:dyDescent="0.2">
      <c r="S26612" s="19"/>
      <c r="Z26612" s="17"/>
      <c r="AA26612" s="17"/>
    </row>
    <row r="26613" spans="19:27" ht="12.75" x14ac:dyDescent="0.2">
      <c r="S26613" s="19"/>
      <c r="Z26613" s="17"/>
      <c r="AA26613" s="17"/>
    </row>
    <row r="26614" spans="19:27" ht="12.75" x14ac:dyDescent="0.2">
      <c r="S26614" s="19"/>
      <c r="Z26614" s="17"/>
      <c r="AA26614" s="17"/>
    </row>
    <row r="26615" spans="19:27" ht="12.75" x14ac:dyDescent="0.2">
      <c r="S26615" s="19"/>
      <c r="Z26615" s="17"/>
      <c r="AA26615" s="17"/>
    </row>
    <row r="26616" spans="19:27" ht="12.75" x14ac:dyDescent="0.2">
      <c r="S26616" s="19"/>
      <c r="Z26616" s="17"/>
      <c r="AA26616" s="17"/>
    </row>
    <row r="26617" spans="19:27" ht="12.75" x14ac:dyDescent="0.2">
      <c r="S26617" s="19"/>
      <c r="Z26617" s="17"/>
      <c r="AA26617" s="17"/>
    </row>
    <row r="26618" spans="19:27" ht="12.75" x14ac:dyDescent="0.2">
      <c r="S26618" s="19"/>
      <c r="Z26618" s="17"/>
      <c r="AA26618" s="17"/>
    </row>
    <row r="26619" spans="19:27" ht="12.75" x14ac:dyDescent="0.2">
      <c r="S26619" s="19"/>
      <c r="Z26619" s="17"/>
      <c r="AA26619" s="17"/>
    </row>
    <row r="26620" spans="19:27" ht="12.75" x14ac:dyDescent="0.2">
      <c r="S26620" s="19"/>
      <c r="Z26620" s="17"/>
      <c r="AA26620" s="17"/>
    </row>
    <row r="26621" spans="19:27" ht="12.75" x14ac:dyDescent="0.2">
      <c r="S26621" s="19"/>
      <c r="Z26621" s="17"/>
      <c r="AA26621" s="17"/>
    </row>
    <row r="26622" spans="19:27" ht="12.75" x14ac:dyDescent="0.2">
      <c r="S26622" s="19"/>
      <c r="Z26622" s="17"/>
      <c r="AA26622" s="17"/>
    </row>
    <row r="26623" spans="19:27" ht="12.75" x14ac:dyDescent="0.2">
      <c r="S26623" s="19"/>
      <c r="Z26623" s="17"/>
      <c r="AA26623" s="17"/>
    </row>
    <row r="26624" spans="19:27" ht="12.75" x14ac:dyDescent="0.2">
      <c r="S26624" s="19"/>
      <c r="Z26624" s="17"/>
      <c r="AA26624" s="17"/>
    </row>
    <row r="26625" spans="19:27" ht="12.75" x14ac:dyDescent="0.2">
      <c r="S26625" s="19"/>
      <c r="Z26625" s="17"/>
      <c r="AA26625" s="17"/>
    </row>
    <row r="26626" spans="19:27" ht="12.75" x14ac:dyDescent="0.2">
      <c r="S26626" s="19"/>
      <c r="Z26626" s="17"/>
      <c r="AA26626" s="17"/>
    </row>
    <row r="26627" spans="19:27" ht="12.75" x14ac:dyDescent="0.2">
      <c r="S26627" s="19"/>
      <c r="Z26627" s="17"/>
      <c r="AA26627" s="17"/>
    </row>
    <row r="26628" spans="19:27" ht="12.75" x14ac:dyDescent="0.2">
      <c r="S26628" s="19"/>
      <c r="Z26628" s="17"/>
      <c r="AA26628" s="17"/>
    </row>
    <row r="26629" spans="19:27" ht="12.75" x14ac:dyDescent="0.2">
      <c r="S26629" s="19"/>
      <c r="Z26629" s="17"/>
      <c r="AA26629" s="17"/>
    </row>
    <row r="26630" spans="19:27" ht="12.75" x14ac:dyDescent="0.2">
      <c r="S26630" s="19"/>
      <c r="Z26630" s="17"/>
      <c r="AA26630" s="17"/>
    </row>
    <row r="26631" spans="19:27" ht="12.75" x14ac:dyDescent="0.2">
      <c r="S26631" s="19"/>
      <c r="Z26631" s="17"/>
      <c r="AA26631" s="17"/>
    </row>
    <row r="26632" spans="19:27" ht="12.75" x14ac:dyDescent="0.2">
      <c r="S26632" s="19"/>
      <c r="Z26632" s="17"/>
      <c r="AA26632" s="17"/>
    </row>
    <row r="26633" spans="19:27" ht="12.75" x14ac:dyDescent="0.2">
      <c r="S26633" s="19"/>
      <c r="Z26633" s="17"/>
      <c r="AA26633" s="17"/>
    </row>
    <row r="26634" spans="19:27" ht="12.75" x14ac:dyDescent="0.2">
      <c r="S26634" s="19"/>
      <c r="Z26634" s="17"/>
      <c r="AA26634" s="17"/>
    </row>
    <row r="26635" spans="19:27" ht="12.75" x14ac:dyDescent="0.2">
      <c r="S26635" s="19"/>
      <c r="Z26635" s="17"/>
      <c r="AA26635" s="17"/>
    </row>
    <row r="26636" spans="19:27" ht="12.75" x14ac:dyDescent="0.2">
      <c r="S26636" s="19"/>
      <c r="Z26636" s="17"/>
      <c r="AA26636" s="17"/>
    </row>
    <row r="26637" spans="19:27" ht="12.75" x14ac:dyDescent="0.2">
      <c r="S26637" s="19"/>
      <c r="Z26637" s="17"/>
      <c r="AA26637" s="17"/>
    </row>
    <row r="26638" spans="19:27" ht="12.75" x14ac:dyDescent="0.2">
      <c r="S26638" s="19"/>
      <c r="Z26638" s="17"/>
      <c r="AA26638" s="17"/>
    </row>
    <row r="26639" spans="19:27" ht="12.75" x14ac:dyDescent="0.2">
      <c r="S26639" s="19"/>
      <c r="Z26639" s="17"/>
      <c r="AA26639" s="17"/>
    </row>
    <row r="26640" spans="19:27" ht="12.75" x14ac:dyDescent="0.2">
      <c r="S26640" s="19"/>
      <c r="Z26640" s="17"/>
      <c r="AA26640" s="17"/>
    </row>
    <row r="26641" spans="19:27" ht="12.75" x14ac:dyDescent="0.2">
      <c r="S26641" s="19"/>
      <c r="Z26641" s="17"/>
      <c r="AA26641" s="17"/>
    </row>
    <row r="26642" spans="19:27" ht="12.75" x14ac:dyDescent="0.2">
      <c r="S26642" s="19"/>
      <c r="Z26642" s="17"/>
      <c r="AA26642" s="17"/>
    </row>
    <row r="26643" spans="19:27" ht="12.75" x14ac:dyDescent="0.2">
      <c r="S26643" s="19"/>
      <c r="Z26643" s="17"/>
      <c r="AA26643" s="17"/>
    </row>
    <row r="26644" spans="19:27" ht="12.75" x14ac:dyDescent="0.2">
      <c r="S26644" s="19"/>
      <c r="Z26644" s="17"/>
      <c r="AA26644" s="17"/>
    </row>
    <row r="26645" spans="19:27" ht="12.75" x14ac:dyDescent="0.2">
      <c r="S26645" s="19"/>
      <c r="Z26645" s="17"/>
      <c r="AA26645" s="17"/>
    </row>
    <row r="26646" spans="19:27" ht="12.75" x14ac:dyDescent="0.2">
      <c r="S26646" s="19"/>
      <c r="Z26646" s="17"/>
      <c r="AA26646" s="17"/>
    </row>
    <row r="26647" spans="19:27" ht="12.75" x14ac:dyDescent="0.2">
      <c r="S26647" s="19"/>
      <c r="Z26647" s="17"/>
      <c r="AA26647" s="17"/>
    </row>
    <row r="26648" spans="19:27" ht="12.75" x14ac:dyDescent="0.2">
      <c r="S26648" s="19"/>
      <c r="Z26648" s="17"/>
      <c r="AA26648" s="17"/>
    </row>
    <row r="26649" spans="19:27" ht="12.75" x14ac:dyDescent="0.2">
      <c r="S26649" s="19"/>
      <c r="Z26649" s="17"/>
      <c r="AA26649" s="17"/>
    </row>
    <row r="26650" spans="19:27" ht="12.75" x14ac:dyDescent="0.2">
      <c r="S26650" s="19"/>
      <c r="Z26650" s="17"/>
      <c r="AA26650" s="17"/>
    </row>
    <row r="26651" spans="19:27" ht="12.75" x14ac:dyDescent="0.2">
      <c r="S26651" s="19"/>
      <c r="Z26651" s="17"/>
      <c r="AA26651" s="17"/>
    </row>
    <row r="26652" spans="19:27" ht="12.75" x14ac:dyDescent="0.2">
      <c r="S26652" s="19"/>
      <c r="Z26652" s="17"/>
      <c r="AA26652" s="17"/>
    </row>
    <row r="26653" spans="19:27" ht="12.75" x14ac:dyDescent="0.2">
      <c r="S26653" s="19"/>
      <c r="Z26653" s="17"/>
      <c r="AA26653" s="17"/>
    </row>
    <row r="26654" spans="19:27" ht="12.75" x14ac:dyDescent="0.2">
      <c r="S26654" s="19"/>
      <c r="Z26654" s="17"/>
      <c r="AA26654" s="17"/>
    </row>
    <row r="26655" spans="19:27" ht="12.75" x14ac:dyDescent="0.2">
      <c r="S26655" s="19"/>
      <c r="Z26655" s="17"/>
      <c r="AA26655" s="17"/>
    </row>
    <row r="26656" spans="19:27" ht="12.75" x14ac:dyDescent="0.2">
      <c r="S26656" s="19"/>
      <c r="Z26656" s="17"/>
      <c r="AA26656" s="17"/>
    </row>
    <row r="26657" spans="19:27" ht="12.75" x14ac:dyDescent="0.2">
      <c r="S26657" s="19"/>
      <c r="Z26657" s="17"/>
      <c r="AA26657" s="17"/>
    </row>
    <row r="26658" spans="19:27" ht="12.75" x14ac:dyDescent="0.2">
      <c r="S26658" s="19"/>
      <c r="Z26658" s="17"/>
      <c r="AA26658" s="17"/>
    </row>
    <row r="26659" spans="19:27" ht="12.75" x14ac:dyDescent="0.2">
      <c r="S26659" s="19"/>
      <c r="Z26659" s="17"/>
      <c r="AA26659" s="17"/>
    </row>
    <row r="26660" spans="19:27" ht="12.75" x14ac:dyDescent="0.2">
      <c r="S26660" s="19"/>
      <c r="Z26660" s="17"/>
      <c r="AA26660" s="17"/>
    </row>
    <row r="26661" spans="19:27" ht="12.75" x14ac:dyDescent="0.2">
      <c r="S26661" s="19"/>
      <c r="Z26661" s="17"/>
      <c r="AA26661" s="17"/>
    </row>
    <row r="26662" spans="19:27" ht="12.75" x14ac:dyDescent="0.2">
      <c r="S26662" s="19"/>
      <c r="Z26662" s="17"/>
      <c r="AA26662" s="17"/>
    </row>
    <row r="26663" spans="19:27" ht="12.75" x14ac:dyDescent="0.2">
      <c r="S26663" s="19"/>
      <c r="Z26663" s="17"/>
      <c r="AA26663" s="17"/>
    </row>
    <row r="26664" spans="19:27" ht="12.75" x14ac:dyDescent="0.2">
      <c r="S26664" s="19"/>
      <c r="Z26664" s="17"/>
      <c r="AA26664" s="17"/>
    </row>
    <row r="26665" spans="19:27" ht="12.75" x14ac:dyDescent="0.2">
      <c r="S26665" s="19"/>
      <c r="Z26665" s="17"/>
      <c r="AA26665" s="17"/>
    </row>
    <row r="26666" spans="19:27" ht="12.75" x14ac:dyDescent="0.2">
      <c r="S26666" s="19"/>
      <c r="Z26666" s="17"/>
      <c r="AA26666" s="17"/>
    </row>
    <row r="26667" spans="19:27" ht="12.75" x14ac:dyDescent="0.2">
      <c r="S26667" s="19"/>
      <c r="Z26667" s="17"/>
      <c r="AA26667" s="17"/>
    </row>
    <row r="26668" spans="19:27" ht="12.75" x14ac:dyDescent="0.2">
      <c r="S26668" s="19"/>
      <c r="Z26668" s="17"/>
      <c r="AA26668" s="17"/>
    </row>
    <row r="26669" spans="19:27" ht="12.75" x14ac:dyDescent="0.2">
      <c r="S26669" s="19"/>
      <c r="Z26669" s="17"/>
      <c r="AA26669" s="17"/>
    </row>
    <row r="26670" spans="19:27" ht="12.75" x14ac:dyDescent="0.2">
      <c r="S26670" s="19"/>
      <c r="Z26670" s="17"/>
      <c r="AA26670" s="17"/>
    </row>
    <row r="26671" spans="19:27" ht="12.75" x14ac:dyDescent="0.2">
      <c r="S26671" s="19"/>
      <c r="Z26671" s="17"/>
      <c r="AA26671" s="17"/>
    </row>
    <row r="26672" spans="19:27" ht="12.75" x14ac:dyDescent="0.2">
      <c r="S26672" s="19"/>
      <c r="Z26672" s="17"/>
      <c r="AA26672" s="17"/>
    </row>
    <row r="26673" spans="19:27" ht="12.75" x14ac:dyDescent="0.2">
      <c r="S26673" s="19"/>
      <c r="Z26673" s="17"/>
      <c r="AA26673" s="17"/>
    </row>
    <row r="26674" spans="19:27" ht="12.75" x14ac:dyDescent="0.2">
      <c r="S26674" s="19"/>
      <c r="Z26674" s="17"/>
      <c r="AA26674" s="17"/>
    </row>
    <row r="26675" spans="19:27" ht="12.75" x14ac:dyDescent="0.2">
      <c r="S26675" s="19"/>
      <c r="Z26675" s="17"/>
      <c r="AA26675" s="17"/>
    </row>
    <row r="26676" spans="19:27" ht="12.75" x14ac:dyDescent="0.2">
      <c r="S26676" s="19"/>
      <c r="Z26676" s="17"/>
      <c r="AA26676" s="17"/>
    </row>
    <row r="26677" spans="19:27" ht="12.75" x14ac:dyDescent="0.2">
      <c r="S26677" s="19"/>
      <c r="Z26677" s="17"/>
      <c r="AA26677" s="17"/>
    </row>
    <row r="26678" spans="19:27" ht="12.75" x14ac:dyDescent="0.2">
      <c r="S26678" s="19"/>
      <c r="Z26678" s="17"/>
      <c r="AA26678" s="17"/>
    </row>
    <row r="26679" spans="19:27" ht="12.75" x14ac:dyDescent="0.2">
      <c r="S26679" s="19"/>
      <c r="Z26679" s="17"/>
      <c r="AA26679" s="17"/>
    </row>
    <row r="26680" spans="19:27" ht="12.75" x14ac:dyDescent="0.2">
      <c r="S26680" s="19"/>
      <c r="Z26680" s="17"/>
      <c r="AA26680" s="17"/>
    </row>
    <row r="26681" spans="19:27" ht="12.75" x14ac:dyDescent="0.2">
      <c r="S26681" s="19"/>
      <c r="Z26681" s="17"/>
      <c r="AA26681" s="17"/>
    </row>
    <row r="26682" spans="19:27" ht="12.75" x14ac:dyDescent="0.2">
      <c r="S26682" s="19"/>
      <c r="Z26682" s="17"/>
      <c r="AA26682" s="17"/>
    </row>
    <row r="26683" spans="19:27" ht="12.75" x14ac:dyDescent="0.2">
      <c r="S26683" s="19"/>
      <c r="Z26683" s="17"/>
      <c r="AA26683" s="17"/>
    </row>
    <row r="26684" spans="19:27" ht="12.75" x14ac:dyDescent="0.2">
      <c r="S26684" s="19"/>
      <c r="Z26684" s="17"/>
      <c r="AA26684" s="17"/>
    </row>
    <row r="26685" spans="19:27" ht="12.75" x14ac:dyDescent="0.2">
      <c r="S26685" s="19"/>
      <c r="Z26685" s="17"/>
      <c r="AA26685" s="17"/>
    </row>
    <row r="26686" spans="19:27" ht="12.75" x14ac:dyDescent="0.2">
      <c r="S26686" s="19"/>
      <c r="Z26686" s="17"/>
      <c r="AA26686" s="17"/>
    </row>
    <row r="26687" spans="19:27" ht="12.75" x14ac:dyDescent="0.2">
      <c r="S26687" s="19"/>
      <c r="Z26687" s="17"/>
      <c r="AA26687" s="17"/>
    </row>
    <row r="26688" spans="19:27" ht="12.75" x14ac:dyDescent="0.2">
      <c r="S26688" s="19"/>
      <c r="Z26688" s="17"/>
      <c r="AA26688" s="17"/>
    </row>
    <row r="26689" spans="19:27" ht="12.75" x14ac:dyDescent="0.2">
      <c r="S26689" s="19"/>
      <c r="Z26689" s="17"/>
      <c r="AA26689" s="17"/>
    </row>
    <row r="26690" spans="19:27" ht="12.75" x14ac:dyDescent="0.2">
      <c r="S26690" s="19"/>
      <c r="Z26690" s="17"/>
      <c r="AA26690" s="17"/>
    </row>
    <row r="26691" spans="19:27" ht="12.75" x14ac:dyDescent="0.2">
      <c r="S26691" s="19"/>
      <c r="Z26691" s="17"/>
      <c r="AA26691" s="17"/>
    </row>
    <row r="26692" spans="19:27" ht="12.75" x14ac:dyDescent="0.2">
      <c r="S26692" s="19"/>
      <c r="Z26692" s="17"/>
      <c r="AA26692" s="17"/>
    </row>
    <row r="26693" spans="19:27" ht="12.75" x14ac:dyDescent="0.2">
      <c r="S26693" s="19"/>
      <c r="Z26693" s="17"/>
      <c r="AA26693" s="17"/>
    </row>
    <row r="26694" spans="19:27" ht="12.75" x14ac:dyDescent="0.2">
      <c r="S26694" s="19"/>
      <c r="Z26694" s="17"/>
      <c r="AA26694" s="17"/>
    </row>
    <row r="26695" spans="19:27" ht="12.75" x14ac:dyDescent="0.2">
      <c r="S26695" s="19"/>
      <c r="Z26695" s="17"/>
      <c r="AA26695" s="17"/>
    </row>
    <row r="26696" spans="19:27" ht="12.75" x14ac:dyDescent="0.2">
      <c r="S26696" s="19"/>
      <c r="Z26696" s="17"/>
      <c r="AA26696" s="17"/>
    </row>
    <row r="26697" spans="19:27" ht="12.75" x14ac:dyDescent="0.2">
      <c r="S26697" s="19"/>
      <c r="Z26697" s="17"/>
      <c r="AA26697" s="17"/>
    </row>
    <row r="26698" spans="19:27" ht="12.75" x14ac:dyDescent="0.2">
      <c r="S26698" s="19"/>
      <c r="Z26698" s="17"/>
      <c r="AA26698" s="17"/>
    </row>
    <row r="26699" spans="19:27" ht="12.75" x14ac:dyDescent="0.2">
      <c r="S26699" s="19"/>
      <c r="Z26699" s="17"/>
      <c r="AA26699" s="17"/>
    </row>
    <row r="26700" spans="19:27" ht="12.75" x14ac:dyDescent="0.2">
      <c r="S26700" s="19"/>
      <c r="Z26700" s="17"/>
      <c r="AA26700" s="17"/>
    </row>
    <row r="26701" spans="19:27" ht="12.75" x14ac:dyDescent="0.2">
      <c r="S26701" s="19"/>
      <c r="Z26701" s="17"/>
      <c r="AA26701" s="17"/>
    </row>
    <row r="26702" spans="19:27" ht="12.75" x14ac:dyDescent="0.2">
      <c r="S26702" s="19"/>
      <c r="Z26702" s="17"/>
      <c r="AA26702" s="17"/>
    </row>
    <row r="26703" spans="19:27" ht="12.75" x14ac:dyDescent="0.2">
      <c r="S26703" s="19"/>
      <c r="Z26703" s="17"/>
      <c r="AA26703" s="17"/>
    </row>
    <row r="26704" spans="19:27" ht="12.75" x14ac:dyDescent="0.2">
      <c r="S26704" s="19"/>
      <c r="Z26704" s="17"/>
      <c r="AA26704" s="17"/>
    </row>
    <row r="26705" spans="19:27" ht="12.75" x14ac:dyDescent="0.2">
      <c r="S26705" s="19"/>
      <c r="Z26705" s="17"/>
      <c r="AA26705" s="17"/>
    </row>
    <row r="26706" spans="19:27" ht="12.75" x14ac:dyDescent="0.2">
      <c r="S26706" s="19"/>
      <c r="Z26706" s="17"/>
      <c r="AA26706" s="17"/>
    </row>
    <row r="26707" spans="19:27" ht="12.75" x14ac:dyDescent="0.2">
      <c r="S26707" s="19"/>
      <c r="Z26707" s="17"/>
      <c r="AA26707" s="17"/>
    </row>
    <row r="26708" spans="19:27" ht="12.75" x14ac:dyDescent="0.2">
      <c r="S26708" s="19"/>
      <c r="Z26708" s="17"/>
      <c r="AA26708" s="17"/>
    </row>
    <row r="26709" spans="19:27" ht="12.75" x14ac:dyDescent="0.2">
      <c r="S26709" s="19"/>
      <c r="Z26709" s="17"/>
      <c r="AA26709" s="17"/>
    </row>
    <row r="26710" spans="19:27" ht="12.75" x14ac:dyDescent="0.2">
      <c r="S26710" s="19"/>
      <c r="Z26710" s="17"/>
      <c r="AA26710" s="17"/>
    </row>
    <row r="26711" spans="19:27" ht="12.75" x14ac:dyDescent="0.2">
      <c r="S26711" s="19"/>
      <c r="Z26711" s="17"/>
      <c r="AA26711" s="17"/>
    </row>
    <row r="26712" spans="19:27" ht="12.75" x14ac:dyDescent="0.2">
      <c r="S26712" s="19"/>
      <c r="Z26712" s="17"/>
      <c r="AA26712" s="17"/>
    </row>
    <row r="26713" spans="19:27" ht="12.75" x14ac:dyDescent="0.2">
      <c r="S26713" s="19"/>
      <c r="Z26713" s="17"/>
      <c r="AA26713" s="17"/>
    </row>
    <row r="26714" spans="19:27" ht="12.75" x14ac:dyDescent="0.2">
      <c r="S26714" s="19"/>
      <c r="Z26714" s="17"/>
      <c r="AA26714" s="17"/>
    </row>
    <row r="26715" spans="19:27" ht="12.75" x14ac:dyDescent="0.2">
      <c r="S26715" s="19"/>
      <c r="Z26715" s="17"/>
      <c r="AA26715" s="17"/>
    </row>
    <row r="26716" spans="19:27" ht="12.75" x14ac:dyDescent="0.2">
      <c r="S26716" s="19"/>
      <c r="Z26716" s="17"/>
      <c r="AA26716" s="17"/>
    </row>
    <row r="26717" spans="19:27" ht="12.75" x14ac:dyDescent="0.2">
      <c r="S26717" s="19"/>
      <c r="Z26717" s="17"/>
      <c r="AA26717" s="17"/>
    </row>
    <row r="26718" spans="19:27" ht="12.75" x14ac:dyDescent="0.2">
      <c r="S26718" s="19"/>
      <c r="Z26718" s="17"/>
      <c r="AA26718" s="17"/>
    </row>
    <row r="26719" spans="19:27" ht="12.75" x14ac:dyDescent="0.2">
      <c r="S26719" s="19"/>
      <c r="Z26719" s="17"/>
      <c r="AA26719" s="17"/>
    </row>
    <row r="26720" spans="19:27" ht="12.75" x14ac:dyDescent="0.2">
      <c r="S26720" s="19"/>
      <c r="Z26720" s="17"/>
      <c r="AA26720" s="17"/>
    </row>
    <row r="26721" spans="19:27" ht="12.75" x14ac:dyDescent="0.2">
      <c r="S26721" s="19"/>
      <c r="Z26721" s="17"/>
      <c r="AA26721" s="17"/>
    </row>
    <row r="26722" spans="19:27" ht="12.75" x14ac:dyDescent="0.2">
      <c r="S26722" s="19"/>
      <c r="Z26722" s="17"/>
      <c r="AA26722" s="17"/>
    </row>
    <row r="26723" spans="19:27" ht="12.75" x14ac:dyDescent="0.2">
      <c r="S26723" s="19"/>
      <c r="Z26723" s="17"/>
      <c r="AA26723" s="17"/>
    </row>
    <row r="26724" spans="19:27" ht="12.75" x14ac:dyDescent="0.2">
      <c r="S26724" s="19"/>
      <c r="Z26724" s="17"/>
      <c r="AA26724" s="17"/>
    </row>
    <row r="26725" spans="19:27" ht="12.75" x14ac:dyDescent="0.2">
      <c r="S26725" s="19"/>
      <c r="Z26725" s="17"/>
      <c r="AA26725" s="17"/>
    </row>
    <row r="26726" spans="19:27" ht="12.75" x14ac:dyDescent="0.2">
      <c r="S26726" s="19"/>
      <c r="Z26726" s="17"/>
      <c r="AA26726" s="17"/>
    </row>
    <row r="26727" spans="19:27" ht="12.75" x14ac:dyDescent="0.2">
      <c r="S26727" s="19"/>
      <c r="Z26727" s="17"/>
      <c r="AA26727" s="17"/>
    </row>
    <row r="26728" spans="19:27" ht="12.75" x14ac:dyDescent="0.2">
      <c r="S26728" s="19"/>
      <c r="Z26728" s="17"/>
      <c r="AA26728" s="17"/>
    </row>
    <row r="26729" spans="19:27" ht="12.75" x14ac:dyDescent="0.2">
      <c r="S26729" s="19"/>
      <c r="Z26729" s="17"/>
      <c r="AA26729" s="17"/>
    </row>
    <row r="26730" spans="19:27" ht="12.75" x14ac:dyDescent="0.2">
      <c r="S26730" s="19"/>
      <c r="Z26730" s="17"/>
      <c r="AA26730" s="17"/>
    </row>
    <row r="26731" spans="19:27" ht="12.75" x14ac:dyDescent="0.2">
      <c r="S26731" s="19"/>
      <c r="Z26731" s="17"/>
      <c r="AA26731" s="17"/>
    </row>
    <row r="26732" spans="19:27" ht="12.75" x14ac:dyDescent="0.2">
      <c r="S26732" s="19"/>
      <c r="Z26732" s="17"/>
      <c r="AA26732" s="17"/>
    </row>
    <row r="26733" spans="19:27" ht="12.75" x14ac:dyDescent="0.2">
      <c r="S26733" s="19"/>
      <c r="Z26733" s="17"/>
      <c r="AA26733" s="17"/>
    </row>
    <row r="26734" spans="19:27" ht="12.75" x14ac:dyDescent="0.2">
      <c r="S26734" s="19"/>
      <c r="Z26734" s="17"/>
      <c r="AA26734" s="17"/>
    </row>
    <row r="26735" spans="19:27" ht="12.75" x14ac:dyDescent="0.2">
      <c r="S26735" s="19"/>
      <c r="Z26735" s="17"/>
      <c r="AA26735" s="17"/>
    </row>
    <row r="26736" spans="19:27" ht="12.75" x14ac:dyDescent="0.2">
      <c r="S26736" s="19"/>
      <c r="Z26736" s="17"/>
      <c r="AA26736" s="17"/>
    </row>
    <row r="26737" spans="19:27" ht="12.75" x14ac:dyDescent="0.2">
      <c r="S26737" s="19"/>
      <c r="Z26737" s="17"/>
      <c r="AA26737" s="17"/>
    </row>
    <row r="26738" spans="19:27" ht="12.75" x14ac:dyDescent="0.2">
      <c r="S26738" s="19"/>
      <c r="Z26738" s="17"/>
      <c r="AA26738" s="17"/>
    </row>
    <row r="26739" spans="19:27" ht="12.75" x14ac:dyDescent="0.2">
      <c r="S26739" s="19"/>
      <c r="Z26739" s="17"/>
      <c r="AA26739" s="17"/>
    </row>
    <row r="26740" spans="19:27" ht="12.75" x14ac:dyDescent="0.2">
      <c r="S26740" s="19"/>
      <c r="Z26740" s="17"/>
      <c r="AA26740" s="17"/>
    </row>
    <row r="26741" spans="19:27" ht="12.75" x14ac:dyDescent="0.2">
      <c r="S26741" s="19"/>
      <c r="Z26741" s="17"/>
      <c r="AA26741" s="17"/>
    </row>
    <row r="26742" spans="19:27" ht="12.75" x14ac:dyDescent="0.2">
      <c r="S26742" s="19"/>
      <c r="Z26742" s="17"/>
      <c r="AA26742" s="17"/>
    </row>
    <row r="26743" spans="19:27" ht="12.75" x14ac:dyDescent="0.2">
      <c r="S26743" s="19"/>
      <c r="Z26743" s="17"/>
      <c r="AA26743" s="17"/>
    </row>
    <row r="26744" spans="19:27" ht="12.75" x14ac:dyDescent="0.2">
      <c r="S26744" s="19"/>
      <c r="Z26744" s="17"/>
      <c r="AA26744" s="17"/>
    </row>
    <row r="26745" spans="19:27" ht="12.75" x14ac:dyDescent="0.2">
      <c r="S26745" s="19"/>
      <c r="Z26745" s="17"/>
      <c r="AA26745" s="17"/>
    </row>
    <row r="26746" spans="19:27" ht="12.75" x14ac:dyDescent="0.2">
      <c r="S26746" s="19"/>
      <c r="Z26746" s="17"/>
      <c r="AA26746" s="17"/>
    </row>
    <row r="26747" spans="19:27" ht="12.75" x14ac:dyDescent="0.2">
      <c r="S26747" s="19"/>
      <c r="Z26747" s="17"/>
      <c r="AA26747" s="17"/>
    </row>
    <row r="26748" spans="19:27" ht="12.75" x14ac:dyDescent="0.2">
      <c r="S26748" s="19"/>
      <c r="Z26748" s="17"/>
      <c r="AA26748" s="17"/>
    </row>
    <row r="26749" spans="19:27" ht="12.75" x14ac:dyDescent="0.2">
      <c r="S26749" s="19"/>
      <c r="Z26749" s="17"/>
      <c r="AA26749" s="17"/>
    </row>
    <row r="26750" spans="19:27" ht="12.75" x14ac:dyDescent="0.2">
      <c r="S26750" s="19"/>
      <c r="Z26750" s="17"/>
      <c r="AA26750" s="17"/>
    </row>
    <row r="26751" spans="19:27" ht="12.75" x14ac:dyDescent="0.2">
      <c r="S26751" s="19"/>
      <c r="Z26751" s="17"/>
      <c r="AA26751" s="17"/>
    </row>
    <row r="26752" spans="19:27" ht="12.75" x14ac:dyDescent="0.2">
      <c r="S26752" s="19"/>
      <c r="Z26752" s="17"/>
      <c r="AA26752" s="17"/>
    </row>
    <row r="26753" spans="19:27" ht="12.75" x14ac:dyDescent="0.2">
      <c r="S26753" s="19"/>
      <c r="Z26753" s="17"/>
      <c r="AA26753" s="17"/>
    </row>
    <row r="26754" spans="19:27" ht="12.75" x14ac:dyDescent="0.2">
      <c r="S26754" s="19"/>
      <c r="Z26754" s="17"/>
      <c r="AA26754" s="17"/>
    </row>
    <row r="26755" spans="19:27" ht="12.75" x14ac:dyDescent="0.2">
      <c r="S26755" s="19"/>
      <c r="Z26755" s="17"/>
      <c r="AA26755" s="17"/>
    </row>
    <row r="26756" spans="19:27" ht="12.75" x14ac:dyDescent="0.2">
      <c r="S26756" s="19"/>
      <c r="Z26756" s="17"/>
      <c r="AA26756" s="17"/>
    </row>
    <row r="26757" spans="19:27" ht="12.75" x14ac:dyDescent="0.2">
      <c r="S26757" s="19"/>
      <c r="Z26757" s="17"/>
      <c r="AA26757" s="17"/>
    </row>
    <row r="26758" spans="19:27" ht="12.75" x14ac:dyDescent="0.2">
      <c r="S26758" s="19"/>
      <c r="Z26758" s="17"/>
      <c r="AA26758" s="17"/>
    </row>
    <row r="26759" spans="19:27" ht="12.75" x14ac:dyDescent="0.2">
      <c r="S26759" s="19"/>
      <c r="Z26759" s="17"/>
      <c r="AA26759" s="17"/>
    </row>
    <row r="26760" spans="19:27" ht="12.75" x14ac:dyDescent="0.2">
      <c r="S26760" s="19"/>
      <c r="Z26760" s="17"/>
      <c r="AA26760" s="17"/>
    </row>
    <row r="26761" spans="19:27" ht="12.75" x14ac:dyDescent="0.2">
      <c r="S26761" s="19"/>
      <c r="Z26761" s="17"/>
      <c r="AA26761" s="17"/>
    </row>
    <row r="26762" spans="19:27" ht="12.75" x14ac:dyDescent="0.2">
      <c r="S26762" s="19"/>
      <c r="Z26762" s="17"/>
      <c r="AA26762" s="17"/>
    </row>
    <row r="26763" spans="19:27" ht="12.75" x14ac:dyDescent="0.2">
      <c r="S26763" s="19"/>
      <c r="Z26763" s="17"/>
      <c r="AA26763" s="17"/>
    </row>
    <row r="26764" spans="19:27" ht="12.75" x14ac:dyDescent="0.2">
      <c r="S26764" s="19"/>
      <c r="Z26764" s="17"/>
      <c r="AA26764" s="17"/>
    </row>
    <row r="26765" spans="19:27" ht="12.75" x14ac:dyDescent="0.2">
      <c r="S26765" s="19"/>
      <c r="Z26765" s="17"/>
      <c r="AA26765" s="17"/>
    </row>
    <row r="26766" spans="19:27" ht="12.75" x14ac:dyDescent="0.2">
      <c r="S26766" s="19"/>
      <c r="Z26766" s="17"/>
      <c r="AA26766" s="17"/>
    </row>
    <row r="26767" spans="19:27" ht="12.75" x14ac:dyDescent="0.2">
      <c r="S26767" s="19"/>
      <c r="Z26767" s="17"/>
      <c r="AA26767" s="17"/>
    </row>
    <row r="26768" spans="19:27" ht="12.75" x14ac:dyDescent="0.2">
      <c r="S26768" s="19"/>
      <c r="Z26768" s="17"/>
      <c r="AA26768" s="17"/>
    </row>
    <row r="26769" spans="19:27" ht="12.75" x14ac:dyDescent="0.2">
      <c r="S26769" s="19"/>
      <c r="Z26769" s="17"/>
      <c r="AA26769" s="17"/>
    </row>
    <row r="26770" spans="19:27" ht="12.75" x14ac:dyDescent="0.2">
      <c r="S26770" s="19"/>
      <c r="Z26770" s="17"/>
      <c r="AA26770" s="17"/>
    </row>
    <row r="26771" spans="19:27" ht="12.75" x14ac:dyDescent="0.2">
      <c r="S26771" s="19"/>
      <c r="Z26771" s="17"/>
      <c r="AA26771" s="17"/>
    </row>
    <row r="26772" spans="19:27" ht="12.75" x14ac:dyDescent="0.2">
      <c r="S26772" s="19"/>
      <c r="Z26772" s="17"/>
      <c r="AA26772" s="17"/>
    </row>
    <row r="26773" spans="19:27" ht="12.75" x14ac:dyDescent="0.2">
      <c r="S26773" s="19"/>
      <c r="Z26773" s="17"/>
      <c r="AA26773" s="17"/>
    </row>
    <row r="26774" spans="19:27" ht="12.75" x14ac:dyDescent="0.2">
      <c r="S26774" s="19"/>
      <c r="Z26774" s="17"/>
      <c r="AA26774" s="17"/>
    </row>
    <row r="26775" spans="19:27" ht="12.75" x14ac:dyDescent="0.2">
      <c r="S26775" s="19"/>
      <c r="Z26775" s="17"/>
      <c r="AA26775" s="17"/>
    </row>
    <row r="26776" spans="19:27" ht="12.75" x14ac:dyDescent="0.2">
      <c r="S26776" s="19"/>
      <c r="Z26776" s="17"/>
      <c r="AA26776" s="17"/>
    </row>
    <row r="26777" spans="19:27" ht="12.75" x14ac:dyDescent="0.2">
      <c r="S26777" s="19"/>
      <c r="Z26777" s="17"/>
      <c r="AA26777" s="17"/>
    </row>
    <row r="26778" spans="19:27" ht="12.75" x14ac:dyDescent="0.2">
      <c r="S26778" s="19"/>
      <c r="Z26778" s="17"/>
      <c r="AA26778" s="17"/>
    </row>
    <row r="26779" spans="19:27" ht="12.75" x14ac:dyDescent="0.2">
      <c r="S26779" s="19"/>
      <c r="Z26779" s="17"/>
      <c r="AA26779" s="17"/>
    </row>
    <row r="26780" spans="19:27" ht="12.75" x14ac:dyDescent="0.2">
      <c r="S26780" s="19"/>
      <c r="Z26780" s="17"/>
      <c r="AA26780" s="17"/>
    </row>
    <row r="26781" spans="19:27" ht="12.75" x14ac:dyDescent="0.2">
      <c r="S26781" s="19"/>
      <c r="Z26781" s="17"/>
      <c r="AA26781" s="17"/>
    </row>
    <row r="26782" spans="19:27" ht="12.75" x14ac:dyDescent="0.2">
      <c r="S26782" s="19"/>
      <c r="Z26782" s="17"/>
      <c r="AA26782" s="17"/>
    </row>
    <row r="26783" spans="19:27" ht="12.75" x14ac:dyDescent="0.2">
      <c r="S26783" s="19"/>
      <c r="Z26783" s="17"/>
      <c r="AA26783" s="17"/>
    </row>
    <row r="26784" spans="19:27" ht="12.75" x14ac:dyDescent="0.2">
      <c r="S26784" s="19"/>
      <c r="Z26784" s="17"/>
      <c r="AA26784" s="17"/>
    </row>
    <row r="26785" spans="19:27" ht="12.75" x14ac:dyDescent="0.2">
      <c r="S26785" s="19"/>
      <c r="Z26785" s="17"/>
      <c r="AA26785" s="17"/>
    </row>
    <row r="26786" spans="19:27" ht="12.75" x14ac:dyDescent="0.2">
      <c r="S26786" s="19"/>
      <c r="Z26786" s="17"/>
      <c r="AA26786" s="17"/>
    </row>
    <row r="26787" spans="19:27" ht="12.75" x14ac:dyDescent="0.2">
      <c r="S26787" s="19"/>
      <c r="Z26787" s="17"/>
      <c r="AA26787" s="17"/>
    </row>
    <row r="26788" spans="19:27" ht="12.75" x14ac:dyDescent="0.2">
      <c r="S26788" s="19"/>
      <c r="Z26788" s="17"/>
      <c r="AA26788" s="17"/>
    </row>
    <row r="26789" spans="19:27" ht="12.75" x14ac:dyDescent="0.2">
      <c r="S26789" s="19"/>
      <c r="Z26789" s="17"/>
      <c r="AA26789" s="17"/>
    </row>
    <row r="26790" spans="19:27" ht="12.75" x14ac:dyDescent="0.2">
      <c r="S26790" s="19"/>
      <c r="Z26790" s="17"/>
      <c r="AA26790" s="17"/>
    </row>
    <row r="26791" spans="19:27" ht="12.75" x14ac:dyDescent="0.2">
      <c r="S26791" s="19"/>
      <c r="Z26791" s="17"/>
      <c r="AA26791" s="17"/>
    </row>
    <row r="26792" spans="19:27" ht="12.75" x14ac:dyDescent="0.2">
      <c r="S26792" s="19"/>
      <c r="Z26792" s="17"/>
      <c r="AA26792" s="17"/>
    </row>
    <row r="26793" spans="19:27" ht="12.75" x14ac:dyDescent="0.2">
      <c r="S26793" s="19"/>
      <c r="Z26793" s="17"/>
      <c r="AA26793" s="17"/>
    </row>
    <row r="26794" spans="19:27" ht="12.75" x14ac:dyDescent="0.2">
      <c r="S26794" s="19"/>
      <c r="Z26794" s="17"/>
      <c r="AA26794" s="17"/>
    </row>
    <row r="26795" spans="19:27" ht="12.75" x14ac:dyDescent="0.2">
      <c r="S26795" s="19"/>
      <c r="Z26795" s="17"/>
      <c r="AA26795" s="17"/>
    </row>
    <row r="26796" spans="19:27" ht="12.75" x14ac:dyDescent="0.2">
      <c r="S26796" s="19"/>
      <c r="Z26796" s="17"/>
      <c r="AA26796" s="17"/>
    </row>
    <row r="26797" spans="19:27" ht="12.75" x14ac:dyDescent="0.2">
      <c r="S26797" s="19"/>
      <c r="Z26797" s="17"/>
      <c r="AA26797" s="17"/>
    </row>
    <row r="26798" spans="19:27" ht="12.75" x14ac:dyDescent="0.2">
      <c r="S26798" s="19"/>
      <c r="Z26798" s="17"/>
      <c r="AA26798" s="17"/>
    </row>
    <row r="26799" spans="19:27" ht="12.75" x14ac:dyDescent="0.2">
      <c r="S26799" s="19"/>
      <c r="Z26799" s="17"/>
      <c r="AA26799" s="17"/>
    </row>
    <row r="26800" spans="19:27" ht="12.75" x14ac:dyDescent="0.2">
      <c r="S26800" s="19"/>
      <c r="Z26800" s="17"/>
      <c r="AA26800" s="17"/>
    </row>
    <row r="26801" spans="19:27" ht="12.75" x14ac:dyDescent="0.2">
      <c r="S26801" s="19"/>
      <c r="Z26801" s="17"/>
      <c r="AA26801" s="17"/>
    </row>
    <row r="26802" spans="19:27" ht="12.75" x14ac:dyDescent="0.2">
      <c r="S26802" s="19"/>
      <c r="Z26802" s="17"/>
      <c r="AA26802" s="17"/>
    </row>
    <row r="26803" spans="19:27" ht="12.75" x14ac:dyDescent="0.2">
      <c r="S26803" s="19"/>
      <c r="Z26803" s="17"/>
      <c r="AA26803" s="17"/>
    </row>
    <row r="26804" spans="19:27" ht="12.75" x14ac:dyDescent="0.2">
      <c r="S26804" s="19"/>
      <c r="Z26804" s="17"/>
      <c r="AA26804" s="17"/>
    </row>
    <row r="26805" spans="19:27" ht="12.75" x14ac:dyDescent="0.2">
      <c r="S26805" s="19"/>
      <c r="Z26805" s="17"/>
      <c r="AA26805" s="17"/>
    </row>
    <row r="26806" spans="19:27" ht="12.75" x14ac:dyDescent="0.2">
      <c r="S26806" s="19"/>
      <c r="Z26806" s="17"/>
      <c r="AA26806" s="17"/>
    </row>
    <row r="26807" spans="19:27" ht="12.75" x14ac:dyDescent="0.2">
      <c r="S26807" s="19"/>
      <c r="Z26807" s="17"/>
      <c r="AA26807" s="17"/>
    </row>
    <row r="26808" spans="19:27" ht="12.75" x14ac:dyDescent="0.2">
      <c r="S26808" s="19"/>
      <c r="Z26808" s="17"/>
      <c r="AA26808" s="17"/>
    </row>
    <row r="26809" spans="19:27" ht="12.75" x14ac:dyDescent="0.2">
      <c r="S26809" s="19"/>
      <c r="Z26809" s="17"/>
      <c r="AA26809" s="17"/>
    </row>
    <row r="26810" spans="19:27" ht="12.75" x14ac:dyDescent="0.2">
      <c r="S26810" s="19"/>
      <c r="Z26810" s="17"/>
      <c r="AA26810" s="17"/>
    </row>
    <row r="26811" spans="19:27" ht="12.75" x14ac:dyDescent="0.2">
      <c r="S26811" s="19"/>
      <c r="Z26811" s="17"/>
      <c r="AA26811" s="17"/>
    </row>
    <row r="26812" spans="19:27" ht="12.75" x14ac:dyDescent="0.2">
      <c r="S26812" s="19"/>
      <c r="Z26812" s="17"/>
      <c r="AA26812" s="17"/>
    </row>
    <row r="26813" spans="19:27" ht="12.75" x14ac:dyDescent="0.2">
      <c r="S26813" s="19"/>
      <c r="Z26813" s="17"/>
      <c r="AA26813" s="17"/>
    </row>
    <row r="26814" spans="19:27" ht="12.75" x14ac:dyDescent="0.2">
      <c r="S26814" s="19"/>
      <c r="Z26814" s="17"/>
      <c r="AA26814" s="17"/>
    </row>
    <row r="26815" spans="19:27" ht="12.75" x14ac:dyDescent="0.2">
      <c r="S26815" s="19"/>
      <c r="Z26815" s="17"/>
      <c r="AA26815" s="17"/>
    </row>
    <row r="26816" spans="19:27" ht="12.75" x14ac:dyDescent="0.2">
      <c r="S26816" s="19"/>
      <c r="Z26816" s="17"/>
      <c r="AA26816" s="17"/>
    </row>
    <row r="26817" spans="19:27" ht="12.75" x14ac:dyDescent="0.2">
      <c r="S26817" s="19"/>
      <c r="Z26817" s="17"/>
      <c r="AA26817" s="17"/>
    </row>
    <row r="26818" spans="19:27" ht="12.75" x14ac:dyDescent="0.2">
      <c r="S26818" s="19"/>
      <c r="Z26818" s="17"/>
      <c r="AA26818" s="17"/>
    </row>
    <row r="26819" spans="19:27" ht="12.75" x14ac:dyDescent="0.2">
      <c r="S26819" s="19"/>
      <c r="Z26819" s="17"/>
      <c r="AA26819" s="17"/>
    </row>
    <row r="26820" spans="19:27" ht="12.75" x14ac:dyDescent="0.2">
      <c r="S26820" s="19"/>
      <c r="Z26820" s="17"/>
      <c r="AA26820" s="17"/>
    </row>
    <row r="26821" spans="19:27" ht="12.75" x14ac:dyDescent="0.2">
      <c r="S26821" s="19"/>
      <c r="Z26821" s="17"/>
      <c r="AA26821" s="17"/>
    </row>
    <row r="26822" spans="19:27" ht="12.75" x14ac:dyDescent="0.2">
      <c r="S26822" s="19"/>
      <c r="Z26822" s="17"/>
      <c r="AA26822" s="17"/>
    </row>
    <row r="26823" spans="19:27" ht="12.75" x14ac:dyDescent="0.2">
      <c r="S26823" s="19"/>
      <c r="Z26823" s="17"/>
      <c r="AA26823" s="17"/>
    </row>
    <row r="26824" spans="19:27" ht="12.75" x14ac:dyDescent="0.2">
      <c r="S26824" s="19"/>
      <c r="Z26824" s="17"/>
      <c r="AA26824" s="17"/>
    </row>
    <row r="26825" spans="19:27" ht="12.75" x14ac:dyDescent="0.2">
      <c r="S26825" s="19"/>
      <c r="Z26825" s="17"/>
      <c r="AA26825" s="17"/>
    </row>
    <row r="26826" spans="19:27" ht="12.75" x14ac:dyDescent="0.2">
      <c r="S26826" s="19"/>
      <c r="Z26826" s="17"/>
      <c r="AA26826" s="17"/>
    </row>
    <row r="26827" spans="19:27" ht="12.75" x14ac:dyDescent="0.2">
      <c r="S26827" s="19"/>
      <c r="Z26827" s="17"/>
      <c r="AA26827" s="17"/>
    </row>
    <row r="26828" spans="19:27" ht="12.75" x14ac:dyDescent="0.2">
      <c r="S26828" s="19"/>
      <c r="Z26828" s="17"/>
      <c r="AA26828" s="17"/>
    </row>
    <row r="26829" spans="19:27" ht="12.75" x14ac:dyDescent="0.2">
      <c r="S26829" s="19"/>
      <c r="Z26829" s="17"/>
      <c r="AA26829" s="17"/>
    </row>
    <row r="26830" spans="19:27" ht="12.75" x14ac:dyDescent="0.2">
      <c r="S26830" s="19"/>
      <c r="Z26830" s="17"/>
      <c r="AA26830" s="17"/>
    </row>
    <row r="26831" spans="19:27" ht="12.75" x14ac:dyDescent="0.2">
      <c r="S26831" s="19"/>
      <c r="Z26831" s="17"/>
      <c r="AA26831" s="17"/>
    </row>
    <row r="26832" spans="19:27" ht="12.75" x14ac:dyDescent="0.2">
      <c r="S26832" s="19"/>
      <c r="Z26832" s="17"/>
      <c r="AA26832" s="17"/>
    </row>
    <row r="26833" spans="19:27" ht="12.75" x14ac:dyDescent="0.2">
      <c r="S26833" s="19"/>
      <c r="Z26833" s="17"/>
      <c r="AA26833" s="17"/>
    </row>
    <row r="26834" spans="19:27" ht="12.75" x14ac:dyDescent="0.2">
      <c r="S26834" s="19"/>
      <c r="Z26834" s="17"/>
      <c r="AA26834" s="17"/>
    </row>
    <row r="26835" spans="19:27" ht="12.75" x14ac:dyDescent="0.2">
      <c r="S26835" s="19"/>
      <c r="Z26835" s="17"/>
      <c r="AA26835" s="17"/>
    </row>
    <row r="26836" spans="19:27" ht="12.75" x14ac:dyDescent="0.2">
      <c r="S26836" s="19"/>
      <c r="Z26836" s="17"/>
      <c r="AA26836" s="17"/>
    </row>
    <row r="26837" spans="19:27" ht="12.75" x14ac:dyDescent="0.2">
      <c r="S26837" s="19"/>
      <c r="Z26837" s="17"/>
      <c r="AA26837" s="17"/>
    </row>
    <row r="26838" spans="19:27" ht="12.75" x14ac:dyDescent="0.2">
      <c r="S26838" s="19"/>
      <c r="Z26838" s="17"/>
      <c r="AA26838" s="17"/>
    </row>
    <row r="26839" spans="19:27" ht="12.75" x14ac:dyDescent="0.2">
      <c r="S26839" s="19"/>
      <c r="Z26839" s="17"/>
      <c r="AA26839" s="17"/>
    </row>
    <row r="26840" spans="19:27" ht="12.75" x14ac:dyDescent="0.2">
      <c r="S26840" s="19"/>
      <c r="Z26840" s="17"/>
      <c r="AA26840" s="17"/>
    </row>
    <row r="26841" spans="19:27" ht="12.75" x14ac:dyDescent="0.2">
      <c r="S26841" s="19"/>
      <c r="Z26841" s="17"/>
      <c r="AA26841" s="17"/>
    </row>
    <row r="26842" spans="19:27" ht="12.75" x14ac:dyDescent="0.2">
      <c r="S26842" s="19"/>
      <c r="Z26842" s="17"/>
      <c r="AA26842" s="17"/>
    </row>
    <row r="26843" spans="19:27" ht="12.75" x14ac:dyDescent="0.2">
      <c r="S26843" s="19"/>
      <c r="Z26843" s="17"/>
      <c r="AA26843" s="17"/>
    </row>
    <row r="26844" spans="19:27" ht="12.75" x14ac:dyDescent="0.2">
      <c r="S26844" s="19"/>
      <c r="Z26844" s="17"/>
      <c r="AA26844" s="17"/>
    </row>
    <row r="26845" spans="19:27" ht="12.75" x14ac:dyDescent="0.2">
      <c r="S26845" s="19"/>
      <c r="Z26845" s="17"/>
      <c r="AA26845" s="17"/>
    </row>
    <row r="26846" spans="19:27" ht="12.75" x14ac:dyDescent="0.2">
      <c r="S26846" s="19"/>
      <c r="Z26846" s="17"/>
      <c r="AA26846" s="17"/>
    </row>
    <row r="26847" spans="19:27" ht="12.75" x14ac:dyDescent="0.2">
      <c r="S26847" s="19"/>
      <c r="Z26847" s="17"/>
      <c r="AA26847" s="17"/>
    </row>
    <row r="26848" spans="19:27" ht="12.75" x14ac:dyDescent="0.2">
      <c r="S26848" s="19"/>
      <c r="Z26848" s="17"/>
      <c r="AA26848" s="17"/>
    </row>
    <row r="26849" spans="19:27" ht="12.75" x14ac:dyDescent="0.2">
      <c r="S26849" s="19"/>
      <c r="Z26849" s="17"/>
      <c r="AA26849" s="17"/>
    </row>
    <row r="26850" spans="19:27" ht="12.75" x14ac:dyDescent="0.2">
      <c r="S26850" s="19"/>
      <c r="Z26850" s="17"/>
      <c r="AA26850" s="17"/>
    </row>
    <row r="26851" spans="19:27" ht="12.75" x14ac:dyDescent="0.2">
      <c r="S26851" s="19"/>
      <c r="Z26851" s="17"/>
      <c r="AA26851" s="17"/>
    </row>
    <row r="26852" spans="19:27" ht="12.75" x14ac:dyDescent="0.2">
      <c r="S26852" s="19"/>
      <c r="Z26852" s="17"/>
      <c r="AA26852" s="17"/>
    </row>
    <row r="26853" spans="19:27" ht="12.75" x14ac:dyDescent="0.2">
      <c r="S26853" s="19"/>
      <c r="Z26853" s="17"/>
      <c r="AA26853" s="17"/>
    </row>
    <row r="26854" spans="19:27" ht="12.75" x14ac:dyDescent="0.2">
      <c r="S26854" s="19"/>
      <c r="Z26854" s="17"/>
      <c r="AA26854" s="17"/>
    </row>
    <row r="26855" spans="19:27" ht="12.75" x14ac:dyDescent="0.2">
      <c r="S26855" s="19"/>
      <c r="Z26855" s="17"/>
      <c r="AA26855" s="17"/>
    </row>
    <row r="26856" spans="19:27" ht="12.75" x14ac:dyDescent="0.2">
      <c r="S26856" s="19"/>
      <c r="Z26856" s="17"/>
      <c r="AA26856" s="17"/>
    </row>
    <row r="26857" spans="19:27" ht="12.75" x14ac:dyDescent="0.2">
      <c r="S26857" s="19"/>
      <c r="Z26857" s="17"/>
      <c r="AA26857" s="17"/>
    </row>
    <row r="26858" spans="19:27" ht="12.75" x14ac:dyDescent="0.2">
      <c r="S26858" s="19"/>
      <c r="Z26858" s="17"/>
      <c r="AA26858" s="17"/>
    </row>
    <row r="26859" spans="19:27" ht="12.75" x14ac:dyDescent="0.2">
      <c r="S26859" s="19"/>
      <c r="Z26859" s="17"/>
      <c r="AA26859" s="17"/>
    </row>
    <row r="26860" spans="19:27" ht="12.75" x14ac:dyDescent="0.2">
      <c r="S26860" s="19"/>
      <c r="Z26860" s="17"/>
      <c r="AA26860" s="17"/>
    </row>
    <row r="26861" spans="19:27" ht="12.75" x14ac:dyDescent="0.2">
      <c r="S26861" s="19"/>
      <c r="Z26861" s="17"/>
      <c r="AA26861" s="17"/>
    </row>
    <row r="26862" spans="19:27" ht="12.75" x14ac:dyDescent="0.2">
      <c r="S26862" s="19"/>
      <c r="Z26862" s="17"/>
      <c r="AA26862" s="17"/>
    </row>
    <row r="26863" spans="19:27" ht="12.75" x14ac:dyDescent="0.2">
      <c r="S26863" s="19"/>
      <c r="Z26863" s="17"/>
      <c r="AA26863" s="17"/>
    </row>
    <row r="26864" spans="19:27" ht="12.75" x14ac:dyDescent="0.2">
      <c r="S26864" s="19"/>
      <c r="Z26864" s="17"/>
      <c r="AA26864" s="17"/>
    </row>
    <row r="26865" spans="19:27" ht="12.75" x14ac:dyDescent="0.2">
      <c r="S26865" s="19"/>
      <c r="Z26865" s="17"/>
      <c r="AA26865" s="17"/>
    </row>
    <row r="26866" spans="19:27" ht="12.75" x14ac:dyDescent="0.2">
      <c r="S26866" s="19"/>
      <c r="Z26866" s="17"/>
      <c r="AA26866" s="17"/>
    </row>
    <row r="26867" spans="19:27" ht="12.75" x14ac:dyDescent="0.2">
      <c r="S26867" s="19"/>
      <c r="Z26867" s="17"/>
      <c r="AA26867" s="17"/>
    </row>
    <row r="26868" spans="19:27" ht="12.75" x14ac:dyDescent="0.2">
      <c r="S26868" s="19"/>
      <c r="Z26868" s="17"/>
      <c r="AA26868" s="17"/>
    </row>
    <row r="26869" spans="19:27" ht="12.75" x14ac:dyDescent="0.2">
      <c r="S26869" s="19"/>
      <c r="Z26869" s="17"/>
      <c r="AA26869" s="17"/>
    </row>
    <row r="26870" spans="19:27" ht="12.75" x14ac:dyDescent="0.2">
      <c r="S26870" s="19"/>
      <c r="Z26870" s="17"/>
      <c r="AA26870" s="17"/>
    </row>
    <row r="26871" spans="19:27" ht="12.75" x14ac:dyDescent="0.2">
      <c r="S26871" s="19"/>
      <c r="Z26871" s="17"/>
      <c r="AA26871" s="17"/>
    </row>
    <row r="26872" spans="19:27" ht="12.75" x14ac:dyDescent="0.2">
      <c r="S26872" s="19"/>
      <c r="Z26872" s="17"/>
      <c r="AA26872" s="17"/>
    </row>
    <row r="26873" spans="19:27" ht="12.75" x14ac:dyDescent="0.2">
      <c r="S26873" s="19"/>
      <c r="Z26873" s="17"/>
      <c r="AA26873" s="17"/>
    </row>
    <row r="26874" spans="19:27" ht="12.75" x14ac:dyDescent="0.2">
      <c r="S26874" s="19"/>
      <c r="Z26874" s="17"/>
      <c r="AA26874" s="17"/>
    </row>
    <row r="26875" spans="19:27" ht="12.75" x14ac:dyDescent="0.2">
      <c r="S26875" s="19"/>
      <c r="Z26875" s="17"/>
      <c r="AA26875" s="17"/>
    </row>
    <row r="26876" spans="19:27" ht="12.75" x14ac:dyDescent="0.2">
      <c r="S26876" s="19"/>
      <c r="Z26876" s="17"/>
      <c r="AA26876" s="17"/>
    </row>
    <row r="26877" spans="19:27" ht="12.75" x14ac:dyDescent="0.2">
      <c r="S26877" s="19"/>
      <c r="Z26877" s="17"/>
      <c r="AA26877" s="17"/>
    </row>
    <row r="26878" spans="19:27" ht="12.75" x14ac:dyDescent="0.2">
      <c r="S26878" s="19"/>
      <c r="Z26878" s="17"/>
      <c r="AA26878" s="17"/>
    </row>
    <row r="26879" spans="19:27" ht="12.75" x14ac:dyDescent="0.2">
      <c r="S26879" s="19"/>
      <c r="Z26879" s="17"/>
      <c r="AA26879" s="17"/>
    </row>
    <row r="26880" spans="19:27" ht="12.75" x14ac:dyDescent="0.2">
      <c r="S26880" s="19"/>
      <c r="Z26880" s="17"/>
      <c r="AA26880" s="17"/>
    </row>
    <row r="26881" spans="19:27" ht="12.75" x14ac:dyDescent="0.2">
      <c r="S26881" s="19"/>
      <c r="Z26881" s="17"/>
      <c r="AA26881" s="17"/>
    </row>
    <row r="26882" spans="19:27" ht="12.75" x14ac:dyDescent="0.2">
      <c r="S26882" s="19"/>
      <c r="Z26882" s="17"/>
      <c r="AA26882" s="17"/>
    </row>
    <row r="26883" spans="19:27" ht="12.75" x14ac:dyDescent="0.2">
      <c r="S26883" s="19"/>
      <c r="Z26883" s="17"/>
      <c r="AA26883" s="17"/>
    </row>
    <row r="26884" spans="19:27" ht="12.75" x14ac:dyDescent="0.2">
      <c r="S26884" s="19"/>
      <c r="Z26884" s="17"/>
      <c r="AA26884" s="17"/>
    </row>
    <row r="26885" spans="19:27" ht="12.75" x14ac:dyDescent="0.2">
      <c r="S26885" s="19"/>
      <c r="Z26885" s="17"/>
      <c r="AA26885" s="17"/>
    </row>
    <row r="26886" spans="19:27" ht="12.75" x14ac:dyDescent="0.2">
      <c r="S26886" s="19"/>
      <c r="Z26886" s="17"/>
      <c r="AA26886" s="17"/>
    </row>
    <row r="26887" spans="19:27" ht="12.75" x14ac:dyDescent="0.2">
      <c r="S26887" s="19"/>
      <c r="Z26887" s="17"/>
      <c r="AA26887" s="17"/>
    </row>
    <row r="26888" spans="19:27" ht="12.75" x14ac:dyDescent="0.2">
      <c r="S26888" s="19"/>
      <c r="Z26888" s="17"/>
      <c r="AA26888" s="17"/>
    </row>
    <row r="26889" spans="19:27" ht="12.75" x14ac:dyDescent="0.2">
      <c r="S26889" s="19"/>
      <c r="Z26889" s="17"/>
      <c r="AA26889" s="17"/>
    </row>
    <row r="26890" spans="19:27" ht="12.75" x14ac:dyDescent="0.2">
      <c r="S26890" s="19"/>
      <c r="Z26890" s="17"/>
      <c r="AA26890" s="17"/>
    </row>
    <row r="26891" spans="19:27" ht="12.75" x14ac:dyDescent="0.2">
      <c r="S26891" s="19"/>
      <c r="Z26891" s="17"/>
      <c r="AA26891" s="17"/>
    </row>
    <row r="26892" spans="19:27" ht="12.75" x14ac:dyDescent="0.2">
      <c r="S26892" s="19"/>
      <c r="Z26892" s="17"/>
      <c r="AA26892" s="17"/>
    </row>
    <row r="26893" spans="19:27" ht="12.75" x14ac:dyDescent="0.2">
      <c r="S26893" s="19"/>
      <c r="Z26893" s="17"/>
      <c r="AA26893" s="17"/>
    </row>
    <row r="26894" spans="19:27" ht="12.75" x14ac:dyDescent="0.2">
      <c r="S26894" s="19"/>
      <c r="Z26894" s="17"/>
      <c r="AA26894" s="17"/>
    </row>
    <row r="26895" spans="19:27" ht="12.75" x14ac:dyDescent="0.2">
      <c r="S26895" s="19"/>
      <c r="Z26895" s="17"/>
      <c r="AA26895" s="17"/>
    </row>
    <row r="26896" spans="19:27" ht="12.75" x14ac:dyDescent="0.2">
      <c r="S26896" s="19"/>
      <c r="Z26896" s="17"/>
      <c r="AA26896" s="17"/>
    </row>
    <row r="26897" spans="19:27" ht="12.75" x14ac:dyDescent="0.2">
      <c r="S26897" s="19"/>
      <c r="Z26897" s="17"/>
      <c r="AA26897" s="17"/>
    </row>
    <row r="26898" spans="19:27" ht="12.75" x14ac:dyDescent="0.2">
      <c r="S26898" s="19"/>
      <c r="Z26898" s="17"/>
      <c r="AA26898" s="17"/>
    </row>
    <row r="26899" spans="19:27" ht="12.75" x14ac:dyDescent="0.2">
      <c r="S26899" s="19"/>
      <c r="Z26899" s="17"/>
      <c r="AA26899" s="17"/>
    </row>
    <row r="26900" spans="19:27" ht="12.75" x14ac:dyDescent="0.2">
      <c r="S26900" s="19"/>
      <c r="Z26900" s="17"/>
      <c r="AA26900" s="17"/>
    </row>
    <row r="26901" spans="19:27" ht="12.75" x14ac:dyDescent="0.2">
      <c r="S26901" s="19"/>
      <c r="Z26901" s="17"/>
      <c r="AA26901" s="17"/>
    </row>
    <row r="26902" spans="19:27" ht="12.75" x14ac:dyDescent="0.2">
      <c r="S26902" s="19"/>
      <c r="Z26902" s="17"/>
      <c r="AA26902" s="17"/>
    </row>
    <row r="26903" spans="19:27" ht="12.75" x14ac:dyDescent="0.2">
      <c r="S26903" s="19"/>
      <c r="Z26903" s="17"/>
      <c r="AA26903" s="17"/>
    </row>
    <row r="26904" spans="19:27" ht="12.75" x14ac:dyDescent="0.2">
      <c r="S26904" s="19"/>
      <c r="Z26904" s="17"/>
      <c r="AA26904" s="17"/>
    </row>
    <row r="26905" spans="19:27" ht="12.75" x14ac:dyDescent="0.2">
      <c r="S26905" s="19"/>
      <c r="Z26905" s="17"/>
      <c r="AA26905" s="17"/>
    </row>
    <row r="26906" spans="19:27" ht="12.75" x14ac:dyDescent="0.2">
      <c r="S26906" s="19"/>
      <c r="Z26906" s="17"/>
      <c r="AA26906" s="17"/>
    </row>
    <row r="26907" spans="19:27" ht="12.75" x14ac:dyDescent="0.2">
      <c r="S26907" s="19"/>
      <c r="Z26907" s="17"/>
      <c r="AA26907" s="17"/>
    </row>
    <row r="26908" spans="19:27" ht="12.75" x14ac:dyDescent="0.2">
      <c r="S26908" s="19"/>
      <c r="Z26908" s="17"/>
      <c r="AA26908" s="17"/>
    </row>
    <row r="26909" spans="19:27" ht="12.75" x14ac:dyDescent="0.2">
      <c r="S26909" s="19"/>
      <c r="Z26909" s="17"/>
      <c r="AA26909" s="17"/>
    </row>
    <row r="26910" spans="19:27" ht="12.75" x14ac:dyDescent="0.2">
      <c r="S26910" s="19"/>
      <c r="Z26910" s="17"/>
      <c r="AA26910" s="17"/>
    </row>
    <row r="26911" spans="19:27" ht="12.75" x14ac:dyDescent="0.2">
      <c r="S26911" s="19"/>
      <c r="Z26911" s="17"/>
      <c r="AA26911" s="17"/>
    </row>
    <row r="26912" spans="19:27" ht="12.75" x14ac:dyDescent="0.2">
      <c r="S26912" s="19"/>
      <c r="Z26912" s="17"/>
      <c r="AA26912" s="17"/>
    </row>
    <row r="26913" spans="19:27" ht="12.75" x14ac:dyDescent="0.2">
      <c r="S26913" s="19"/>
      <c r="Z26913" s="17"/>
      <c r="AA26913" s="17"/>
    </row>
    <row r="26914" spans="19:27" ht="12.75" x14ac:dyDescent="0.2">
      <c r="S26914" s="19"/>
      <c r="Z26914" s="17"/>
      <c r="AA26914" s="17"/>
    </row>
    <row r="26915" spans="19:27" ht="12.75" x14ac:dyDescent="0.2">
      <c r="S26915" s="19"/>
      <c r="Z26915" s="17"/>
      <c r="AA26915" s="17"/>
    </row>
    <row r="26916" spans="19:27" ht="12.75" x14ac:dyDescent="0.2">
      <c r="S26916" s="19"/>
      <c r="Z26916" s="17"/>
      <c r="AA26916" s="17"/>
    </row>
    <row r="26917" spans="19:27" ht="12.75" x14ac:dyDescent="0.2">
      <c r="S26917" s="19"/>
      <c r="Z26917" s="17"/>
      <c r="AA26917" s="17"/>
    </row>
    <row r="26918" spans="19:27" ht="12.75" x14ac:dyDescent="0.2">
      <c r="S26918" s="19"/>
      <c r="Z26918" s="17"/>
      <c r="AA26918" s="17"/>
    </row>
    <row r="26919" spans="19:27" ht="12.75" x14ac:dyDescent="0.2">
      <c r="S26919" s="19"/>
      <c r="Z26919" s="17"/>
      <c r="AA26919" s="17"/>
    </row>
    <row r="26920" spans="19:27" ht="12.75" x14ac:dyDescent="0.2">
      <c r="S26920" s="19"/>
      <c r="Z26920" s="17"/>
      <c r="AA26920" s="17"/>
    </row>
    <row r="26921" spans="19:27" ht="12.75" x14ac:dyDescent="0.2">
      <c r="S26921" s="19"/>
      <c r="Z26921" s="17"/>
      <c r="AA26921" s="17"/>
    </row>
    <row r="26922" spans="19:27" ht="12.75" x14ac:dyDescent="0.2">
      <c r="S26922" s="19"/>
      <c r="Z26922" s="17"/>
      <c r="AA26922" s="17"/>
    </row>
    <row r="26923" spans="19:27" ht="12.75" x14ac:dyDescent="0.2">
      <c r="S26923" s="19"/>
      <c r="Z26923" s="17"/>
      <c r="AA26923" s="17"/>
    </row>
    <row r="26924" spans="19:27" ht="12.75" x14ac:dyDescent="0.2">
      <c r="S26924" s="19"/>
      <c r="Z26924" s="17"/>
      <c r="AA26924" s="17"/>
    </row>
    <row r="26925" spans="19:27" ht="12.75" x14ac:dyDescent="0.2">
      <c r="S26925" s="19"/>
      <c r="Z26925" s="17"/>
      <c r="AA26925" s="17"/>
    </row>
    <row r="26926" spans="19:27" ht="12.75" x14ac:dyDescent="0.2">
      <c r="S26926" s="19"/>
      <c r="Z26926" s="17"/>
      <c r="AA26926" s="17"/>
    </row>
    <row r="26927" spans="19:27" ht="12.75" x14ac:dyDescent="0.2">
      <c r="S26927" s="19"/>
      <c r="Z26927" s="17"/>
      <c r="AA26927" s="17"/>
    </row>
    <row r="26928" spans="19:27" ht="12.75" x14ac:dyDescent="0.2">
      <c r="S26928" s="19"/>
      <c r="Z26928" s="17"/>
      <c r="AA26928" s="17"/>
    </row>
    <row r="26929" spans="19:27" ht="12.75" x14ac:dyDescent="0.2">
      <c r="S26929" s="19"/>
      <c r="Z26929" s="17"/>
      <c r="AA26929" s="17"/>
    </row>
    <row r="26930" spans="19:27" ht="12.75" x14ac:dyDescent="0.2">
      <c r="S26930" s="19"/>
      <c r="Z26930" s="17"/>
      <c r="AA26930" s="17"/>
    </row>
    <row r="26931" spans="19:27" ht="12.75" x14ac:dyDescent="0.2">
      <c r="S26931" s="19"/>
      <c r="Z26931" s="17"/>
      <c r="AA26931" s="17"/>
    </row>
    <row r="26932" spans="19:27" ht="12.75" x14ac:dyDescent="0.2">
      <c r="S26932" s="19"/>
      <c r="Z26932" s="17"/>
      <c r="AA26932" s="17"/>
    </row>
    <row r="26933" spans="19:27" ht="12.75" x14ac:dyDescent="0.2">
      <c r="S26933" s="19"/>
      <c r="Z26933" s="17"/>
      <c r="AA26933" s="17"/>
    </row>
    <row r="26934" spans="19:27" ht="12.75" x14ac:dyDescent="0.2">
      <c r="S26934" s="19"/>
      <c r="Z26934" s="17"/>
      <c r="AA26934" s="17"/>
    </row>
    <row r="26935" spans="19:27" ht="12.75" x14ac:dyDescent="0.2">
      <c r="S26935" s="19"/>
      <c r="Z26935" s="17"/>
      <c r="AA26935" s="17"/>
    </row>
    <row r="26936" spans="19:27" ht="12.75" x14ac:dyDescent="0.2">
      <c r="S26936" s="19"/>
      <c r="Z26936" s="17"/>
      <c r="AA26936" s="17"/>
    </row>
    <row r="26937" spans="19:27" ht="12.75" x14ac:dyDescent="0.2">
      <c r="S26937" s="19"/>
      <c r="Z26937" s="17"/>
      <c r="AA26937" s="17"/>
    </row>
    <row r="26938" spans="19:27" ht="12.75" x14ac:dyDescent="0.2">
      <c r="S26938" s="19"/>
      <c r="Z26938" s="17"/>
      <c r="AA26938" s="17"/>
    </row>
    <row r="26939" spans="19:27" ht="12.75" x14ac:dyDescent="0.2">
      <c r="S26939" s="19"/>
      <c r="Z26939" s="17"/>
      <c r="AA26939" s="17"/>
    </row>
    <row r="26940" spans="19:27" ht="12.75" x14ac:dyDescent="0.2">
      <c r="S26940" s="19"/>
      <c r="Z26940" s="17"/>
      <c r="AA26940" s="17"/>
    </row>
    <row r="26941" spans="19:27" ht="12.75" x14ac:dyDescent="0.2">
      <c r="S26941" s="19"/>
      <c r="Z26941" s="17"/>
      <c r="AA26941" s="17"/>
    </row>
    <row r="26942" spans="19:27" ht="12.75" x14ac:dyDescent="0.2">
      <c r="S26942" s="19"/>
      <c r="Z26942" s="17"/>
      <c r="AA26942" s="17"/>
    </row>
    <row r="26943" spans="19:27" ht="12.75" x14ac:dyDescent="0.2">
      <c r="S26943" s="19"/>
      <c r="Z26943" s="17"/>
      <c r="AA26943" s="17"/>
    </row>
    <row r="26944" spans="19:27" ht="12.75" x14ac:dyDescent="0.2">
      <c r="S26944" s="19"/>
      <c r="Z26944" s="17"/>
      <c r="AA26944" s="17"/>
    </row>
    <row r="26945" spans="19:27" ht="12.75" x14ac:dyDescent="0.2">
      <c r="S26945" s="19"/>
      <c r="Z26945" s="17"/>
      <c r="AA26945" s="17"/>
    </row>
    <row r="26946" spans="19:27" ht="12.75" x14ac:dyDescent="0.2">
      <c r="S26946" s="19"/>
      <c r="Z26946" s="17"/>
      <c r="AA26946" s="17"/>
    </row>
    <row r="26947" spans="19:27" ht="12.75" x14ac:dyDescent="0.2">
      <c r="S26947" s="19"/>
      <c r="Z26947" s="17"/>
      <c r="AA26947" s="17"/>
    </row>
    <row r="26948" spans="19:27" ht="12.75" x14ac:dyDescent="0.2">
      <c r="S26948" s="19"/>
      <c r="Z26948" s="17"/>
      <c r="AA26948" s="17"/>
    </row>
    <row r="26949" spans="19:27" ht="12.75" x14ac:dyDescent="0.2">
      <c r="S26949" s="19"/>
      <c r="Z26949" s="17"/>
      <c r="AA26949" s="17"/>
    </row>
    <row r="26950" spans="19:27" ht="12.75" x14ac:dyDescent="0.2">
      <c r="S26950" s="19"/>
      <c r="Z26950" s="17"/>
      <c r="AA26950" s="17"/>
    </row>
    <row r="26951" spans="19:27" ht="12.75" x14ac:dyDescent="0.2">
      <c r="S26951" s="19"/>
      <c r="Z26951" s="17"/>
      <c r="AA26951" s="17"/>
    </row>
    <row r="26952" spans="19:27" ht="12.75" x14ac:dyDescent="0.2">
      <c r="S26952" s="19"/>
      <c r="Z26952" s="17"/>
      <c r="AA26952" s="17"/>
    </row>
    <row r="26953" spans="19:27" ht="12.75" x14ac:dyDescent="0.2">
      <c r="S26953" s="19"/>
      <c r="Z26953" s="17"/>
      <c r="AA26953" s="17"/>
    </row>
    <row r="26954" spans="19:27" ht="12.75" x14ac:dyDescent="0.2">
      <c r="S26954" s="19"/>
      <c r="Z26954" s="17"/>
      <c r="AA26954" s="17"/>
    </row>
    <row r="26955" spans="19:27" ht="12.75" x14ac:dyDescent="0.2">
      <c r="S26955" s="19"/>
      <c r="Z26955" s="17"/>
      <c r="AA26955" s="17"/>
    </row>
    <row r="26956" spans="19:27" ht="12.75" x14ac:dyDescent="0.2">
      <c r="S26956" s="19"/>
      <c r="Z26956" s="17"/>
      <c r="AA26956" s="17"/>
    </row>
    <row r="26957" spans="19:27" ht="12.75" x14ac:dyDescent="0.2">
      <c r="S26957" s="19"/>
      <c r="Z26957" s="17"/>
      <c r="AA26957" s="17"/>
    </row>
    <row r="26958" spans="19:27" ht="12.75" x14ac:dyDescent="0.2">
      <c r="S26958" s="19"/>
      <c r="Z26958" s="17"/>
      <c r="AA26958" s="17"/>
    </row>
    <row r="26959" spans="19:27" ht="12.75" x14ac:dyDescent="0.2">
      <c r="S26959" s="19"/>
      <c r="Z26959" s="17"/>
      <c r="AA26959" s="17"/>
    </row>
    <row r="26960" spans="19:27" ht="12.75" x14ac:dyDescent="0.2">
      <c r="S26960" s="19"/>
      <c r="Z26960" s="17"/>
      <c r="AA26960" s="17"/>
    </row>
    <row r="26961" spans="19:27" ht="12.75" x14ac:dyDescent="0.2">
      <c r="S26961" s="19"/>
      <c r="Z26961" s="17"/>
      <c r="AA26961" s="17"/>
    </row>
    <row r="26962" spans="19:27" ht="12.75" x14ac:dyDescent="0.2">
      <c r="S26962" s="19"/>
      <c r="Z26962" s="17"/>
      <c r="AA26962" s="17"/>
    </row>
    <row r="26963" spans="19:27" ht="12.75" x14ac:dyDescent="0.2">
      <c r="S26963" s="19"/>
      <c r="Z26963" s="17"/>
      <c r="AA26963" s="17"/>
    </row>
    <row r="26964" spans="19:27" ht="12.75" x14ac:dyDescent="0.2">
      <c r="S26964" s="19"/>
      <c r="Z26964" s="17"/>
      <c r="AA26964" s="17"/>
    </row>
    <row r="26965" spans="19:27" ht="12.75" x14ac:dyDescent="0.2">
      <c r="S26965" s="19"/>
      <c r="Z26965" s="17"/>
      <c r="AA26965" s="17"/>
    </row>
    <row r="26966" spans="19:27" ht="12.75" x14ac:dyDescent="0.2">
      <c r="S26966" s="19"/>
      <c r="Z26966" s="17"/>
      <c r="AA26966" s="17"/>
    </row>
    <row r="26967" spans="19:27" ht="12.75" x14ac:dyDescent="0.2">
      <c r="S26967" s="19"/>
      <c r="Z26967" s="17"/>
      <c r="AA26967" s="17"/>
    </row>
    <row r="26968" spans="19:27" ht="12.75" x14ac:dyDescent="0.2">
      <c r="S26968" s="19"/>
      <c r="Z26968" s="17"/>
      <c r="AA26968" s="17"/>
    </row>
    <row r="26969" spans="19:27" ht="12.75" x14ac:dyDescent="0.2">
      <c r="S26969" s="19"/>
      <c r="Z26969" s="17"/>
      <c r="AA26969" s="17"/>
    </row>
    <row r="26970" spans="19:27" ht="12.75" x14ac:dyDescent="0.2">
      <c r="S26970" s="19"/>
      <c r="Z26970" s="17"/>
      <c r="AA26970" s="17"/>
    </row>
    <row r="26971" spans="19:27" ht="12.75" x14ac:dyDescent="0.2">
      <c r="S26971" s="19"/>
      <c r="Z26971" s="17"/>
      <c r="AA26971" s="17"/>
    </row>
    <row r="26972" spans="19:27" ht="12.75" x14ac:dyDescent="0.2">
      <c r="S26972" s="19"/>
      <c r="Z26972" s="17"/>
      <c r="AA26972" s="17"/>
    </row>
    <row r="26973" spans="19:27" ht="12.75" x14ac:dyDescent="0.2">
      <c r="S26973" s="19"/>
      <c r="Z26973" s="17"/>
      <c r="AA26973" s="17"/>
    </row>
    <row r="26974" spans="19:27" ht="12.75" x14ac:dyDescent="0.2">
      <c r="S26974" s="19"/>
      <c r="Z26974" s="17"/>
      <c r="AA26974" s="17"/>
    </row>
    <row r="26975" spans="19:27" ht="12.75" x14ac:dyDescent="0.2">
      <c r="S26975" s="19"/>
      <c r="Z26975" s="17"/>
      <c r="AA26975" s="17"/>
    </row>
    <row r="26976" spans="19:27" ht="12.75" x14ac:dyDescent="0.2">
      <c r="S26976" s="19"/>
      <c r="Z26976" s="17"/>
      <c r="AA26976" s="17"/>
    </row>
    <row r="26977" spans="19:27" ht="12.75" x14ac:dyDescent="0.2">
      <c r="S26977" s="19"/>
      <c r="Z26977" s="17"/>
      <c r="AA26977" s="17"/>
    </row>
    <row r="26978" spans="19:27" ht="12.75" x14ac:dyDescent="0.2">
      <c r="S26978" s="19"/>
      <c r="Z26978" s="17"/>
      <c r="AA26978" s="17"/>
    </row>
    <row r="26979" spans="19:27" ht="12.75" x14ac:dyDescent="0.2">
      <c r="S26979" s="19"/>
      <c r="Z26979" s="17"/>
      <c r="AA26979" s="17"/>
    </row>
    <row r="26980" spans="19:27" ht="12.75" x14ac:dyDescent="0.2">
      <c r="S26980" s="19"/>
      <c r="Z26980" s="17"/>
      <c r="AA26980" s="17"/>
    </row>
    <row r="26981" spans="19:27" ht="12.75" x14ac:dyDescent="0.2">
      <c r="S26981" s="19"/>
      <c r="Z26981" s="17"/>
      <c r="AA26981" s="17"/>
    </row>
    <row r="26982" spans="19:27" ht="12.75" x14ac:dyDescent="0.2">
      <c r="S26982" s="19"/>
      <c r="Z26982" s="17"/>
      <c r="AA26982" s="17"/>
    </row>
    <row r="26983" spans="19:27" ht="12.75" x14ac:dyDescent="0.2">
      <c r="S26983" s="19"/>
      <c r="Z26983" s="17"/>
      <c r="AA26983" s="17"/>
    </row>
    <row r="26984" spans="19:27" ht="12.75" x14ac:dyDescent="0.2">
      <c r="S26984" s="19"/>
      <c r="Z26984" s="17"/>
      <c r="AA26984" s="17"/>
    </row>
    <row r="26985" spans="19:27" ht="12.75" x14ac:dyDescent="0.2">
      <c r="S26985" s="19"/>
      <c r="Z26985" s="17"/>
      <c r="AA26985" s="17"/>
    </row>
    <row r="26986" spans="19:27" ht="12.75" x14ac:dyDescent="0.2">
      <c r="S26986" s="19"/>
      <c r="Z26986" s="17"/>
      <c r="AA26986" s="17"/>
    </row>
    <row r="26987" spans="19:27" ht="12.75" x14ac:dyDescent="0.2">
      <c r="S26987" s="19"/>
      <c r="Z26987" s="17"/>
      <c r="AA26987" s="17"/>
    </row>
    <row r="26988" spans="19:27" ht="12.75" x14ac:dyDescent="0.2">
      <c r="S26988" s="19"/>
      <c r="Z26988" s="17"/>
      <c r="AA26988" s="17"/>
    </row>
    <row r="26989" spans="19:27" ht="12.75" x14ac:dyDescent="0.2">
      <c r="S26989" s="19"/>
      <c r="Z26989" s="17"/>
      <c r="AA26989" s="17"/>
    </row>
    <row r="26990" spans="19:27" ht="12.75" x14ac:dyDescent="0.2">
      <c r="S26990" s="19"/>
      <c r="Z26990" s="17"/>
      <c r="AA26990" s="17"/>
    </row>
    <row r="26991" spans="19:27" ht="12.75" x14ac:dyDescent="0.2">
      <c r="S26991" s="19"/>
      <c r="Z26991" s="17"/>
      <c r="AA26991" s="17"/>
    </row>
    <row r="26992" spans="19:27" ht="12.75" x14ac:dyDescent="0.2">
      <c r="S26992" s="19"/>
      <c r="Z26992" s="17"/>
      <c r="AA26992" s="17"/>
    </row>
    <row r="26993" spans="19:27" ht="12.75" x14ac:dyDescent="0.2">
      <c r="S26993" s="19"/>
      <c r="Z26993" s="17"/>
      <c r="AA26993" s="17"/>
    </row>
    <row r="26994" spans="19:27" ht="12.75" x14ac:dyDescent="0.2">
      <c r="S26994" s="19"/>
      <c r="Z26994" s="17"/>
      <c r="AA26994" s="17"/>
    </row>
    <row r="26995" spans="19:27" ht="12.75" x14ac:dyDescent="0.2">
      <c r="S26995" s="19"/>
      <c r="Z26995" s="17"/>
      <c r="AA26995" s="17"/>
    </row>
    <row r="26996" spans="19:27" ht="12.75" x14ac:dyDescent="0.2">
      <c r="S26996" s="19"/>
      <c r="Z26996" s="17"/>
      <c r="AA26996" s="17"/>
    </row>
    <row r="26997" spans="19:27" ht="12.75" x14ac:dyDescent="0.2">
      <c r="S26997" s="19"/>
      <c r="Z26997" s="17"/>
      <c r="AA26997" s="17"/>
    </row>
    <row r="26998" spans="19:27" ht="12.75" x14ac:dyDescent="0.2">
      <c r="S26998" s="19"/>
      <c r="Z26998" s="17"/>
      <c r="AA26998" s="17"/>
    </row>
    <row r="26999" spans="19:27" ht="12.75" x14ac:dyDescent="0.2">
      <c r="S26999" s="19"/>
      <c r="Z26999" s="17"/>
      <c r="AA26999" s="17"/>
    </row>
    <row r="27000" spans="19:27" ht="12.75" x14ac:dyDescent="0.2">
      <c r="S27000" s="19"/>
      <c r="Z27000" s="17"/>
      <c r="AA27000" s="17"/>
    </row>
    <row r="27001" spans="19:27" ht="12.75" x14ac:dyDescent="0.2">
      <c r="S27001" s="19"/>
      <c r="Z27001" s="17"/>
      <c r="AA27001" s="17"/>
    </row>
    <row r="27002" spans="19:27" ht="12.75" x14ac:dyDescent="0.2">
      <c r="S27002" s="19"/>
      <c r="Z27002" s="17"/>
      <c r="AA27002" s="17"/>
    </row>
    <row r="27003" spans="19:27" ht="12.75" x14ac:dyDescent="0.2">
      <c r="S27003" s="19"/>
      <c r="Z27003" s="17"/>
      <c r="AA27003" s="17"/>
    </row>
    <row r="27004" spans="19:27" ht="12.75" x14ac:dyDescent="0.2">
      <c r="S27004" s="19"/>
      <c r="Z27004" s="17"/>
      <c r="AA27004" s="17"/>
    </row>
    <row r="27005" spans="19:27" ht="12.75" x14ac:dyDescent="0.2">
      <c r="S27005" s="19"/>
      <c r="Z27005" s="17"/>
      <c r="AA27005" s="17"/>
    </row>
    <row r="27006" spans="19:27" ht="12.75" x14ac:dyDescent="0.2">
      <c r="S27006" s="19"/>
      <c r="Z27006" s="17"/>
      <c r="AA27006" s="17"/>
    </row>
    <row r="27007" spans="19:27" ht="12.75" x14ac:dyDescent="0.2">
      <c r="S27007" s="19"/>
      <c r="Z27007" s="17"/>
      <c r="AA27007" s="17"/>
    </row>
    <row r="27008" spans="19:27" ht="12.75" x14ac:dyDescent="0.2">
      <c r="S27008" s="19"/>
      <c r="Z27008" s="17"/>
      <c r="AA27008" s="17"/>
    </row>
    <row r="27009" spans="19:27" ht="12.75" x14ac:dyDescent="0.2">
      <c r="S27009" s="19"/>
      <c r="Z27009" s="17"/>
      <c r="AA27009" s="17"/>
    </row>
    <row r="27010" spans="19:27" ht="12.75" x14ac:dyDescent="0.2">
      <c r="S27010" s="19"/>
      <c r="Z27010" s="17"/>
      <c r="AA27010" s="17"/>
    </row>
    <row r="27011" spans="19:27" ht="12.75" x14ac:dyDescent="0.2">
      <c r="S27011" s="19"/>
      <c r="Z27011" s="17"/>
      <c r="AA27011" s="17"/>
    </row>
    <row r="27012" spans="19:27" ht="12.75" x14ac:dyDescent="0.2">
      <c r="S27012" s="19"/>
      <c r="Z27012" s="17"/>
      <c r="AA27012" s="17"/>
    </row>
    <row r="27013" spans="19:27" ht="12.75" x14ac:dyDescent="0.2">
      <c r="S27013" s="19"/>
      <c r="Z27013" s="17"/>
      <c r="AA27013" s="17"/>
    </row>
    <row r="27014" spans="19:27" ht="12.75" x14ac:dyDescent="0.2">
      <c r="S27014" s="19"/>
      <c r="Z27014" s="17"/>
      <c r="AA27014" s="17"/>
    </row>
    <row r="27015" spans="19:27" ht="12.75" x14ac:dyDescent="0.2">
      <c r="S27015" s="19"/>
      <c r="Z27015" s="17"/>
      <c r="AA27015" s="17"/>
    </row>
    <row r="27016" spans="19:27" ht="12.75" x14ac:dyDescent="0.2">
      <c r="S27016" s="19"/>
      <c r="Z27016" s="17"/>
      <c r="AA27016" s="17"/>
    </row>
    <row r="27017" spans="19:27" ht="12.75" x14ac:dyDescent="0.2">
      <c r="S27017" s="19"/>
      <c r="Z27017" s="17"/>
      <c r="AA27017" s="17"/>
    </row>
    <row r="27018" spans="19:27" ht="12.75" x14ac:dyDescent="0.2">
      <c r="S27018" s="19"/>
      <c r="Z27018" s="17"/>
      <c r="AA27018" s="17"/>
    </row>
    <row r="27019" spans="19:27" ht="12.75" x14ac:dyDescent="0.2">
      <c r="S27019" s="19"/>
      <c r="Z27019" s="17"/>
      <c r="AA27019" s="17"/>
    </row>
    <row r="27020" spans="19:27" ht="12.75" x14ac:dyDescent="0.2">
      <c r="S27020" s="19"/>
      <c r="Z27020" s="17"/>
      <c r="AA27020" s="17"/>
    </row>
    <row r="27021" spans="19:27" ht="12.75" x14ac:dyDescent="0.2">
      <c r="S27021" s="19"/>
      <c r="Z27021" s="17"/>
      <c r="AA27021" s="17"/>
    </row>
    <row r="27022" spans="19:27" ht="12.75" x14ac:dyDescent="0.2">
      <c r="S27022" s="19"/>
      <c r="Z27022" s="17"/>
      <c r="AA27022" s="17"/>
    </row>
    <row r="27023" spans="19:27" ht="12.75" x14ac:dyDescent="0.2">
      <c r="S27023" s="19"/>
      <c r="Z27023" s="17"/>
      <c r="AA27023" s="17"/>
    </row>
    <row r="27024" spans="19:27" ht="12.75" x14ac:dyDescent="0.2">
      <c r="S27024" s="19"/>
      <c r="Z27024" s="17"/>
      <c r="AA27024" s="17"/>
    </row>
    <row r="27025" spans="19:27" ht="12.75" x14ac:dyDescent="0.2">
      <c r="S27025" s="19"/>
      <c r="Z27025" s="17"/>
      <c r="AA27025" s="17"/>
    </row>
    <row r="27026" spans="19:27" ht="12.75" x14ac:dyDescent="0.2">
      <c r="S27026" s="19"/>
      <c r="Z27026" s="17"/>
      <c r="AA27026" s="17"/>
    </row>
    <row r="27027" spans="19:27" ht="12.75" x14ac:dyDescent="0.2">
      <c r="S27027" s="19"/>
      <c r="Z27027" s="17"/>
      <c r="AA27027" s="17"/>
    </row>
    <row r="27028" spans="19:27" ht="12.75" x14ac:dyDescent="0.2">
      <c r="S27028" s="19"/>
      <c r="Z27028" s="17"/>
      <c r="AA27028" s="17"/>
    </row>
    <row r="27029" spans="19:27" ht="12.75" x14ac:dyDescent="0.2">
      <c r="S27029" s="19"/>
      <c r="Z27029" s="17"/>
      <c r="AA27029" s="17"/>
    </row>
    <row r="27030" spans="19:27" ht="12.75" x14ac:dyDescent="0.2">
      <c r="S27030" s="19"/>
      <c r="Z27030" s="17"/>
      <c r="AA27030" s="17"/>
    </row>
    <row r="27031" spans="19:27" ht="12.75" x14ac:dyDescent="0.2">
      <c r="S27031" s="19"/>
      <c r="Z27031" s="17"/>
      <c r="AA27031" s="17"/>
    </row>
    <row r="27032" spans="19:27" ht="12.75" x14ac:dyDescent="0.2">
      <c r="S27032" s="19"/>
      <c r="Z27032" s="17"/>
      <c r="AA27032" s="17"/>
    </row>
    <row r="27033" spans="19:27" ht="12.75" x14ac:dyDescent="0.2">
      <c r="S27033" s="19"/>
      <c r="Z27033" s="17"/>
      <c r="AA27033" s="17"/>
    </row>
    <row r="27034" spans="19:27" ht="12.75" x14ac:dyDescent="0.2">
      <c r="S27034" s="19"/>
      <c r="Z27034" s="17"/>
      <c r="AA27034" s="17"/>
    </row>
    <row r="27035" spans="19:27" ht="12.75" x14ac:dyDescent="0.2">
      <c r="S27035" s="19"/>
      <c r="Z27035" s="17"/>
      <c r="AA27035" s="17"/>
    </row>
    <row r="27036" spans="19:27" ht="12.75" x14ac:dyDescent="0.2">
      <c r="S27036" s="19"/>
      <c r="Z27036" s="17"/>
      <c r="AA27036" s="17"/>
    </row>
    <row r="27037" spans="19:27" ht="12.75" x14ac:dyDescent="0.2">
      <c r="S27037" s="19"/>
      <c r="Z27037" s="17"/>
      <c r="AA27037" s="17"/>
    </row>
    <row r="27038" spans="19:27" ht="12.75" x14ac:dyDescent="0.2">
      <c r="S27038" s="19"/>
      <c r="Z27038" s="17"/>
      <c r="AA27038" s="17"/>
    </row>
    <row r="27039" spans="19:27" ht="12.75" x14ac:dyDescent="0.2">
      <c r="S27039" s="19"/>
      <c r="Z27039" s="17"/>
      <c r="AA27039" s="17"/>
    </row>
    <row r="27040" spans="19:27" ht="12.75" x14ac:dyDescent="0.2">
      <c r="S27040" s="19"/>
      <c r="Z27040" s="17"/>
      <c r="AA27040" s="17"/>
    </row>
    <row r="27041" spans="19:27" ht="12.75" x14ac:dyDescent="0.2">
      <c r="S27041" s="19"/>
      <c r="Z27041" s="17"/>
      <c r="AA27041" s="17"/>
    </row>
    <row r="27042" spans="19:27" ht="12.75" x14ac:dyDescent="0.2">
      <c r="S27042" s="19"/>
      <c r="Z27042" s="17"/>
      <c r="AA27042" s="17"/>
    </row>
    <row r="27043" spans="19:27" ht="12.75" x14ac:dyDescent="0.2">
      <c r="S27043" s="19"/>
      <c r="Z27043" s="17"/>
      <c r="AA27043" s="17"/>
    </row>
    <row r="27044" spans="19:27" ht="12.75" x14ac:dyDescent="0.2">
      <c r="S27044" s="19"/>
      <c r="Z27044" s="17"/>
      <c r="AA27044" s="17"/>
    </row>
    <row r="27045" spans="19:27" ht="12.75" x14ac:dyDescent="0.2">
      <c r="S27045" s="19"/>
      <c r="Z27045" s="17"/>
      <c r="AA27045" s="17"/>
    </row>
    <row r="27046" spans="19:27" ht="12.75" x14ac:dyDescent="0.2">
      <c r="S27046" s="19"/>
      <c r="Z27046" s="17"/>
      <c r="AA27046" s="17"/>
    </row>
    <row r="27047" spans="19:27" ht="12.75" x14ac:dyDescent="0.2">
      <c r="S27047" s="19"/>
      <c r="Z27047" s="17"/>
      <c r="AA27047" s="17"/>
    </row>
    <row r="27048" spans="19:27" ht="12.75" x14ac:dyDescent="0.2">
      <c r="S27048" s="19"/>
      <c r="Z27048" s="17"/>
      <c r="AA27048" s="17"/>
    </row>
    <row r="27049" spans="19:27" ht="12.75" x14ac:dyDescent="0.2">
      <c r="S27049" s="19"/>
      <c r="Z27049" s="17"/>
      <c r="AA27049" s="17"/>
    </row>
    <row r="27050" spans="19:27" ht="12.75" x14ac:dyDescent="0.2">
      <c r="S27050" s="19"/>
      <c r="Z27050" s="17"/>
      <c r="AA27050" s="17"/>
    </row>
    <row r="27051" spans="19:27" ht="12.75" x14ac:dyDescent="0.2">
      <c r="S27051" s="19"/>
      <c r="Z27051" s="17"/>
      <c r="AA27051" s="17"/>
    </row>
    <row r="27052" spans="19:27" ht="12.75" x14ac:dyDescent="0.2">
      <c r="S27052" s="19"/>
      <c r="Z27052" s="17"/>
      <c r="AA27052" s="17"/>
    </row>
    <row r="27053" spans="19:27" ht="12.75" x14ac:dyDescent="0.2">
      <c r="S27053" s="19"/>
      <c r="Z27053" s="17"/>
      <c r="AA27053" s="17"/>
    </row>
    <row r="27054" spans="19:27" ht="12.75" x14ac:dyDescent="0.2">
      <c r="S27054" s="19"/>
      <c r="Z27054" s="17"/>
      <c r="AA27054" s="17"/>
    </row>
    <row r="27055" spans="19:27" ht="12.75" x14ac:dyDescent="0.2">
      <c r="S27055" s="19"/>
      <c r="Z27055" s="17"/>
      <c r="AA27055" s="17"/>
    </row>
    <row r="27056" spans="19:27" ht="12.75" x14ac:dyDescent="0.2">
      <c r="S27056" s="19"/>
      <c r="Z27056" s="17"/>
      <c r="AA27056" s="17"/>
    </row>
    <row r="27057" spans="19:27" ht="12.75" x14ac:dyDescent="0.2">
      <c r="S27057" s="19"/>
      <c r="Z27057" s="17"/>
      <c r="AA27057" s="17"/>
    </row>
    <row r="27058" spans="19:27" ht="12.75" x14ac:dyDescent="0.2">
      <c r="S27058" s="19"/>
      <c r="Z27058" s="17"/>
      <c r="AA27058" s="17"/>
    </row>
    <row r="27059" spans="19:27" ht="12.75" x14ac:dyDescent="0.2">
      <c r="S27059" s="19"/>
      <c r="Z27059" s="17"/>
      <c r="AA27059" s="17"/>
    </row>
    <row r="27060" spans="19:27" ht="12.75" x14ac:dyDescent="0.2">
      <c r="S27060" s="19"/>
      <c r="Z27060" s="17"/>
      <c r="AA27060" s="17"/>
    </row>
    <row r="27061" spans="19:27" ht="12.75" x14ac:dyDescent="0.2">
      <c r="S27061" s="19"/>
      <c r="Z27061" s="17"/>
      <c r="AA27061" s="17"/>
    </row>
    <row r="27062" spans="19:27" ht="12.75" x14ac:dyDescent="0.2">
      <c r="S27062" s="19"/>
      <c r="Z27062" s="17"/>
      <c r="AA27062" s="17"/>
    </row>
    <row r="27063" spans="19:27" ht="12.75" x14ac:dyDescent="0.2">
      <c r="S27063" s="19"/>
      <c r="Z27063" s="17"/>
      <c r="AA27063" s="17"/>
    </row>
    <row r="27064" spans="19:27" ht="12.75" x14ac:dyDescent="0.2">
      <c r="S27064" s="19"/>
      <c r="Z27064" s="17"/>
      <c r="AA27064" s="17"/>
    </row>
    <row r="27065" spans="19:27" ht="12.75" x14ac:dyDescent="0.2">
      <c r="S27065" s="19"/>
      <c r="Z27065" s="17"/>
      <c r="AA27065" s="17"/>
    </row>
    <row r="27066" spans="19:27" ht="12.75" x14ac:dyDescent="0.2">
      <c r="S27066" s="19"/>
      <c r="Z27066" s="17"/>
      <c r="AA27066" s="17"/>
    </row>
    <row r="27067" spans="19:27" ht="12.75" x14ac:dyDescent="0.2">
      <c r="S27067" s="19"/>
      <c r="Z27067" s="17"/>
      <c r="AA27067" s="17"/>
    </row>
    <row r="27068" spans="19:27" ht="12.75" x14ac:dyDescent="0.2">
      <c r="S27068" s="19"/>
      <c r="Z27068" s="17"/>
      <c r="AA27068" s="17"/>
    </row>
    <row r="27069" spans="19:27" ht="12.75" x14ac:dyDescent="0.2">
      <c r="S27069" s="19"/>
      <c r="Z27069" s="17"/>
      <c r="AA27069" s="17"/>
    </row>
    <row r="27070" spans="19:27" ht="12.75" x14ac:dyDescent="0.2">
      <c r="S27070" s="19"/>
      <c r="Z27070" s="17"/>
      <c r="AA27070" s="17"/>
    </row>
    <row r="27071" spans="19:27" ht="12.75" x14ac:dyDescent="0.2">
      <c r="S27071" s="19"/>
      <c r="Z27071" s="17"/>
      <c r="AA27071" s="17"/>
    </row>
    <row r="27072" spans="19:27" ht="12.75" x14ac:dyDescent="0.2">
      <c r="S27072" s="19"/>
      <c r="Z27072" s="17"/>
      <c r="AA27072" s="17"/>
    </row>
    <row r="27073" spans="19:27" ht="12.75" x14ac:dyDescent="0.2">
      <c r="S27073" s="19"/>
      <c r="Z27073" s="17"/>
      <c r="AA27073" s="17"/>
    </row>
    <row r="27074" spans="19:27" ht="12.75" x14ac:dyDescent="0.2">
      <c r="S27074" s="19"/>
      <c r="Z27074" s="17"/>
      <c r="AA27074" s="17"/>
    </row>
    <row r="27075" spans="19:27" ht="12.75" x14ac:dyDescent="0.2">
      <c r="S27075" s="19"/>
      <c r="Z27075" s="17"/>
      <c r="AA27075" s="17"/>
    </row>
    <row r="27076" spans="19:27" ht="12.75" x14ac:dyDescent="0.2">
      <c r="S27076" s="19"/>
      <c r="Z27076" s="17"/>
      <c r="AA27076" s="17"/>
    </row>
    <row r="27077" spans="19:27" ht="12.75" x14ac:dyDescent="0.2">
      <c r="S27077" s="19"/>
      <c r="Z27077" s="17"/>
      <c r="AA27077" s="17"/>
    </row>
    <row r="27078" spans="19:27" ht="12.75" x14ac:dyDescent="0.2">
      <c r="S27078" s="19"/>
      <c r="Z27078" s="17"/>
      <c r="AA27078" s="17"/>
    </row>
    <row r="27079" spans="19:27" ht="12.75" x14ac:dyDescent="0.2">
      <c r="S27079" s="19"/>
      <c r="Z27079" s="17"/>
      <c r="AA27079" s="17"/>
    </row>
    <row r="27080" spans="19:27" ht="12.75" x14ac:dyDescent="0.2">
      <c r="S27080" s="19"/>
      <c r="Z27080" s="17"/>
      <c r="AA27080" s="17"/>
    </row>
    <row r="27081" spans="19:27" ht="12.75" x14ac:dyDescent="0.2">
      <c r="S27081" s="19"/>
      <c r="Z27081" s="17"/>
      <c r="AA27081" s="17"/>
    </row>
    <row r="27082" spans="19:27" ht="12.75" x14ac:dyDescent="0.2">
      <c r="S27082" s="19"/>
      <c r="Z27082" s="17"/>
      <c r="AA27082" s="17"/>
    </row>
    <row r="27083" spans="19:27" ht="12.75" x14ac:dyDescent="0.2">
      <c r="S27083" s="19"/>
      <c r="Z27083" s="17"/>
      <c r="AA27083" s="17"/>
    </row>
    <row r="27084" spans="19:27" ht="12.75" x14ac:dyDescent="0.2">
      <c r="S27084" s="19"/>
      <c r="Z27084" s="17"/>
      <c r="AA27084" s="17"/>
    </row>
    <row r="27085" spans="19:27" ht="12.75" x14ac:dyDescent="0.2">
      <c r="S27085" s="19"/>
      <c r="Z27085" s="17"/>
      <c r="AA27085" s="17"/>
    </row>
    <row r="27086" spans="19:27" ht="12.75" x14ac:dyDescent="0.2">
      <c r="S27086" s="19"/>
      <c r="Z27086" s="17"/>
      <c r="AA27086" s="17"/>
    </row>
    <row r="27087" spans="19:27" ht="12.75" x14ac:dyDescent="0.2">
      <c r="S27087" s="19"/>
      <c r="Z27087" s="17"/>
      <c r="AA27087" s="17"/>
    </row>
    <row r="27088" spans="19:27" ht="12.75" x14ac:dyDescent="0.2">
      <c r="S27088" s="19"/>
      <c r="Z27088" s="17"/>
      <c r="AA27088" s="17"/>
    </row>
    <row r="27089" spans="19:27" ht="12.75" x14ac:dyDescent="0.2">
      <c r="S27089" s="19"/>
      <c r="Z27089" s="17"/>
      <c r="AA27089" s="17"/>
    </row>
    <row r="27090" spans="19:27" ht="12.75" x14ac:dyDescent="0.2">
      <c r="S27090" s="19"/>
      <c r="Z27090" s="17"/>
      <c r="AA27090" s="17"/>
    </row>
    <row r="27091" spans="19:27" ht="12.75" x14ac:dyDescent="0.2">
      <c r="S27091" s="19"/>
      <c r="Z27091" s="17"/>
      <c r="AA27091" s="17"/>
    </row>
    <row r="27092" spans="19:27" ht="12.75" x14ac:dyDescent="0.2">
      <c r="S27092" s="19"/>
      <c r="Z27092" s="17"/>
      <c r="AA27092" s="17"/>
    </row>
    <row r="27093" spans="19:27" ht="12.75" x14ac:dyDescent="0.2">
      <c r="S27093" s="19"/>
      <c r="Z27093" s="17"/>
      <c r="AA27093" s="17"/>
    </row>
    <row r="27094" spans="19:27" ht="12.75" x14ac:dyDescent="0.2">
      <c r="S27094" s="19"/>
      <c r="Z27094" s="17"/>
      <c r="AA27094" s="17"/>
    </row>
    <row r="27095" spans="19:27" ht="12.75" x14ac:dyDescent="0.2">
      <c r="S27095" s="19"/>
      <c r="Z27095" s="17"/>
      <c r="AA27095" s="17"/>
    </row>
    <row r="27096" spans="19:27" ht="12.75" x14ac:dyDescent="0.2">
      <c r="S27096" s="19"/>
      <c r="Z27096" s="17"/>
      <c r="AA27096" s="17"/>
    </row>
    <row r="27097" spans="19:27" ht="12.75" x14ac:dyDescent="0.2">
      <c r="S27097" s="19"/>
      <c r="Z27097" s="17"/>
      <c r="AA27097" s="17"/>
    </row>
    <row r="27098" spans="19:27" ht="12.75" x14ac:dyDescent="0.2">
      <c r="S27098" s="19"/>
      <c r="Z27098" s="17"/>
      <c r="AA27098" s="17"/>
    </row>
    <row r="27099" spans="19:27" ht="12.75" x14ac:dyDescent="0.2">
      <c r="S27099" s="19"/>
      <c r="Z27099" s="17"/>
      <c r="AA27099" s="17"/>
    </row>
    <row r="27100" spans="19:27" ht="12.75" x14ac:dyDescent="0.2">
      <c r="S27100" s="19"/>
      <c r="Z27100" s="17"/>
      <c r="AA27100" s="17"/>
    </row>
    <row r="27101" spans="19:27" ht="12.75" x14ac:dyDescent="0.2">
      <c r="S27101" s="19"/>
      <c r="Z27101" s="17"/>
      <c r="AA27101" s="17"/>
    </row>
    <row r="27102" spans="19:27" ht="12.75" x14ac:dyDescent="0.2">
      <c r="S27102" s="19"/>
      <c r="Z27102" s="17"/>
      <c r="AA27102" s="17"/>
    </row>
    <row r="27103" spans="19:27" ht="12.75" x14ac:dyDescent="0.2">
      <c r="S27103" s="19"/>
      <c r="Z27103" s="17"/>
      <c r="AA27103" s="17"/>
    </row>
    <row r="27104" spans="19:27" ht="12.75" x14ac:dyDescent="0.2">
      <c r="S27104" s="19"/>
      <c r="Z27104" s="17"/>
      <c r="AA27104" s="17"/>
    </row>
    <row r="27105" spans="19:27" ht="12.75" x14ac:dyDescent="0.2">
      <c r="S27105" s="19"/>
      <c r="Z27105" s="17"/>
      <c r="AA27105" s="17"/>
    </row>
    <row r="27106" spans="19:27" ht="12.75" x14ac:dyDescent="0.2">
      <c r="S27106" s="19"/>
      <c r="Z27106" s="17"/>
      <c r="AA27106" s="17"/>
    </row>
    <row r="27107" spans="19:27" ht="12.75" x14ac:dyDescent="0.2">
      <c r="S27107" s="19"/>
      <c r="Z27107" s="17"/>
      <c r="AA27107" s="17"/>
    </row>
    <row r="27108" spans="19:27" ht="12.75" x14ac:dyDescent="0.2">
      <c r="S27108" s="19"/>
      <c r="Z27108" s="17"/>
      <c r="AA27108" s="17"/>
    </row>
    <row r="27109" spans="19:27" ht="12.75" x14ac:dyDescent="0.2">
      <c r="S27109" s="19"/>
      <c r="Z27109" s="17"/>
      <c r="AA27109" s="17"/>
    </row>
    <row r="27110" spans="19:27" ht="12.75" x14ac:dyDescent="0.2">
      <c r="S27110" s="19"/>
      <c r="Z27110" s="17"/>
      <c r="AA27110" s="17"/>
    </row>
    <row r="27111" spans="19:27" ht="12.75" x14ac:dyDescent="0.2">
      <c r="S27111" s="19"/>
      <c r="Z27111" s="17"/>
      <c r="AA27111" s="17"/>
    </row>
    <row r="27112" spans="19:27" ht="12.75" x14ac:dyDescent="0.2">
      <c r="S27112" s="19"/>
      <c r="Z27112" s="17"/>
      <c r="AA27112" s="17"/>
    </row>
    <row r="27113" spans="19:27" ht="12.75" x14ac:dyDescent="0.2">
      <c r="S27113" s="19"/>
      <c r="Z27113" s="17"/>
      <c r="AA27113" s="17"/>
    </row>
    <row r="27114" spans="19:27" ht="12.75" x14ac:dyDescent="0.2">
      <c r="S27114" s="19"/>
      <c r="Z27114" s="17"/>
      <c r="AA27114" s="17"/>
    </row>
    <row r="27115" spans="19:27" ht="12.75" x14ac:dyDescent="0.2">
      <c r="S27115" s="19"/>
      <c r="Z27115" s="17"/>
      <c r="AA27115" s="17"/>
    </row>
    <row r="27116" spans="19:27" ht="12.75" x14ac:dyDescent="0.2">
      <c r="S27116" s="19"/>
      <c r="Z27116" s="17"/>
      <c r="AA27116" s="17"/>
    </row>
    <row r="27117" spans="19:27" ht="12.75" x14ac:dyDescent="0.2">
      <c r="S27117" s="19"/>
      <c r="Z27117" s="17"/>
      <c r="AA27117" s="17"/>
    </row>
    <row r="27118" spans="19:27" ht="12.75" x14ac:dyDescent="0.2">
      <c r="S27118" s="19"/>
      <c r="Z27118" s="17"/>
      <c r="AA27118" s="17"/>
    </row>
    <row r="27119" spans="19:27" ht="12.75" x14ac:dyDescent="0.2">
      <c r="S27119" s="19"/>
      <c r="Z27119" s="17"/>
      <c r="AA27119" s="17"/>
    </row>
    <row r="27120" spans="19:27" ht="12.75" x14ac:dyDescent="0.2">
      <c r="S27120" s="19"/>
      <c r="Z27120" s="17"/>
      <c r="AA27120" s="17"/>
    </row>
    <row r="27121" spans="19:27" ht="12.75" x14ac:dyDescent="0.2">
      <c r="S27121" s="19"/>
      <c r="Z27121" s="17"/>
      <c r="AA27121" s="17"/>
    </row>
    <row r="27122" spans="19:27" ht="12.75" x14ac:dyDescent="0.2">
      <c r="S27122" s="19"/>
      <c r="Z27122" s="17"/>
      <c r="AA27122" s="17"/>
    </row>
    <row r="27123" spans="19:27" ht="12.75" x14ac:dyDescent="0.2">
      <c r="S27123" s="19"/>
      <c r="Z27123" s="17"/>
      <c r="AA27123" s="17"/>
    </row>
    <row r="27124" spans="19:27" ht="12.75" x14ac:dyDescent="0.2">
      <c r="S27124" s="19"/>
      <c r="Z27124" s="17"/>
      <c r="AA27124" s="17"/>
    </row>
    <row r="27125" spans="19:27" ht="12.75" x14ac:dyDescent="0.2">
      <c r="S27125" s="19"/>
      <c r="Z27125" s="17"/>
      <c r="AA27125" s="17"/>
    </row>
    <row r="27126" spans="19:27" ht="12.75" x14ac:dyDescent="0.2">
      <c r="S27126" s="19"/>
      <c r="Z27126" s="17"/>
      <c r="AA27126" s="17"/>
    </row>
    <row r="27127" spans="19:27" ht="12.75" x14ac:dyDescent="0.2">
      <c r="S27127" s="19"/>
      <c r="Z27127" s="17"/>
      <c r="AA27127" s="17"/>
    </row>
    <row r="27128" spans="19:27" ht="12.75" x14ac:dyDescent="0.2">
      <c r="S27128" s="19"/>
      <c r="Z27128" s="17"/>
      <c r="AA27128" s="17"/>
    </row>
    <row r="27129" spans="19:27" ht="12.75" x14ac:dyDescent="0.2">
      <c r="S27129" s="19"/>
      <c r="Z27129" s="17"/>
      <c r="AA27129" s="17"/>
    </row>
    <row r="27130" spans="19:27" ht="12.75" x14ac:dyDescent="0.2">
      <c r="S27130" s="19"/>
      <c r="Z27130" s="17"/>
      <c r="AA27130" s="17"/>
    </row>
    <row r="27131" spans="19:27" ht="12.75" x14ac:dyDescent="0.2">
      <c r="S27131" s="19"/>
      <c r="Z27131" s="17"/>
      <c r="AA27131" s="17"/>
    </row>
    <row r="27132" spans="19:27" ht="12.75" x14ac:dyDescent="0.2">
      <c r="S27132" s="19"/>
      <c r="Z27132" s="17"/>
      <c r="AA27132" s="17"/>
    </row>
    <row r="27133" spans="19:27" ht="12.75" x14ac:dyDescent="0.2">
      <c r="S27133" s="19"/>
      <c r="Z27133" s="17"/>
      <c r="AA27133" s="17"/>
    </row>
    <row r="27134" spans="19:27" ht="12.75" x14ac:dyDescent="0.2">
      <c r="S27134" s="19"/>
      <c r="Z27134" s="17"/>
      <c r="AA27134" s="17"/>
    </row>
    <row r="27135" spans="19:27" ht="12.75" x14ac:dyDescent="0.2">
      <c r="S27135" s="19"/>
      <c r="Z27135" s="17"/>
      <c r="AA27135" s="17"/>
    </row>
    <row r="27136" spans="19:27" ht="12.75" x14ac:dyDescent="0.2">
      <c r="S27136" s="19"/>
      <c r="Z27136" s="17"/>
      <c r="AA27136" s="17"/>
    </row>
    <row r="27137" spans="19:27" ht="12.75" x14ac:dyDescent="0.2">
      <c r="S27137" s="19"/>
      <c r="Z27137" s="17"/>
      <c r="AA27137" s="17"/>
    </row>
    <row r="27138" spans="19:27" ht="12.75" x14ac:dyDescent="0.2">
      <c r="S27138" s="19"/>
      <c r="Z27138" s="17"/>
      <c r="AA27138" s="17"/>
    </row>
    <row r="27139" spans="19:27" ht="12.75" x14ac:dyDescent="0.2">
      <c r="S27139" s="19"/>
      <c r="Z27139" s="17"/>
      <c r="AA27139" s="17"/>
    </row>
    <row r="27140" spans="19:27" ht="12.75" x14ac:dyDescent="0.2">
      <c r="S27140" s="19"/>
      <c r="Z27140" s="17"/>
      <c r="AA27140" s="17"/>
    </row>
    <row r="27141" spans="19:27" ht="12.75" x14ac:dyDescent="0.2">
      <c r="S27141" s="19"/>
      <c r="Z27141" s="17"/>
      <c r="AA27141" s="17"/>
    </row>
    <row r="27142" spans="19:27" ht="12.75" x14ac:dyDescent="0.2">
      <c r="S27142" s="19"/>
      <c r="Z27142" s="17"/>
      <c r="AA27142" s="17"/>
    </row>
    <row r="27143" spans="19:27" ht="12.75" x14ac:dyDescent="0.2">
      <c r="S27143" s="19"/>
      <c r="Z27143" s="17"/>
      <c r="AA27143" s="17"/>
    </row>
    <row r="27144" spans="19:27" ht="12.75" x14ac:dyDescent="0.2">
      <c r="S27144" s="19"/>
      <c r="Z27144" s="17"/>
      <c r="AA27144" s="17"/>
    </row>
    <row r="27145" spans="19:27" ht="12.75" x14ac:dyDescent="0.2">
      <c r="S27145" s="19"/>
      <c r="Z27145" s="17"/>
      <c r="AA27145" s="17"/>
    </row>
    <row r="27146" spans="19:27" ht="12.75" x14ac:dyDescent="0.2">
      <c r="S27146" s="19"/>
      <c r="Z27146" s="17"/>
      <c r="AA27146" s="17"/>
    </row>
    <row r="27147" spans="19:27" ht="12.75" x14ac:dyDescent="0.2">
      <c r="S27147" s="19"/>
      <c r="Z27147" s="17"/>
      <c r="AA27147" s="17"/>
    </row>
    <row r="27148" spans="19:27" ht="12.75" x14ac:dyDescent="0.2">
      <c r="S27148" s="19"/>
      <c r="Z27148" s="17"/>
      <c r="AA27148" s="17"/>
    </row>
    <row r="27149" spans="19:27" ht="12.75" x14ac:dyDescent="0.2">
      <c r="S27149" s="19"/>
      <c r="Z27149" s="17"/>
      <c r="AA27149" s="17"/>
    </row>
    <row r="27150" spans="19:27" ht="12.75" x14ac:dyDescent="0.2">
      <c r="S27150" s="19"/>
      <c r="Z27150" s="17"/>
      <c r="AA27150" s="17"/>
    </row>
    <row r="27151" spans="19:27" ht="12.75" x14ac:dyDescent="0.2">
      <c r="S27151" s="19"/>
      <c r="Z27151" s="17"/>
      <c r="AA27151" s="17"/>
    </row>
    <row r="27152" spans="19:27" ht="12.75" x14ac:dyDescent="0.2">
      <c r="S27152" s="19"/>
      <c r="Z27152" s="17"/>
      <c r="AA27152" s="17"/>
    </row>
    <row r="27153" spans="19:27" ht="12.75" x14ac:dyDescent="0.2">
      <c r="S27153" s="19"/>
      <c r="Z27153" s="17"/>
      <c r="AA27153" s="17"/>
    </row>
    <row r="27154" spans="19:27" ht="12.75" x14ac:dyDescent="0.2">
      <c r="S27154" s="19"/>
      <c r="Z27154" s="17"/>
      <c r="AA27154" s="17"/>
    </row>
    <row r="27155" spans="19:27" ht="12.75" x14ac:dyDescent="0.2">
      <c r="S27155" s="19"/>
      <c r="Z27155" s="17"/>
      <c r="AA27155" s="17"/>
    </row>
    <row r="27156" spans="19:27" ht="12.75" x14ac:dyDescent="0.2">
      <c r="S27156" s="19"/>
      <c r="Z27156" s="17"/>
      <c r="AA27156" s="17"/>
    </row>
    <row r="27157" spans="19:27" ht="12.75" x14ac:dyDescent="0.2">
      <c r="S27157" s="19"/>
      <c r="Z27157" s="17"/>
      <c r="AA27157" s="17"/>
    </row>
    <row r="27158" spans="19:27" ht="12.75" x14ac:dyDescent="0.2">
      <c r="S27158" s="19"/>
      <c r="Z27158" s="17"/>
      <c r="AA27158" s="17"/>
    </row>
    <row r="27159" spans="19:27" ht="12.75" x14ac:dyDescent="0.2">
      <c r="S27159" s="19"/>
      <c r="Z27159" s="17"/>
      <c r="AA27159" s="17"/>
    </row>
    <row r="27160" spans="19:27" ht="12.75" x14ac:dyDescent="0.2">
      <c r="S27160" s="19"/>
      <c r="Z27160" s="17"/>
      <c r="AA27160" s="17"/>
    </row>
    <row r="27161" spans="19:27" ht="12.75" x14ac:dyDescent="0.2">
      <c r="S27161" s="19"/>
      <c r="Z27161" s="17"/>
      <c r="AA27161" s="17"/>
    </row>
    <row r="27162" spans="19:27" ht="12.75" x14ac:dyDescent="0.2">
      <c r="S27162" s="19"/>
      <c r="Z27162" s="17"/>
      <c r="AA27162" s="17"/>
    </row>
    <row r="27163" spans="19:27" ht="12.75" x14ac:dyDescent="0.2">
      <c r="S27163" s="19"/>
      <c r="Z27163" s="17"/>
      <c r="AA27163" s="17"/>
    </row>
    <row r="27164" spans="19:27" ht="12.75" x14ac:dyDescent="0.2">
      <c r="S27164" s="19"/>
      <c r="Z27164" s="17"/>
      <c r="AA27164" s="17"/>
    </row>
    <row r="27165" spans="19:27" ht="12.75" x14ac:dyDescent="0.2">
      <c r="S27165" s="19"/>
      <c r="Z27165" s="17"/>
      <c r="AA27165" s="17"/>
    </row>
    <row r="27166" spans="19:27" ht="12.75" x14ac:dyDescent="0.2">
      <c r="S27166" s="19"/>
      <c r="Z27166" s="17"/>
      <c r="AA27166" s="17"/>
    </row>
    <row r="27167" spans="19:27" ht="12.75" x14ac:dyDescent="0.2">
      <c r="S27167" s="19"/>
      <c r="Z27167" s="17"/>
      <c r="AA27167" s="17"/>
    </row>
    <row r="27168" spans="19:27" ht="12.75" x14ac:dyDescent="0.2">
      <c r="S27168" s="19"/>
      <c r="Z27168" s="17"/>
      <c r="AA27168" s="17"/>
    </row>
    <row r="27169" spans="19:27" ht="12.75" x14ac:dyDescent="0.2">
      <c r="S27169" s="19"/>
      <c r="Z27169" s="17"/>
      <c r="AA27169" s="17"/>
    </row>
    <row r="27170" spans="19:27" ht="12.75" x14ac:dyDescent="0.2">
      <c r="S27170" s="19"/>
      <c r="Z27170" s="17"/>
      <c r="AA27170" s="17"/>
    </row>
    <row r="27171" spans="19:27" ht="12.75" x14ac:dyDescent="0.2">
      <c r="S27171" s="19"/>
      <c r="Z27171" s="17"/>
      <c r="AA27171" s="17"/>
    </row>
    <row r="27172" spans="19:27" ht="12.75" x14ac:dyDescent="0.2">
      <c r="S27172" s="19"/>
      <c r="Z27172" s="17"/>
      <c r="AA27172" s="17"/>
    </row>
    <row r="27173" spans="19:27" ht="12.75" x14ac:dyDescent="0.2">
      <c r="S27173" s="19"/>
      <c r="Z27173" s="17"/>
      <c r="AA27173" s="17"/>
    </row>
    <row r="27174" spans="19:27" ht="12.75" x14ac:dyDescent="0.2">
      <c r="S27174" s="19"/>
      <c r="Z27174" s="17"/>
      <c r="AA27174" s="17"/>
    </row>
    <row r="27175" spans="19:27" ht="12.75" x14ac:dyDescent="0.2">
      <c r="S27175" s="19"/>
      <c r="Z27175" s="17"/>
      <c r="AA27175" s="17"/>
    </row>
    <row r="27176" spans="19:27" ht="12.75" x14ac:dyDescent="0.2">
      <c r="S27176" s="19"/>
      <c r="Z27176" s="17"/>
      <c r="AA27176" s="17"/>
    </row>
    <row r="27177" spans="19:27" ht="12.75" x14ac:dyDescent="0.2">
      <c r="S27177" s="19"/>
      <c r="Z27177" s="17"/>
      <c r="AA27177" s="17"/>
    </row>
    <row r="27178" spans="19:27" ht="12.75" x14ac:dyDescent="0.2">
      <c r="S27178" s="19"/>
      <c r="Z27178" s="17"/>
      <c r="AA27178" s="17"/>
    </row>
    <row r="27179" spans="19:27" ht="12.75" x14ac:dyDescent="0.2">
      <c r="S27179" s="19"/>
      <c r="Z27179" s="17"/>
      <c r="AA27179" s="17"/>
    </row>
    <row r="27180" spans="19:27" ht="12.75" x14ac:dyDescent="0.2">
      <c r="S27180" s="19"/>
      <c r="Z27180" s="17"/>
      <c r="AA27180" s="17"/>
    </row>
    <row r="27181" spans="19:27" ht="12.75" x14ac:dyDescent="0.2">
      <c r="S27181" s="19"/>
      <c r="Z27181" s="17"/>
      <c r="AA27181" s="17"/>
    </row>
    <row r="27182" spans="19:27" ht="12.75" x14ac:dyDescent="0.2">
      <c r="S27182" s="19"/>
      <c r="Z27182" s="17"/>
      <c r="AA27182" s="17"/>
    </row>
    <row r="27183" spans="19:27" ht="12.75" x14ac:dyDescent="0.2">
      <c r="S27183" s="19"/>
      <c r="Z27183" s="17"/>
      <c r="AA27183" s="17"/>
    </row>
    <row r="27184" spans="19:27" ht="12.75" x14ac:dyDescent="0.2">
      <c r="S27184" s="19"/>
      <c r="Z27184" s="17"/>
      <c r="AA27184" s="17"/>
    </row>
    <row r="27185" spans="19:27" ht="12.75" x14ac:dyDescent="0.2">
      <c r="S27185" s="19"/>
      <c r="Z27185" s="17"/>
      <c r="AA27185" s="17"/>
    </row>
    <row r="27186" spans="19:27" ht="12.75" x14ac:dyDescent="0.2">
      <c r="S27186" s="19"/>
      <c r="Z27186" s="17"/>
      <c r="AA27186" s="17"/>
    </row>
    <row r="27187" spans="19:27" ht="12.75" x14ac:dyDescent="0.2">
      <c r="S27187" s="19"/>
      <c r="Z27187" s="17"/>
      <c r="AA27187" s="17"/>
    </row>
    <row r="27188" spans="19:27" ht="12.75" x14ac:dyDescent="0.2">
      <c r="S27188" s="19"/>
      <c r="Z27188" s="17"/>
      <c r="AA27188" s="17"/>
    </row>
    <row r="27189" spans="19:27" ht="12.75" x14ac:dyDescent="0.2">
      <c r="S27189" s="19"/>
      <c r="Z27189" s="17"/>
      <c r="AA27189" s="17"/>
    </row>
    <row r="27190" spans="19:27" ht="12.75" x14ac:dyDescent="0.2">
      <c r="S27190" s="19"/>
      <c r="Z27190" s="17"/>
      <c r="AA27190" s="17"/>
    </row>
    <row r="27191" spans="19:27" ht="12.75" x14ac:dyDescent="0.2">
      <c r="S27191" s="19"/>
      <c r="Z27191" s="17"/>
      <c r="AA27191" s="17"/>
    </row>
    <row r="27192" spans="19:27" ht="12.75" x14ac:dyDescent="0.2">
      <c r="S27192" s="19"/>
      <c r="Z27192" s="17"/>
      <c r="AA27192" s="17"/>
    </row>
    <row r="27193" spans="19:27" ht="12.75" x14ac:dyDescent="0.2">
      <c r="S27193" s="19"/>
      <c r="Z27193" s="17"/>
      <c r="AA27193" s="17"/>
    </row>
    <row r="27194" spans="19:27" ht="12.75" x14ac:dyDescent="0.2">
      <c r="S27194" s="19"/>
      <c r="Z27194" s="17"/>
      <c r="AA27194" s="17"/>
    </row>
    <row r="27195" spans="19:27" ht="12.75" x14ac:dyDescent="0.2">
      <c r="S27195" s="19"/>
      <c r="Z27195" s="17"/>
      <c r="AA27195" s="17"/>
    </row>
    <row r="27196" spans="19:27" ht="12.75" x14ac:dyDescent="0.2">
      <c r="S27196" s="19"/>
      <c r="Z27196" s="17"/>
      <c r="AA27196" s="17"/>
    </row>
    <row r="27197" spans="19:27" ht="12.75" x14ac:dyDescent="0.2">
      <c r="S27197" s="19"/>
      <c r="Z27197" s="17"/>
      <c r="AA27197" s="17"/>
    </row>
    <row r="27198" spans="19:27" ht="12.75" x14ac:dyDescent="0.2">
      <c r="S27198" s="19"/>
      <c r="Z27198" s="17"/>
      <c r="AA27198" s="17"/>
    </row>
    <row r="27199" spans="19:27" ht="12.75" x14ac:dyDescent="0.2">
      <c r="S27199" s="19"/>
      <c r="Z27199" s="17"/>
      <c r="AA27199" s="17"/>
    </row>
    <row r="27200" spans="19:27" ht="12.75" x14ac:dyDescent="0.2">
      <c r="S27200" s="19"/>
      <c r="Z27200" s="17"/>
      <c r="AA27200" s="17"/>
    </row>
    <row r="27201" spans="19:27" ht="12.75" x14ac:dyDescent="0.2">
      <c r="S27201" s="19"/>
      <c r="Z27201" s="17"/>
      <c r="AA27201" s="17"/>
    </row>
    <row r="27202" spans="19:27" ht="12.75" x14ac:dyDescent="0.2">
      <c r="S27202" s="19"/>
      <c r="Z27202" s="17"/>
      <c r="AA27202" s="17"/>
    </row>
    <row r="27203" spans="19:27" ht="12.75" x14ac:dyDescent="0.2">
      <c r="S27203" s="19"/>
      <c r="Z27203" s="17"/>
      <c r="AA27203" s="17"/>
    </row>
    <row r="27204" spans="19:27" ht="12.75" x14ac:dyDescent="0.2">
      <c r="S27204" s="19"/>
      <c r="Z27204" s="17"/>
      <c r="AA27204" s="17"/>
    </row>
    <row r="27205" spans="19:27" ht="12.75" x14ac:dyDescent="0.2">
      <c r="S27205" s="19"/>
      <c r="Z27205" s="17"/>
      <c r="AA27205" s="17"/>
    </row>
    <row r="27206" spans="19:27" ht="12.75" x14ac:dyDescent="0.2">
      <c r="S27206" s="19"/>
      <c r="Z27206" s="17"/>
      <c r="AA27206" s="17"/>
    </row>
    <row r="27207" spans="19:27" ht="12.75" x14ac:dyDescent="0.2">
      <c r="S27207" s="19"/>
      <c r="Z27207" s="17"/>
      <c r="AA27207" s="17"/>
    </row>
    <row r="27208" spans="19:27" ht="12.75" x14ac:dyDescent="0.2">
      <c r="S27208" s="19"/>
      <c r="Z27208" s="17"/>
      <c r="AA27208" s="17"/>
    </row>
    <row r="27209" spans="19:27" ht="12.75" x14ac:dyDescent="0.2">
      <c r="S27209" s="19"/>
      <c r="Z27209" s="17"/>
      <c r="AA27209" s="17"/>
    </row>
    <row r="27210" spans="19:27" ht="12.75" x14ac:dyDescent="0.2">
      <c r="S27210" s="19"/>
      <c r="Z27210" s="17"/>
      <c r="AA27210" s="17"/>
    </row>
    <row r="27211" spans="19:27" ht="12.75" x14ac:dyDescent="0.2">
      <c r="S27211" s="19"/>
      <c r="Z27211" s="17"/>
      <c r="AA27211" s="17"/>
    </row>
    <row r="27212" spans="19:27" ht="12.75" x14ac:dyDescent="0.2">
      <c r="S27212" s="19"/>
      <c r="Z27212" s="17"/>
      <c r="AA27212" s="17"/>
    </row>
    <row r="27213" spans="19:27" ht="12.75" x14ac:dyDescent="0.2">
      <c r="S27213" s="19"/>
      <c r="Z27213" s="17"/>
      <c r="AA27213" s="17"/>
    </row>
    <row r="27214" spans="19:27" ht="12.75" x14ac:dyDescent="0.2">
      <c r="S27214" s="19"/>
      <c r="Z27214" s="17"/>
      <c r="AA27214" s="17"/>
    </row>
    <row r="27215" spans="19:27" ht="12.75" x14ac:dyDescent="0.2">
      <c r="S27215" s="19"/>
      <c r="Z27215" s="17"/>
      <c r="AA27215" s="17"/>
    </row>
    <row r="27216" spans="19:27" ht="12.75" x14ac:dyDescent="0.2">
      <c r="S27216" s="19"/>
      <c r="Z27216" s="17"/>
      <c r="AA27216" s="17"/>
    </row>
    <row r="27217" spans="19:27" ht="12.75" x14ac:dyDescent="0.2">
      <c r="S27217" s="19"/>
      <c r="Z27217" s="17"/>
      <c r="AA27217" s="17"/>
    </row>
    <row r="27218" spans="19:27" ht="12.75" x14ac:dyDescent="0.2">
      <c r="S27218" s="19"/>
      <c r="Z27218" s="17"/>
      <c r="AA27218" s="17"/>
    </row>
    <row r="27219" spans="19:27" ht="12.75" x14ac:dyDescent="0.2">
      <c r="S27219" s="19"/>
      <c r="Z27219" s="17"/>
      <c r="AA27219" s="17"/>
    </row>
    <row r="27220" spans="19:27" ht="12.75" x14ac:dyDescent="0.2">
      <c r="S27220" s="19"/>
      <c r="Z27220" s="17"/>
      <c r="AA27220" s="17"/>
    </row>
    <row r="27221" spans="19:27" ht="12.75" x14ac:dyDescent="0.2">
      <c r="S27221" s="19"/>
      <c r="Z27221" s="17"/>
      <c r="AA27221" s="17"/>
    </row>
    <row r="27222" spans="19:27" ht="12.75" x14ac:dyDescent="0.2">
      <c r="S27222" s="19"/>
      <c r="Z27222" s="17"/>
      <c r="AA27222" s="17"/>
    </row>
    <row r="27223" spans="19:27" ht="12.75" x14ac:dyDescent="0.2">
      <c r="S27223" s="19"/>
      <c r="Z27223" s="17"/>
      <c r="AA27223" s="17"/>
    </row>
    <row r="27224" spans="19:27" ht="12.75" x14ac:dyDescent="0.2">
      <c r="S27224" s="19"/>
      <c r="Z27224" s="17"/>
      <c r="AA27224" s="17"/>
    </row>
    <row r="27225" spans="19:27" ht="12.75" x14ac:dyDescent="0.2">
      <c r="S27225" s="19"/>
      <c r="Z27225" s="17"/>
      <c r="AA27225" s="17"/>
    </row>
    <row r="27226" spans="19:27" ht="12.75" x14ac:dyDescent="0.2">
      <c r="S27226" s="19"/>
      <c r="Z27226" s="17"/>
      <c r="AA27226" s="17"/>
    </row>
    <row r="27227" spans="19:27" ht="12.75" x14ac:dyDescent="0.2">
      <c r="S27227" s="19"/>
      <c r="Z27227" s="17"/>
      <c r="AA27227" s="17"/>
    </row>
    <row r="27228" spans="19:27" ht="12.75" x14ac:dyDescent="0.2">
      <c r="S27228" s="19"/>
      <c r="Z27228" s="17"/>
      <c r="AA27228" s="17"/>
    </row>
    <row r="27229" spans="19:27" ht="12.75" x14ac:dyDescent="0.2">
      <c r="S27229" s="19"/>
      <c r="Z27229" s="17"/>
      <c r="AA27229" s="17"/>
    </row>
    <row r="27230" spans="19:27" ht="12.75" x14ac:dyDescent="0.2">
      <c r="S27230" s="19"/>
      <c r="Z27230" s="17"/>
      <c r="AA27230" s="17"/>
    </row>
    <row r="27231" spans="19:27" ht="12.75" x14ac:dyDescent="0.2">
      <c r="S27231" s="19"/>
      <c r="Z27231" s="17"/>
      <c r="AA27231" s="17"/>
    </row>
    <row r="27232" spans="19:27" ht="12.75" x14ac:dyDescent="0.2">
      <c r="S27232" s="19"/>
      <c r="Z27232" s="17"/>
      <c r="AA27232" s="17"/>
    </row>
    <row r="27233" spans="19:27" ht="12.75" x14ac:dyDescent="0.2">
      <c r="S27233" s="19"/>
      <c r="Z27233" s="17"/>
      <c r="AA27233" s="17"/>
    </row>
    <row r="27234" spans="19:27" ht="12.75" x14ac:dyDescent="0.2">
      <c r="S27234" s="19"/>
      <c r="Z27234" s="17"/>
      <c r="AA27234" s="17"/>
    </row>
    <row r="27235" spans="19:27" ht="12.75" x14ac:dyDescent="0.2">
      <c r="S27235" s="19"/>
      <c r="Z27235" s="17"/>
      <c r="AA27235" s="17"/>
    </row>
    <row r="27236" spans="19:27" ht="12.75" x14ac:dyDescent="0.2">
      <c r="S27236" s="19"/>
      <c r="Z27236" s="17"/>
      <c r="AA27236" s="17"/>
    </row>
    <row r="27237" spans="19:27" ht="12.75" x14ac:dyDescent="0.2">
      <c r="S27237" s="19"/>
      <c r="Z27237" s="17"/>
      <c r="AA27237" s="17"/>
    </row>
    <row r="27238" spans="19:27" ht="12.75" x14ac:dyDescent="0.2">
      <c r="S27238" s="19"/>
      <c r="Z27238" s="17"/>
      <c r="AA27238" s="17"/>
    </row>
    <row r="27239" spans="19:27" ht="12.75" x14ac:dyDescent="0.2">
      <c r="S27239" s="19"/>
      <c r="Z27239" s="17"/>
      <c r="AA27239" s="17"/>
    </row>
    <row r="27240" spans="19:27" ht="12.75" x14ac:dyDescent="0.2">
      <c r="S27240" s="19"/>
      <c r="Z27240" s="17"/>
      <c r="AA27240" s="17"/>
    </row>
    <row r="27241" spans="19:27" ht="12.75" x14ac:dyDescent="0.2">
      <c r="S27241" s="19"/>
      <c r="Z27241" s="17"/>
      <c r="AA27241" s="17"/>
    </row>
    <row r="27242" spans="19:27" ht="12.75" x14ac:dyDescent="0.2">
      <c r="S27242" s="19"/>
      <c r="Z27242" s="17"/>
      <c r="AA27242" s="17"/>
    </row>
    <row r="27243" spans="19:27" ht="12.75" x14ac:dyDescent="0.2">
      <c r="S27243" s="19"/>
      <c r="Z27243" s="17"/>
      <c r="AA27243" s="17"/>
    </row>
    <row r="27244" spans="19:27" ht="12.75" x14ac:dyDescent="0.2">
      <c r="S27244" s="19"/>
      <c r="Z27244" s="17"/>
      <c r="AA27244" s="17"/>
    </row>
    <row r="27245" spans="19:27" ht="12.75" x14ac:dyDescent="0.2">
      <c r="S27245" s="19"/>
      <c r="Z27245" s="17"/>
      <c r="AA27245" s="17"/>
    </row>
    <row r="27246" spans="19:27" ht="12.75" x14ac:dyDescent="0.2">
      <c r="S27246" s="19"/>
      <c r="Z27246" s="17"/>
      <c r="AA27246" s="17"/>
    </row>
    <row r="27247" spans="19:27" ht="12.75" x14ac:dyDescent="0.2">
      <c r="S27247" s="19"/>
      <c r="Z27247" s="17"/>
      <c r="AA27247" s="17"/>
    </row>
    <row r="27248" spans="19:27" ht="12.75" x14ac:dyDescent="0.2">
      <c r="S27248" s="19"/>
      <c r="Z27248" s="17"/>
      <c r="AA27248" s="17"/>
    </row>
    <row r="27249" spans="19:27" ht="12.75" x14ac:dyDescent="0.2">
      <c r="S27249" s="19"/>
      <c r="Z27249" s="17"/>
      <c r="AA27249" s="17"/>
    </row>
    <row r="27250" spans="19:27" ht="12.75" x14ac:dyDescent="0.2">
      <c r="S27250" s="19"/>
      <c r="Z27250" s="17"/>
      <c r="AA27250" s="17"/>
    </row>
    <row r="27251" spans="19:27" ht="12.75" x14ac:dyDescent="0.2">
      <c r="S27251" s="19"/>
      <c r="Z27251" s="17"/>
      <c r="AA27251" s="17"/>
    </row>
    <row r="27252" spans="19:27" ht="12.75" x14ac:dyDescent="0.2">
      <c r="S27252" s="19"/>
      <c r="Z27252" s="17"/>
      <c r="AA27252" s="17"/>
    </row>
    <row r="27253" spans="19:27" ht="12.75" x14ac:dyDescent="0.2">
      <c r="S27253" s="19"/>
      <c r="Z27253" s="17"/>
      <c r="AA27253" s="17"/>
    </row>
    <row r="27254" spans="19:27" ht="12.75" x14ac:dyDescent="0.2">
      <c r="S27254" s="19"/>
      <c r="Z27254" s="17"/>
      <c r="AA27254" s="17"/>
    </row>
    <row r="27255" spans="19:27" ht="12.75" x14ac:dyDescent="0.2">
      <c r="S27255" s="19"/>
      <c r="Z27255" s="17"/>
      <c r="AA27255" s="17"/>
    </row>
    <row r="27256" spans="19:27" ht="12.75" x14ac:dyDescent="0.2">
      <c r="S27256" s="19"/>
      <c r="Z27256" s="17"/>
      <c r="AA27256" s="17"/>
    </row>
    <row r="27257" spans="19:27" ht="12.75" x14ac:dyDescent="0.2">
      <c r="S27257" s="19"/>
      <c r="Z27257" s="17"/>
      <c r="AA27257" s="17"/>
    </row>
    <row r="27258" spans="19:27" ht="12.75" x14ac:dyDescent="0.2">
      <c r="S27258" s="19"/>
      <c r="Z27258" s="17"/>
      <c r="AA27258" s="17"/>
    </row>
    <row r="27259" spans="19:27" ht="12.75" x14ac:dyDescent="0.2">
      <c r="S27259" s="19"/>
      <c r="Z27259" s="17"/>
      <c r="AA27259" s="17"/>
    </row>
    <row r="27260" spans="19:27" ht="12.75" x14ac:dyDescent="0.2">
      <c r="S27260" s="19"/>
      <c r="Z27260" s="17"/>
      <c r="AA27260" s="17"/>
    </row>
    <row r="27261" spans="19:27" ht="12.75" x14ac:dyDescent="0.2">
      <c r="S27261" s="19"/>
      <c r="Z27261" s="17"/>
      <c r="AA27261" s="17"/>
    </row>
    <row r="27262" spans="19:27" ht="12.75" x14ac:dyDescent="0.2">
      <c r="S27262" s="19"/>
      <c r="Z27262" s="17"/>
      <c r="AA27262" s="17"/>
    </row>
    <row r="27263" spans="19:27" ht="12.75" x14ac:dyDescent="0.2">
      <c r="S27263" s="19"/>
      <c r="Z27263" s="17"/>
      <c r="AA27263" s="17"/>
    </row>
    <row r="27264" spans="19:27" ht="12.75" x14ac:dyDescent="0.2">
      <c r="S27264" s="19"/>
      <c r="Z27264" s="17"/>
      <c r="AA27264" s="17"/>
    </row>
    <row r="27265" spans="19:27" ht="12.75" x14ac:dyDescent="0.2">
      <c r="S27265" s="19"/>
      <c r="Z27265" s="17"/>
      <c r="AA27265" s="17"/>
    </row>
    <row r="27266" spans="19:27" ht="12.75" x14ac:dyDescent="0.2">
      <c r="S27266" s="19"/>
      <c r="Z27266" s="17"/>
      <c r="AA27266" s="17"/>
    </row>
    <row r="27267" spans="19:27" ht="12.75" x14ac:dyDescent="0.2">
      <c r="S27267" s="19"/>
      <c r="Z27267" s="17"/>
      <c r="AA27267" s="17"/>
    </row>
    <row r="27268" spans="19:27" ht="12.75" x14ac:dyDescent="0.2">
      <c r="S27268" s="19"/>
      <c r="Z27268" s="17"/>
      <c r="AA27268" s="17"/>
    </row>
    <row r="27269" spans="19:27" ht="12.75" x14ac:dyDescent="0.2">
      <c r="S27269" s="19"/>
      <c r="Z27269" s="17"/>
      <c r="AA27269" s="17"/>
    </row>
    <row r="27270" spans="19:27" ht="12.75" x14ac:dyDescent="0.2">
      <c r="S27270" s="19"/>
      <c r="Z27270" s="17"/>
      <c r="AA27270" s="17"/>
    </row>
    <row r="27271" spans="19:27" ht="12.75" x14ac:dyDescent="0.2">
      <c r="S27271" s="19"/>
      <c r="Z27271" s="17"/>
      <c r="AA27271" s="17"/>
    </row>
    <row r="27272" spans="19:27" ht="12.75" x14ac:dyDescent="0.2">
      <c r="S27272" s="19"/>
      <c r="Z27272" s="17"/>
      <c r="AA27272" s="17"/>
    </row>
    <row r="27273" spans="19:27" ht="12.75" x14ac:dyDescent="0.2">
      <c r="S27273" s="19"/>
      <c r="Z27273" s="17"/>
      <c r="AA27273" s="17"/>
    </row>
    <row r="27274" spans="19:27" ht="12.75" x14ac:dyDescent="0.2">
      <c r="S27274" s="19"/>
      <c r="Z27274" s="17"/>
      <c r="AA27274" s="17"/>
    </row>
    <row r="27275" spans="19:27" ht="12.75" x14ac:dyDescent="0.2">
      <c r="S27275" s="19"/>
      <c r="Z27275" s="17"/>
      <c r="AA27275" s="17"/>
    </row>
    <row r="27276" spans="19:27" ht="12.75" x14ac:dyDescent="0.2">
      <c r="S27276" s="19"/>
      <c r="Z27276" s="17"/>
      <c r="AA27276" s="17"/>
    </row>
    <row r="27277" spans="19:27" ht="12.75" x14ac:dyDescent="0.2">
      <c r="S27277" s="19"/>
      <c r="Z27277" s="17"/>
      <c r="AA27277" s="17"/>
    </row>
    <row r="27278" spans="19:27" ht="12.75" x14ac:dyDescent="0.2">
      <c r="S27278" s="19"/>
      <c r="Z27278" s="17"/>
      <c r="AA27278" s="17"/>
    </row>
    <row r="27279" spans="19:27" ht="12.75" x14ac:dyDescent="0.2">
      <c r="S27279" s="19"/>
      <c r="Z27279" s="17"/>
      <c r="AA27279" s="17"/>
    </row>
    <row r="27280" spans="19:27" ht="12.75" x14ac:dyDescent="0.2">
      <c r="S27280" s="19"/>
      <c r="Z27280" s="17"/>
      <c r="AA27280" s="17"/>
    </row>
    <row r="27281" spans="19:27" ht="12.75" x14ac:dyDescent="0.2">
      <c r="S27281" s="19"/>
      <c r="Z27281" s="17"/>
      <c r="AA27281" s="17"/>
    </row>
    <row r="27282" spans="19:27" ht="12.75" x14ac:dyDescent="0.2">
      <c r="S27282" s="19"/>
      <c r="Z27282" s="17"/>
      <c r="AA27282" s="17"/>
    </row>
    <row r="27283" spans="19:27" ht="12.75" x14ac:dyDescent="0.2">
      <c r="S27283" s="19"/>
      <c r="Z27283" s="17"/>
      <c r="AA27283" s="17"/>
    </row>
    <row r="27284" spans="19:27" ht="12.75" x14ac:dyDescent="0.2">
      <c r="S27284" s="19"/>
      <c r="Z27284" s="17"/>
      <c r="AA27284" s="17"/>
    </row>
    <row r="27285" spans="19:27" ht="12.75" x14ac:dyDescent="0.2">
      <c r="S27285" s="19"/>
      <c r="Z27285" s="17"/>
      <c r="AA27285" s="17"/>
    </row>
    <row r="27286" spans="19:27" ht="12.75" x14ac:dyDescent="0.2">
      <c r="S27286" s="19"/>
      <c r="Z27286" s="17"/>
      <c r="AA27286" s="17"/>
    </row>
    <row r="27287" spans="19:27" ht="12.75" x14ac:dyDescent="0.2">
      <c r="S27287" s="19"/>
      <c r="Z27287" s="17"/>
      <c r="AA27287" s="17"/>
    </row>
    <row r="27288" spans="19:27" ht="12.75" x14ac:dyDescent="0.2">
      <c r="S27288" s="19"/>
      <c r="Z27288" s="17"/>
      <c r="AA27288" s="17"/>
    </row>
    <row r="27289" spans="19:27" ht="12.75" x14ac:dyDescent="0.2">
      <c r="S27289" s="19"/>
      <c r="Z27289" s="17"/>
      <c r="AA27289" s="17"/>
    </row>
    <row r="27290" spans="19:27" ht="12.75" x14ac:dyDescent="0.2">
      <c r="S27290" s="19"/>
      <c r="Z27290" s="17"/>
      <c r="AA27290" s="17"/>
    </row>
    <row r="27291" spans="19:27" ht="12.75" x14ac:dyDescent="0.2">
      <c r="S27291" s="19"/>
      <c r="Z27291" s="17"/>
      <c r="AA27291" s="17"/>
    </row>
    <row r="27292" spans="19:27" ht="12.75" x14ac:dyDescent="0.2">
      <c r="S27292" s="19"/>
      <c r="Z27292" s="17"/>
      <c r="AA27292" s="17"/>
    </row>
    <row r="27293" spans="19:27" ht="12.75" x14ac:dyDescent="0.2">
      <c r="S27293" s="19"/>
      <c r="Z27293" s="17"/>
      <c r="AA27293" s="17"/>
    </row>
    <row r="27294" spans="19:27" ht="12.75" x14ac:dyDescent="0.2">
      <c r="S27294" s="19"/>
      <c r="Z27294" s="17"/>
      <c r="AA27294" s="17"/>
    </row>
    <row r="27295" spans="19:27" ht="12.75" x14ac:dyDescent="0.2">
      <c r="S27295" s="19"/>
      <c r="Z27295" s="17"/>
      <c r="AA27295" s="17"/>
    </row>
    <row r="27296" spans="19:27" ht="12.75" x14ac:dyDescent="0.2">
      <c r="S27296" s="19"/>
      <c r="Z27296" s="17"/>
      <c r="AA27296" s="17"/>
    </row>
    <row r="27297" spans="19:27" ht="12.75" x14ac:dyDescent="0.2">
      <c r="S27297" s="19"/>
      <c r="Z27297" s="17"/>
      <c r="AA27297" s="17"/>
    </row>
    <row r="27298" spans="19:27" ht="12.75" x14ac:dyDescent="0.2">
      <c r="S27298" s="19"/>
      <c r="Z27298" s="17"/>
      <c r="AA27298" s="17"/>
    </row>
    <row r="27299" spans="19:27" ht="12.75" x14ac:dyDescent="0.2">
      <c r="S27299" s="19"/>
      <c r="Z27299" s="17"/>
      <c r="AA27299" s="17"/>
    </row>
    <row r="27300" spans="19:27" ht="12.75" x14ac:dyDescent="0.2">
      <c r="S27300" s="19"/>
      <c r="Z27300" s="17"/>
      <c r="AA27300" s="17"/>
    </row>
    <row r="27301" spans="19:27" ht="12.75" x14ac:dyDescent="0.2">
      <c r="S27301" s="19"/>
      <c r="Z27301" s="17"/>
      <c r="AA27301" s="17"/>
    </row>
    <row r="27302" spans="19:27" ht="12.75" x14ac:dyDescent="0.2">
      <c r="S27302" s="19"/>
      <c r="Z27302" s="17"/>
      <c r="AA27302" s="17"/>
    </row>
    <row r="27303" spans="19:27" ht="12.75" x14ac:dyDescent="0.2">
      <c r="S27303" s="19"/>
      <c r="Z27303" s="17"/>
      <c r="AA27303" s="17"/>
    </row>
    <row r="27304" spans="19:27" ht="12.75" x14ac:dyDescent="0.2">
      <c r="S27304" s="19"/>
      <c r="Z27304" s="17"/>
      <c r="AA27304" s="17"/>
    </row>
    <row r="27305" spans="19:27" ht="12.75" x14ac:dyDescent="0.2">
      <c r="S27305" s="19"/>
      <c r="Z27305" s="17"/>
      <c r="AA27305" s="17"/>
    </row>
    <row r="27306" spans="19:27" ht="12.75" x14ac:dyDescent="0.2">
      <c r="S27306" s="19"/>
      <c r="Z27306" s="17"/>
      <c r="AA27306" s="17"/>
    </row>
    <row r="27307" spans="19:27" ht="12.75" x14ac:dyDescent="0.2">
      <c r="S27307" s="19"/>
      <c r="Z27307" s="17"/>
      <c r="AA27307" s="17"/>
    </row>
    <row r="27308" spans="19:27" ht="12.75" x14ac:dyDescent="0.2">
      <c r="S27308" s="19"/>
      <c r="Z27308" s="17"/>
      <c r="AA27308" s="17"/>
    </row>
    <row r="27309" spans="19:27" ht="12.75" x14ac:dyDescent="0.2">
      <c r="S27309" s="19"/>
      <c r="Z27309" s="17"/>
      <c r="AA27309" s="17"/>
    </row>
    <row r="27310" spans="19:27" ht="12.75" x14ac:dyDescent="0.2">
      <c r="S27310" s="19"/>
      <c r="Z27310" s="17"/>
      <c r="AA27310" s="17"/>
    </row>
    <row r="27311" spans="19:27" ht="12.75" x14ac:dyDescent="0.2">
      <c r="S27311" s="19"/>
      <c r="Z27311" s="17"/>
      <c r="AA27311" s="17"/>
    </row>
    <row r="27312" spans="19:27" ht="12.75" x14ac:dyDescent="0.2">
      <c r="S27312" s="19"/>
      <c r="Z27312" s="17"/>
      <c r="AA27312" s="17"/>
    </row>
    <row r="27313" spans="19:27" ht="12.75" x14ac:dyDescent="0.2">
      <c r="S27313" s="19"/>
      <c r="Z27313" s="17"/>
      <c r="AA27313" s="17"/>
    </row>
    <row r="27314" spans="19:27" ht="12.75" x14ac:dyDescent="0.2">
      <c r="S27314" s="19"/>
      <c r="Z27314" s="17"/>
      <c r="AA27314" s="17"/>
    </row>
    <row r="27315" spans="19:27" ht="12.75" x14ac:dyDescent="0.2">
      <c r="S27315" s="19"/>
      <c r="Z27315" s="17"/>
      <c r="AA27315" s="17"/>
    </row>
    <row r="27316" spans="19:27" ht="12.75" x14ac:dyDescent="0.2">
      <c r="S27316" s="19"/>
      <c r="Z27316" s="17"/>
      <c r="AA27316" s="17"/>
    </row>
    <row r="27317" spans="19:27" ht="12.75" x14ac:dyDescent="0.2">
      <c r="S27317" s="19"/>
      <c r="Z27317" s="17"/>
      <c r="AA27317" s="17"/>
    </row>
    <row r="27318" spans="19:27" ht="12.75" x14ac:dyDescent="0.2">
      <c r="S27318" s="19"/>
      <c r="Z27318" s="17"/>
      <c r="AA27318" s="17"/>
    </row>
    <row r="27319" spans="19:27" ht="12.75" x14ac:dyDescent="0.2">
      <c r="S27319" s="19"/>
      <c r="Z27319" s="17"/>
      <c r="AA27319" s="17"/>
    </row>
    <row r="27320" spans="19:27" ht="12.75" x14ac:dyDescent="0.2">
      <c r="S27320" s="19"/>
      <c r="Z27320" s="17"/>
      <c r="AA27320" s="17"/>
    </row>
    <row r="27321" spans="19:27" ht="12.75" x14ac:dyDescent="0.2">
      <c r="S27321" s="19"/>
      <c r="Z27321" s="17"/>
      <c r="AA27321" s="17"/>
    </row>
    <row r="27322" spans="19:27" ht="12.75" x14ac:dyDescent="0.2">
      <c r="S27322" s="19"/>
      <c r="Z27322" s="17"/>
      <c r="AA27322" s="17"/>
    </row>
    <row r="27323" spans="19:27" ht="12.75" x14ac:dyDescent="0.2">
      <c r="S27323" s="19"/>
      <c r="Z27323" s="17"/>
      <c r="AA27323" s="17"/>
    </row>
    <row r="27324" spans="19:27" ht="12.75" x14ac:dyDescent="0.2">
      <c r="S27324" s="19"/>
      <c r="Z27324" s="17"/>
      <c r="AA27324" s="17"/>
    </row>
    <row r="27325" spans="19:27" ht="12.75" x14ac:dyDescent="0.2">
      <c r="S27325" s="19"/>
      <c r="Z27325" s="17"/>
      <c r="AA27325" s="17"/>
    </row>
    <row r="27326" spans="19:27" ht="12.75" x14ac:dyDescent="0.2">
      <c r="S27326" s="19"/>
      <c r="Z27326" s="17"/>
      <c r="AA27326" s="17"/>
    </row>
    <row r="27327" spans="19:27" ht="12.75" x14ac:dyDescent="0.2">
      <c r="S27327" s="19"/>
      <c r="Z27327" s="17"/>
      <c r="AA27327" s="17"/>
    </row>
    <row r="27328" spans="19:27" ht="12.75" x14ac:dyDescent="0.2">
      <c r="S27328" s="19"/>
      <c r="Z27328" s="17"/>
      <c r="AA27328" s="17"/>
    </row>
    <row r="27329" spans="19:27" ht="12.75" x14ac:dyDescent="0.2">
      <c r="S27329" s="19"/>
      <c r="Z27329" s="17"/>
      <c r="AA27329" s="17"/>
    </row>
    <row r="27330" spans="19:27" ht="12.75" x14ac:dyDescent="0.2">
      <c r="S27330" s="19"/>
      <c r="Z27330" s="17"/>
      <c r="AA27330" s="17"/>
    </row>
    <row r="27331" spans="19:27" ht="12.75" x14ac:dyDescent="0.2">
      <c r="S27331" s="19"/>
      <c r="Z27331" s="17"/>
      <c r="AA27331" s="17"/>
    </row>
    <row r="27332" spans="19:27" ht="12.75" x14ac:dyDescent="0.2">
      <c r="S27332" s="19"/>
      <c r="Z27332" s="17"/>
      <c r="AA27332" s="17"/>
    </row>
    <row r="27333" spans="19:27" ht="12.75" x14ac:dyDescent="0.2">
      <c r="S27333" s="19"/>
      <c r="Z27333" s="17"/>
      <c r="AA27333" s="17"/>
    </row>
    <row r="27334" spans="19:27" ht="12.75" x14ac:dyDescent="0.2">
      <c r="S27334" s="19"/>
      <c r="Z27334" s="17"/>
      <c r="AA27334" s="17"/>
    </row>
    <row r="27335" spans="19:27" ht="12.75" x14ac:dyDescent="0.2">
      <c r="S27335" s="19"/>
      <c r="Z27335" s="17"/>
      <c r="AA27335" s="17"/>
    </row>
    <row r="27336" spans="19:27" ht="12.75" x14ac:dyDescent="0.2">
      <c r="S27336" s="19"/>
      <c r="Z27336" s="17"/>
      <c r="AA27336" s="17"/>
    </row>
    <row r="27337" spans="19:27" ht="12.75" x14ac:dyDescent="0.2">
      <c r="S27337" s="19"/>
      <c r="Z27337" s="17"/>
      <c r="AA27337" s="17"/>
    </row>
    <row r="27338" spans="19:27" ht="12.75" x14ac:dyDescent="0.2">
      <c r="S27338" s="19"/>
      <c r="Z27338" s="17"/>
      <c r="AA27338" s="17"/>
    </row>
    <row r="27339" spans="19:27" ht="12.75" x14ac:dyDescent="0.2">
      <c r="S27339" s="19"/>
      <c r="Z27339" s="17"/>
      <c r="AA27339" s="17"/>
    </row>
    <row r="27340" spans="19:27" ht="12.75" x14ac:dyDescent="0.2">
      <c r="S27340" s="19"/>
      <c r="Z27340" s="17"/>
      <c r="AA27340" s="17"/>
    </row>
    <row r="27341" spans="19:27" ht="12.75" x14ac:dyDescent="0.2">
      <c r="S27341" s="19"/>
      <c r="Z27341" s="17"/>
      <c r="AA27341" s="17"/>
    </row>
    <row r="27342" spans="19:27" ht="12.75" x14ac:dyDescent="0.2">
      <c r="S27342" s="19"/>
      <c r="Z27342" s="17"/>
      <c r="AA27342" s="17"/>
    </row>
    <row r="27343" spans="19:27" ht="12.75" x14ac:dyDescent="0.2">
      <c r="S27343" s="19"/>
      <c r="Z27343" s="17"/>
      <c r="AA27343" s="17"/>
    </row>
    <row r="27344" spans="19:27" ht="12.75" x14ac:dyDescent="0.2">
      <c r="S27344" s="19"/>
      <c r="Z27344" s="17"/>
      <c r="AA27344" s="17"/>
    </row>
    <row r="27345" spans="19:27" ht="12.75" x14ac:dyDescent="0.2">
      <c r="S27345" s="19"/>
      <c r="Z27345" s="17"/>
      <c r="AA27345" s="17"/>
    </row>
    <row r="27346" spans="19:27" ht="12.75" x14ac:dyDescent="0.2">
      <c r="S27346" s="19"/>
      <c r="Z27346" s="17"/>
      <c r="AA27346" s="17"/>
    </row>
    <row r="27347" spans="19:27" ht="12.75" x14ac:dyDescent="0.2">
      <c r="S27347" s="19"/>
      <c r="Z27347" s="17"/>
      <c r="AA27347" s="17"/>
    </row>
    <row r="27348" spans="19:27" ht="12.75" x14ac:dyDescent="0.2">
      <c r="S27348" s="19"/>
      <c r="Z27348" s="17"/>
      <c r="AA27348" s="17"/>
    </row>
    <row r="27349" spans="19:27" ht="12.75" x14ac:dyDescent="0.2">
      <c r="S27349" s="19"/>
      <c r="Z27349" s="17"/>
      <c r="AA27349" s="17"/>
    </row>
    <row r="27350" spans="19:27" ht="12.75" x14ac:dyDescent="0.2">
      <c r="S27350" s="19"/>
      <c r="Z27350" s="17"/>
      <c r="AA27350" s="17"/>
    </row>
    <row r="27351" spans="19:27" ht="12.75" x14ac:dyDescent="0.2">
      <c r="S27351" s="19"/>
      <c r="Z27351" s="17"/>
      <c r="AA27351" s="17"/>
    </row>
    <row r="27352" spans="19:27" ht="12.75" x14ac:dyDescent="0.2">
      <c r="S27352" s="19"/>
      <c r="Z27352" s="17"/>
      <c r="AA27352" s="17"/>
    </row>
    <row r="27353" spans="19:27" ht="12.75" x14ac:dyDescent="0.2">
      <c r="S27353" s="19"/>
      <c r="Z27353" s="17"/>
      <c r="AA27353" s="17"/>
    </row>
    <row r="27354" spans="19:27" ht="12.75" x14ac:dyDescent="0.2">
      <c r="S27354" s="19"/>
      <c r="Z27354" s="17"/>
      <c r="AA27354" s="17"/>
    </row>
    <row r="27355" spans="19:27" ht="12.75" x14ac:dyDescent="0.2">
      <c r="S27355" s="19"/>
      <c r="Z27355" s="17"/>
      <c r="AA27355" s="17"/>
    </row>
    <row r="27356" spans="19:27" ht="12.75" x14ac:dyDescent="0.2">
      <c r="S27356" s="19"/>
      <c r="Z27356" s="17"/>
      <c r="AA27356" s="17"/>
    </row>
    <row r="27357" spans="19:27" ht="12.75" x14ac:dyDescent="0.2">
      <c r="S27357" s="19"/>
      <c r="Z27357" s="17"/>
      <c r="AA27357" s="17"/>
    </row>
    <row r="27358" spans="19:27" ht="12.75" x14ac:dyDescent="0.2">
      <c r="S27358" s="19"/>
      <c r="Z27358" s="17"/>
      <c r="AA27358" s="17"/>
    </row>
    <row r="27359" spans="19:27" ht="12.75" x14ac:dyDescent="0.2">
      <c r="S27359" s="19"/>
      <c r="Z27359" s="17"/>
      <c r="AA27359" s="17"/>
    </row>
    <row r="27360" spans="19:27" ht="12.75" x14ac:dyDescent="0.2">
      <c r="S27360" s="19"/>
      <c r="Z27360" s="17"/>
      <c r="AA27360" s="17"/>
    </row>
    <row r="27361" spans="19:27" ht="12.75" x14ac:dyDescent="0.2">
      <c r="S27361" s="19"/>
      <c r="Z27361" s="17"/>
      <c r="AA27361" s="17"/>
    </row>
    <row r="27362" spans="19:27" ht="12.75" x14ac:dyDescent="0.2">
      <c r="S27362" s="19"/>
      <c r="Z27362" s="17"/>
      <c r="AA27362" s="17"/>
    </row>
    <row r="27363" spans="19:27" ht="12.75" x14ac:dyDescent="0.2">
      <c r="S27363" s="19"/>
      <c r="Z27363" s="17"/>
      <c r="AA27363" s="17"/>
    </row>
    <row r="27364" spans="19:27" ht="12.75" x14ac:dyDescent="0.2">
      <c r="S27364" s="19"/>
      <c r="Z27364" s="17"/>
      <c r="AA27364" s="17"/>
    </row>
    <row r="27365" spans="19:27" ht="12.75" x14ac:dyDescent="0.2">
      <c r="S27365" s="19"/>
      <c r="Z27365" s="17"/>
      <c r="AA27365" s="17"/>
    </row>
    <row r="27366" spans="19:27" ht="12.75" x14ac:dyDescent="0.2">
      <c r="S27366" s="19"/>
      <c r="Z27366" s="17"/>
      <c r="AA27366" s="17"/>
    </row>
    <row r="27367" spans="19:27" ht="12.75" x14ac:dyDescent="0.2">
      <c r="S27367" s="19"/>
      <c r="Z27367" s="17"/>
      <c r="AA27367" s="17"/>
    </row>
    <row r="27368" spans="19:27" ht="12.75" x14ac:dyDescent="0.2">
      <c r="S27368" s="19"/>
      <c r="Z27368" s="17"/>
      <c r="AA27368" s="17"/>
    </row>
    <row r="27369" spans="19:27" ht="12.75" x14ac:dyDescent="0.2">
      <c r="S27369" s="19"/>
      <c r="Z27369" s="17"/>
      <c r="AA27369" s="17"/>
    </row>
    <row r="27370" spans="19:27" ht="12.75" x14ac:dyDescent="0.2">
      <c r="S27370" s="19"/>
      <c r="Z27370" s="17"/>
      <c r="AA27370" s="17"/>
    </row>
    <row r="27371" spans="19:27" ht="12.75" x14ac:dyDescent="0.2">
      <c r="S27371" s="19"/>
      <c r="Z27371" s="17"/>
      <c r="AA27371" s="17"/>
    </row>
    <row r="27372" spans="19:27" ht="12.75" x14ac:dyDescent="0.2">
      <c r="S27372" s="19"/>
      <c r="Z27372" s="17"/>
      <c r="AA27372" s="17"/>
    </row>
    <row r="27373" spans="19:27" ht="12.75" x14ac:dyDescent="0.2">
      <c r="S27373" s="19"/>
      <c r="Z27373" s="17"/>
      <c r="AA27373" s="17"/>
    </row>
    <row r="27374" spans="19:27" ht="12.75" x14ac:dyDescent="0.2">
      <c r="S27374" s="19"/>
      <c r="Z27374" s="17"/>
      <c r="AA27374" s="17"/>
    </row>
    <row r="27375" spans="19:27" ht="12.75" x14ac:dyDescent="0.2">
      <c r="S27375" s="19"/>
      <c r="Z27375" s="17"/>
      <c r="AA27375" s="17"/>
    </row>
    <row r="27376" spans="19:27" ht="12.75" x14ac:dyDescent="0.2">
      <c r="S27376" s="19"/>
      <c r="Z27376" s="17"/>
      <c r="AA27376" s="17"/>
    </row>
    <row r="27377" spans="19:27" ht="12.75" x14ac:dyDescent="0.2">
      <c r="S27377" s="19"/>
      <c r="Z27377" s="17"/>
      <c r="AA27377" s="17"/>
    </row>
    <row r="27378" spans="19:27" ht="12.75" x14ac:dyDescent="0.2">
      <c r="S27378" s="19"/>
      <c r="Z27378" s="17"/>
      <c r="AA27378" s="17"/>
    </row>
    <row r="27379" spans="19:27" ht="12.75" x14ac:dyDescent="0.2">
      <c r="S27379" s="19"/>
      <c r="Z27379" s="17"/>
      <c r="AA27379" s="17"/>
    </row>
    <row r="27380" spans="19:27" ht="12.75" x14ac:dyDescent="0.2">
      <c r="S27380" s="19"/>
      <c r="Z27380" s="17"/>
      <c r="AA27380" s="17"/>
    </row>
    <row r="27381" spans="19:27" ht="12.75" x14ac:dyDescent="0.2">
      <c r="S27381" s="19"/>
      <c r="Z27381" s="17"/>
      <c r="AA27381" s="17"/>
    </row>
    <row r="27382" spans="19:27" ht="12.75" x14ac:dyDescent="0.2">
      <c r="S27382" s="19"/>
      <c r="Z27382" s="17"/>
      <c r="AA27382" s="17"/>
    </row>
    <row r="27383" spans="19:27" ht="12.75" x14ac:dyDescent="0.2">
      <c r="S27383" s="19"/>
      <c r="Z27383" s="17"/>
      <c r="AA27383" s="17"/>
    </row>
    <row r="27384" spans="19:27" ht="12.75" x14ac:dyDescent="0.2">
      <c r="S27384" s="19"/>
      <c r="Z27384" s="17"/>
      <c r="AA27384" s="17"/>
    </row>
    <row r="27385" spans="19:27" ht="12.75" x14ac:dyDescent="0.2">
      <c r="S27385" s="19"/>
      <c r="Z27385" s="17"/>
      <c r="AA27385" s="17"/>
    </row>
    <row r="27386" spans="19:27" ht="12.75" x14ac:dyDescent="0.2">
      <c r="S27386" s="19"/>
      <c r="Z27386" s="17"/>
      <c r="AA27386" s="17"/>
    </row>
    <row r="27387" spans="19:27" ht="12.75" x14ac:dyDescent="0.2">
      <c r="S27387" s="19"/>
      <c r="Z27387" s="17"/>
      <c r="AA27387" s="17"/>
    </row>
    <row r="27388" spans="19:27" ht="12.75" x14ac:dyDescent="0.2">
      <c r="S27388" s="19"/>
      <c r="Z27388" s="17"/>
      <c r="AA27388" s="17"/>
    </row>
    <row r="27389" spans="19:27" ht="12.75" x14ac:dyDescent="0.2">
      <c r="S27389" s="19"/>
      <c r="Z27389" s="17"/>
      <c r="AA27389" s="17"/>
    </row>
    <row r="27390" spans="19:27" ht="12.75" x14ac:dyDescent="0.2">
      <c r="S27390" s="19"/>
      <c r="Z27390" s="17"/>
      <c r="AA27390" s="17"/>
    </row>
    <row r="27391" spans="19:27" ht="12.75" x14ac:dyDescent="0.2">
      <c r="S27391" s="19"/>
      <c r="Z27391" s="17"/>
      <c r="AA27391" s="17"/>
    </row>
    <row r="27392" spans="19:27" ht="12.75" x14ac:dyDescent="0.2">
      <c r="S27392" s="19"/>
      <c r="Z27392" s="17"/>
      <c r="AA27392" s="17"/>
    </row>
    <row r="27393" spans="19:27" ht="12.75" x14ac:dyDescent="0.2">
      <c r="S27393" s="19"/>
      <c r="Z27393" s="17"/>
      <c r="AA27393" s="17"/>
    </row>
    <row r="27394" spans="19:27" ht="12.75" x14ac:dyDescent="0.2">
      <c r="S27394" s="19"/>
      <c r="Z27394" s="17"/>
      <c r="AA27394" s="17"/>
    </row>
    <row r="27395" spans="19:27" ht="12.75" x14ac:dyDescent="0.2">
      <c r="S27395" s="19"/>
      <c r="Z27395" s="17"/>
      <c r="AA27395" s="17"/>
    </row>
    <row r="27396" spans="19:27" ht="12.75" x14ac:dyDescent="0.2">
      <c r="S27396" s="19"/>
      <c r="Z27396" s="17"/>
      <c r="AA27396" s="17"/>
    </row>
    <row r="27397" spans="19:27" ht="12.75" x14ac:dyDescent="0.2">
      <c r="S27397" s="19"/>
      <c r="Z27397" s="17"/>
      <c r="AA27397" s="17"/>
    </row>
    <row r="27398" spans="19:27" ht="12.75" x14ac:dyDescent="0.2">
      <c r="S27398" s="19"/>
      <c r="Z27398" s="17"/>
      <c r="AA27398" s="17"/>
    </row>
    <row r="27399" spans="19:27" ht="12.75" x14ac:dyDescent="0.2">
      <c r="S27399" s="19"/>
      <c r="Z27399" s="17"/>
      <c r="AA27399" s="17"/>
    </row>
    <row r="27400" spans="19:27" ht="12.75" x14ac:dyDescent="0.2">
      <c r="S27400" s="19"/>
      <c r="Z27400" s="17"/>
      <c r="AA27400" s="17"/>
    </row>
    <row r="27401" spans="19:27" ht="12.75" x14ac:dyDescent="0.2">
      <c r="S27401" s="19"/>
      <c r="Z27401" s="17"/>
      <c r="AA27401" s="17"/>
    </row>
    <row r="27402" spans="19:27" ht="12.75" x14ac:dyDescent="0.2">
      <c r="S27402" s="19"/>
      <c r="Z27402" s="17"/>
      <c r="AA27402" s="17"/>
    </row>
    <row r="27403" spans="19:27" ht="12.75" x14ac:dyDescent="0.2">
      <c r="S27403" s="19"/>
      <c r="Z27403" s="17"/>
      <c r="AA27403" s="17"/>
    </row>
    <row r="27404" spans="19:27" ht="12.75" x14ac:dyDescent="0.2">
      <c r="S27404" s="19"/>
      <c r="Z27404" s="17"/>
      <c r="AA27404" s="17"/>
    </row>
    <row r="27405" spans="19:27" ht="12.75" x14ac:dyDescent="0.2">
      <c r="S27405" s="19"/>
      <c r="Z27405" s="17"/>
      <c r="AA27405" s="17"/>
    </row>
    <row r="27406" spans="19:27" ht="12.75" x14ac:dyDescent="0.2">
      <c r="S27406" s="19"/>
      <c r="Z27406" s="17"/>
      <c r="AA27406" s="17"/>
    </row>
    <row r="27407" spans="19:27" ht="12.75" x14ac:dyDescent="0.2">
      <c r="S27407" s="19"/>
      <c r="Z27407" s="17"/>
      <c r="AA27407" s="17"/>
    </row>
    <row r="27408" spans="19:27" ht="12.75" x14ac:dyDescent="0.2">
      <c r="S27408" s="19"/>
      <c r="Z27408" s="17"/>
      <c r="AA27408" s="17"/>
    </row>
    <row r="27409" spans="19:27" ht="12.75" x14ac:dyDescent="0.2">
      <c r="S27409" s="19"/>
      <c r="Z27409" s="17"/>
      <c r="AA27409" s="17"/>
    </row>
    <row r="27410" spans="19:27" ht="12.75" x14ac:dyDescent="0.2">
      <c r="S27410" s="19"/>
      <c r="Z27410" s="17"/>
      <c r="AA27410" s="17"/>
    </row>
    <row r="27411" spans="19:27" ht="12.75" x14ac:dyDescent="0.2">
      <c r="S27411" s="19"/>
      <c r="Z27411" s="17"/>
      <c r="AA27411" s="17"/>
    </row>
    <row r="27412" spans="19:27" ht="12.75" x14ac:dyDescent="0.2">
      <c r="S27412" s="19"/>
      <c r="Z27412" s="17"/>
      <c r="AA27412" s="17"/>
    </row>
    <row r="27413" spans="19:27" ht="12.75" x14ac:dyDescent="0.2">
      <c r="S27413" s="19"/>
      <c r="Z27413" s="17"/>
      <c r="AA27413" s="17"/>
    </row>
    <row r="27414" spans="19:27" ht="12.75" x14ac:dyDescent="0.2">
      <c r="S27414" s="19"/>
      <c r="Z27414" s="17"/>
      <c r="AA27414" s="17"/>
    </row>
    <row r="27415" spans="19:27" ht="12.75" x14ac:dyDescent="0.2">
      <c r="S27415" s="19"/>
      <c r="Z27415" s="17"/>
      <c r="AA27415" s="17"/>
    </row>
    <row r="27416" spans="19:27" ht="12.75" x14ac:dyDescent="0.2">
      <c r="S27416" s="19"/>
      <c r="Z27416" s="17"/>
      <c r="AA27416" s="17"/>
    </row>
    <row r="27417" spans="19:27" ht="12.75" x14ac:dyDescent="0.2">
      <c r="S27417" s="19"/>
      <c r="Z27417" s="17"/>
      <c r="AA27417" s="17"/>
    </row>
    <row r="27418" spans="19:27" ht="12.75" x14ac:dyDescent="0.2">
      <c r="S27418" s="19"/>
      <c r="Z27418" s="17"/>
      <c r="AA27418" s="17"/>
    </row>
    <row r="27419" spans="19:27" ht="12.75" x14ac:dyDescent="0.2">
      <c r="S27419" s="19"/>
      <c r="Z27419" s="17"/>
      <c r="AA27419" s="17"/>
    </row>
    <row r="27420" spans="19:27" ht="12.75" x14ac:dyDescent="0.2">
      <c r="S27420" s="19"/>
      <c r="Z27420" s="17"/>
      <c r="AA27420" s="17"/>
    </row>
    <row r="27421" spans="19:27" ht="12.75" x14ac:dyDescent="0.2">
      <c r="S27421" s="19"/>
      <c r="Z27421" s="17"/>
      <c r="AA27421" s="17"/>
    </row>
    <row r="27422" spans="19:27" ht="12.75" x14ac:dyDescent="0.2">
      <c r="S27422" s="19"/>
      <c r="Z27422" s="17"/>
      <c r="AA27422" s="17"/>
    </row>
    <row r="27423" spans="19:27" ht="12.75" x14ac:dyDescent="0.2">
      <c r="S27423" s="19"/>
      <c r="Z27423" s="17"/>
      <c r="AA27423" s="17"/>
    </row>
    <row r="27424" spans="19:27" ht="12.75" x14ac:dyDescent="0.2">
      <c r="S27424" s="19"/>
      <c r="Z27424" s="17"/>
      <c r="AA27424" s="17"/>
    </row>
    <row r="27425" spans="19:27" ht="12.75" x14ac:dyDescent="0.2">
      <c r="S27425" s="19"/>
      <c r="Z27425" s="17"/>
      <c r="AA27425" s="17"/>
    </row>
    <row r="27426" spans="19:27" ht="12.75" x14ac:dyDescent="0.2">
      <c r="S27426" s="19"/>
      <c r="Z27426" s="17"/>
      <c r="AA27426" s="17"/>
    </row>
    <row r="27427" spans="19:27" ht="12.75" x14ac:dyDescent="0.2">
      <c r="S27427" s="19"/>
      <c r="Z27427" s="17"/>
      <c r="AA27427" s="17"/>
    </row>
    <row r="27428" spans="19:27" ht="12.75" x14ac:dyDescent="0.2">
      <c r="S27428" s="19"/>
      <c r="Z27428" s="17"/>
      <c r="AA27428" s="17"/>
    </row>
    <row r="27429" spans="19:27" ht="12.75" x14ac:dyDescent="0.2">
      <c r="S27429" s="19"/>
      <c r="Z27429" s="17"/>
      <c r="AA27429" s="17"/>
    </row>
    <row r="27430" spans="19:27" ht="12.75" x14ac:dyDescent="0.2">
      <c r="S27430" s="19"/>
      <c r="Z27430" s="17"/>
      <c r="AA27430" s="17"/>
    </row>
    <row r="27431" spans="19:27" ht="12.75" x14ac:dyDescent="0.2">
      <c r="S27431" s="19"/>
      <c r="Z27431" s="17"/>
      <c r="AA27431" s="17"/>
    </row>
    <row r="27432" spans="19:27" ht="12.75" x14ac:dyDescent="0.2">
      <c r="S27432" s="19"/>
      <c r="Z27432" s="17"/>
      <c r="AA27432" s="17"/>
    </row>
    <row r="27433" spans="19:27" ht="12.75" x14ac:dyDescent="0.2">
      <c r="S27433" s="19"/>
      <c r="Z27433" s="17"/>
      <c r="AA27433" s="17"/>
    </row>
    <row r="27434" spans="19:27" ht="12.75" x14ac:dyDescent="0.2">
      <c r="S27434" s="19"/>
      <c r="Z27434" s="17"/>
      <c r="AA27434" s="17"/>
    </row>
    <row r="27435" spans="19:27" ht="12.75" x14ac:dyDescent="0.2">
      <c r="S27435" s="19"/>
      <c r="Z27435" s="17"/>
      <c r="AA27435" s="17"/>
    </row>
    <row r="27436" spans="19:27" ht="12.75" x14ac:dyDescent="0.2">
      <c r="S27436" s="19"/>
      <c r="Z27436" s="17"/>
      <c r="AA27436" s="17"/>
    </row>
    <row r="27437" spans="19:27" ht="12.75" x14ac:dyDescent="0.2">
      <c r="S27437" s="19"/>
      <c r="Z27437" s="17"/>
      <c r="AA27437" s="17"/>
    </row>
    <row r="27438" spans="19:27" ht="12.75" x14ac:dyDescent="0.2">
      <c r="S27438" s="19"/>
      <c r="Z27438" s="17"/>
      <c r="AA27438" s="17"/>
    </row>
    <row r="27439" spans="19:27" ht="12.75" x14ac:dyDescent="0.2">
      <c r="S27439" s="19"/>
      <c r="Z27439" s="17"/>
      <c r="AA27439" s="17"/>
    </row>
    <row r="27440" spans="19:27" ht="12.75" x14ac:dyDescent="0.2">
      <c r="S27440" s="19"/>
      <c r="Z27440" s="17"/>
      <c r="AA27440" s="17"/>
    </row>
    <row r="27441" spans="19:27" ht="12.75" x14ac:dyDescent="0.2">
      <c r="S27441" s="19"/>
      <c r="Z27441" s="17"/>
      <c r="AA27441" s="17"/>
    </row>
    <row r="27442" spans="19:27" ht="12.75" x14ac:dyDescent="0.2">
      <c r="S27442" s="19"/>
      <c r="Z27442" s="17"/>
      <c r="AA27442" s="17"/>
    </row>
    <row r="27443" spans="19:27" ht="12.75" x14ac:dyDescent="0.2">
      <c r="S27443" s="19"/>
      <c r="Z27443" s="17"/>
      <c r="AA27443" s="17"/>
    </row>
    <row r="27444" spans="19:27" ht="12.75" x14ac:dyDescent="0.2">
      <c r="S27444" s="19"/>
      <c r="Z27444" s="17"/>
      <c r="AA27444" s="17"/>
    </row>
    <row r="27445" spans="19:27" ht="12.75" x14ac:dyDescent="0.2">
      <c r="S27445" s="19"/>
      <c r="Z27445" s="17"/>
      <c r="AA27445" s="17"/>
    </row>
    <row r="27446" spans="19:27" ht="12.75" x14ac:dyDescent="0.2">
      <c r="S27446" s="19"/>
      <c r="Z27446" s="17"/>
      <c r="AA27446" s="17"/>
    </row>
    <row r="27447" spans="19:27" ht="12.75" x14ac:dyDescent="0.2">
      <c r="S27447" s="19"/>
      <c r="Z27447" s="17"/>
      <c r="AA27447" s="17"/>
    </row>
    <row r="27448" spans="19:27" ht="12.75" x14ac:dyDescent="0.2">
      <c r="S27448" s="19"/>
      <c r="Z27448" s="17"/>
      <c r="AA27448" s="17"/>
    </row>
    <row r="27449" spans="19:27" ht="12.75" x14ac:dyDescent="0.2">
      <c r="S27449" s="19"/>
      <c r="Z27449" s="17"/>
      <c r="AA27449" s="17"/>
    </row>
    <row r="27450" spans="19:27" ht="12.75" x14ac:dyDescent="0.2">
      <c r="S27450" s="19"/>
      <c r="Z27450" s="17"/>
      <c r="AA27450" s="17"/>
    </row>
    <row r="27451" spans="19:27" ht="12.75" x14ac:dyDescent="0.2">
      <c r="S27451" s="19"/>
      <c r="Z27451" s="17"/>
      <c r="AA27451" s="17"/>
    </row>
    <row r="27452" spans="19:27" ht="12.75" x14ac:dyDescent="0.2">
      <c r="S27452" s="19"/>
      <c r="Z27452" s="17"/>
      <c r="AA27452" s="17"/>
    </row>
    <row r="27453" spans="19:27" ht="12.75" x14ac:dyDescent="0.2">
      <c r="S27453" s="19"/>
      <c r="Z27453" s="17"/>
      <c r="AA27453" s="17"/>
    </row>
    <row r="27454" spans="19:27" ht="12.75" x14ac:dyDescent="0.2">
      <c r="S27454" s="19"/>
      <c r="Z27454" s="17"/>
      <c r="AA27454" s="17"/>
    </row>
    <row r="27455" spans="19:27" ht="12.75" x14ac:dyDescent="0.2">
      <c r="S27455" s="19"/>
      <c r="Z27455" s="17"/>
      <c r="AA27455" s="17"/>
    </row>
    <row r="27456" spans="19:27" ht="12.75" x14ac:dyDescent="0.2">
      <c r="S27456" s="19"/>
      <c r="Z27456" s="17"/>
      <c r="AA27456" s="17"/>
    </row>
    <row r="27457" spans="19:27" ht="12.75" x14ac:dyDescent="0.2">
      <c r="S27457" s="19"/>
      <c r="Z27457" s="17"/>
      <c r="AA27457" s="17"/>
    </row>
    <row r="27458" spans="19:27" ht="12.75" x14ac:dyDescent="0.2">
      <c r="S27458" s="19"/>
      <c r="Z27458" s="17"/>
      <c r="AA27458" s="17"/>
    </row>
    <row r="27459" spans="19:27" ht="12.75" x14ac:dyDescent="0.2">
      <c r="S27459" s="19"/>
      <c r="Z27459" s="17"/>
      <c r="AA27459" s="17"/>
    </row>
    <row r="27460" spans="19:27" ht="12.75" x14ac:dyDescent="0.2">
      <c r="S27460" s="19"/>
      <c r="Z27460" s="17"/>
      <c r="AA27460" s="17"/>
    </row>
    <row r="27461" spans="19:27" ht="12.75" x14ac:dyDescent="0.2">
      <c r="S27461" s="19"/>
      <c r="Z27461" s="17"/>
      <c r="AA27461" s="17"/>
    </row>
    <row r="27462" spans="19:27" ht="12.75" x14ac:dyDescent="0.2">
      <c r="S27462" s="19"/>
      <c r="Z27462" s="17"/>
      <c r="AA27462" s="17"/>
    </row>
    <row r="27463" spans="19:27" ht="12.75" x14ac:dyDescent="0.2">
      <c r="S27463" s="19"/>
      <c r="Z27463" s="17"/>
      <c r="AA27463" s="17"/>
    </row>
    <row r="27464" spans="19:27" ht="12.75" x14ac:dyDescent="0.2">
      <c r="S27464" s="19"/>
      <c r="Z27464" s="17"/>
      <c r="AA27464" s="17"/>
    </row>
    <row r="27465" spans="19:27" ht="12.75" x14ac:dyDescent="0.2">
      <c r="S27465" s="19"/>
      <c r="Z27465" s="17"/>
      <c r="AA27465" s="17"/>
    </row>
    <row r="27466" spans="19:27" ht="12.75" x14ac:dyDescent="0.2">
      <c r="S27466" s="19"/>
      <c r="Z27466" s="17"/>
      <c r="AA27466" s="17"/>
    </row>
    <row r="27467" spans="19:27" ht="12.75" x14ac:dyDescent="0.2">
      <c r="S27467" s="19"/>
      <c r="Z27467" s="17"/>
      <c r="AA27467" s="17"/>
    </row>
    <row r="27468" spans="19:27" ht="12.75" x14ac:dyDescent="0.2">
      <c r="S27468" s="19"/>
      <c r="Z27468" s="17"/>
      <c r="AA27468" s="17"/>
    </row>
    <row r="27469" spans="19:27" ht="12.75" x14ac:dyDescent="0.2">
      <c r="S27469" s="19"/>
      <c r="Z27469" s="17"/>
      <c r="AA27469" s="17"/>
    </row>
    <row r="27470" spans="19:27" ht="12.75" x14ac:dyDescent="0.2">
      <c r="S27470" s="19"/>
      <c r="Z27470" s="17"/>
      <c r="AA27470" s="17"/>
    </row>
    <row r="27471" spans="19:27" ht="12.75" x14ac:dyDescent="0.2">
      <c r="S27471" s="19"/>
      <c r="Z27471" s="17"/>
      <c r="AA27471" s="17"/>
    </row>
    <row r="27472" spans="19:27" ht="12.75" x14ac:dyDescent="0.2">
      <c r="S27472" s="19"/>
      <c r="Z27472" s="17"/>
      <c r="AA27472" s="17"/>
    </row>
    <row r="27473" spans="19:27" ht="12.75" x14ac:dyDescent="0.2">
      <c r="S27473" s="19"/>
      <c r="Z27473" s="17"/>
      <c r="AA27473" s="17"/>
    </row>
    <row r="27474" spans="19:27" ht="12.75" x14ac:dyDescent="0.2">
      <c r="S27474" s="19"/>
      <c r="Z27474" s="17"/>
      <c r="AA27474" s="17"/>
    </row>
    <row r="27475" spans="19:27" ht="12.75" x14ac:dyDescent="0.2">
      <c r="S27475" s="19"/>
      <c r="Z27475" s="17"/>
      <c r="AA27475" s="17"/>
    </row>
    <row r="27476" spans="19:27" ht="12.75" x14ac:dyDescent="0.2">
      <c r="S27476" s="19"/>
      <c r="Z27476" s="17"/>
      <c r="AA27476" s="17"/>
    </row>
    <row r="27477" spans="19:27" ht="12.75" x14ac:dyDescent="0.2">
      <c r="S27477" s="19"/>
      <c r="Z27477" s="17"/>
      <c r="AA27477" s="17"/>
    </row>
    <row r="27478" spans="19:27" ht="12.75" x14ac:dyDescent="0.2">
      <c r="S27478" s="19"/>
      <c r="Z27478" s="17"/>
      <c r="AA27478" s="17"/>
    </row>
    <row r="27479" spans="19:27" ht="12.75" x14ac:dyDescent="0.2">
      <c r="S27479" s="19"/>
      <c r="Z27479" s="17"/>
      <c r="AA27479" s="17"/>
    </row>
    <row r="27480" spans="19:27" ht="12.75" x14ac:dyDescent="0.2">
      <c r="S27480" s="19"/>
      <c r="Z27480" s="17"/>
      <c r="AA27480" s="17"/>
    </row>
    <row r="27481" spans="19:27" ht="12.75" x14ac:dyDescent="0.2">
      <c r="S27481" s="19"/>
      <c r="Z27481" s="17"/>
      <c r="AA27481" s="17"/>
    </row>
    <row r="27482" spans="19:27" ht="12.75" x14ac:dyDescent="0.2">
      <c r="S27482" s="19"/>
      <c r="Z27482" s="17"/>
      <c r="AA27482" s="17"/>
    </row>
    <row r="27483" spans="19:27" ht="12.75" x14ac:dyDescent="0.2">
      <c r="S27483" s="19"/>
      <c r="Z27483" s="17"/>
      <c r="AA27483" s="17"/>
    </row>
    <row r="27484" spans="19:27" ht="12.75" x14ac:dyDescent="0.2">
      <c r="S27484" s="19"/>
      <c r="Z27484" s="17"/>
      <c r="AA27484" s="17"/>
    </row>
    <row r="27485" spans="19:27" ht="12.75" x14ac:dyDescent="0.2">
      <c r="S27485" s="19"/>
      <c r="Z27485" s="17"/>
      <c r="AA27485" s="17"/>
    </row>
    <row r="27486" spans="19:27" ht="12.75" x14ac:dyDescent="0.2">
      <c r="S27486" s="19"/>
      <c r="Z27486" s="17"/>
      <c r="AA27486" s="17"/>
    </row>
    <row r="27487" spans="19:27" ht="12.75" x14ac:dyDescent="0.2">
      <c r="S27487" s="19"/>
      <c r="Z27487" s="17"/>
      <c r="AA27487" s="17"/>
    </row>
    <row r="27488" spans="19:27" ht="12.75" x14ac:dyDescent="0.2">
      <c r="S27488" s="19"/>
      <c r="Z27488" s="17"/>
      <c r="AA27488" s="17"/>
    </row>
    <row r="27489" spans="19:27" ht="12.75" x14ac:dyDescent="0.2">
      <c r="S27489" s="19"/>
      <c r="Z27489" s="17"/>
      <c r="AA27489" s="17"/>
    </row>
    <row r="27490" spans="19:27" ht="12.75" x14ac:dyDescent="0.2">
      <c r="S27490" s="19"/>
      <c r="Z27490" s="17"/>
      <c r="AA27490" s="17"/>
    </row>
    <row r="27491" spans="19:27" ht="12.75" x14ac:dyDescent="0.2">
      <c r="S27491" s="19"/>
      <c r="Z27491" s="17"/>
      <c r="AA27491" s="17"/>
    </row>
    <row r="27492" spans="19:27" ht="12.75" x14ac:dyDescent="0.2">
      <c r="S27492" s="19"/>
      <c r="Z27492" s="17"/>
      <c r="AA27492" s="17"/>
    </row>
    <row r="27493" spans="19:27" ht="12.75" x14ac:dyDescent="0.2">
      <c r="S27493" s="19"/>
      <c r="Z27493" s="17"/>
      <c r="AA27493" s="17"/>
    </row>
    <row r="27494" spans="19:27" ht="12.75" x14ac:dyDescent="0.2">
      <c r="S27494" s="19"/>
      <c r="Z27494" s="17"/>
      <c r="AA27494" s="17"/>
    </row>
    <row r="27495" spans="19:27" ht="12.75" x14ac:dyDescent="0.2">
      <c r="S27495" s="19"/>
      <c r="Z27495" s="17"/>
      <c r="AA27495" s="17"/>
    </row>
    <row r="27496" spans="19:27" ht="12.75" x14ac:dyDescent="0.2">
      <c r="S27496" s="19"/>
      <c r="Z27496" s="17"/>
      <c r="AA27496" s="17"/>
    </row>
    <row r="27497" spans="19:27" ht="12.75" x14ac:dyDescent="0.2">
      <c r="S27497" s="19"/>
      <c r="Z27497" s="17"/>
      <c r="AA27497" s="17"/>
    </row>
    <row r="27498" spans="19:27" ht="12.75" x14ac:dyDescent="0.2">
      <c r="S27498" s="19"/>
      <c r="Z27498" s="17"/>
      <c r="AA27498" s="17"/>
    </row>
    <row r="27499" spans="19:27" ht="12.75" x14ac:dyDescent="0.2">
      <c r="S27499" s="19"/>
      <c r="Z27499" s="17"/>
      <c r="AA27499" s="17"/>
    </row>
    <row r="27500" spans="19:27" ht="12.75" x14ac:dyDescent="0.2">
      <c r="S27500" s="19"/>
      <c r="Z27500" s="17"/>
      <c r="AA27500" s="17"/>
    </row>
    <row r="27501" spans="19:27" ht="12.75" x14ac:dyDescent="0.2">
      <c r="S27501" s="19"/>
      <c r="Z27501" s="17"/>
      <c r="AA27501" s="17"/>
    </row>
    <row r="27502" spans="19:27" ht="12.75" x14ac:dyDescent="0.2">
      <c r="S27502" s="19"/>
      <c r="Z27502" s="17"/>
      <c r="AA27502" s="17"/>
    </row>
    <row r="27503" spans="19:27" ht="12.75" x14ac:dyDescent="0.2">
      <c r="S27503" s="19"/>
      <c r="Z27503" s="17"/>
      <c r="AA27503" s="17"/>
    </row>
    <row r="27504" spans="19:27" ht="12.75" x14ac:dyDescent="0.2">
      <c r="S27504" s="19"/>
      <c r="Z27504" s="17"/>
      <c r="AA27504" s="17"/>
    </row>
    <row r="27505" spans="19:27" ht="12.75" x14ac:dyDescent="0.2">
      <c r="S27505" s="19"/>
      <c r="Z27505" s="17"/>
      <c r="AA27505" s="17"/>
    </row>
    <row r="27506" spans="19:27" ht="12.75" x14ac:dyDescent="0.2">
      <c r="S27506" s="19"/>
      <c r="Z27506" s="17"/>
      <c r="AA27506" s="17"/>
    </row>
    <row r="27507" spans="19:27" ht="12.75" x14ac:dyDescent="0.2">
      <c r="S27507" s="19"/>
      <c r="Z27507" s="17"/>
      <c r="AA27507" s="17"/>
    </row>
    <row r="27508" spans="19:27" ht="12.75" x14ac:dyDescent="0.2">
      <c r="S27508" s="19"/>
      <c r="Z27508" s="17"/>
      <c r="AA27508" s="17"/>
    </row>
    <row r="27509" spans="19:27" ht="12.75" x14ac:dyDescent="0.2">
      <c r="S27509" s="19"/>
      <c r="Z27509" s="17"/>
      <c r="AA27509" s="17"/>
    </row>
    <row r="27510" spans="19:27" ht="12.75" x14ac:dyDescent="0.2">
      <c r="S27510" s="19"/>
      <c r="Z27510" s="17"/>
      <c r="AA27510" s="17"/>
    </row>
    <row r="27511" spans="19:27" ht="12.75" x14ac:dyDescent="0.2">
      <c r="S27511" s="19"/>
      <c r="Z27511" s="17"/>
      <c r="AA27511" s="17"/>
    </row>
    <row r="27512" spans="19:27" ht="12.75" x14ac:dyDescent="0.2">
      <c r="S27512" s="19"/>
      <c r="Z27512" s="17"/>
      <c r="AA27512" s="17"/>
    </row>
    <row r="27513" spans="19:27" ht="12.75" x14ac:dyDescent="0.2">
      <c r="S27513" s="19"/>
      <c r="Z27513" s="17"/>
      <c r="AA27513" s="17"/>
    </row>
    <row r="27514" spans="19:27" ht="12.75" x14ac:dyDescent="0.2">
      <c r="S27514" s="19"/>
      <c r="Z27514" s="17"/>
      <c r="AA27514" s="17"/>
    </row>
    <row r="27515" spans="19:27" ht="12.75" x14ac:dyDescent="0.2">
      <c r="S27515" s="19"/>
      <c r="Z27515" s="17"/>
      <c r="AA27515" s="17"/>
    </row>
    <row r="27516" spans="19:27" ht="12.75" x14ac:dyDescent="0.2">
      <c r="S27516" s="19"/>
      <c r="Z27516" s="17"/>
      <c r="AA27516" s="17"/>
    </row>
    <row r="27517" spans="19:27" ht="12.75" x14ac:dyDescent="0.2">
      <c r="S27517" s="19"/>
      <c r="Z27517" s="17"/>
      <c r="AA27517" s="17"/>
    </row>
    <row r="27518" spans="19:27" ht="12.75" x14ac:dyDescent="0.2">
      <c r="S27518" s="19"/>
      <c r="Z27518" s="17"/>
      <c r="AA27518" s="17"/>
    </row>
    <row r="27519" spans="19:27" ht="12.75" x14ac:dyDescent="0.2">
      <c r="S27519" s="19"/>
      <c r="Z27519" s="17"/>
      <c r="AA27519" s="17"/>
    </row>
    <row r="27520" spans="19:27" ht="12.75" x14ac:dyDescent="0.2">
      <c r="S27520" s="19"/>
      <c r="Z27520" s="17"/>
      <c r="AA27520" s="17"/>
    </row>
    <row r="27521" spans="19:27" ht="12.75" x14ac:dyDescent="0.2">
      <c r="S27521" s="19"/>
      <c r="Z27521" s="17"/>
      <c r="AA27521" s="17"/>
    </row>
    <row r="27522" spans="19:27" ht="12.75" x14ac:dyDescent="0.2">
      <c r="S27522" s="19"/>
      <c r="Z27522" s="17"/>
      <c r="AA27522" s="17"/>
    </row>
    <row r="27523" spans="19:27" ht="12.75" x14ac:dyDescent="0.2">
      <c r="S27523" s="19"/>
      <c r="Z27523" s="17"/>
      <c r="AA27523" s="17"/>
    </row>
    <row r="27524" spans="19:27" ht="12.75" x14ac:dyDescent="0.2">
      <c r="S27524" s="19"/>
      <c r="Z27524" s="17"/>
      <c r="AA27524" s="17"/>
    </row>
    <row r="27525" spans="19:27" ht="12.75" x14ac:dyDescent="0.2">
      <c r="S27525" s="19"/>
      <c r="Z27525" s="17"/>
      <c r="AA27525" s="17"/>
    </row>
    <row r="27526" spans="19:27" ht="12.75" x14ac:dyDescent="0.2">
      <c r="S27526" s="19"/>
      <c r="Z27526" s="17"/>
      <c r="AA27526" s="17"/>
    </row>
    <row r="27527" spans="19:27" ht="12.75" x14ac:dyDescent="0.2">
      <c r="S27527" s="19"/>
      <c r="Z27527" s="17"/>
      <c r="AA27527" s="17"/>
    </row>
    <row r="27528" spans="19:27" ht="12.75" x14ac:dyDescent="0.2">
      <c r="S27528" s="19"/>
      <c r="Z27528" s="17"/>
      <c r="AA27528" s="17"/>
    </row>
    <row r="27529" spans="19:27" ht="12.75" x14ac:dyDescent="0.2">
      <c r="S27529" s="19"/>
      <c r="Z27529" s="17"/>
      <c r="AA27529" s="17"/>
    </row>
    <row r="27530" spans="19:27" ht="12.75" x14ac:dyDescent="0.2">
      <c r="S27530" s="19"/>
      <c r="Z27530" s="17"/>
      <c r="AA27530" s="17"/>
    </row>
    <row r="27531" spans="19:27" ht="12.75" x14ac:dyDescent="0.2">
      <c r="S27531" s="19"/>
      <c r="Z27531" s="17"/>
      <c r="AA27531" s="17"/>
    </row>
    <row r="27532" spans="19:27" ht="12.75" x14ac:dyDescent="0.2">
      <c r="S27532" s="19"/>
      <c r="Z27532" s="17"/>
      <c r="AA27532" s="17"/>
    </row>
    <row r="27533" spans="19:27" ht="12.75" x14ac:dyDescent="0.2">
      <c r="S27533" s="19"/>
      <c r="Z27533" s="17"/>
      <c r="AA27533" s="17"/>
    </row>
    <row r="27534" spans="19:27" ht="12.75" x14ac:dyDescent="0.2">
      <c r="S27534" s="19"/>
      <c r="Z27534" s="17"/>
      <c r="AA27534" s="17"/>
    </row>
    <row r="27535" spans="19:27" ht="12.75" x14ac:dyDescent="0.2">
      <c r="S27535" s="19"/>
      <c r="Z27535" s="17"/>
      <c r="AA27535" s="17"/>
    </row>
    <row r="27536" spans="19:27" ht="12.75" x14ac:dyDescent="0.2">
      <c r="S27536" s="19"/>
      <c r="Z27536" s="17"/>
      <c r="AA27536" s="17"/>
    </row>
    <row r="27537" spans="19:27" ht="12.75" x14ac:dyDescent="0.2">
      <c r="S27537" s="19"/>
      <c r="Z27537" s="17"/>
      <c r="AA27537" s="17"/>
    </row>
    <row r="27538" spans="19:27" ht="12.75" x14ac:dyDescent="0.2">
      <c r="S27538" s="19"/>
      <c r="Z27538" s="17"/>
      <c r="AA27538" s="17"/>
    </row>
    <row r="27539" spans="19:27" ht="12.75" x14ac:dyDescent="0.2">
      <c r="S27539" s="19"/>
      <c r="Z27539" s="17"/>
      <c r="AA27539" s="17"/>
    </row>
    <row r="27540" spans="19:27" ht="12.75" x14ac:dyDescent="0.2">
      <c r="S27540" s="19"/>
      <c r="Z27540" s="17"/>
      <c r="AA27540" s="17"/>
    </row>
    <row r="27541" spans="19:27" ht="12.75" x14ac:dyDescent="0.2">
      <c r="S27541" s="19"/>
      <c r="Z27541" s="17"/>
      <c r="AA27541" s="17"/>
    </row>
    <row r="27542" spans="19:27" ht="12.75" x14ac:dyDescent="0.2">
      <c r="S27542" s="19"/>
      <c r="Z27542" s="17"/>
      <c r="AA27542" s="17"/>
    </row>
    <row r="27543" spans="19:27" ht="12.75" x14ac:dyDescent="0.2">
      <c r="S27543" s="19"/>
      <c r="Z27543" s="17"/>
      <c r="AA27543" s="17"/>
    </row>
    <row r="27544" spans="19:27" ht="12.75" x14ac:dyDescent="0.2">
      <c r="S27544" s="19"/>
      <c r="Z27544" s="17"/>
      <c r="AA27544" s="17"/>
    </row>
    <row r="27545" spans="19:27" ht="12.75" x14ac:dyDescent="0.2">
      <c r="S27545" s="19"/>
      <c r="Z27545" s="17"/>
      <c r="AA27545" s="17"/>
    </row>
    <row r="27546" spans="19:27" ht="12.75" x14ac:dyDescent="0.2">
      <c r="S27546" s="19"/>
      <c r="Z27546" s="17"/>
      <c r="AA27546" s="17"/>
    </row>
    <row r="27547" spans="19:27" ht="12.75" x14ac:dyDescent="0.2">
      <c r="S27547" s="19"/>
      <c r="Z27547" s="17"/>
      <c r="AA27547" s="17"/>
    </row>
    <row r="27548" spans="19:27" ht="12.75" x14ac:dyDescent="0.2">
      <c r="S27548" s="19"/>
      <c r="Z27548" s="17"/>
      <c r="AA27548" s="17"/>
    </row>
    <row r="27549" spans="19:27" ht="12.75" x14ac:dyDescent="0.2">
      <c r="S27549" s="19"/>
      <c r="Z27549" s="17"/>
      <c r="AA27549" s="17"/>
    </row>
    <row r="27550" spans="19:27" ht="12.75" x14ac:dyDescent="0.2">
      <c r="S27550" s="19"/>
      <c r="Z27550" s="17"/>
      <c r="AA27550" s="17"/>
    </row>
    <row r="27551" spans="19:27" ht="12.75" x14ac:dyDescent="0.2">
      <c r="S27551" s="19"/>
      <c r="Z27551" s="17"/>
      <c r="AA27551" s="17"/>
    </row>
    <row r="27552" spans="19:27" ht="12.75" x14ac:dyDescent="0.2">
      <c r="S27552" s="19"/>
      <c r="Z27552" s="17"/>
      <c r="AA27552" s="17"/>
    </row>
    <row r="27553" spans="19:27" ht="12.75" x14ac:dyDescent="0.2">
      <c r="S27553" s="19"/>
      <c r="Z27553" s="17"/>
      <c r="AA27553" s="17"/>
    </row>
    <row r="27554" spans="19:27" ht="12.75" x14ac:dyDescent="0.2">
      <c r="S27554" s="19"/>
      <c r="Z27554" s="17"/>
      <c r="AA27554" s="17"/>
    </row>
    <row r="27555" spans="19:27" ht="12.75" x14ac:dyDescent="0.2">
      <c r="S27555" s="19"/>
      <c r="Z27555" s="17"/>
      <c r="AA27555" s="17"/>
    </row>
    <row r="27556" spans="19:27" ht="12.75" x14ac:dyDescent="0.2">
      <c r="S27556" s="19"/>
      <c r="Z27556" s="17"/>
      <c r="AA27556" s="17"/>
    </row>
    <row r="27557" spans="19:27" ht="12.75" x14ac:dyDescent="0.2">
      <c r="S27557" s="19"/>
      <c r="Z27557" s="17"/>
      <c r="AA27557" s="17"/>
    </row>
    <row r="27558" spans="19:27" ht="12.75" x14ac:dyDescent="0.2">
      <c r="S27558" s="19"/>
      <c r="Z27558" s="17"/>
      <c r="AA27558" s="17"/>
    </row>
    <row r="27559" spans="19:27" ht="12.75" x14ac:dyDescent="0.2">
      <c r="S27559" s="19"/>
      <c r="Z27559" s="17"/>
      <c r="AA27559" s="17"/>
    </row>
    <row r="27560" spans="19:27" ht="12.75" x14ac:dyDescent="0.2">
      <c r="S27560" s="19"/>
      <c r="Z27560" s="17"/>
      <c r="AA27560" s="17"/>
    </row>
    <row r="27561" spans="19:27" ht="12.75" x14ac:dyDescent="0.2">
      <c r="S27561" s="19"/>
      <c r="Z27561" s="17"/>
      <c r="AA27561" s="17"/>
    </row>
    <row r="27562" spans="19:27" ht="12.75" x14ac:dyDescent="0.2">
      <c r="S27562" s="19"/>
      <c r="Z27562" s="17"/>
      <c r="AA27562" s="17"/>
    </row>
    <row r="27563" spans="19:27" ht="12.75" x14ac:dyDescent="0.2">
      <c r="S27563" s="19"/>
      <c r="Z27563" s="17"/>
      <c r="AA27563" s="17"/>
    </row>
    <row r="27564" spans="19:27" ht="12.75" x14ac:dyDescent="0.2">
      <c r="S27564" s="19"/>
      <c r="Z27564" s="17"/>
      <c r="AA27564" s="17"/>
    </row>
    <row r="27565" spans="19:27" ht="12.75" x14ac:dyDescent="0.2">
      <c r="S27565" s="19"/>
      <c r="Z27565" s="17"/>
      <c r="AA27565" s="17"/>
    </row>
    <row r="27566" spans="19:27" ht="12.75" x14ac:dyDescent="0.2">
      <c r="S27566" s="19"/>
      <c r="Z27566" s="17"/>
      <c r="AA27566" s="17"/>
    </row>
    <row r="27567" spans="19:27" ht="12.75" x14ac:dyDescent="0.2">
      <c r="S27567" s="19"/>
      <c r="Z27567" s="17"/>
      <c r="AA27567" s="17"/>
    </row>
    <row r="27568" spans="19:27" ht="12.75" x14ac:dyDescent="0.2">
      <c r="S27568" s="19"/>
      <c r="Z27568" s="17"/>
      <c r="AA27568" s="17"/>
    </row>
    <row r="27569" spans="19:27" ht="12.75" x14ac:dyDescent="0.2">
      <c r="S27569" s="19"/>
      <c r="Z27569" s="17"/>
      <c r="AA27569" s="17"/>
    </row>
    <row r="27570" spans="19:27" ht="12.75" x14ac:dyDescent="0.2">
      <c r="S27570" s="19"/>
      <c r="Z27570" s="17"/>
      <c r="AA27570" s="17"/>
    </row>
    <row r="27571" spans="19:27" ht="12.75" x14ac:dyDescent="0.2">
      <c r="S27571" s="19"/>
      <c r="Z27571" s="17"/>
      <c r="AA27571" s="17"/>
    </row>
    <row r="27572" spans="19:27" ht="12.75" x14ac:dyDescent="0.2">
      <c r="S27572" s="19"/>
      <c r="Z27572" s="17"/>
      <c r="AA27572" s="17"/>
    </row>
    <row r="27573" spans="19:27" ht="12.75" x14ac:dyDescent="0.2">
      <c r="S27573" s="19"/>
      <c r="Z27573" s="17"/>
      <c r="AA27573" s="17"/>
    </row>
    <row r="27574" spans="19:27" ht="12.75" x14ac:dyDescent="0.2">
      <c r="S27574" s="19"/>
      <c r="Z27574" s="17"/>
      <c r="AA27574" s="17"/>
    </row>
    <row r="27575" spans="19:27" ht="12.75" x14ac:dyDescent="0.2">
      <c r="S27575" s="19"/>
      <c r="Z27575" s="17"/>
      <c r="AA27575" s="17"/>
    </row>
    <row r="27576" spans="19:27" ht="12.75" x14ac:dyDescent="0.2">
      <c r="S27576" s="19"/>
      <c r="Z27576" s="17"/>
      <c r="AA27576" s="17"/>
    </row>
    <row r="27577" spans="19:27" ht="12.75" x14ac:dyDescent="0.2">
      <c r="S27577" s="19"/>
      <c r="Z27577" s="17"/>
      <c r="AA27577" s="17"/>
    </row>
    <row r="27578" spans="19:27" ht="12.75" x14ac:dyDescent="0.2">
      <c r="S27578" s="19"/>
      <c r="Z27578" s="17"/>
      <c r="AA27578" s="17"/>
    </row>
    <row r="27579" spans="19:27" ht="12.75" x14ac:dyDescent="0.2">
      <c r="S27579" s="19"/>
      <c r="Z27579" s="17"/>
      <c r="AA27579" s="17"/>
    </row>
    <row r="27580" spans="19:27" ht="12.75" x14ac:dyDescent="0.2">
      <c r="S27580" s="19"/>
      <c r="Z27580" s="17"/>
      <c r="AA27580" s="17"/>
    </row>
    <row r="27581" spans="19:27" ht="12.75" x14ac:dyDescent="0.2">
      <c r="S27581" s="19"/>
      <c r="Z27581" s="17"/>
      <c r="AA27581" s="17"/>
    </row>
    <row r="27582" spans="19:27" ht="12.75" x14ac:dyDescent="0.2">
      <c r="S27582" s="19"/>
      <c r="Z27582" s="17"/>
      <c r="AA27582" s="17"/>
    </row>
    <row r="27583" spans="19:27" ht="12.75" x14ac:dyDescent="0.2">
      <c r="S27583" s="19"/>
      <c r="Z27583" s="17"/>
      <c r="AA27583" s="17"/>
    </row>
    <row r="27584" spans="19:27" ht="12.75" x14ac:dyDescent="0.2">
      <c r="S27584" s="19"/>
      <c r="Z27584" s="17"/>
      <c r="AA27584" s="17"/>
    </row>
    <row r="27585" spans="19:27" ht="12.75" x14ac:dyDescent="0.2">
      <c r="S27585" s="19"/>
      <c r="Z27585" s="17"/>
      <c r="AA27585" s="17"/>
    </row>
    <row r="27586" spans="19:27" ht="12.75" x14ac:dyDescent="0.2">
      <c r="S27586" s="19"/>
      <c r="Z27586" s="17"/>
      <c r="AA27586" s="17"/>
    </row>
    <row r="27587" spans="19:27" ht="12.75" x14ac:dyDescent="0.2">
      <c r="S27587" s="19"/>
      <c r="Z27587" s="17"/>
      <c r="AA27587" s="17"/>
    </row>
    <row r="27588" spans="19:27" ht="12.75" x14ac:dyDescent="0.2">
      <c r="S27588" s="19"/>
      <c r="Z27588" s="17"/>
      <c r="AA27588" s="17"/>
    </row>
    <row r="27589" spans="19:27" ht="12.75" x14ac:dyDescent="0.2">
      <c r="S27589" s="19"/>
      <c r="Z27589" s="17"/>
      <c r="AA27589" s="17"/>
    </row>
    <row r="27590" spans="19:27" ht="12.75" x14ac:dyDescent="0.2">
      <c r="S27590" s="19"/>
      <c r="Z27590" s="17"/>
      <c r="AA27590" s="17"/>
    </row>
    <row r="27591" spans="19:27" ht="12.75" x14ac:dyDescent="0.2">
      <c r="S27591" s="19"/>
      <c r="Z27591" s="17"/>
      <c r="AA27591" s="17"/>
    </row>
    <row r="27592" spans="19:27" ht="12.75" x14ac:dyDescent="0.2">
      <c r="S27592" s="19"/>
      <c r="Z27592" s="17"/>
      <c r="AA27592" s="17"/>
    </row>
    <row r="27593" spans="19:27" ht="12.75" x14ac:dyDescent="0.2">
      <c r="S27593" s="19"/>
      <c r="Z27593" s="17"/>
      <c r="AA27593" s="17"/>
    </row>
    <row r="27594" spans="19:27" ht="12.75" x14ac:dyDescent="0.2">
      <c r="S27594" s="19"/>
      <c r="Z27594" s="17"/>
      <c r="AA27594" s="17"/>
    </row>
    <row r="27595" spans="19:27" ht="12.75" x14ac:dyDescent="0.2">
      <c r="S27595" s="19"/>
      <c r="Z27595" s="17"/>
      <c r="AA27595" s="17"/>
    </row>
    <row r="27596" spans="19:27" ht="12.75" x14ac:dyDescent="0.2">
      <c r="S27596" s="19"/>
      <c r="Z27596" s="17"/>
      <c r="AA27596" s="17"/>
    </row>
    <row r="27597" spans="19:27" ht="12.75" x14ac:dyDescent="0.2">
      <c r="S27597" s="19"/>
      <c r="Z27597" s="17"/>
      <c r="AA27597" s="17"/>
    </row>
    <row r="27598" spans="19:27" ht="12.75" x14ac:dyDescent="0.2">
      <c r="S27598" s="19"/>
      <c r="Z27598" s="17"/>
      <c r="AA27598" s="17"/>
    </row>
    <row r="27599" spans="19:27" ht="12.75" x14ac:dyDescent="0.2">
      <c r="S27599" s="19"/>
      <c r="Z27599" s="17"/>
      <c r="AA27599" s="17"/>
    </row>
    <row r="27600" spans="19:27" ht="12.75" x14ac:dyDescent="0.2">
      <c r="S27600" s="19"/>
      <c r="Z27600" s="17"/>
      <c r="AA27600" s="17"/>
    </row>
    <row r="27601" spans="19:27" ht="12.75" x14ac:dyDescent="0.2">
      <c r="S27601" s="19"/>
      <c r="Z27601" s="17"/>
      <c r="AA27601" s="17"/>
    </row>
    <row r="27602" spans="19:27" ht="12.75" x14ac:dyDescent="0.2">
      <c r="S27602" s="19"/>
      <c r="Z27602" s="17"/>
      <c r="AA27602" s="17"/>
    </row>
    <row r="27603" spans="19:27" ht="12.75" x14ac:dyDescent="0.2">
      <c r="S27603" s="19"/>
      <c r="Z27603" s="17"/>
      <c r="AA27603" s="17"/>
    </row>
    <row r="27604" spans="19:27" ht="12.75" x14ac:dyDescent="0.2">
      <c r="S27604" s="19"/>
      <c r="Z27604" s="17"/>
      <c r="AA27604" s="17"/>
    </row>
    <row r="27605" spans="19:27" ht="12.75" x14ac:dyDescent="0.2">
      <c r="S27605" s="19"/>
      <c r="Z27605" s="17"/>
      <c r="AA27605" s="17"/>
    </row>
    <row r="27606" spans="19:27" ht="12.75" x14ac:dyDescent="0.2">
      <c r="S27606" s="19"/>
      <c r="Z27606" s="17"/>
      <c r="AA27606" s="17"/>
    </row>
    <row r="27607" spans="19:27" ht="12.75" x14ac:dyDescent="0.2">
      <c r="S27607" s="19"/>
      <c r="Z27607" s="17"/>
      <c r="AA27607" s="17"/>
    </row>
    <row r="27608" spans="19:27" ht="12.75" x14ac:dyDescent="0.2">
      <c r="S27608" s="19"/>
      <c r="Z27608" s="17"/>
      <c r="AA27608" s="17"/>
    </row>
    <row r="27609" spans="19:27" ht="12.75" x14ac:dyDescent="0.2">
      <c r="S27609" s="19"/>
      <c r="Z27609" s="17"/>
      <c r="AA27609" s="17"/>
    </row>
    <row r="27610" spans="19:27" ht="12.75" x14ac:dyDescent="0.2">
      <c r="S27610" s="19"/>
      <c r="Z27610" s="17"/>
      <c r="AA27610" s="17"/>
    </row>
    <row r="27611" spans="19:27" ht="12.75" x14ac:dyDescent="0.2">
      <c r="S27611" s="19"/>
      <c r="Z27611" s="17"/>
      <c r="AA27611" s="17"/>
    </row>
    <row r="27612" spans="19:27" ht="12.75" x14ac:dyDescent="0.2">
      <c r="S27612" s="19"/>
      <c r="Z27612" s="17"/>
      <c r="AA27612" s="17"/>
    </row>
    <row r="27613" spans="19:27" ht="12.75" x14ac:dyDescent="0.2">
      <c r="S27613" s="19"/>
      <c r="Z27613" s="17"/>
      <c r="AA27613" s="17"/>
    </row>
    <row r="27614" spans="19:27" ht="12.75" x14ac:dyDescent="0.2">
      <c r="S27614" s="19"/>
      <c r="Z27614" s="17"/>
      <c r="AA27614" s="17"/>
    </row>
    <row r="27615" spans="19:27" ht="12.75" x14ac:dyDescent="0.2">
      <c r="S27615" s="19"/>
      <c r="Z27615" s="17"/>
      <c r="AA27615" s="17"/>
    </row>
    <row r="27616" spans="19:27" ht="12.75" x14ac:dyDescent="0.2">
      <c r="S27616" s="19"/>
      <c r="Z27616" s="17"/>
      <c r="AA27616" s="17"/>
    </row>
    <row r="27617" spans="19:27" ht="12.75" x14ac:dyDescent="0.2">
      <c r="S27617" s="19"/>
      <c r="Z27617" s="17"/>
      <c r="AA27617" s="17"/>
    </row>
    <row r="27618" spans="19:27" ht="12.75" x14ac:dyDescent="0.2">
      <c r="S27618" s="19"/>
      <c r="Z27618" s="17"/>
      <c r="AA27618" s="17"/>
    </row>
    <row r="27619" spans="19:27" ht="12.75" x14ac:dyDescent="0.2">
      <c r="S27619" s="19"/>
      <c r="Z27619" s="17"/>
      <c r="AA27619" s="17"/>
    </row>
    <row r="27620" spans="19:27" ht="12.75" x14ac:dyDescent="0.2">
      <c r="S27620" s="19"/>
      <c r="Z27620" s="17"/>
      <c r="AA27620" s="17"/>
    </row>
    <row r="27621" spans="19:27" ht="12.75" x14ac:dyDescent="0.2">
      <c r="S27621" s="19"/>
      <c r="Z27621" s="17"/>
      <c r="AA27621" s="17"/>
    </row>
    <row r="27622" spans="19:27" ht="12.75" x14ac:dyDescent="0.2">
      <c r="S27622" s="19"/>
      <c r="Z27622" s="17"/>
      <c r="AA27622" s="17"/>
    </row>
    <row r="27623" spans="19:27" ht="12.75" x14ac:dyDescent="0.2">
      <c r="S27623" s="19"/>
      <c r="Z27623" s="17"/>
      <c r="AA27623" s="17"/>
    </row>
    <row r="27624" spans="19:27" ht="12.75" x14ac:dyDescent="0.2">
      <c r="S27624" s="19"/>
      <c r="Z27624" s="17"/>
      <c r="AA27624" s="17"/>
    </row>
    <row r="27625" spans="19:27" ht="12.75" x14ac:dyDescent="0.2">
      <c r="S27625" s="19"/>
      <c r="Z27625" s="17"/>
      <c r="AA27625" s="17"/>
    </row>
    <row r="27626" spans="19:27" ht="12.75" x14ac:dyDescent="0.2">
      <c r="S27626" s="19"/>
      <c r="Z27626" s="17"/>
      <c r="AA27626" s="17"/>
    </row>
    <row r="27627" spans="19:27" ht="12.75" x14ac:dyDescent="0.2">
      <c r="S27627" s="19"/>
      <c r="Z27627" s="17"/>
      <c r="AA27627" s="17"/>
    </row>
    <row r="27628" spans="19:27" ht="12.75" x14ac:dyDescent="0.2">
      <c r="S27628" s="19"/>
      <c r="Z27628" s="17"/>
      <c r="AA27628" s="17"/>
    </row>
    <row r="27629" spans="19:27" ht="12.75" x14ac:dyDescent="0.2">
      <c r="S27629" s="19"/>
      <c r="Z27629" s="17"/>
      <c r="AA27629" s="17"/>
    </row>
    <row r="27630" spans="19:27" ht="12.75" x14ac:dyDescent="0.2">
      <c r="S27630" s="19"/>
      <c r="Z27630" s="17"/>
      <c r="AA27630" s="17"/>
    </row>
    <row r="27631" spans="19:27" ht="12.75" x14ac:dyDescent="0.2">
      <c r="S27631" s="19"/>
      <c r="Z27631" s="17"/>
      <c r="AA27631" s="17"/>
    </row>
    <row r="27632" spans="19:27" ht="12.75" x14ac:dyDescent="0.2">
      <c r="S27632" s="19"/>
      <c r="Z27632" s="17"/>
      <c r="AA27632" s="17"/>
    </row>
    <row r="27633" spans="19:27" ht="12.75" x14ac:dyDescent="0.2">
      <c r="S27633" s="19"/>
      <c r="Z27633" s="17"/>
      <c r="AA27633" s="17"/>
    </row>
    <row r="27634" spans="19:27" ht="12.75" x14ac:dyDescent="0.2">
      <c r="S27634" s="19"/>
      <c r="Z27634" s="17"/>
      <c r="AA27634" s="17"/>
    </row>
    <row r="27635" spans="19:27" ht="12.75" x14ac:dyDescent="0.2">
      <c r="S27635" s="19"/>
      <c r="Z27635" s="17"/>
      <c r="AA27635" s="17"/>
    </row>
    <row r="27636" spans="19:27" ht="12.75" x14ac:dyDescent="0.2">
      <c r="S27636" s="19"/>
      <c r="Z27636" s="17"/>
      <c r="AA27636" s="17"/>
    </row>
    <row r="27637" spans="19:27" ht="12.75" x14ac:dyDescent="0.2">
      <c r="S27637" s="19"/>
      <c r="Z27637" s="17"/>
      <c r="AA27637" s="17"/>
    </row>
    <row r="27638" spans="19:27" ht="12.75" x14ac:dyDescent="0.2">
      <c r="S27638" s="19"/>
      <c r="Z27638" s="17"/>
      <c r="AA27638" s="17"/>
    </row>
    <row r="27639" spans="19:27" ht="12.75" x14ac:dyDescent="0.2">
      <c r="S27639" s="19"/>
      <c r="Z27639" s="17"/>
      <c r="AA27639" s="17"/>
    </row>
    <row r="27640" spans="19:27" ht="12.75" x14ac:dyDescent="0.2">
      <c r="S27640" s="19"/>
      <c r="Z27640" s="17"/>
      <c r="AA27640" s="17"/>
    </row>
    <row r="27641" spans="19:27" ht="12.75" x14ac:dyDescent="0.2">
      <c r="S27641" s="19"/>
      <c r="Z27641" s="17"/>
      <c r="AA27641" s="17"/>
    </row>
    <row r="27642" spans="19:27" ht="12.75" x14ac:dyDescent="0.2">
      <c r="S27642" s="19"/>
      <c r="Z27642" s="17"/>
      <c r="AA27642" s="17"/>
    </row>
    <row r="27643" spans="19:27" ht="12.75" x14ac:dyDescent="0.2">
      <c r="S27643" s="19"/>
      <c r="Z27643" s="17"/>
      <c r="AA27643" s="17"/>
    </row>
    <row r="27644" spans="19:27" ht="12.75" x14ac:dyDescent="0.2">
      <c r="S27644" s="19"/>
      <c r="Z27644" s="17"/>
      <c r="AA27644" s="17"/>
    </row>
    <row r="27645" spans="19:27" ht="12.75" x14ac:dyDescent="0.2">
      <c r="S27645" s="19"/>
      <c r="Z27645" s="17"/>
      <c r="AA27645" s="17"/>
    </row>
    <row r="27646" spans="19:27" ht="12.75" x14ac:dyDescent="0.2">
      <c r="S27646" s="19"/>
      <c r="Z27646" s="17"/>
      <c r="AA27646" s="17"/>
    </row>
    <row r="27647" spans="19:27" ht="12.75" x14ac:dyDescent="0.2">
      <c r="S27647" s="19"/>
      <c r="Z27647" s="17"/>
      <c r="AA27647" s="17"/>
    </row>
    <row r="27648" spans="19:27" ht="12.75" x14ac:dyDescent="0.2">
      <c r="S27648" s="19"/>
      <c r="Z27648" s="17"/>
      <c r="AA27648" s="17"/>
    </row>
    <row r="27649" spans="19:27" ht="12.75" x14ac:dyDescent="0.2">
      <c r="S27649" s="19"/>
      <c r="Z27649" s="17"/>
      <c r="AA27649" s="17"/>
    </row>
    <row r="27650" spans="19:27" ht="12.75" x14ac:dyDescent="0.2">
      <c r="S27650" s="19"/>
      <c r="Z27650" s="17"/>
      <c r="AA27650" s="17"/>
    </row>
    <row r="27651" spans="19:27" ht="12.75" x14ac:dyDescent="0.2">
      <c r="S27651" s="19"/>
      <c r="Z27651" s="17"/>
      <c r="AA27651" s="17"/>
    </row>
    <row r="27652" spans="19:27" ht="12.75" x14ac:dyDescent="0.2">
      <c r="S27652" s="19"/>
      <c r="Z27652" s="17"/>
      <c r="AA27652" s="17"/>
    </row>
    <row r="27653" spans="19:27" ht="12.75" x14ac:dyDescent="0.2">
      <c r="S27653" s="19"/>
      <c r="Z27653" s="17"/>
      <c r="AA27653" s="17"/>
    </row>
    <row r="27654" spans="19:27" ht="12.75" x14ac:dyDescent="0.2">
      <c r="S27654" s="19"/>
      <c r="Z27654" s="17"/>
      <c r="AA27654" s="17"/>
    </row>
    <row r="27655" spans="19:27" ht="12.75" x14ac:dyDescent="0.2">
      <c r="S27655" s="19"/>
      <c r="Z27655" s="17"/>
      <c r="AA27655" s="17"/>
    </row>
    <row r="27656" spans="19:27" ht="12.75" x14ac:dyDescent="0.2">
      <c r="S27656" s="19"/>
      <c r="Z27656" s="17"/>
      <c r="AA27656" s="17"/>
    </row>
    <row r="27657" spans="19:27" ht="12.75" x14ac:dyDescent="0.2">
      <c r="S27657" s="19"/>
      <c r="Z27657" s="17"/>
      <c r="AA27657" s="17"/>
    </row>
    <row r="27658" spans="19:27" ht="12.75" x14ac:dyDescent="0.2">
      <c r="S27658" s="19"/>
      <c r="Z27658" s="17"/>
      <c r="AA27658" s="17"/>
    </row>
    <row r="27659" spans="19:27" ht="12.75" x14ac:dyDescent="0.2">
      <c r="S27659" s="19"/>
      <c r="Z27659" s="17"/>
      <c r="AA27659" s="17"/>
    </row>
    <row r="27660" spans="19:27" ht="12.75" x14ac:dyDescent="0.2">
      <c r="S27660" s="19"/>
      <c r="Z27660" s="17"/>
      <c r="AA27660" s="17"/>
    </row>
    <row r="27661" spans="19:27" ht="12.75" x14ac:dyDescent="0.2">
      <c r="S27661" s="19"/>
      <c r="Z27661" s="17"/>
      <c r="AA27661" s="17"/>
    </row>
    <row r="27662" spans="19:27" ht="12.75" x14ac:dyDescent="0.2">
      <c r="S27662" s="19"/>
      <c r="Z27662" s="17"/>
      <c r="AA27662" s="17"/>
    </row>
    <row r="27663" spans="19:27" ht="12.75" x14ac:dyDescent="0.2">
      <c r="S27663" s="19"/>
      <c r="Z27663" s="17"/>
      <c r="AA27663" s="17"/>
    </row>
    <row r="27664" spans="19:27" ht="12.75" x14ac:dyDescent="0.2">
      <c r="S27664" s="19"/>
      <c r="Z27664" s="17"/>
      <c r="AA27664" s="17"/>
    </row>
    <row r="27665" spans="19:27" ht="12.75" x14ac:dyDescent="0.2">
      <c r="S27665" s="19"/>
      <c r="Z27665" s="17"/>
      <c r="AA27665" s="17"/>
    </row>
    <row r="27666" spans="19:27" ht="12.75" x14ac:dyDescent="0.2">
      <c r="S27666" s="19"/>
      <c r="Z27666" s="17"/>
      <c r="AA27666" s="17"/>
    </row>
    <row r="27667" spans="19:27" ht="12.75" x14ac:dyDescent="0.2">
      <c r="S27667" s="19"/>
      <c r="Z27667" s="17"/>
      <c r="AA27667" s="17"/>
    </row>
    <row r="27668" spans="19:27" ht="12.75" x14ac:dyDescent="0.2">
      <c r="S27668" s="19"/>
      <c r="Z27668" s="17"/>
      <c r="AA27668" s="17"/>
    </row>
    <row r="27669" spans="19:27" ht="12.75" x14ac:dyDescent="0.2">
      <c r="S27669" s="19"/>
      <c r="Z27669" s="17"/>
      <c r="AA27669" s="17"/>
    </row>
    <row r="27670" spans="19:27" ht="12.75" x14ac:dyDescent="0.2">
      <c r="S27670" s="19"/>
      <c r="Z27670" s="17"/>
      <c r="AA27670" s="17"/>
    </row>
    <row r="27671" spans="19:27" ht="12.75" x14ac:dyDescent="0.2">
      <c r="S27671" s="19"/>
      <c r="Z27671" s="17"/>
      <c r="AA27671" s="17"/>
    </row>
    <row r="27672" spans="19:27" ht="12.75" x14ac:dyDescent="0.2">
      <c r="S27672" s="19"/>
      <c r="Z27672" s="17"/>
      <c r="AA27672" s="17"/>
    </row>
    <row r="27673" spans="19:27" ht="12.75" x14ac:dyDescent="0.2">
      <c r="S27673" s="19"/>
      <c r="Z27673" s="17"/>
      <c r="AA27673" s="17"/>
    </row>
    <row r="27674" spans="19:27" ht="12.75" x14ac:dyDescent="0.2">
      <c r="S27674" s="19"/>
      <c r="Z27674" s="17"/>
      <c r="AA27674" s="17"/>
    </row>
    <row r="27675" spans="19:27" ht="12.75" x14ac:dyDescent="0.2">
      <c r="S27675" s="19"/>
      <c r="Z27675" s="17"/>
      <c r="AA27675" s="17"/>
    </row>
    <row r="27676" spans="19:27" ht="12.75" x14ac:dyDescent="0.2">
      <c r="S27676" s="19"/>
      <c r="Z27676" s="17"/>
      <c r="AA27676" s="17"/>
    </row>
    <row r="27677" spans="19:27" ht="12.75" x14ac:dyDescent="0.2">
      <c r="S27677" s="19"/>
      <c r="Z27677" s="17"/>
      <c r="AA27677" s="17"/>
    </row>
    <row r="27678" spans="19:27" ht="12.75" x14ac:dyDescent="0.2">
      <c r="S27678" s="19"/>
      <c r="Z27678" s="17"/>
      <c r="AA27678" s="17"/>
    </row>
    <row r="27679" spans="19:27" ht="12.75" x14ac:dyDescent="0.2">
      <c r="S27679" s="19"/>
      <c r="Z27679" s="17"/>
      <c r="AA27679" s="17"/>
    </row>
    <row r="27680" spans="19:27" ht="12.75" x14ac:dyDescent="0.2">
      <c r="S27680" s="19"/>
      <c r="Z27680" s="17"/>
      <c r="AA27680" s="17"/>
    </row>
    <row r="27681" spans="19:27" ht="12.75" x14ac:dyDescent="0.2">
      <c r="S27681" s="19"/>
      <c r="Z27681" s="17"/>
      <c r="AA27681" s="17"/>
    </row>
    <row r="27682" spans="19:27" ht="12.75" x14ac:dyDescent="0.2">
      <c r="S27682" s="19"/>
      <c r="Z27682" s="17"/>
      <c r="AA27682" s="17"/>
    </row>
    <row r="27683" spans="19:27" ht="12.75" x14ac:dyDescent="0.2">
      <c r="S27683" s="19"/>
      <c r="Z27683" s="17"/>
      <c r="AA27683" s="17"/>
    </row>
    <row r="27684" spans="19:27" ht="12.75" x14ac:dyDescent="0.2">
      <c r="S27684" s="19"/>
      <c r="Z27684" s="17"/>
      <c r="AA27684" s="17"/>
    </row>
    <row r="27685" spans="19:27" ht="12.75" x14ac:dyDescent="0.2">
      <c r="S27685" s="19"/>
      <c r="Z27685" s="17"/>
      <c r="AA27685" s="17"/>
    </row>
    <row r="27686" spans="19:27" ht="12.75" x14ac:dyDescent="0.2">
      <c r="S27686" s="19"/>
      <c r="Z27686" s="17"/>
      <c r="AA27686" s="17"/>
    </row>
    <row r="27687" spans="19:27" ht="12.75" x14ac:dyDescent="0.2">
      <c r="S27687" s="19"/>
      <c r="Z27687" s="17"/>
      <c r="AA27687" s="17"/>
    </row>
    <row r="27688" spans="19:27" ht="12.75" x14ac:dyDescent="0.2">
      <c r="S27688" s="19"/>
      <c r="Z27688" s="17"/>
      <c r="AA27688" s="17"/>
    </row>
    <row r="27689" spans="19:27" ht="12.75" x14ac:dyDescent="0.2">
      <c r="S27689" s="19"/>
      <c r="Z27689" s="17"/>
      <c r="AA27689" s="17"/>
    </row>
    <row r="27690" spans="19:27" ht="12.75" x14ac:dyDescent="0.2">
      <c r="S27690" s="19"/>
      <c r="Z27690" s="17"/>
      <c r="AA27690" s="17"/>
    </row>
    <row r="27691" spans="19:27" ht="12.75" x14ac:dyDescent="0.2">
      <c r="S27691" s="19"/>
      <c r="Z27691" s="17"/>
      <c r="AA27691" s="17"/>
    </row>
    <row r="27692" spans="19:27" ht="12.75" x14ac:dyDescent="0.2">
      <c r="S27692" s="19"/>
      <c r="Z27692" s="17"/>
      <c r="AA27692" s="17"/>
    </row>
    <row r="27693" spans="19:27" ht="12.75" x14ac:dyDescent="0.2">
      <c r="S27693" s="19"/>
      <c r="Z27693" s="17"/>
      <c r="AA27693" s="17"/>
    </row>
    <row r="27694" spans="19:27" ht="12.75" x14ac:dyDescent="0.2">
      <c r="S27694" s="19"/>
      <c r="Z27694" s="17"/>
      <c r="AA27694" s="17"/>
    </row>
    <row r="27695" spans="19:27" ht="12.75" x14ac:dyDescent="0.2">
      <c r="S27695" s="19"/>
      <c r="Z27695" s="17"/>
      <c r="AA27695" s="17"/>
    </row>
    <row r="27696" spans="19:27" ht="12.75" x14ac:dyDescent="0.2">
      <c r="S27696" s="19"/>
      <c r="Z27696" s="17"/>
      <c r="AA27696" s="17"/>
    </row>
    <row r="27697" spans="19:27" ht="12.75" x14ac:dyDescent="0.2">
      <c r="S27697" s="19"/>
      <c r="Z27697" s="17"/>
      <c r="AA27697" s="17"/>
    </row>
    <row r="27698" spans="19:27" ht="12.75" x14ac:dyDescent="0.2">
      <c r="S27698" s="19"/>
      <c r="Z27698" s="17"/>
      <c r="AA27698" s="17"/>
    </row>
    <row r="27699" spans="19:27" ht="12.75" x14ac:dyDescent="0.2">
      <c r="S27699" s="19"/>
      <c r="Z27699" s="17"/>
      <c r="AA27699" s="17"/>
    </row>
    <row r="27700" spans="19:27" ht="12.75" x14ac:dyDescent="0.2">
      <c r="S27700" s="19"/>
      <c r="Z27700" s="17"/>
      <c r="AA27700" s="17"/>
    </row>
    <row r="27701" spans="19:27" ht="12.75" x14ac:dyDescent="0.2">
      <c r="S27701" s="19"/>
      <c r="Z27701" s="17"/>
      <c r="AA27701" s="17"/>
    </row>
    <row r="27702" spans="19:27" ht="12.75" x14ac:dyDescent="0.2">
      <c r="S27702" s="19"/>
      <c r="Z27702" s="17"/>
      <c r="AA27702" s="17"/>
    </row>
    <row r="27703" spans="19:27" ht="12.75" x14ac:dyDescent="0.2">
      <c r="S27703" s="19"/>
      <c r="Z27703" s="17"/>
      <c r="AA27703" s="17"/>
    </row>
    <row r="27704" spans="19:27" ht="12.75" x14ac:dyDescent="0.2">
      <c r="S27704" s="19"/>
      <c r="Z27704" s="17"/>
      <c r="AA27704" s="17"/>
    </row>
    <row r="27705" spans="19:27" ht="12.75" x14ac:dyDescent="0.2">
      <c r="S27705" s="19"/>
      <c r="Z27705" s="17"/>
      <c r="AA27705" s="17"/>
    </row>
    <row r="27706" spans="19:27" ht="12.75" x14ac:dyDescent="0.2">
      <c r="S27706" s="19"/>
      <c r="Z27706" s="17"/>
      <c r="AA27706" s="17"/>
    </row>
    <row r="27707" spans="19:27" ht="12.75" x14ac:dyDescent="0.2">
      <c r="S27707" s="19"/>
      <c r="Z27707" s="17"/>
      <c r="AA27707" s="17"/>
    </row>
    <row r="27708" spans="19:27" ht="12.75" x14ac:dyDescent="0.2">
      <c r="S27708" s="19"/>
      <c r="Z27708" s="17"/>
      <c r="AA27708" s="17"/>
    </row>
    <row r="27709" spans="19:27" ht="12.75" x14ac:dyDescent="0.2">
      <c r="S27709" s="19"/>
      <c r="Z27709" s="17"/>
      <c r="AA27709" s="17"/>
    </row>
    <row r="27710" spans="19:27" ht="12.75" x14ac:dyDescent="0.2">
      <c r="S27710" s="19"/>
      <c r="Z27710" s="17"/>
      <c r="AA27710" s="17"/>
    </row>
    <row r="27711" spans="19:27" ht="12.75" x14ac:dyDescent="0.2">
      <c r="S27711" s="19"/>
      <c r="Z27711" s="17"/>
      <c r="AA27711" s="17"/>
    </row>
    <row r="27712" spans="19:27" ht="12.75" x14ac:dyDescent="0.2">
      <c r="S27712" s="19"/>
      <c r="Z27712" s="17"/>
      <c r="AA27712" s="17"/>
    </row>
    <row r="27713" spans="19:27" ht="12.75" x14ac:dyDescent="0.2">
      <c r="S27713" s="19"/>
      <c r="Z27713" s="17"/>
      <c r="AA27713" s="17"/>
    </row>
    <row r="27714" spans="19:27" ht="12.75" x14ac:dyDescent="0.2">
      <c r="S27714" s="19"/>
      <c r="Z27714" s="17"/>
      <c r="AA27714" s="17"/>
    </row>
    <row r="27715" spans="19:27" ht="12.75" x14ac:dyDescent="0.2">
      <c r="S27715" s="19"/>
      <c r="Z27715" s="17"/>
      <c r="AA27715" s="17"/>
    </row>
    <row r="27716" spans="19:27" ht="12.75" x14ac:dyDescent="0.2">
      <c r="S27716" s="19"/>
      <c r="Z27716" s="17"/>
      <c r="AA27716" s="17"/>
    </row>
    <row r="27717" spans="19:27" ht="12.75" x14ac:dyDescent="0.2">
      <c r="S27717" s="19"/>
      <c r="Z27717" s="17"/>
      <c r="AA27717" s="17"/>
    </row>
    <row r="27718" spans="19:27" ht="12.75" x14ac:dyDescent="0.2">
      <c r="S27718" s="19"/>
      <c r="Z27718" s="17"/>
      <c r="AA27718" s="17"/>
    </row>
    <row r="27719" spans="19:27" ht="12.75" x14ac:dyDescent="0.2">
      <c r="S27719" s="19"/>
      <c r="Z27719" s="17"/>
      <c r="AA27719" s="17"/>
    </row>
    <row r="27720" spans="19:27" ht="12.75" x14ac:dyDescent="0.2">
      <c r="S27720" s="19"/>
      <c r="Z27720" s="17"/>
      <c r="AA27720" s="17"/>
    </row>
    <row r="27721" spans="19:27" ht="12.75" x14ac:dyDescent="0.2">
      <c r="S27721" s="19"/>
      <c r="Z27721" s="17"/>
      <c r="AA27721" s="17"/>
    </row>
    <row r="27722" spans="19:27" ht="12.75" x14ac:dyDescent="0.2">
      <c r="S27722" s="19"/>
      <c r="Z27722" s="17"/>
      <c r="AA27722" s="17"/>
    </row>
    <row r="27723" spans="19:27" ht="12.75" x14ac:dyDescent="0.2">
      <c r="S27723" s="19"/>
      <c r="Z27723" s="17"/>
      <c r="AA27723" s="17"/>
    </row>
    <row r="27724" spans="19:27" ht="12.75" x14ac:dyDescent="0.2">
      <c r="S27724" s="19"/>
      <c r="Z27724" s="17"/>
      <c r="AA27724" s="17"/>
    </row>
    <row r="27725" spans="19:27" ht="12.75" x14ac:dyDescent="0.2">
      <c r="S27725" s="19"/>
      <c r="Z27725" s="17"/>
      <c r="AA27725" s="17"/>
    </row>
    <row r="27726" spans="19:27" ht="12.75" x14ac:dyDescent="0.2">
      <c r="S27726" s="19"/>
      <c r="Z27726" s="17"/>
      <c r="AA27726" s="17"/>
    </row>
    <row r="27727" spans="19:27" ht="12.75" x14ac:dyDescent="0.2">
      <c r="S27727" s="19"/>
      <c r="Z27727" s="17"/>
      <c r="AA27727" s="17"/>
    </row>
    <row r="27728" spans="19:27" ht="12.75" x14ac:dyDescent="0.2">
      <c r="S27728" s="19"/>
      <c r="Z27728" s="17"/>
      <c r="AA27728" s="17"/>
    </row>
    <row r="27729" spans="19:27" ht="12.75" x14ac:dyDescent="0.2">
      <c r="S27729" s="19"/>
      <c r="Z27729" s="17"/>
      <c r="AA27729" s="17"/>
    </row>
    <row r="27730" spans="19:27" ht="12.75" x14ac:dyDescent="0.2">
      <c r="S27730" s="19"/>
      <c r="Z27730" s="17"/>
      <c r="AA27730" s="17"/>
    </row>
    <row r="27731" spans="19:27" ht="12.75" x14ac:dyDescent="0.2">
      <c r="S27731" s="19"/>
      <c r="Z27731" s="17"/>
      <c r="AA27731" s="17"/>
    </row>
    <row r="27732" spans="19:27" ht="12.75" x14ac:dyDescent="0.2">
      <c r="S27732" s="19"/>
      <c r="Z27732" s="17"/>
      <c r="AA27732" s="17"/>
    </row>
    <row r="27733" spans="19:27" ht="12.75" x14ac:dyDescent="0.2">
      <c r="S27733" s="19"/>
      <c r="Z27733" s="17"/>
      <c r="AA27733" s="17"/>
    </row>
    <row r="27734" spans="19:27" ht="12.75" x14ac:dyDescent="0.2">
      <c r="S27734" s="19"/>
      <c r="Z27734" s="17"/>
      <c r="AA27734" s="17"/>
    </row>
    <row r="27735" spans="19:27" ht="12.75" x14ac:dyDescent="0.2">
      <c r="S27735" s="19"/>
      <c r="Z27735" s="17"/>
      <c r="AA27735" s="17"/>
    </row>
    <row r="27736" spans="19:27" ht="12.75" x14ac:dyDescent="0.2">
      <c r="S27736" s="19"/>
      <c r="Z27736" s="17"/>
      <c r="AA27736" s="17"/>
    </row>
    <row r="27737" spans="19:27" ht="12.75" x14ac:dyDescent="0.2">
      <c r="S27737" s="19"/>
      <c r="Z27737" s="17"/>
      <c r="AA27737" s="17"/>
    </row>
    <row r="27738" spans="19:27" ht="12.75" x14ac:dyDescent="0.2">
      <c r="S27738" s="19"/>
      <c r="Z27738" s="17"/>
      <c r="AA27738" s="17"/>
    </row>
    <row r="27739" spans="19:27" ht="12.75" x14ac:dyDescent="0.2">
      <c r="S27739" s="19"/>
      <c r="Z27739" s="17"/>
      <c r="AA27739" s="17"/>
    </row>
    <row r="27740" spans="19:27" ht="12.75" x14ac:dyDescent="0.2">
      <c r="S27740" s="19"/>
      <c r="Z27740" s="17"/>
      <c r="AA27740" s="17"/>
    </row>
    <row r="27741" spans="19:27" ht="12.75" x14ac:dyDescent="0.2">
      <c r="S27741" s="19"/>
      <c r="Z27741" s="17"/>
      <c r="AA27741" s="17"/>
    </row>
    <row r="27742" spans="19:27" ht="12.75" x14ac:dyDescent="0.2">
      <c r="S27742" s="19"/>
      <c r="Z27742" s="17"/>
      <c r="AA27742" s="17"/>
    </row>
    <row r="27743" spans="19:27" ht="12.75" x14ac:dyDescent="0.2">
      <c r="S27743" s="19"/>
      <c r="Z27743" s="17"/>
      <c r="AA27743" s="17"/>
    </row>
    <row r="27744" spans="19:27" ht="12.75" x14ac:dyDescent="0.2">
      <c r="S27744" s="19"/>
      <c r="Z27744" s="17"/>
      <c r="AA27744" s="17"/>
    </row>
    <row r="27745" spans="19:27" ht="12.75" x14ac:dyDescent="0.2">
      <c r="S27745" s="19"/>
      <c r="Z27745" s="17"/>
      <c r="AA27745" s="17"/>
    </row>
    <row r="27746" spans="19:27" ht="12.75" x14ac:dyDescent="0.2">
      <c r="S27746" s="19"/>
      <c r="Z27746" s="17"/>
      <c r="AA27746" s="17"/>
    </row>
    <row r="27747" spans="19:27" ht="12.75" x14ac:dyDescent="0.2">
      <c r="S27747" s="19"/>
      <c r="Z27747" s="17"/>
      <c r="AA27747" s="17"/>
    </row>
    <row r="27748" spans="19:27" ht="12.75" x14ac:dyDescent="0.2">
      <c r="S27748" s="19"/>
      <c r="Z27748" s="17"/>
      <c r="AA27748" s="17"/>
    </row>
    <row r="27749" spans="19:27" ht="12.75" x14ac:dyDescent="0.2">
      <c r="S27749" s="19"/>
      <c r="Z27749" s="17"/>
      <c r="AA27749" s="17"/>
    </row>
    <row r="27750" spans="19:27" ht="12.75" x14ac:dyDescent="0.2">
      <c r="S27750" s="19"/>
      <c r="Z27750" s="17"/>
      <c r="AA27750" s="17"/>
    </row>
    <row r="27751" spans="19:27" ht="12.75" x14ac:dyDescent="0.2">
      <c r="S27751" s="19"/>
      <c r="Z27751" s="17"/>
      <c r="AA27751" s="17"/>
    </row>
    <row r="27752" spans="19:27" ht="12.75" x14ac:dyDescent="0.2">
      <c r="S27752" s="19"/>
      <c r="Z27752" s="17"/>
      <c r="AA27752" s="17"/>
    </row>
    <row r="27753" spans="19:27" ht="12.75" x14ac:dyDescent="0.2">
      <c r="S27753" s="19"/>
      <c r="Z27753" s="17"/>
      <c r="AA27753" s="17"/>
    </row>
    <row r="27754" spans="19:27" ht="12.75" x14ac:dyDescent="0.2">
      <c r="S27754" s="19"/>
      <c r="Z27754" s="17"/>
      <c r="AA27754" s="17"/>
    </row>
    <row r="27755" spans="19:27" ht="12.75" x14ac:dyDescent="0.2">
      <c r="S27755" s="19"/>
      <c r="Z27755" s="17"/>
      <c r="AA27755" s="17"/>
    </row>
    <row r="27756" spans="19:27" ht="12.75" x14ac:dyDescent="0.2">
      <c r="S27756" s="19"/>
      <c r="Z27756" s="17"/>
      <c r="AA27756" s="17"/>
    </row>
    <row r="27757" spans="19:27" ht="12.75" x14ac:dyDescent="0.2">
      <c r="S27757" s="19"/>
      <c r="Z27757" s="17"/>
      <c r="AA27757" s="17"/>
    </row>
    <row r="27758" spans="19:27" ht="12.75" x14ac:dyDescent="0.2">
      <c r="S27758" s="19"/>
      <c r="Z27758" s="17"/>
      <c r="AA27758" s="17"/>
    </row>
    <row r="27759" spans="19:27" ht="12.75" x14ac:dyDescent="0.2">
      <c r="S27759" s="19"/>
      <c r="Z27759" s="17"/>
      <c r="AA27759" s="17"/>
    </row>
    <row r="27760" spans="19:27" ht="12.75" x14ac:dyDescent="0.2">
      <c r="S27760" s="19"/>
      <c r="Z27760" s="17"/>
      <c r="AA27760" s="17"/>
    </row>
    <row r="27761" spans="19:27" ht="12.75" x14ac:dyDescent="0.2">
      <c r="S27761" s="19"/>
      <c r="Z27761" s="17"/>
      <c r="AA27761" s="17"/>
    </row>
    <row r="27762" spans="19:27" ht="12.75" x14ac:dyDescent="0.2">
      <c r="S27762" s="19"/>
      <c r="Z27762" s="17"/>
      <c r="AA27762" s="17"/>
    </row>
    <row r="27763" spans="19:27" ht="12.75" x14ac:dyDescent="0.2">
      <c r="S27763" s="19"/>
      <c r="Z27763" s="17"/>
      <c r="AA27763" s="17"/>
    </row>
    <row r="27764" spans="19:27" ht="12.75" x14ac:dyDescent="0.2">
      <c r="S27764" s="19"/>
      <c r="Z27764" s="17"/>
      <c r="AA27764" s="17"/>
    </row>
    <row r="27765" spans="19:27" ht="12.75" x14ac:dyDescent="0.2">
      <c r="S27765" s="19"/>
      <c r="Z27765" s="17"/>
      <c r="AA27765" s="17"/>
    </row>
    <row r="27766" spans="19:27" ht="12.75" x14ac:dyDescent="0.2">
      <c r="S27766" s="19"/>
      <c r="Z27766" s="17"/>
      <c r="AA27766" s="17"/>
    </row>
    <row r="27767" spans="19:27" ht="12.75" x14ac:dyDescent="0.2">
      <c r="S27767" s="19"/>
      <c r="Z27767" s="17"/>
      <c r="AA27767" s="17"/>
    </row>
    <row r="27768" spans="19:27" ht="12.75" x14ac:dyDescent="0.2">
      <c r="S27768" s="19"/>
      <c r="Z27768" s="17"/>
      <c r="AA27768" s="17"/>
    </row>
    <row r="27769" spans="19:27" ht="12.75" x14ac:dyDescent="0.2">
      <c r="S27769" s="19"/>
      <c r="Z27769" s="17"/>
      <c r="AA27769" s="17"/>
    </row>
    <row r="27770" spans="19:27" ht="12.75" x14ac:dyDescent="0.2">
      <c r="S27770" s="19"/>
      <c r="Z27770" s="17"/>
      <c r="AA27770" s="17"/>
    </row>
    <row r="27771" spans="19:27" ht="12.75" x14ac:dyDescent="0.2">
      <c r="S27771" s="19"/>
      <c r="Z27771" s="17"/>
      <c r="AA27771" s="17"/>
    </row>
    <row r="27772" spans="19:27" ht="12.75" x14ac:dyDescent="0.2">
      <c r="S27772" s="19"/>
      <c r="Z27772" s="17"/>
      <c r="AA27772" s="17"/>
    </row>
    <row r="27773" spans="19:27" ht="12.75" x14ac:dyDescent="0.2">
      <c r="S27773" s="19"/>
      <c r="Z27773" s="17"/>
      <c r="AA27773" s="17"/>
    </row>
    <row r="27774" spans="19:27" ht="12.75" x14ac:dyDescent="0.2">
      <c r="S27774" s="19"/>
      <c r="Z27774" s="17"/>
      <c r="AA27774" s="17"/>
    </row>
    <row r="27775" spans="19:27" ht="12.75" x14ac:dyDescent="0.2">
      <c r="S27775" s="19"/>
      <c r="Z27775" s="17"/>
      <c r="AA27775" s="17"/>
    </row>
    <row r="27776" spans="19:27" ht="12.75" x14ac:dyDescent="0.2">
      <c r="S27776" s="19"/>
      <c r="Z27776" s="17"/>
      <c r="AA27776" s="17"/>
    </row>
    <row r="27777" spans="19:27" ht="12.75" x14ac:dyDescent="0.2">
      <c r="S27777" s="19"/>
      <c r="Z27777" s="17"/>
      <c r="AA27777" s="17"/>
    </row>
    <row r="27778" spans="19:27" ht="12.75" x14ac:dyDescent="0.2">
      <c r="S27778" s="19"/>
      <c r="Z27778" s="17"/>
      <c r="AA27778" s="17"/>
    </row>
    <row r="27779" spans="19:27" ht="12.75" x14ac:dyDescent="0.2">
      <c r="S27779" s="19"/>
      <c r="Z27779" s="17"/>
      <c r="AA27779" s="17"/>
    </row>
    <row r="27780" spans="19:27" ht="12.75" x14ac:dyDescent="0.2">
      <c r="S27780" s="19"/>
      <c r="Z27780" s="17"/>
      <c r="AA27780" s="17"/>
    </row>
    <row r="27781" spans="19:27" ht="12.75" x14ac:dyDescent="0.2">
      <c r="S27781" s="19"/>
      <c r="Z27781" s="17"/>
      <c r="AA27781" s="17"/>
    </row>
    <row r="27782" spans="19:27" ht="12.75" x14ac:dyDescent="0.2">
      <c r="S27782" s="19"/>
      <c r="Z27782" s="17"/>
      <c r="AA27782" s="17"/>
    </row>
    <row r="27783" spans="19:27" ht="12.75" x14ac:dyDescent="0.2">
      <c r="S27783" s="19"/>
      <c r="Z27783" s="17"/>
      <c r="AA27783" s="17"/>
    </row>
    <row r="27784" spans="19:27" ht="12.75" x14ac:dyDescent="0.2">
      <c r="S27784" s="19"/>
      <c r="Z27784" s="17"/>
      <c r="AA27784" s="17"/>
    </row>
    <row r="27785" spans="19:27" ht="12.75" x14ac:dyDescent="0.2">
      <c r="S27785" s="19"/>
      <c r="Z27785" s="17"/>
      <c r="AA27785" s="17"/>
    </row>
    <row r="27786" spans="19:27" ht="12.75" x14ac:dyDescent="0.2">
      <c r="S27786" s="19"/>
      <c r="Z27786" s="17"/>
      <c r="AA27786" s="17"/>
    </row>
    <row r="27787" spans="19:27" ht="12.75" x14ac:dyDescent="0.2">
      <c r="S27787" s="19"/>
      <c r="Z27787" s="17"/>
      <c r="AA27787" s="17"/>
    </row>
    <row r="27788" spans="19:27" ht="12.75" x14ac:dyDescent="0.2">
      <c r="S27788" s="19"/>
      <c r="Z27788" s="17"/>
      <c r="AA27788" s="17"/>
    </row>
    <row r="27789" spans="19:27" ht="12.75" x14ac:dyDescent="0.2">
      <c r="S27789" s="19"/>
      <c r="Z27789" s="17"/>
      <c r="AA27789" s="17"/>
    </row>
    <row r="27790" spans="19:27" ht="12.75" x14ac:dyDescent="0.2">
      <c r="S27790" s="19"/>
      <c r="Z27790" s="17"/>
      <c r="AA27790" s="17"/>
    </row>
    <row r="27791" spans="19:27" ht="12.75" x14ac:dyDescent="0.2">
      <c r="S27791" s="19"/>
      <c r="Z27791" s="17"/>
      <c r="AA27791" s="17"/>
    </row>
    <row r="27792" spans="19:27" ht="12.75" x14ac:dyDescent="0.2">
      <c r="S27792" s="19"/>
      <c r="Z27792" s="17"/>
      <c r="AA27792" s="17"/>
    </row>
    <row r="27793" spans="19:27" ht="12.75" x14ac:dyDescent="0.2">
      <c r="S27793" s="19"/>
      <c r="Z27793" s="17"/>
      <c r="AA27793" s="17"/>
    </row>
    <row r="27794" spans="19:27" ht="12.75" x14ac:dyDescent="0.2">
      <c r="S27794" s="19"/>
      <c r="Z27794" s="17"/>
      <c r="AA27794" s="17"/>
    </row>
    <row r="27795" spans="19:27" ht="12.75" x14ac:dyDescent="0.2">
      <c r="S27795" s="19"/>
      <c r="Z27795" s="17"/>
      <c r="AA27795" s="17"/>
    </row>
    <row r="27796" spans="19:27" ht="12.75" x14ac:dyDescent="0.2">
      <c r="S27796" s="19"/>
      <c r="Z27796" s="17"/>
      <c r="AA27796" s="17"/>
    </row>
    <row r="27797" spans="19:27" ht="12.75" x14ac:dyDescent="0.2">
      <c r="S27797" s="19"/>
      <c r="Z27797" s="17"/>
      <c r="AA27797" s="17"/>
    </row>
    <row r="27798" spans="19:27" ht="12.75" x14ac:dyDescent="0.2">
      <c r="S27798" s="19"/>
      <c r="Z27798" s="17"/>
      <c r="AA27798" s="17"/>
    </row>
    <row r="27799" spans="19:27" ht="12.75" x14ac:dyDescent="0.2">
      <c r="S27799" s="19"/>
      <c r="Z27799" s="17"/>
      <c r="AA27799" s="17"/>
    </row>
    <row r="27800" spans="19:27" ht="12.75" x14ac:dyDescent="0.2">
      <c r="S27800" s="19"/>
      <c r="Z27800" s="17"/>
      <c r="AA27800" s="17"/>
    </row>
    <row r="27801" spans="19:27" ht="12.75" x14ac:dyDescent="0.2">
      <c r="S27801" s="19"/>
      <c r="Z27801" s="17"/>
      <c r="AA27801" s="17"/>
    </row>
    <row r="27802" spans="19:27" ht="12.75" x14ac:dyDescent="0.2">
      <c r="S27802" s="19"/>
      <c r="Z27802" s="17"/>
      <c r="AA27802" s="17"/>
    </row>
    <row r="27803" spans="19:27" ht="12.75" x14ac:dyDescent="0.2">
      <c r="S27803" s="19"/>
      <c r="Z27803" s="17"/>
      <c r="AA27803" s="17"/>
    </row>
    <row r="27804" spans="19:27" ht="12.75" x14ac:dyDescent="0.2">
      <c r="S27804" s="19"/>
      <c r="Z27804" s="17"/>
      <c r="AA27804" s="17"/>
    </row>
    <row r="27805" spans="19:27" ht="12.75" x14ac:dyDescent="0.2">
      <c r="S27805" s="19"/>
      <c r="Z27805" s="17"/>
      <c r="AA27805" s="17"/>
    </row>
    <row r="27806" spans="19:27" ht="12.75" x14ac:dyDescent="0.2">
      <c r="S27806" s="19"/>
      <c r="Z27806" s="17"/>
      <c r="AA27806" s="17"/>
    </row>
    <row r="27807" spans="19:27" ht="12.75" x14ac:dyDescent="0.2">
      <c r="S27807" s="19"/>
      <c r="Z27807" s="17"/>
      <c r="AA27807" s="17"/>
    </row>
    <row r="27808" spans="19:27" ht="12.75" x14ac:dyDescent="0.2">
      <c r="S27808" s="19"/>
      <c r="Z27808" s="17"/>
      <c r="AA27808" s="17"/>
    </row>
    <row r="27809" spans="19:27" ht="12.75" x14ac:dyDescent="0.2">
      <c r="S27809" s="19"/>
      <c r="Z27809" s="17"/>
      <c r="AA27809" s="17"/>
    </row>
    <row r="27810" spans="19:27" ht="12.75" x14ac:dyDescent="0.2">
      <c r="S27810" s="19"/>
      <c r="Z27810" s="17"/>
      <c r="AA27810" s="17"/>
    </row>
    <row r="27811" spans="19:27" ht="12.75" x14ac:dyDescent="0.2">
      <c r="S27811" s="19"/>
      <c r="Z27811" s="17"/>
      <c r="AA27811" s="17"/>
    </row>
    <row r="27812" spans="19:27" ht="12.75" x14ac:dyDescent="0.2">
      <c r="S27812" s="19"/>
      <c r="Z27812" s="17"/>
      <c r="AA27812" s="17"/>
    </row>
    <row r="27813" spans="19:27" ht="12.75" x14ac:dyDescent="0.2">
      <c r="S27813" s="19"/>
      <c r="Z27813" s="17"/>
      <c r="AA27813" s="17"/>
    </row>
    <row r="27814" spans="19:27" ht="12.75" x14ac:dyDescent="0.2">
      <c r="S27814" s="19"/>
      <c r="Z27814" s="17"/>
      <c r="AA27814" s="17"/>
    </row>
    <row r="27815" spans="19:27" ht="12.75" x14ac:dyDescent="0.2">
      <c r="S27815" s="19"/>
      <c r="Z27815" s="17"/>
      <c r="AA27815" s="17"/>
    </row>
    <row r="27816" spans="19:27" ht="12.75" x14ac:dyDescent="0.2">
      <c r="S27816" s="19"/>
      <c r="Z27816" s="17"/>
      <c r="AA27816" s="17"/>
    </row>
    <row r="27817" spans="19:27" ht="12.75" x14ac:dyDescent="0.2">
      <c r="S27817" s="19"/>
      <c r="Z27817" s="17"/>
      <c r="AA27817" s="17"/>
    </row>
    <row r="27818" spans="19:27" ht="12.75" x14ac:dyDescent="0.2">
      <c r="S27818" s="19"/>
      <c r="Z27818" s="17"/>
      <c r="AA27818" s="17"/>
    </row>
    <row r="27819" spans="19:27" ht="12.75" x14ac:dyDescent="0.2">
      <c r="S27819" s="19"/>
      <c r="Z27819" s="17"/>
      <c r="AA27819" s="17"/>
    </row>
    <row r="27820" spans="19:27" ht="12.75" x14ac:dyDescent="0.2">
      <c r="S27820" s="19"/>
      <c r="Z27820" s="17"/>
      <c r="AA27820" s="17"/>
    </row>
    <row r="27821" spans="19:27" ht="12.75" x14ac:dyDescent="0.2">
      <c r="S27821" s="19"/>
      <c r="Z27821" s="17"/>
      <c r="AA27821" s="17"/>
    </row>
    <row r="27822" spans="19:27" ht="12.75" x14ac:dyDescent="0.2">
      <c r="S27822" s="19"/>
      <c r="Z27822" s="17"/>
      <c r="AA27822" s="17"/>
    </row>
    <row r="27823" spans="19:27" ht="12.75" x14ac:dyDescent="0.2">
      <c r="S27823" s="19"/>
      <c r="Z27823" s="17"/>
      <c r="AA27823" s="17"/>
    </row>
    <row r="27824" spans="19:27" ht="12.75" x14ac:dyDescent="0.2">
      <c r="S27824" s="19"/>
      <c r="Z27824" s="17"/>
      <c r="AA27824" s="17"/>
    </row>
    <row r="27825" spans="19:27" ht="12.75" x14ac:dyDescent="0.2">
      <c r="S27825" s="19"/>
      <c r="Z27825" s="17"/>
      <c r="AA27825" s="17"/>
    </row>
    <row r="27826" spans="19:27" ht="12.75" x14ac:dyDescent="0.2">
      <c r="S27826" s="19"/>
      <c r="Z27826" s="17"/>
      <c r="AA27826" s="17"/>
    </row>
    <row r="27827" spans="19:27" ht="12.75" x14ac:dyDescent="0.2">
      <c r="S27827" s="19"/>
      <c r="Z27827" s="17"/>
      <c r="AA27827" s="17"/>
    </row>
    <row r="27828" spans="19:27" ht="12.75" x14ac:dyDescent="0.2">
      <c r="S27828" s="19"/>
      <c r="Z27828" s="17"/>
      <c r="AA27828" s="17"/>
    </row>
    <row r="27829" spans="19:27" ht="12.75" x14ac:dyDescent="0.2">
      <c r="S27829" s="19"/>
      <c r="Z27829" s="17"/>
      <c r="AA27829" s="17"/>
    </row>
    <row r="27830" spans="19:27" ht="12.75" x14ac:dyDescent="0.2">
      <c r="S27830" s="19"/>
      <c r="Z27830" s="17"/>
      <c r="AA27830" s="17"/>
    </row>
    <row r="27831" spans="19:27" ht="12.75" x14ac:dyDescent="0.2">
      <c r="S27831" s="19"/>
      <c r="Z27831" s="17"/>
      <c r="AA27831" s="17"/>
    </row>
    <row r="27832" spans="19:27" ht="12.75" x14ac:dyDescent="0.2">
      <c r="S27832" s="19"/>
      <c r="Z27832" s="17"/>
      <c r="AA27832" s="17"/>
    </row>
    <row r="27833" spans="19:27" ht="12.75" x14ac:dyDescent="0.2">
      <c r="S27833" s="19"/>
      <c r="Z27833" s="17"/>
      <c r="AA27833" s="17"/>
    </row>
    <row r="27834" spans="19:27" ht="12.75" x14ac:dyDescent="0.2">
      <c r="S27834" s="19"/>
      <c r="Z27834" s="17"/>
      <c r="AA27834" s="17"/>
    </row>
    <row r="27835" spans="19:27" ht="12.75" x14ac:dyDescent="0.2">
      <c r="S27835" s="19"/>
      <c r="Z27835" s="17"/>
      <c r="AA27835" s="17"/>
    </row>
    <row r="27836" spans="19:27" ht="12.75" x14ac:dyDescent="0.2">
      <c r="S27836" s="19"/>
      <c r="Z27836" s="17"/>
      <c r="AA27836" s="17"/>
    </row>
    <row r="27837" spans="19:27" ht="12.75" x14ac:dyDescent="0.2">
      <c r="S27837" s="19"/>
      <c r="Z27837" s="17"/>
      <c r="AA27837" s="17"/>
    </row>
    <row r="27838" spans="19:27" ht="12.75" x14ac:dyDescent="0.2">
      <c r="S27838" s="19"/>
      <c r="Z27838" s="17"/>
      <c r="AA27838" s="17"/>
    </row>
    <row r="27839" spans="19:27" ht="12.75" x14ac:dyDescent="0.2">
      <c r="S27839" s="19"/>
      <c r="Z27839" s="17"/>
      <c r="AA27839" s="17"/>
    </row>
    <row r="27840" spans="19:27" ht="12.75" x14ac:dyDescent="0.2">
      <c r="S27840" s="19"/>
      <c r="Z27840" s="17"/>
      <c r="AA27840" s="17"/>
    </row>
    <row r="27841" spans="19:27" ht="12.75" x14ac:dyDescent="0.2">
      <c r="S27841" s="19"/>
      <c r="Z27841" s="17"/>
      <c r="AA27841" s="17"/>
    </row>
    <row r="27842" spans="19:27" ht="12.75" x14ac:dyDescent="0.2">
      <c r="S27842" s="19"/>
      <c r="Z27842" s="17"/>
      <c r="AA27842" s="17"/>
    </row>
    <row r="27843" spans="19:27" ht="12.75" x14ac:dyDescent="0.2">
      <c r="S27843" s="19"/>
      <c r="Z27843" s="17"/>
      <c r="AA27843" s="17"/>
    </row>
    <row r="27844" spans="19:27" ht="12.75" x14ac:dyDescent="0.2">
      <c r="S27844" s="19"/>
      <c r="Z27844" s="17"/>
      <c r="AA27844" s="17"/>
    </row>
    <row r="27845" spans="19:27" ht="12.75" x14ac:dyDescent="0.2">
      <c r="S27845" s="19"/>
      <c r="Z27845" s="17"/>
      <c r="AA27845" s="17"/>
    </row>
    <row r="27846" spans="19:27" ht="12.75" x14ac:dyDescent="0.2">
      <c r="S27846" s="19"/>
      <c r="Z27846" s="17"/>
      <c r="AA27846" s="17"/>
    </row>
    <row r="27847" spans="19:27" ht="12.75" x14ac:dyDescent="0.2">
      <c r="S27847" s="19"/>
      <c r="Z27847" s="17"/>
      <c r="AA27847" s="17"/>
    </row>
    <row r="27848" spans="19:27" ht="12.75" x14ac:dyDescent="0.2">
      <c r="S27848" s="19"/>
      <c r="Z27848" s="17"/>
      <c r="AA27848" s="17"/>
    </row>
    <row r="27849" spans="19:27" ht="12.75" x14ac:dyDescent="0.2">
      <c r="S27849" s="19"/>
      <c r="Z27849" s="17"/>
      <c r="AA27849" s="17"/>
    </row>
    <row r="27850" spans="19:27" ht="12.75" x14ac:dyDescent="0.2">
      <c r="S27850" s="19"/>
      <c r="Z27850" s="17"/>
      <c r="AA27850" s="17"/>
    </row>
    <row r="27851" spans="19:27" ht="12.75" x14ac:dyDescent="0.2">
      <c r="S27851" s="19"/>
      <c r="Z27851" s="17"/>
      <c r="AA27851" s="17"/>
    </row>
    <row r="27852" spans="19:27" ht="12.75" x14ac:dyDescent="0.2">
      <c r="S27852" s="19"/>
      <c r="Z27852" s="17"/>
      <c r="AA27852" s="17"/>
    </row>
    <row r="27853" spans="19:27" ht="12.75" x14ac:dyDescent="0.2">
      <c r="S27853" s="19"/>
      <c r="Z27853" s="17"/>
      <c r="AA27853" s="17"/>
    </row>
    <row r="27854" spans="19:27" ht="12.75" x14ac:dyDescent="0.2">
      <c r="S27854" s="19"/>
      <c r="Z27854" s="17"/>
      <c r="AA27854" s="17"/>
    </row>
    <row r="27855" spans="19:27" ht="12.75" x14ac:dyDescent="0.2">
      <c r="S27855" s="19"/>
      <c r="Z27855" s="17"/>
      <c r="AA27855" s="17"/>
    </row>
    <row r="27856" spans="19:27" ht="12.75" x14ac:dyDescent="0.2">
      <c r="S27856" s="19"/>
      <c r="Z27856" s="17"/>
      <c r="AA27856" s="17"/>
    </row>
    <row r="27857" spans="19:27" ht="12.75" x14ac:dyDescent="0.2">
      <c r="S27857" s="19"/>
      <c r="Z27857" s="17"/>
      <c r="AA27857" s="17"/>
    </row>
    <row r="27858" spans="19:27" ht="12.75" x14ac:dyDescent="0.2">
      <c r="S27858" s="19"/>
      <c r="Z27858" s="17"/>
      <c r="AA27858" s="17"/>
    </row>
    <row r="27859" spans="19:27" ht="12.75" x14ac:dyDescent="0.2">
      <c r="S27859" s="19"/>
      <c r="Z27859" s="17"/>
      <c r="AA27859" s="17"/>
    </row>
    <row r="27860" spans="19:27" ht="12.75" x14ac:dyDescent="0.2">
      <c r="S27860" s="19"/>
      <c r="Z27860" s="17"/>
      <c r="AA27860" s="17"/>
    </row>
    <row r="27861" spans="19:27" ht="12.75" x14ac:dyDescent="0.2">
      <c r="S27861" s="19"/>
      <c r="Z27861" s="17"/>
      <c r="AA27861" s="17"/>
    </row>
    <row r="27862" spans="19:27" ht="12.75" x14ac:dyDescent="0.2">
      <c r="S27862" s="19"/>
      <c r="Z27862" s="17"/>
      <c r="AA27862" s="17"/>
    </row>
    <row r="27863" spans="19:27" ht="12.75" x14ac:dyDescent="0.2">
      <c r="S27863" s="19"/>
      <c r="Z27863" s="17"/>
      <c r="AA27863" s="17"/>
    </row>
    <row r="27864" spans="19:27" ht="12.75" x14ac:dyDescent="0.2">
      <c r="S27864" s="19"/>
      <c r="Z27864" s="17"/>
      <c r="AA27864" s="17"/>
    </row>
    <row r="27865" spans="19:27" ht="12.75" x14ac:dyDescent="0.2">
      <c r="S27865" s="19"/>
      <c r="Z27865" s="17"/>
      <c r="AA27865" s="17"/>
    </row>
    <row r="27866" spans="19:27" ht="12.75" x14ac:dyDescent="0.2">
      <c r="S27866" s="19"/>
      <c r="Z27866" s="17"/>
      <c r="AA27866" s="17"/>
    </row>
    <row r="27867" spans="19:27" ht="12.75" x14ac:dyDescent="0.2">
      <c r="S27867" s="19"/>
      <c r="Z27867" s="17"/>
      <c r="AA27867" s="17"/>
    </row>
    <row r="27868" spans="19:27" ht="12.75" x14ac:dyDescent="0.2">
      <c r="S27868" s="19"/>
      <c r="Z27868" s="17"/>
      <c r="AA27868" s="17"/>
    </row>
    <row r="27869" spans="19:27" ht="12.75" x14ac:dyDescent="0.2">
      <c r="S27869" s="19"/>
      <c r="Z27869" s="17"/>
      <c r="AA27869" s="17"/>
    </row>
    <row r="27870" spans="19:27" ht="12.75" x14ac:dyDescent="0.2">
      <c r="S27870" s="19"/>
      <c r="Z27870" s="17"/>
      <c r="AA27870" s="17"/>
    </row>
    <row r="27871" spans="19:27" ht="12.75" x14ac:dyDescent="0.2">
      <c r="S27871" s="19"/>
      <c r="Z27871" s="17"/>
      <c r="AA27871" s="17"/>
    </row>
    <row r="27872" spans="19:27" ht="12.75" x14ac:dyDescent="0.2">
      <c r="S27872" s="19"/>
      <c r="Z27872" s="17"/>
      <c r="AA27872" s="17"/>
    </row>
    <row r="27873" spans="19:27" ht="12.75" x14ac:dyDescent="0.2">
      <c r="S27873" s="19"/>
      <c r="Z27873" s="17"/>
      <c r="AA27873" s="17"/>
    </row>
    <row r="27874" spans="19:27" ht="12.75" x14ac:dyDescent="0.2">
      <c r="S27874" s="19"/>
      <c r="Z27874" s="17"/>
      <c r="AA27874" s="17"/>
    </row>
    <row r="27875" spans="19:27" ht="12.75" x14ac:dyDescent="0.2">
      <c r="S27875" s="19"/>
      <c r="Z27875" s="17"/>
      <c r="AA27875" s="17"/>
    </row>
    <row r="27876" spans="19:27" ht="12.75" x14ac:dyDescent="0.2">
      <c r="S27876" s="19"/>
      <c r="Z27876" s="17"/>
      <c r="AA27876" s="17"/>
    </row>
    <row r="27877" spans="19:27" ht="12.75" x14ac:dyDescent="0.2">
      <c r="S27877" s="19"/>
      <c r="Z27877" s="17"/>
      <c r="AA27877" s="17"/>
    </row>
    <row r="27878" spans="19:27" ht="12.75" x14ac:dyDescent="0.2">
      <c r="S27878" s="19"/>
      <c r="Z27878" s="17"/>
      <c r="AA27878" s="17"/>
    </row>
    <row r="27879" spans="19:27" ht="12.75" x14ac:dyDescent="0.2">
      <c r="S27879" s="19"/>
      <c r="Z27879" s="17"/>
      <c r="AA27879" s="17"/>
    </row>
    <row r="27880" spans="19:27" ht="12.75" x14ac:dyDescent="0.2">
      <c r="S27880" s="19"/>
      <c r="Z27880" s="17"/>
      <c r="AA27880" s="17"/>
    </row>
    <row r="27881" spans="19:27" ht="12.75" x14ac:dyDescent="0.2">
      <c r="S27881" s="19"/>
      <c r="Z27881" s="17"/>
      <c r="AA27881" s="17"/>
    </row>
    <row r="27882" spans="19:27" ht="12.75" x14ac:dyDescent="0.2">
      <c r="S27882" s="19"/>
      <c r="Z27882" s="17"/>
      <c r="AA27882" s="17"/>
    </row>
    <row r="27883" spans="19:27" ht="12.75" x14ac:dyDescent="0.2">
      <c r="S27883" s="19"/>
      <c r="Z27883" s="17"/>
      <c r="AA27883" s="17"/>
    </row>
    <row r="27884" spans="19:27" ht="12.75" x14ac:dyDescent="0.2">
      <c r="S27884" s="19"/>
      <c r="Z27884" s="17"/>
      <c r="AA27884" s="17"/>
    </row>
    <row r="27885" spans="19:27" ht="12.75" x14ac:dyDescent="0.2">
      <c r="S27885" s="19"/>
      <c r="Z27885" s="17"/>
      <c r="AA27885" s="17"/>
    </row>
    <row r="27886" spans="19:27" ht="12.75" x14ac:dyDescent="0.2">
      <c r="S27886" s="19"/>
      <c r="Z27886" s="17"/>
      <c r="AA27886" s="17"/>
    </row>
    <row r="27887" spans="19:27" ht="12.75" x14ac:dyDescent="0.2">
      <c r="S27887" s="19"/>
      <c r="Z27887" s="17"/>
      <c r="AA27887" s="17"/>
    </row>
    <row r="27888" spans="19:27" ht="12.75" x14ac:dyDescent="0.2">
      <c r="S27888" s="19"/>
      <c r="Z27888" s="17"/>
      <c r="AA27888" s="17"/>
    </row>
    <row r="27889" spans="19:27" ht="12.75" x14ac:dyDescent="0.2">
      <c r="S27889" s="19"/>
      <c r="Z27889" s="17"/>
      <c r="AA27889" s="17"/>
    </row>
    <row r="27890" spans="19:27" ht="12.75" x14ac:dyDescent="0.2">
      <c r="S27890" s="19"/>
      <c r="Z27890" s="17"/>
      <c r="AA27890" s="17"/>
    </row>
    <row r="27891" spans="19:27" ht="12.75" x14ac:dyDescent="0.2">
      <c r="S27891" s="19"/>
      <c r="Z27891" s="17"/>
      <c r="AA27891" s="17"/>
    </row>
    <row r="27892" spans="19:27" ht="12.75" x14ac:dyDescent="0.2">
      <c r="S27892" s="19"/>
      <c r="Z27892" s="17"/>
      <c r="AA27892" s="17"/>
    </row>
    <row r="27893" spans="19:27" ht="12.75" x14ac:dyDescent="0.2">
      <c r="S27893" s="19"/>
      <c r="Z27893" s="17"/>
      <c r="AA27893" s="17"/>
    </row>
    <row r="27894" spans="19:27" ht="12.75" x14ac:dyDescent="0.2">
      <c r="S27894" s="19"/>
      <c r="Z27894" s="17"/>
      <c r="AA27894" s="17"/>
    </row>
    <row r="27895" spans="19:27" ht="12.75" x14ac:dyDescent="0.2">
      <c r="S27895" s="19"/>
      <c r="Z27895" s="17"/>
      <c r="AA27895" s="17"/>
    </row>
    <row r="27896" spans="19:27" ht="12.75" x14ac:dyDescent="0.2">
      <c r="S27896" s="19"/>
      <c r="Z27896" s="17"/>
      <c r="AA27896" s="17"/>
    </row>
    <row r="27897" spans="19:27" ht="12.75" x14ac:dyDescent="0.2">
      <c r="S27897" s="19"/>
      <c r="Z27897" s="17"/>
      <c r="AA27897" s="17"/>
    </row>
    <row r="27898" spans="19:27" ht="12.75" x14ac:dyDescent="0.2">
      <c r="S27898" s="19"/>
      <c r="Z27898" s="17"/>
      <c r="AA27898" s="17"/>
    </row>
    <row r="27899" spans="19:27" ht="12.75" x14ac:dyDescent="0.2">
      <c r="S27899" s="19"/>
      <c r="Z27899" s="17"/>
      <c r="AA27899" s="17"/>
    </row>
    <row r="27900" spans="19:27" ht="12.75" x14ac:dyDescent="0.2">
      <c r="S27900" s="19"/>
      <c r="Z27900" s="17"/>
      <c r="AA27900" s="17"/>
    </row>
    <row r="27901" spans="19:27" ht="12.75" x14ac:dyDescent="0.2">
      <c r="S27901" s="19"/>
      <c r="Z27901" s="17"/>
      <c r="AA27901" s="17"/>
    </row>
    <row r="27902" spans="19:27" ht="12.75" x14ac:dyDescent="0.2">
      <c r="S27902" s="19"/>
      <c r="Z27902" s="17"/>
      <c r="AA27902" s="17"/>
    </row>
    <row r="27903" spans="19:27" ht="12.75" x14ac:dyDescent="0.2">
      <c r="S27903" s="19"/>
      <c r="Z27903" s="17"/>
      <c r="AA27903" s="17"/>
    </row>
    <row r="27904" spans="19:27" ht="12.75" x14ac:dyDescent="0.2">
      <c r="S27904" s="19"/>
      <c r="Z27904" s="17"/>
      <c r="AA27904" s="17"/>
    </row>
    <row r="27905" spans="19:27" ht="12.75" x14ac:dyDescent="0.2">
      <c r="S27905" s="19"/>
      <c r="Z27905" s="17"/>
      <c r="AA27905" s="17"/>
    </row>
    <row r="27906" spans="19:27" ht="12.75" x14ac:dyDescent="0.2">
      <c r="S27906" s="19"/>
      <c r="Z27906" s="17"/>
      <c r="AA27906" s="17"/>
    </row>
    <row r="27907" spans="19:27" ht="12.75" x14ac:dyDescent="0.2">
      <c r="S27907" s="19"/>
      <c r="Z27907" s="17"/>
      <c r="AA27907" s="17"/>
    </row>
    <row r="27908" spans="19:27" ht="12.75" x14ac:dyDescent="0.2">
      <c r="S27908" s="19"/>
      <c r="Z27908" s="17"/>
      <c r="AA27908" s="17"/>
    </row>
    <row r="27909" spans="19:27" ht="12.75" x14ac:dyDescent="0.2">
      <c r="S27909" s="19"/>
      <c r="Z27909" s="17"/>
      <c r="AA27909" s="17"/>
    </row>
    <row r="27910" spans="19:27" ht="12.75" x14ac:dyDescent="0.2">
      <c r="S27910" s="19"/>
      <c r="Z27910" s="17"/>
      <c r="AA27910" s="17"/>
    </row>
    <row r="27911" spans="19:27" ht="12.75" x14ac:dyDescent="0.2">
      <c r="S27911" s="19"/>
      <c r="Z27911" s="17"/>
      <c r="AA27911" s="17"/>
    </row>
    <row r="27912" spans="19:27" ht="12.75" x14ac:dyDescent="0.2">
      <c r="S27912" s="19"/>
      <c r="Z27912" s="17"/>
      <c r="AA27912" s="17"/>
    </row>
    <row r="27913" spans="19:27" ht="12.75" x14ac:dyDescent="0.2">
      <c r="S27913" s="19"/>
      <c r="Z27913" s="17"/>
      <c r="AA27913" s="17"/>
    </row>
    <row r="27914" spans="19:27" ht="12.75" x14ac:dyDescent="0.2">
      <c r="S27914" s="19"/>
      <c r="Z27914" s="17"/>
      <c r="AA27914" s="17"/>
    </row>
    <row r="27915" spans="19:27" ht="12.75" x14ac:dyDescent="0.2">
      <c r="S27915" s="19"/>
      <c r="Z27915" s="17"/>
      <c r="AA27915" s="17"/>
    </row>
    <row r="27916" spans="19:27" ht="12.75" x14ac:dyDescent="0.2">
      <c r="S27916" s="19"/>
      <c r="Z27916" s="17"/>
      <c r="AA27916" s="17"/>
    </row>
    <row r="27917" spans="19:27" ht="12.75" x14ac:dyDescent="0.2">
      <c r="S27917" s="19"/>
      <c r="Z27917" s="17"/>
      <c r="AA27917" s="17"/>
    </row>
    <row r="27918" spans="19:27" ht="12.75" x14ac:dyDescent="0.2">
      <c r="S27918" s="19"/>
      <c r="Z27918" s="17"/>
      <c r="AA27918" s="17"/>
    </row>
    <row r="27919" spans="19:27" ht="12.75" x14ac:dyDescent="0.2">
      <c r="S27919" s="19"/>
      <c r="Z27919" s="17"/>
      <c r="AA27919" s="17"/>
    </row>
    <row r="27920" spans="19:27" ht="12.75" x14ac:dyDescent="0.2">
      <c r="S27920" s="19"/>
      <c r="Z27920" s="17"/>
      <c r="AA27920" s="17"/>
    </row>
    <row r="27921" spans="19:27" ht="12.75" x14ac:dyDescent="0.2">
      <c r="S27921" s="19"/>
      <c r="Z27921" s="17"/>
      <c r="AA27921" s="17"/>
    </row>
    <row r="27922" spans="19:27" ht="12.75" x14ac:dyDescent="0.2">
      <c r="S27922" s="19"/>
      <c r="Z27922" s="17"/>
      <c r="AA27922" s="17"/>
    </row>
    <row r="27923" spans="19:27" ht="12.75" x14ac:dyDescent="0.2">
      <c r="S27923" s="19"/>
      <c r="Z27923" s="17"/>
      <c r="AA27923" s="17"/>
    </row>
    <row r="27924" spans="19:27" ht="12.75" x14ac:dyDescent="0.2">
      <c r="S27924" s="19"/>
      <c r="Z27924" s="17"/>
      <c r="AA27924" s="17"/>
    </row>
    <row r="27925" spans="19:27" ht="12.75" x14ac:dyDescent="0.2">
      <c r="S27925" s="19"/>
      <c r="Z27925" s="17"/>
      <c r="AA27925" s="17"/>
    </row>
    <row r="27926" spans="19:27" ht="12.75" x14ac:dyDescent="0.2">
      <c r="S27926" s="19"/>
      <c r="Z27926" s="17"/>
      <c r="AA27926" s="17"/>
    </row>
    <row r="27927" spans="19:27" ht="12.75" x14ac:dyDescent="0.2">
      <c r="S27927" s="19"/>
      <c r="Z27927" s="17"/>
      <c r="AA27927" s="17"/>
    </row>
    <row r="27928" spans="19:27" ht="12.75" x14ac:dyDescent="0.2">
      <c r="S27928" s="19"/>
      <c r="Z27928" s="17"/>
      <c r="AA27928" s="17"/>
    </row>
    <row r="27929" spans="19:27" ht="12.75" x14ac:dyDescent="0.2">
      <c r="S27929" s="19"/>
      <c r="Z27929" s="17"/>
      <c r="AA27929" s="17"/>
    </row>
    <row r="27930" spans="19:27" ht="12.75" x14ac:dyDescent="0.2">
      <c r="S27930" s="19"/>
      <c r="Z27930" s="17"/>
      <c r="AA27930" s="17"/>
    </row>
    <row r="27931" spans="19:27" ht="12.75" x14ac:dyDescent="0.2">
      <c r="S27931" s="19"/>
      <c r="Z27931" s="17"/>
      <c r="AA27931" s="17"/>
    </row>
    <row r="27932" spans="19:27" ht="12.75" x14ac:dyDescent="0.2">
      <c r="S27932" s="19"/>
      <c r="Z27932" s="17"/>
      <c r="AA27932" s="17"/>
    </row>
    <row r="27933" spans="19:27" ht="12.75" x14ac:dyDescent="0.2">
      <c r="S27933" s="19"/>
      <c r="Z27933" s="17"/>
      <c r="AA27933" s="17"/>
    </row>
    <row r="27934" spans="19:27" ht="12.75" x14ac:dyDescent="0.2">
      <c r="S27934" s="19"/>
      <c r="Z27934" s="17"/>
      <c r="AA27934" s="17"/>
    </row>
    <row r="27935" spans="19:27" ht="12.75" x14ac:dyDescent="0.2">
      <c r="S27935" s="19"/>
      <c r="Z27935" s="17"/>
      <c r="AA27935" s="17"/>
    </row>
    <row r="27936" spans="19:27" ht="12.75" x14ac:dyDescent="0.2">
      <c r="S27936" s="19"/>
      <c r="Z27936" s="17"/>
      <c r="AA27936" s="17"/>
    </row>
    <row r="27937" spans="19:27" ht="12.75" x14ac:dyDescent="0.2">
      <c r="S27937" s="19"/>
      <c r="Z27937" s="17"/>
      <c r="AA27937" s="17"/>
    </row>
    <row r="27938" spans="19:27" ht="12.75" x14ac:dyDescent="0.2">
      <c r="S27938" s="19"/>
      <c r="Z27938" s="17"/>
      <c r="AA27938" s="17"/>
    </row>
    <row r="27939" spans="19:27" ht="12.75" x14ac:dyDescent="0.2">
      <c r="S27939" s="19"/>
      <c r="Z27939" s="17"/>
      <c r="AA27939" s="17"/>
    </row>
    <row r="27940" spans="19:27" ht="12.75" x14ac:dyDescent="0.2">
      <c r="S27940" s="19"/>
      <c r="Z27940" s="17"/>
      <c r="AA27940" s="17"/>
    </row>
    <row r="27941" spans="19:27" ht="12.75" x14ac:dyDescent="0.2">
      <c r="S27941" s="19"/>
      <c r="Z27941" s="17"/>
      <c r="AA27941" s="17"/>
    </row>
    <row r="27942" spans="19:27" ht="12.75" x14ac:dyDescent="0.2">
      <c r="S27942" s="19"/>
      <c r="Z27942" s="17"/>
      <c r="AA27942" s="17"/>
    </row>
    <row r="27943" spans="19:27" ht="12.75" x14ac:dyDescent="0.2">
      <c r="S27943" s="19"/>
      <c r="Z27943" s="17"/>
      <c r="AA27943" s="17"/>
    </row>
    <row r="27944" spans="19:27" ht="12.75" x14ac:dyDescent="0.2">
      <c r="S27944" s="19"/>
      <c r="Z27944" s="17"/>
      <c r="AA27944" s="17"/>
    </row>
    <row r="27945" spans="19:27" ht="12.75" x14ac:dyDescent="0.2">
      <c r="S27945" s="19"/>
      <c r="Z27945" s="17"/>
      <c r="AA27945" s="17"/>
    </row>
    <row r="27946" spans="19:27" ht="12.75" x14ac:dyDescent="0.2">
      <c r="S27946" s="19"/>
      <c r="Z27946" s="17"/>
      <c r="AA27946" s="17"/>
    </row>
    <row r="27947" spans="19:27" ht="12.75" x14ac:dyDescent="0.2">
      <c r="S27947" s="19"/>
      <c r="Z27947" s="17"/>
      <c r="AA27947" s="17"/>
    </row>
    <row r="27948" spans="19:27" ht="12.75" x14ac:dyDescent="0.2">
      <c r="S27948" s="19"/>
      <c r="Z27948" s="17"/>
      <c r="AA27948" s="17"/>
    </row>
    <row r="27949" spans="19:27" ht="12.75" x14ac:dyDescent="0.2">
      <c r="S27949" s="19"/>
      <c r="Z27949" s="17"/>
      <c r="AA27949" s="17"/>
    </row>
    <row r="27950" spans="19:27" ht="12.75" x14ac:dyDescent="0.2">
      <c r="S27950" s="19"/>
      <c r="Z27950" s="17"/>
      <c r="AA27950" s="17"/>
    </row>
    <row r="27951" spans="19:27" ht="12.75" x14ac:dyDescent="0.2">
      <c r="S27951" s="19"/>
      <c r="Z27951" s="17"/>
      <c r="AA27951" s="17"/>
    </row>
    <row r="27952" spans="19:27" ht="12.75" x14ac:dyDescent="0.2">
      <c r="S27952" s="19"/>
      <c r="Z27952" s="17"/>
      <c r="AA27952" s="17"/>
    </row>
    <row r="27953" spans="19:27" ht="12.75" x14ac:dyDescent="0.2">
      <c r="S27953" s="19"/>
      <c r="Z27953" s="17"/>
      <c r="AA27953" s="17"/>
    </row>
    <row r="27954" spans="19:27" ht="12.75" x14ac:dyDescent="0.2">
      <c r="S27954" s="19"/>
      <c r="Z27954" s="17"/>
      <c r="AA27954" s="17"/>
    </row>
    <row r="27955" spans="19:27" ht="12.75" x14ac:dyDescent="0.2">
      <c r="S27955" s="19"/>
      <c r="Z27955" s="17"/>
      <c r="AA27955" s="17"/>
    </row>
    <row r="27956" spans="19:27" ht="12.75" x14ac:dyDescent="0.2">
      <c r="S27956" s="19"/>
      <c r="Z27956" s="17"/>
      <c r="AA27956" s="17"/>
    </row>
    <row r="27957" spans="19:27" ht="12.75" x14ac:dyDescent="0.2">
      <c r="S27957" s="19"/>
      <c r="Z27957" s="17"/>
      <c r="AA27957" s="17"/>
    </row>
    <row r="27958" spans="19:27" ht="12.75" x14ac:dyDescent="0.2">
      <c r="S27958" s="19"/>
      <c r="Z27958" s="17"/>
      <c r="AA27958" s="17"/>
    </row>
    <row r="27959" spans="19:27" ht="12.75" x14ac:dyDescent="0.2">
      <c r="S27959" s="19"/>
      <c r="Z27959" s="17"/>
      <c r="AA27959" s="17"/>
    </row>
    <row r="27960" spans="19:27" ht="12.75" x14ac:dyDescent="0.2">
      <c r="S27960" s="19"/>
      <c r="Z27960" s="17"/>
      <c r="AA27960" s="17"/>
    </row>
    <row r="27961" spans="19:27" ht="12.75" x14ac:dyDescent="0.2">
      <c r="S27961" s="19"/>
      <c r="Z27961" s="17"/>
      <c r="AA27961" s="17"/>
    </row>
    <row r="27962" spans="19:27" ht="12.75" x14ac:dyDescent="0.2">
      <c r="S27962" s="19"/>
      <c r="Z27962" s="17"/>
      <c r="AA27962" s="17"/>
    </row>
    <row r="27963" spans="19:27" ht="12.75" x14ac:dyDescent="0.2">
      <c r="S27963" s="19"/>
      <c r="Z27963" s="17"/>
      <c r="AA27963" s="17"/>
    </row>
    <row r="27964" spans="19:27" ht="12.75" x14ac:dyDescent="0.2">
      <c r="S27964" s="19"/>
      <c r="Z27964" s="17"/>
      <c r="AA27964" s="17"/>
    </row>
    <row r="27965" spans="19:27" ht="12.75" x14ac:dyDescent="0.2">
      <c r="S27965" s="19"/>
      <c r="Z27965" s="17"/>
      <c r="AA27965" s="17"/>
    </row>
    <row r="27966" spans="19:27" ht="12.75" x14ac:dyDescent="0.2">
      <c r="S27966" s="19"/>
      <c r="Z27966" s="17"/>
      <c r="AA27966" s="17"/>
    </row>
    <row r="27967" spans="19:27" ht="12.75" x14ac:dyDescent="0.2">
      <c r="S27967" s="19"/>
      <c r="Z27967" s="17"/>
      <c r="AA27967" s="17"/>
    </row>
    <row r="27968" spans="19:27" ht="12.75" x14ac:dyDescent="0.2">
      <c r="S27968" s="19"/>
      <c r="Z27968" s="17"/>
      <c r="AA27968" s="17"/>
    </row>
    <row r="27969" spans="19:27" ht="12.75" x14ac:dyDescent="0.2">
      <c r="S27969" s="19"/>
      <c r="Z27969" s="17"/>
      <c r="AA27969" s="17"/>
    </row>
    <row r="27970" spans="19:27" ht="12.75" x14ac:dyDescent="0.2">
      <c r="S27970" s="19"/>
      <c r="Z27970" s="17"/>
      <c r="AA27970" s="17"/>
    </row>
    <row r="27971" spans="19:27" ht="12.75" x14ac:dyDescent="0.2">
      <c r="S27971" s="19"/>
      <c r="Z27971" s="17"/>
      <c r="AA27971" s="17"/>
    </row>
    <row r="27972" spans="19:27" ht="12.75" x14ac:dyDescent="0.2">
      <c r="S27972" s="19"/>
      <c r="Z27972" s="17"/>
      <c r="AA27972" s="17"/>
    </row>
    <row r="27973" spans="19:27" ht="12.75" x14ac:dyDescent="0.2">
      <c r="S27973" s="19"/>
      <c r="Z27973" s="17"/>
      <c r="AA27973" s="17"/>
    </row>
    <row r="27974" spans="19:27" ht="12.75" x14ac:dyDescent="0.2">
      <c r="S27974" s="19"/>
      <c r="Z27974" s="17"/>
      <c r="AA27974" s="17"/>
    </row>
    <row r="27975" spans="19:27" ht="12.75" x14ac:dyDescent="0.2">
      <c r="S27975" s="19"/>
      <c r="Z27975" s="17"/>
      <c r="AA27975" s="17"/>
    </row>
    <row r="27976" spans="19:27" ht="12.75" x14ac:dyDescent="0.2">
      <c r="S27976" s="19"/>
      <c r="Z27976" s="17"/>
      <c r="AA27976" s="17"/>
    </row>
    <row r="27977" spans="19:27" ht="12.75" x14ac:dyDescent="0.2">
      <c r="S27977" s="19"/>
      <c r="Z27977" s="17"/>
      <c r="AA27977" s="17"/>
    </row>
    <row r="27978" spans="19:27" ht="12.75" x14ac:dyDescent="0.2">
      <c r="S27978" s="19"/>
      <c r="Z27978" s="17"/>
      <c r="AA27978" s="17"/>
    </row>
    <row r="27979" spans="19:27" ht="12.75" x14ac:dyDescent="0.2">
      <c r="S27979" s="19"/>
      <c r="Z27979" s="17"/>
      <c r="AA27979" s="17"/>
    </row>
    <row r="27980" spans="19:27" ht="12.75" x14ac:dyDescent="0.2">
      <c r="S27980" s="19"/>
      <c r="Z27980" s="17"/>
      <c r="AA27980" s="17"/>
    </row>
    <row r="27981" spans="19:27" ht="12.75" x14ac:dyDescent="0.2">
      <c r="S27981" s="19"/>
      <c r="Z27981" s="17"/>
      <c r="AA27981" s="17"/>
    </row>
    <row r="27982" spans="19:27" ht="12.75" x14ac:dyDescent="0.2">
      <c r="S27982" s="19"/>
      <c r="Z27982" s="17"/>
      <c r="AA27982" s="17"/>
    </row>
    <row r="27983" spans="19:27" ht="12.75" x14ac:dyDescent="0.2">
      <c r="S27983" s="19"/>
      <c r="Z27983" s="17"/>
      <c r="AA27983" s="17"/>
    </row>
    <row r="27984" spans="19:27" ht="12.75" x14ac:dyDescent="0.2">
      <c r="S27984" s="19"/>
      <c r="Z27984" s="17"/>
      <c r="AA27984" s="17"/>
    </row>
    <row r="27985" spans="19:27" ht="12.75" x14ac:dyDescent="0.2">
      <c r="S27985" s="19"/>
      <c r="Z27985" s="17"/>
      <c r="AA27985" s="17"/>
    </row>
    <row r="27986" spans="19:27" ht="12.75" x14ac:dyDescent="0.2">
      <c r="S27986" s="19"/>
      <c r="Z27986" s="17"/>
      <c r="AA27986" s="17"/>
    </row>
    <row r="27987" spans="19:27" ht="12.75" x14ac:dyDescent="0.2">
      <c r="S27987" s="19"/>
      <c r="Z27987" s="17"/>
      <c r="AA27987" s="17"/>
    </row>
    <row r="27988" spans="19:27" ht="12.75" x14ac:dyDescent="0.2">
      <c r="S27988" s="19"/>
      <c r="Z27988" s="17"/>
      <c r="AA27988" s="17"/>
    </row>
    <row r="27989" spans="19:27" ht="12.75" x14ac:dyDescent="0.2">
      <c r="S27989" s="19"/>
      <c r="Z27989" s="17"/>
      <c r="AA27989" s="17"/>
    </row>
    <row r="27990" spans="19:27" ht="12.75" x14ac:dyDescent="0.2">
      <c r="S27990" s="19"/>
      <c r="Z27990" s="17"/>
      <c r="AA27990" s="17"/>
    </row>
    <row r="27991" spans="19:27" ht="12.75" x14ac:dyDescent="0.2">
      <c r="S27991" s="19"/>
      <c r="Z27991" s="17"/>
      <c r="AA27991" s="17"/>
    </row>
    <row r="27992" spans="19:27" ht="12.75" x14ac:dyDescent="0.2">
      <c r="S27992" s="19"/>
      <c r="Z27992" s="17"/>
      <c r="AA27992" s="17"/>
    </row>
    <row r="27993" spans="19:27" ht="12.75" x14ac:dyDescent="0.2">
      <c r="S27993" s="19"/>
      <c r="Z27993" s="17"/>
      <c r="AA27993" s="17"/>
    </row>
    <row r="27994" spans="19:27" ht="12.75" x14ac:dyDescent="0.2">
      <c r="S27994" s="19"/>
      <c r="Z27994" s="17"/>
      <c r="AA27994" s="17"/>
    </row>
    <row r="27995" spans="19:27" ht="12.75" x14ac:dyDescent="0.2">
      <c r="S27995" s="19"/>
      <c r="Z27995" s="17"/>
      <c r="AA27995" s="17"/>
    </row>
    <row r="27996" spans="19:27" ht="12.75" x14ac:dyDescent="0.2">
      <c r="S27996" s="19"/>
      <c r="Z27996" s="17"/>
      <c r="AA27996" s="17"/>
    </row>
    <row r="27997" spans="19:27" ht="12.75" x14ac:dyDescent="0.2">
      <c r="S27997" s="19"/>
      <c r="Z27997" s="17"/>
      <c r="AA27997" s="17"/>
    </row>
    <row r="27998" spans="19:27" ht="12.75" x14ac:dyDescent="0.2">
      <c r="S27998" s="19"/>
      <c r="Z27998" s="17"/>
      <c r="AA27998" s="17"/>
    </row>
    <row r="27999" spans="19:27" ht="12.75" x14ac:dyDescent="0.2">
      <c r="S27999" s="19"/>
      <c r="Z27999" s="17"/>
      <c r="AA27999" s="17"/>
    </row>
    <row r="28000" spans="19:27" ht="12.75" x14ac:dyDescent="0.2">
      <c r="S28000" s="19"/>
      <c r="Z28000" s="17"/>
      <c r="AA28000" s="17"/>
    </row>
    <row r="28001" spans="19:27" ht="12.75" x14ac:dyDescent="0.2">
      <c r="S28001" s="19"/>
      <c r="Z28001" s="17"/>
      <c r="AA28001" s="17"/>
    </row>
    <row r="28002" spans="19:27" ht="12.75" x14ac:dyDescent="0.2">
      <c r="S28002" s="19"/>
      <c r="Z28002" s="17"/>
      <c r="AA28002" s="17"/>
    </row>
    <row r="28003" spans="19:27" ht="12.75" x14ac:dyDescent="0.2">
      <c r="S28003" s="19"/>
      <c r="Z28003" s="17"/>
      <c r="AA28003" s="17"/>
    </row>
    <row r="28004" spans="19:27" ht="12.75" x14ac:dyDescent="0.2">
      <c r="S28004" s="19"/>
      <c r="Z28004" s="17"/>
      <c r="AA28004" s="17"/>
    </row>
    <row r="28005" spans="19:27" ht="12.75" x14ac:dyDescent="0.2">
      <c r="S28005" s="19"/>
      <c r="Z28005" s="17"/>
      <c r="AA28005" s="17"/>
    </row>
    <row r="28006" spans="19:27" ht="12.75" x14ac:dyDescent="0.2">
      <c r="S28006" s="19"/>
      <c r="Z28006" s="17"/>
      <c r="AA28006" s="17"/>
    </row>
    <row r="28007" spans="19:27" ht="12.75" x14ac:dyDescent="0.2">
      <c r="S28007" s="19"/>
      <c r="Z28007" s="17"/>
      <c r="AA28007" s="17"/>
    </row>
    <row r="28008" spans="19:27" ht="12.75" x14ac:dyDescent="0.2">
      <c r="S28008" s="19"/>
      <c r="Z28008" s="17"/>
      <c r="AA28008" s="17"/>
    </row>
    <row r="28009" spans="19:27" ht="12.75" x14ac:dyDescent="0.2">
      <c r="S28009" s="19"/>
      <c r="Z28009" s="17"/>
      <c r="AA28009" s="17"/>
    </row>
    <row r="28010" spans="19:27" ht="12.75" x14ac:dyDescent="0.2">
      <c r="S28010" s="19"/>
      <c r="Z28010" s="17"/>
      <c r="AA28010" s="17"/>
    </row>
    <row r="28011" spans="19:27" ht="12.75" x14ac:dyDescent="0.2">
      <c r="S28011" s="19"/>
      <c r="Z28011" s="17"/>
      <c r="AA28011" s="17"/>
    </row>
    <row r="28012" spans="19:27" ht="12.75" x14ac:dyDescent="0.2">
      <c r="S28012" s="19"/>
      <c r="Z28012" s="17"/>
      <c r="AA28012" s="17"/>
    </row>
    <row r="28013" spans="19:27" ht="12.75" x14ac:dyDescent="0.2">
      <c r="S28013" s="19"/>
      <c r="Z28013" s="17"/>
      <c r="AA28013" s="17"/>
    </row>
    <row r="28014" spans="19:27" ht="12.75" x14ac:dyDescent="0.2">
      <c r="S28014" s="19"/>
      <c r="Z28014" s="17"/>
      <c r="AA28014" s="17"/>
    </row>
    <row r="28015" spans="19:27" ht="12.75" x14ac:dyDescent="0.2">
      <c r="S28015" s="19"/>
      <c r="Z28015" s="17"/>
      <c r="AA28015" s="17"/>
    </row>
    <row r="28016" spans="19:27" ht="12.75" x14ac:dyDescent="0.2">
      <c r="S28016" s="19"/>
      <c r="Z28016" s="17"/>
      <c r="AA28016" s="17"/>
    </row>
    <row r="28017" spans="19:27" ht="12.75" x14ac:dyDescent="0.2">
      <c r="S28017" s="19"/>
      <c r="Z28017" s="17"/>
      <c r="AA28017" s="17"/>
    </row>
    <row r="28018" spans="19:27" ht="12.75" x14ac:dyDescent="0.2">
      <c r="S28018" s="19"/>
      <c r="Z28018" s="17"/>
      <c r="AA28018" s="17"/>
    </row>
    <row r="28019" spans="19:27" ht="12.75" x14ac:dyDescent="0.2">
      <c r="S28019" s="19"/>
      <c r="Z28019" s="17"/>
      <c r="AA28019" s="17"/>
    </row>
    <row r="28020" spans="19:27" ht="12.75" x14ac:dyDescent="0.2">
      <c r="S28020" s="19"/>
      <c r="Z28020" s="17"/>
      <c r="AA28020" s="17"/>
    </row>
    <row r="28021" spans="19:27" ht="12.75" x14ac:dyDescent="0.2">
      <c r="S28021" s="19"/>
      <c r="Z28021" s="17"/>
      <c r="AA28021" s="17"/>
    </row>
    <row r="28022" spans="19:27" ht="12.75" x14ac:dyDescent="0.2">
      <c r="S28022" s="19"/>
      <c r="Z28022" s="17"/>
      <c r="AA28022" s="17"/>
    </row>
    <row r="28023" spans="19:27" ht="12.75" x14ac:dyDescent="0.2">
      <c r="S28023" s="19"/>
      <c r="Z28023" s="17"/>
      <c r="AA28023" s="17"/>
    </row>
    <row r="28024" spans="19:27" ht="12.75" x14ac:dyDescent="0.2">
      <c r="S28024" s="19"/>
      <c r="Z28024" s="17"/>
      <c r="AA28024" s="17"/>
    </row>
    <row r="28025" spans="19:27" ht="12.75" x14ac:dyDescent="0.2">
      <c r="S28025" s="19"/>
      <c r="Z28025" s="17"/>
      <c r="AA28025" s="17"/>
    </row>
    <row r="28026" spans="19:27" ht="12.75" x14ac:dyDescent="0.2">
      <c r="S28026" s="19"/>
      <c r="Z28026" s="17"/>
      <c r="AA28026" s="17"/>
    </row>
    <row r="28027" spans="19:27" ht="12.75" x14ac:dyDescent="0.2">
      <c r="S28027" s="19"/>
      <c r="Z28027" s="17"/>
      <c r="AA28027" s="17"/>
    </row>
    <row r="28028" spans="19:27" ht="12.75" x14ac:dyDescent="0.2">
      <c r="S28028" s="19"/>
      <c r="Z28028" s="17"/>
      <c r="AA28028" s="17"/>
    </row>
    <row r="28029" spans="19:27" ht="12.75" x14ac:dyDescent="0.2">
      <c r="S28029" s="19"/>
      <c r="Z28029" s="17"/>
      <c r="AA28029" s="17"/>
    </row>
    <row r="28030" spans="19:27" ht="12.75" x14ac:dyDescent="0.2">
      <c r="S28030" s="19"/>
      <c r="Z28030" s="17"/>
      <c r="AA28030" s="17"/>
    </row>
    <row r="28031" spans="19:27" ht="12.75" x14ac:dyDescent="0.2">
      <c r="S28031" s="19"/>
      <c r="Z28031" s="17"/>
      <c r="AA28031" s="17"/>
    </row>
    <row r="28032" spans="19:27" ht="12.75" x14ac:dyDescent="0.2">
      <c r="S28032" s="19"/>
      <c r="Z28032" s="17"/>
      <c r="AA28032" s="17"/>
    </row>
    <row r="28033" spans="19:27" ht="12.75" x14ac:dyDescent="0.2">
      <c r="S28033" s="19"/>
      <c r="Z28033" s="17"/>
      <c r="AA28033" s="17"/>
    </row>
    <row r="28034" spans="19:27" ht="12.75" x14ac:dyDescent="0.2">
      <c r="S28034" s="19"/>
      <c r="Z28034" s="17"/>
      <c r="AA28034" s="17"/>
    </row>
    <row r="28035" spans="19:27" ht="12.75" x14ac:dyDescent="0.2">
      <c r="S28035" s="19"/>
      <c r="Z28035" s="17"/>
      <c r="AA28035" s="17"/>
    </row>
    <row r="28036" spans="19:27" ht="12.75" x14ac:dyDescent="0.2">
      <c r="S28036" s="19"/>
      <c r="Z28036" s="17"/>
      <c r="AA28036" s="17"/>
    </row>
    <row r="28037" spans="19:27" ht="12.75" x14ac:dyDescent="0.2">
      <c r="S28037" s="19"/>
      <c r="Z28037" s="17"/>
      <c r="AA28037" s="17"/>
    </row>
    <row r="28038" spans="19:27" ht="12.75" x14ac:dyDescent="0.2">
      <c r="S28038" s="19"/>
      <c r="Z28038" s="17"/>
      <c r="AA28038" s="17"/>
    </row>
    <row r="28039" spans="19:27" ht="12.75" x14ac:dyDescent="0.2">
      <c r="S28039" s="19"/>
      <c r="Z28039" s="17"/>
      <c r="AA28039" s="17"/>
    </row>
    <row r="28040" spans="19:27" ht="12.75" x14ac:dyDescent="0.2">
      <c r="S28040" s="19"/>
      <c r="Z28040" s="17"/>
      <c r="AA28040" s="17"/>
    </row>
    <row r="28041" spans="19:27" ht="12.75" x14ac:dyDescent="0.2">
      <c r="S28041" s="19"/>
      <c r="Z28041" s="17"/>
      <c r="AA28041" s="17"/>
    </row>
    <row r="28042" spans="19:27" ht="12.75" x14ac:dyDescent="0.2">
      <c r="S28042" s="19"/>
      <c r="Z28042" s="17"/>
      <c r="AA28042" s="17"/>
    </row>
    <row r="28043" spans="19:27" ht="12.75" x14ac:dyDescent="0.2">
      <c r="S28043" s="19"/>
      <c r="Z28043" s="17"/>
      <c r="AA28043" s="17"/>
    </row>
    <row r="28044" spans="19:27" ht="12.75" x14ac:dyDescent="0.2">
      <c r="S28044" s="19"/>
      <c r="Z28044" s="17"/>
      <c r="AA28044" s="17"/>
    </row>
    <row r="28045" spans="19:27" ht="12.75" x14ac:dyDescent="0.2">
      <c r="S28045" s="19"/>
      <c r="Z28045" s="17"/>
      <c r="AA28045" s="17"/>
    </row>
    <row r="28046" spans="19:27" ht="12.75" x14ac:dyDescent="0.2">
      <c r="S28046" s="19"/>
      <c r="Z28046" s="17"/>
      <c r="AA28046" s="17"/>
    </row>
    <row r="28047" spans="19:27" ht="12.75" x14ac:dyDescent="0.2">
      <c r="S28047" s="19"/>
      <c r="Z28047" s="17"/>
      <c r="AA28047" s="17"/>
    </row>
    <row r="28048" spans="19:27" ht="12.75" x14ac:dyDescent="0.2">
      <c r="S28048" s="19"/>
      <c r="Z28048" s="17"/>
      <c r="AA28048" s="17"/>
    </row>
    <row r="28049" spans="19:27" ht="12.75" x14ac:dyDescent="0.2">
      <c r="S28049" s="19"/>
      <c r="Z28049" s="17"/>
      <c r="AA28049" s="17"/>
    </row>
    <row r="28050" spans="19:27" ht="12.75" x14ac:dyDescent="0.2">
      <c r="S28050" s="19"/>
      <c r="Z28050" s="17"/>
      <c r="AA28050" s="17"/>
    </row>
    <row r="28051" spans="19:27" ht="12.75" x14ac:dyDescent="0.2">
      <c r="S28051" s="19"/>
      <c r="Z28051" s="17"/>
      <c r="AA28051" s="17"/>
    </row>
    <row r="28052" spans="19:27" ht="12.75" x14ac:dyDescent="0.2">
      <c r="S28052" s="19"/>
      <c r="Z28052" s="17"/>
      <c r="AA28052" s="17"/>
    </row>
    <row r="28053" spans="19:27" ht="12.75" x14ac:dyDescent="0.2">
      <c r="S28053" s="19"/>
      <c r="Z28053" s="17"/>
      <c r="AA28053" s="17"/>
    </row>
    <row r="28054" spans="19:27" ht="12.75" x14ac:dyDescent="0.2">
      <c r="S28054" s="19"/>
      <c r="Z28054" s="17"/>
      <c r="AA28054" s="17"/>
    </row>
    <row r="28055" spans="19:27" ht="12.75" x14ac:dyDescent="0.2">
      <c r="S28055" s="19"/>
      <c r="Z28055" s="17"/>
      <c r="AA28055" s="17"/>
    </row>
    <row r="28056" spans="19:27" ht="12.75" x14ac:dyDescent="0.2">
      <c r="S28056" s="19"/>
      <c r="Z28056" s="17"/>
      <c r="AA28056" s="17"/>
    </row>
    <row r="28057" spans="19:27" ht="12.75" x14ac:dyDescent="0.2">
      <c r="S28057" s="19"/>
      <c r="Z28057" s="17"/>
      <c r="AA28057" s="17"/>
    </row>
    <row r="28058" spans="19:27" ht="12.75" x14ac:dyDescent="0.2">
      <c r="S28058" s="19"/>
      <c r="Z28058" s="17"/>
      <c r="AA28058" s="17"/>
    </row>
    <row r="28059" spans="19:27" ht="12.75" x14ac:dyDescent="0.2">
      <c r="S28059" s="19"/>
      <c r="Z28059" s="17"/>
      <c r="AA28059" s="17"/>
    </row>
    <row r="28060" spans="19:27" ht="12.75" x14ac:dyDescent="0.2">
      <c r="S28060" s="19"/>
      <c r="Z28060" s="17"/>
      <c r="AA28060" s="17"/>
    </row>
    <row r="28061" spans="19:27" ht="12.75" x14ac:dyDescent="0.2">
      <c r="S28061" s="19"/>
      <c r="Z28061" s="17"/>
      <c r="AA28061" s="17"/>
    </row>
    <row r="28062" spans="19:27" ht="12.75" x14ac:dyDescent="0.2">
      <c r="S28062" s="19"/>
      <c r="Z28062" s="17"/>
      <c r="AA28062" s="17"/>
    </row>
    <row r="28063" spans="19:27" ht="12.75" x14ac:dyDescent="0.2">
      <c r="S28063" s="19"/>
      <c r="Z28063" s="17"/>
      <c r="AA28063" s="17"/>
    </row>
    <row r="28064" spans="19:27" ht="12.75" x14ac:dyDescent="0.2">
      <c r="S28064" s="19"/>
      <c r="Z28064" s="17"/>
      <c r="AA28064" s="17"/>
    </row>
    <row r="28065" spans="19:27" ht="12.75" x14ac:dyDescent="0.2">
      <c r="S28065" s="19"/>
      <c r="Z28065" s="17"/>
      <c r="AA28065" s="17"/>
    </row>
    <row r="28066" spans="19:27" ht="12.75" x14ac:dyDescent="0.2">
      <c r="S28066" s="19"/>
      <c r="Z28066" s="17"/>
      <c r="AA28066" s="17"/>
    </row>
    <row r="28067" spans="19:27" ht="12.75" x14ac:dyDescent="0.2">
      <c r="S28067" s="19"/>
      <c r="Z28067" s="17"/>
      <c r="AA28067" s="17"/>
    </row>
    <row r="28068" spans="19:27" ht="12.75" x14ac:dyDescent="0.2">
      <c r="S28068" s="19"/>
      <c r="Z28068" s="17"/>
      <c r="AA28068" s="17"/>
    </row>
    <row r="28069" spans="19:27" ht="12.75" x14ac:dyDescent="0.2">
      <c r="S28069" s="19"/>
      <c r="Z28069" s="17"/>
      <c r="AA28069" s="17"/>
    </row>
    <row r="28070" spans="19:27" ht="12.75" x14ac:dyDescent="0.2">
      <c r="S28070" s="19"/>
      <c r="Z28070" s="17"/>
      <c r="AA28070" s="17"/>
    </row>
    <row r="28071" spans="19:27" ht="12.75" x14ac:dyDescent="0.2">
      <c r="S28071" s="19"/>
      <c r="Z28071" s="17"/>
      <c r="AA28071" s="17"/>
    </row>
    <row r="28072" spans="19:27" ht="12.75" x14ac:dyDescent="0.2">
      <c r="S28072" s="19"/>
      <c r="Z28072" s="17"/>
      <c r="AA28072" s="17"/>
    </row>
    <row r="28073" spans="19:27" ht="12.75" x14ac:dyDescent="0.2">
      <c r="S28073" s="19"/>
      <c r="Z28073" s="17"/>
      <c r="AA28073" s="17"/>
    </row>
    <row r="28074" spans="19:27" ht="12.75" x14ac:dyDescent="0.2">
      <c r="S28074" s="19"/>
      <c r="Z28074" s="17"/>
      <c r="AA28074" s="17"/>
    </row>
    <row r="28075" spans="19:27" ht="12.75" x14ac:dyDescent="0.2">
      <c r="S28075" s="19"/>
      <c r="Z28075" s="17"/>
      <c r="AA28075" s="17"/>
    </row>
    <row r="28076" spans="19:27" ht="12.75" x14ac:dyDescent="0.2">
      <c r="S28076" s="19"/>
      <c r="Z28076" s="17"/>
      <c r="AA28076" s="17"/>
    </row>
    <row r="28077" spans="19:27" ht="12.75" x14ac:dyDescent="0.2">
      <c r="S28077" s="19"/>
      <c r="Z28077" s="17"/>
      <c r="AA28077" s="17"/>
    </row>
    <row r="28078" spans="19:27" ht="12.75" x14ac:dyDescent="0.2">
      <c r="S28078" s="19"/>
      <c r="Z28078" s="17"/>
      <c r="AA28078" s="17"/>
    </row>
    <row r="28079" spans="19:27" ht="12.75" x14ac:dyDescent="0.2">
      <c r="S28079" s="19"/>
      <c r="Z28079" s="17"/>
      <c r="AA28079" s="17"/>
    </row>
    <row r="28080" spans="19:27" ht="12.75" x14ac:dyDescent="0.2">
      <c r="S28080" s="19"/>
      <c r="Z28080" s="17"/>
      <c r="AA28080" s="17"/>
    </row>
    <row r="28081" spans="19:27" ht="12.75" x14ac:dyDescent="0.2">
      <c r="S28081" s="19"/>
      <c r="Z28081" s="17"/>
      <c r="AA28081" s="17"/>
    </row>
    <row r="28082" spans="19:27" ht="12.75" x14ac:dyDescent="0.2">
      <c r="S28082" s="19"/>
      <c r="Z28082" s="17"/>
      <c r="AA28082" s="17"/>
    </row>
    <row r="28083" spans="19:27" ht="12.75" x14ac:dyDescent="0.2">
      <c r="S28083" s="19"/>
      <c r="Z28083" s="17"/>
      <c r="AA28083" s="17"/>
    </row>
    <row r="28084" spans="19:27" ht="12.75" x14ac:dyDescent="0.2">
      <c r="S28084" s="19"/>
      <c r="Z28084" s="17"/>
      <c r="AA28084" s="17"/>
    </row>
    <row r="28085" spans="19:27" ht="12.75" x14ac:dyDescent="0.2">
      <c r="S28085" s="19"/>
      <c r="Z28085" s="17"/>
      <c r="AA28085" s="17"/>
    </row>
    <row r="28086" spans="19:27" ht="12.75" x14ac:dyDescent="0.2">
      <c r="S28086" s="19"/>
      <c r="Z28086" s="17"/>
      <c r="AA28086" s="17"/>
    </row>
    <row r="28087" spans="19:27" ht="12.75" x14ac:dyDescent="0.2">
      <c r="S28087" s="19"/>
      <c r="Z28087" s="17"/>
      <c r="AA28087" s="17"/>
    </row>
    <row r="28088" spans="19:27" ht="12.75" x14ac:dyDescent="0.2">
      <c r="S28088" s="19"/>
      <c r="Z28088" s="17"/>
      <c r="AA28088" s="17"/>
    </row>
    <row r="28089" spans="19:27" ht="12.75" x14ac:dyDescent="0.2">
      <c r="S28089" s="19"/>
      <c r="Z28089" s="17"/>
      <c r="AA28089" s="17"/>
    </row>
    <row r="28090" spans="19:27" ht="12.75" x14ac:dyDescent="0.2">
      <c r="S28090" s="19"/>
      <c r="Z28090" s="17"/>
      <c r="AA28090" s="17"/>
    </row>
    <row r="28091" spans="19:27" ht="12.75" x14ac:dyDescent="0.2">
      <c r="S28091" s="19"/>
      <c r="Z28091" s="17"/>
      <c r="AA28091" s="17"/>
    </row>
    <row r="28092" spans="19:27" ht="12.75" x14ac:dyDescent="0.2">
      <c r="S28092" s="19"/>
      <c r="Z28092" s="17"/>
      <c r="AA28092" s="17"/>
    </row>
    <row r="28093" spans="19:27" ht="12.75" x14ac:dyDescent="0.2">
      <c r="S28093" s="19"/>
      <c r="Z28093" s="17"/>
      <c r="AA28093" s="17"/>
    </row>
    <row r="28094" spans="19:27" ht="12.75" x14ac:dyDescent="0.2">
      <c r="S28094" s="19"/>
      <c r="Z28094" s="17"/>
      <c r="AA28094" s="17"/>
    </row>
    <row r="28095" spans="19:27" ht="12.75" x14ac:dyDescent="0.2">
      <c r="S28095" s="19"/>
      <c r="Z28095" s="17"/>
      <c r="AA28095" s="17"/>
    </row>
    <row r="28096" spans="19:27" ht="12.75" x14ac:dyDescent="0.2">
      <c r="S28096" s="19"/>
      <c r="Z28096" s="17"/>
      <c r="AA28096" s="17"/>
    </row>
    <row r="28097" spans="19:27" ht="12.75" x14ac:dyDescent="0.2">
      <c r="S28097" s="19"/>
      <c r="Z28097" s="17"/>
      <c r="AA28097" s="17"/>
    </row>
    <row r="28098" spans="19:27" ht="12.75" x14ac:dyDescent="0.2">
      <c r="S28098" s="19"/>
      <c r="Z28098" s="17"/>
      <c r="AA28098" s="17"/>
    </row>
    <row r="28099" spans="19:27" ht="12.75" x14ac:dyDescent="0.2">
      <c r="S28099" s="19"/>
      <c r="Z28099" s="17"/>
      <c r="AA28099" s="17"/>
    </row>
    <row r="28100" spans="19:27" ht="12.75" x14ac:dyDescent="0.2">
      <c r="S28100" s="19"/>
      <c r="Z28100" s="17"/>
      <c r="AA28100" s="17"/>
    </row>
    <row r="28101" spans="19:27" ht="12.75" x14ac:dyDescent="0.2">
      <c r="S28101" s="19"/>
      <c r="Z28101" s="17"/>
      <c r="AA28101" s="17"/>
    </row>
    <row r="28102" spans="19:27" ht="12.75" x14ac:dyDescent="0.2">
      <c r="S28102" s="19"/>
      <c r="Z28102" s="17"/>
      <c r="AA28102" s="17"/>
    </row>
    <row r="28103" spans="19:27" ht="12.75" x14ac:dyDescent="0.2">
      <c r="S28103" s="19"/>
      <c r="Z28103" s="17"/>
      <c r="AA28103" s="17"/>
    </row>
    <row r="28104" spans="19:27" ht="12.75" x14ac:dyDescent="0.2">
      <c r="S28104" s="19"/>
      <c r="Z28104" s="17"/>
      <c r="AA28104" s="17"/>
    </row>
    <row r="28105" spans="19:27" ht="12.75" x14ac:dyDescent="0.2">
      <c r="S28105" s="19"/>
      <c r="Z28105" s="17"/>
      <c r="AA28105" s="17"/>
    </row>
    <row r="28106" spans="19:27" ht="12.75" x14ac:dyDescent="0.2">
      <c r="S28106" s="19"/>
      <c r="Z28106" s="17"/>
      <c r="AA28106" s="17"/>
    </row>
    <row r="28107" spans="19:27" ht="12.75" x14ac:dyDescent="0.2">
      <c r="S28107" s="19"/>
      <c r="Z28107" s="17"/>
      <c r="AA28107" s="17"/>
    </row>
    <row r="28108" spans="19:27" ht="12.75" x14ac:dyDescent="0.2">
      <c r="S28108" s="19"/>
      <c r="Z28108" s="17"/>
      <c r="AA28108" s="17"/>
    </row>
    <row r="28109" spans="19:27" ht="12.75" x14ac:dyDescent="0.2">
      <c r="S28109" s="19"/>
      <c r="Z28109" s="17"/>
      <c r="AA28109" s="17"/>
    </row>
    <row r="28110" spans="19:27" ht="12.75" x14ac:dyDescent="0.2">
      <c r="S28110" s="19"/>
      <c r="Z28110" s="17"/>
      <c r="AA28110" s="17"/>
    </row>
    <row r="28111" spans="19:27" ht="12.75" x14ac:dyDescent="0.2">
      <c r="S28111" s="19"/>
      <c r="Z28111" s="17"/>
      <c r="AA28111" s="17"/>
    </row>
    <row r="28112" spans="19:27" ht="12.75" x14ac:dyDescent="0.2">
      <c r="S28112" s="19"/>
      <c r="Z28112" s="17"/>
      <c r="AA28112" s="17"/>
    </row>
    <row r="28113" spans="19:27" ht="12.75" x14ac:dyDescent="0.2">
      <c r="S28113" s="19"/>
      <c r="Z28113" s="17"/>
      <c r="AA28113" s="17"/>
    </row>
    <row r="28114" spans="19:27" ht="12.75" x14ac:dyDescent="0.2">
      <c r="S28114" s="19"/>
      <c r="Z28114" s="17"/>
      <c r="AA28114" s="17"/>
    </row>
    <row r="28115" spans="19:27" ht="12.75" x14ac:dyDescent="0.2">
      <c r="S28115" s="19"/>
      <c r="Z28115" s="17"/>
      <c r="AA28115" s="17"/>
    </row>
    <row r="28116" spans="19:27" ht="12.75" x14ac:dyDescent="0.2">
      <c r="S28116" s="19"/>
      <c r="Z28116" s="17"/>
      <c r="AA28116" s="17"/>
    </row>
    <row r="28117" spans="19:27" ht="12.75" x14ac:dyDescent="0.2">
      <c r="S28117" s="19"/>
      <c r="Z28117" s="17"/>
      <c r="AA28117" s="17"/>
    </row>
    <row r="28118" spans="19:27" ht="12.75" x14ac:dyDescent="0.2">
      <c r="S28118" s="19"/>
      <c r="Z28118" s="17"/>
      <c r="AA28118" s="17"/>
    </row>
    <row r="28119" spans="19:27" ht="12.75" x14ac:dyDescent="0.2">
      <c r="S28119" s="19"/>
      <c r="Z28119" s="17"/>
      <c r="AA28119" s="17"/>
    </row>
    <row r="28120" spans="19:27" ht="12.75" x14ac:dyDescent="0.2">
      <c r="S28120" s="19"/>
      <c r="Z28120" s="17"/>
      <c r="AA28120" s="17"/>
    </row>
    <row r="28121" spans="19:27" ht="12.75" x14ac:dyDescent="0.2">
      <c r="S28121" s="19"/>
      <c r="Z28121" s="17"/>
      <c r="AA28121" s="17"/>
    </row>
    <row r="28122" spans="19:27" ht="12.75" x14ac:dyDescent="0.2">
      <c r="S28122" s="19"/>
      <c r="Z28122" s="17"/>
      <c r="AA28122" s="17"/>
    </row>
    <row r="28123" spans="19:27" ht="12.75" x14ac:dyDescent="0.2">
      <c r="S28123" s="19"/>
      <c r="Z28123" s="17"/>
      <c r="AA28123" s="17"/>
    </row>
    <row r="28124" spans="19:27" ht="12.75" x14ac:dyDescent="0.2">
      <c r="S28124" s="19"/>
      <c r="Z28124" s="17"/>
      <c r="AA28124" s="17"/>
    </row>
    <row r="28125" spans="19:27" ht="12.75" x14ac:dyDescent="0.2">
      <c r="S28125" s="19"/>
      <c r="Z28125" s="17"/>
      <c r="AA28125" s="17"/>
    </row>
    <row r="28126" spans="19:27" ht="12.75" x14ac:dyDescent="0.2">
      <c r="S28126" s="19"/>
      <c r="Z28126" s="17"/>
      <c r="AA28126" s="17"/>
    </row>
    <row r="28127" spans="19:27" ht="12.75" x14ac:dyDescent="0.2">
      <c r="S28127" s="19"/>
      <c r="Z28127" s="17"/>
      <c r="AA28127" s="17"/>
    </row>
    <row r="28128" spans="19:27" ht="12.75" x14ac:dyDescent="0.2">
      <c r="S28128" s="19"/>
      <c r="Z28128" s="17"/>
      <c r="AA28128" s="17"/>
    </row>
    <row r="28129" spans="19:27" ht="12.75" x14ac:dyDescent="0.2">
      <c r="S28129" s="19"/>
      <c r="Z28129" s="17"/>
      <c r="AA28129" s="17"/>
    </row>
    <row r="28130" spans="19:27" ht="12.75" x14ac:dyDescent="0.2">
      <c r="S28130" s="19"/>
      <c r="Z28130" s="17"/>
      <c r="AA28130" s="17"/>
    </row>
    <row r="28131" spans="19:27" ht="12.75" x14ac:dyDescent="0.2">
      <c r="S28131" s="19"/>
      <c r="Z28131" s="17"/>
      <c r="AA28131" s="17"/>
    </row>
    <row r="28132" spans="19:27" ht="12.75" x14ac:dyDescent="0.2">
      <c r="S28132" s="19"/>
      <c r="Z28132" s="17"/>
      <c r="AA28132" s="17"/>
    </row>
    <row r="28133" spans="19:27" ht="12.75" x14ac:dyDescent="0.2">
      <c r="S28133" s="19"/>
      <c r="Z28133" s="17"/>
      <c r="AA28133" s="17"/>
    </row>
    <row r="28134" spans="19:27" ht="12.75" x14ac:dyDescent="0.2">
      <c r="S28134" s="19"/>
      <c r="Z28134" s="17"/>
      <c r="AA28134" s="17"/>
    </row>
    <row r="28135" spans="19:27" ht="12.75" x14ac:dyDescent="0.2">
      <c r="S28135" s="19"/>
      <c r="Z28135" s="17"/>
      <c r="AA28135" s="17"/>
    </row>
    <row r="28136" spans="19:27" ht="12.75" x14ac:dyDescent="0.2">
      <c r="S28136" s="19"/>
      <c r="Z28136" s="17"/>
      <c r="AA28136" s="17"/>
    </row>
    <row r="28137" spans="19:27" ht="12.75" x14ac:dyDescent="0.2">
      <c r="S28137" s="19"/>
      <c r="Z28137" s="17"/>
      <c r="AA28137" s="17"/>
    </row>
    <row r="28138" spans="19:27" ht="12.75" x14ac:dyDescent="0.2">
      <c r="S28138" s="19"/>
      <c r="Z28138" s="17"/>
      <c r="AA28138" s="17"/>
    </row>
    <row r="28139" spans="19:27" ht="12.75" x14ac:dyDescent="0.2">
      <c r="S28139" s="19"/>
      <c r="Z28139" s="17"/>
      <c r="AA28139" s="17"/>
    </row>
    <row r="28140" spans="19:27" ht="12.75" x14ac:dyDescent="0.2">
      <c r="S28140" s="19"/>
      <c r="Z28140" s="17"/>
      <c r="AA28140" s="17"/>
    </row>
    <row r="28141" spans="19:27" ht="12.75" x14ac:dyDescent="0.2">
      <c r="S28141" s="19"/>
      <c r="Z28141" s="17"/>
      <c r="AA28141" s="17"/>
    </row>
    <row r="28142" spans="19:27" ht="12.75" x14ac:dyDescent="0.2">
      <c r="S28142" s="19"/>
      <c r="Z28142" s="17"/>
      <c r="AA28142" s="17"/>
    </row>
    <row r="28143" spans="19:27" ht="12.75" x14ac:dyDescent="0.2">
      <c r="S28143" s="19"/>
      <c r="Z28143" s="17"/>
      <c r="AA28143" s="17"/>
    </row>
    <row r="28144" spans="19:27" ht="12.75" x14ac:dyDescent="0.2">
      <c r="S28144" s="19"/>
      <c r="Z28144" s="17"/>
      <c r="AA28144" s="17"/>
    </row>
    <row r="28145" spans="19:27" ht="12.75" x14ac:dyDescent="0.2">
      <c r="S28145" s="19"/>
      <c r="Z28145" s="17"/>
      <c r="AA28145" s="17"/>
    </row>
    <row r="28146" spans="19:27" ht="12.75" x14ac:dyDescent="0.2">
      <c r="S28146" s="19"/>
      <c r="Z28146" s="17"/>
      <c r="AA28146" s="17"/>
    </row>
    <row r="28147" spans="19:27" ht="12.75" x14ac:dyDescent="0.2">
      <c r="S28147" s="19"/>
      <c r="Z28147" s="17"/>
      <c r="AA28147" s="17"/>
    </row>
    <row r="28148" spans="19:27" ht="12.75" x14ac:dyDescent="0.2">
      <c r="S28148" s="19"/>
      <c r="Z28148" s="17"/>
      <c r="AA28148" s="17"/>
    </row>
    <row r="28149" spans="19:27" ht="12.75" x14ac:dyDescent="0.2">
      <c r="S28149" s="19"/>
      <c r="Z28149" s="17"/>
      <c r="AA28149" s="17"/>
    </row>
    <row r="28150" spans="19:27" ht="12.75" x14ac:dyDescent="0.2">
      <c r="S28150" s="19"/>
      <c r="Z28150" s="17"/>
      <c r="AA28150" s="17"/>
    </row>
    <row r="28151" spans="19:27" ht="12.75" x14ac:dyDescent="0.2">
      <c r="S28151" s="19"/>
      <c r="Z28151" s="17"/>
      <c r="AA28151" s="17"/>
    </row>
    <row r="28152" spans="19:27" ht="12.75" x14ac:dyDescent="0.2">
      <c r="S28152" s="19"/>
      <c r="Z28152" s="17"/>
      <c r="AA28152" s="17"/>
    </row>
    <row r="28153" spans="19:27" ht="12.75" x14ac:dyDescent="0.2">
      <c r="S28153" s="19"/>
      <c r="Z28153" s="17"/>
      <c r="AA28153" s="17"/>
    </row>
    <row r="28154" spans="19:27" ht="12.75" x14ac:dyDescent="0.2">
      <c r="S28154" s="19"/>
      <c r="Z28154" s="17"/>
      <c r="AA28154" s="17"/>
    </row>
    <row r="28155" spans="19:27" ht="12.75" x14ac:dyDescent="0.2">
      <c r="S28155" s="19"/>
      <c r="Z28155" s="17"/>
      <c r="AA28155" s="17"/>
    </row>
    <row r="28156" spans="19:27" ht="12.75" x14ac:dyDescent="0.2">
      <c r="S28156" s="19"/>
      <c r="Z28156" s="17"/>
      <c r="AA28156" s="17"/>
    </row>
    <row r="28157" spans="19:27" ht="12.75" x14ac:dyDescent="0.2">
      <c r="S28157" s="19"/>
      <c r="Z28157" s="17"/>
      <c r="AA28157" s="17"/>
    </row>
    <row r="28158" spans="19:27" ht="12.75" x14ac:dyDescent="0.2">
      <c r="S28158" s="19"/>
      <c r="Z28158" s="17"/>
      <c r="AA28158" s="17"/>
    </row>
    <row r="28159" spans="19:27" ht="12.75" x14ac:dyDescent="0.2">
      <c r="S28159" s="19"/>
      <c r="Z28159" s="17"/>
      <c r="AA28159" s="17"/>
    </row>
    <row r="28160" spans="19:27" ht="12.75" x14ac:dyDescent="0.2">
      <c r="S28160" s="19"/>
      <c r="Z28160" s="17"/>
      <c r="AA28160" s="17"/>
    </row>
    <row r="28161" spans="19:27" ht="12.75" x14ac:dyDescent="0.2">
      <c r="S28161" s="19"/>
      <c r="Z28161" s="17"/>
      <c r="AA28161" s="17"/>
    </row>
    <row r="28162" spans="19:27" ht="12.75" x14ac:dyDescent="0.2">
      <c r="S28162" s="19"/>
      <c r="Z28162" s="17"/>
      <c r="AA28162" s="17"/>
    </row>
    <row r="28163" spans="19:27" ht="12.75" x14ac:dyDescent="0.2">
      <c r="S28163" s="19"/>
      <c r="Z28163" s="17"/>
      <c r="AA28163" s="17"/>
    </row>
    <row r="28164" spans="19:27" ht="12.75" x14ac:dyDescent="0.2">
      <c r="S28164" s="19"/>
      <c r="Z28164" s="17"/>
      <c r="AA28164" s="17"/>
    </row>
    <row r="28165" spans="19:27" ht="12.75" x14ac:dyDescent="0.2">
      <c r="S28165" s="19"/>
      <c r="Z28165" s="17"/>
      <c r="AA28165" s="17"/>
    </row>
    <row r="28166" spans="19:27" ht="12.75" x14ac:dyDescent="0.2">
      <c r="S28166" s="19"/>
      <c r="Z28166" s="17"/>
      <c r="AA28166" s="17"/>
    </row>
    <row r="28167" spans="19:27" ht="12.75" x14ac:dyDescent="0.2">
      <c r="S28167" s="19"/>
      <c r="Z28167" s="17"/>
      <c r="AA28167" s="17"/>
    </row>
    <row r="28168" spans="19:27" ht="12.75" x14ac:dyDescent="0.2">
      <c r="S28168" s="19"/>
      <c r="Z28168" s="17"/>
      <c r="AA28168" s="17"/>
    </row>
    <row r="28169" spans="19:27" ht="12.75" x14ac:dyDescent="0.2">
      <c r="S28169" s="19"/>
      <c r="Z28169" s="17"/>
      <c r="AA28169" s="17"/>
    </row>
    <row r="28170" spans="19:27" ht="12.75" x14ac:dyDescent="0.2">
      <c r="S28170" s="19"/>
      <c r="Z28170" s="17"/>
      <c r="AA28170" s="17"/>
    </row>
    <row r="28171" spans="19:27" ht="12.75" x14ac:dyDescent="0.2">
      <c r="S28171" s="19"/>
      <c r="Z28171" s="17"/>
      <c r="AA28171" s="17"/>
    </row>
    <row r="28172" spans="19:27" ht="12.75" x14ac:dyDescent="0.2">
      <c r="S28172" s="19"/>
      <c r="Z28172" s="17"/>
      <c r="AA28172" s="17"/>
    </row>
    <row r="28173" spans="19:27" ht="12.75" x14ac:dyDescent="0.2">
      <c r="S28173" s="19"/>
      <c r="Z28173" s="17"/>
      <c r="AA28173" s="17"/>
    </row>
    <row r="28174" spans="19:27" ht="12.75" x14ac:dyDescent="0.2">
      <c r="S28174" s="19"/>
      <c r="Z28174" s="17"/>
      <c r="AA28174" s="17"/>
    </row>
    <row r="28175" spans="19:27" ht="12.75" x14ac:dyDescent="0.2">
      <c r="S28175" s="19"/>
      <c r="Z28175" s="17"/>
      <c r="AA28175" s="17"/>
    </row>
    <row r="28176" spans="19:27" ht="12.75" x14ac:dyDescent="0.2">
      <c r="S28176" s="19"/>
      <c r="Z28176" s="17"/>
      <c r="AA28176" s="17"/>
    </row>
    <row r="28177" spans="19:27" ht="12.75" x14ac:dyDescent="0.2">
      <c r="S28177" s="19"/>
      <c r="Z28177" s="17"/>
      <c r="AA28177" s="17"/>
    </row>
    <row r="28178" spans="19:27" ht="12.75" x14ac:dyDescent="0.2">
      <c r="S28178" s="19"/>
      <c r="Z28178" s="17"/>
      <c r="AA28178" s="17"/>
    </row>
    <row r="28179" spans="19:27" ht="12.75" x14ac:dyDescent="0.2">
      <c r="S28179" s="19"/>
      <c r="Z28179" s="17"/>
      <c r="AA28179" s="17"/>
    </row>
    <row r="28180" spans="19:27" ht="12.75" x14ac:dyDescent="0.2">
      <c r="S28180" s="19"/>
      <c r="Z28180" s="17"/>
      <c r="AA28180" s="17"/>
    </row>
    <row r="28181" spans="19:27" ht="12.75" x14ac:dyDescent="0.2">
      <c r="S28181" s="19"/>
      <c r="Z28181" s="17"/>
      <c r="AA28181" s="17"/>
    </row>
    <row r="28182" spans="19:27" ht="12.75" x14ac:dyDescent="0.2">
      <c r="S28182" s="19"/>
      <c r="Z28182" s="17"/>
      <c r="AA28182" s="17"/>
    </row>
    <row r="28183" spans="19:27" ht="12.75" x14ac:dyDescent="0.2">
      <c r="S28183" s="19"/>
      <c r="Z28183" s="17"/>
      <c r="AA28183" s="17"/>
    </row>
    <row r="28184" spans="19:27" ht="12.75" x14ac:dyDescent="0.2">
      <c r="S28184" s="19"/>
      <c r="Z28184" s="17"/>
      <c r="AA28184" s="17"/>
    </row>
    <row r="28185" spans="19:27" ht="12.75" x14ac:dyDescent="0.2">
      <c r="S28185" s="19"/>
      <c r="Z28185" s="17"/>
      <c r="AA28185" s="17"/>
    </row>
    <row r="28186" spans="19:27" ht="12.75" x14ac:dyDescent="0.2">
      <c r="S28186" s="19"/>
      <c r="Z28186" s="17"/>
      <c r="AA28186" s="17"/>
    </row>
    <row r="28187" spans="19:27" ht="12.75" x14ac:dyDescent="0.2">
      <c r="S28187" s="19"/>
      <c r="Z28187" s="17"/>
      <c r="AA28187" s="17"/>
    </row>
    <row r="28188" spans="19:27" ht="12.75" x14ac:dyDescent="0.2">
      <c r="S28188" s="19"/>
      <c r="Z28188" s="17"/>
      <c r="AA28188" s="17"/>
    </row>
    <row r="28189" spans="19:27" ht="12.75" x14ac:dyDescent="0.2">
      <c r="S28189" s="19"/>
      <c r="Z28189" s="17"/>
      <c r="AA28189" s="17"/>
    </row>
    <row r="28190" spans="19:27" ht="12.75" x14ac:dyDescent="0.2">
      <c r="S28190" s="19"/>
      <c r="Z28190" s="17"/>
      <c r="AA28190" s="17"/>
    </row>
    <row r="28191" spans="19:27" ht="12.75" x14ac:dyDescent="0.2">
      <c r="S28191" s="19"/>
      <c r="Z28191" s="17"/>
      <c r="AA28191" s="17"/>
    </row>
    <row r="28192" spans="19:27" ht="12.75" x14ac:dyDescent="0.2">
      <c r="S28192" s="19"/>
      <c r="Z28192" s="17"/>
      <c r="AA28192" s="17"/>
    </row>
    <row r="28193" spans="19:27" ht="12.75" x14ac:dyDescent="0.2">
      <c r="S28193" s="19"/>
      <c r="Z28193" s="17"/>
      <c r="AA28193" s="17"/>
    </row>
    <row r="28194" spans="19:27" ht="12.75" x14ac:dyDescent="0.2">
      <c r="S28194" s="19"/>
      <c r="Z28194" s="17"/>
      <c r="AA28194" s="17"/>
    </row>
    <row r="28195" spans="19:27" ht="12.75" x14ac:dyDescent="0.2">
      <c r="S28195" s="19"/>
      <c r="Z28195" s="17"/>
      <c r="AA28195" s="17"/>
    </row>
    <row r="28196" spans="19:27" ht="12.75" x14ac:dyDescent="0.2">
      <c r="S28196" s="19"/>
      <c r="Z28196" s="17"/>
      <c r="AA28196" s="17"/>
    </row>
    <row r="28197" spans="19:27" ht="12.75" x14ac:dyDescent="0.2">
      <c r="S28197" s="19"/>
      <c r="Z28197" s="17"/>
      <c r="AA28197" s="17"/>
    </row>
    <row r="28198" spans="19:27" ht="12.75" x14ac:dyDescent="0.2">
      <c r="S28198" s="19"/>
      <c r="Z28198" s="17"/>
      <c r="AA28198" s="17"/>
    </row>
    <row r="28199" spans="19:27" ht="12.75" x14ac:dyDescent="0.2">
      <c r="S28199" s="19"/>
      <c r="Z28199" s="17"/>
      <c r="AA28199" s="17"/>
    </row>
    <row r="28200" spans="19:27" ht="12.75" x14ac:dyDescent="0.2">
      <c r="S28200" s="19"/>
      <c r="Z28200" s="17"/>
      <c r="AA28200" s="17"/>
    </row>
    <row r="28201" spans="19:27" ht="12.75" x14ac:dyDescent="0.2">
      <c r="S28201" s="19"/>
      <c r="Z28201" s="17"/>
      <c r="AA28201" s="17"/>
    </row>
    <row r="28202" spans="19:27" ht="12.75" x14ac:dyDescent="0.2">
      <c r="S28202" s="19"/>
      <c r="Z28202" s="17"/>
      <c r="AA28202" s="17"/>
    </row>
    <row r="28203" spans="19:27" ht="12.75" x14ac:dyDescent="0.2">
      <c r="S28203" s="19"/>
      <c r="Z28203" s="17"/>
      <c r="AA28203" s="17"/>
    </row>
    <row r="28204" spans="19:27" ht="12.75" x14ac:dyDescent="0.2">
      <c r="S28204" s="19"/>
      <c r="Z28204" s="17"/>
      <c r="AA28204" s="17"/>
    </row>
    <row r="28205" spans="19:27" ht="12.75" x14ac:dyDescent="0.2">
      <c r="S28205" s="19"/>
      <c r="Z28205" s="17"/>
      <c r="AA28205" s="17"/>
    </row>
    <row r="28206" spans="19:27" ht="12.75" x14ac:dyDescent="0.2">
      <c r="S28206" s="19"/>
      <c r="Z28206" s="17"/>
      <c r="AA28206" s="17"/>
    </row>
    <row r="28207" spans="19:27" ht="12.75" x14ac:dyDescent="0.2">
      <c r="S28207" s="19"/>
      <c r="Z28207" s="17"/>
      <c r="AA28207" s="17"/>
    </row>
    <row r="28208" spans="19:27" ht="12.75" x14ac:dyDescent="0.2">
      <c r="S28208" s="19"/>
      <c r="Z28208" s="17"/>
      <c r="AA28208" s="17"/>
    </row>
    <row r="28209" spans="19:27" ht="12.75" x14ac:dyDescent="0.2">
      <c r="S28209" s="19"/>
      <c r="Z28209" s="17"/>
      <c r="AA28209" s="17"/>
    </row>
    <row r="28210" spans="19:27" ht="12.75" x14ac:dyDescent="0.2">
      <c r="S28210" s="19"/>
      <c r="Z28210" s="17"/>
      <c r="AA28210" s="17"/>
    </row>
    <row r="28211" spans="19:27" ht="12.75" x14ac:dyDescent="0.2">
      <c r="S28211" s="19"/>
      <c r="Z28211" s="17"/>
      <c r="AA28211" s="17"/>
    </row>
    <row r="28212" spans="19:27" ht="12.75" x14ac:dyDescent="0.2">
      <c r="S28212" s="19"/>
      <c r="Z28212" s="17"/>
      <c r="AA28212" s="17"/>
    </row>
    <row r="28213" spans="19:27" ht="12.75" x14ac:dyDescent="0.2">
      <c r="S28213" s="19"/>
      <c r="Z28213" s="17"/>
      <c r="AA28213" s="17"/>
    </row>
    <row r="28214" spans="19:27" ht="12.75" x14ac:dyDescent="0.2">
      <c r="S28214" s="19"/>
      <c r="Z28214" s="17"/>
      <c r="AA28214" s="17"/>
    </row>
    <row r="28215" spans="19:27" ht="12.75" x14ac:dyDescent="0.2">
      <c r="S28215" s="19"/>
      <c r="Z28215" s="17"/>
      <c r="AA28215" s="17"/>
    </row>
    <row r="28216" spans="19:27" ht="12.75" x14ac:dyDescent="0.2">
      <c r="S28216" s="19"/>
      <c r="Z28216" s="17"/>
      <c r="AA28216" s="17"/>
    </row>
    <row r="28217" spans="19:27" ht="12.75" x14ac:dyDescent="0.2">
      <c r="S28217" s="19"/>
      <c r="Z28217" s="17"/>
      <c r="AA28217" s="17"/>
    </row>
    <row r="28218" spans="19:27" ht="12.75" x14ac:dyDescent="0.2">
      <c r="S28218" s="19"/>
      <c r="Z28218" s="17"/>
      <c r="AA28218" s="17"/>
    </row>
    <row r="28219" spans="19:27" ht="12.75" x14ac:dyDescent="0.2">
      <c r="S28219" s="19"/>
      <c r="Z28219" s="17"/>
      <c r="AA28219" s="17"/>
    </row>
    <row r="28220" spans="19:27" ht="12.75" x14ac:dyDescent="0.2">
      <c r="S28220" s="19"/>
      <c r="Z28220" s="17"/>
      <c r="AA28220" s="17"/>
    </row>
    <row r="28221" spans="19:27" ht="12.75" x14ac:dyDescent="0.2">
      <c r="S28221" s="19"/>
      <c r="Z28221" s="17"/>
      <c r="AA28221" s="17"/>
    </row>
    <row r="28222" spans="19:27" ht="12.75" x14ac:dyDescent="0.2">
      <c r="S28222" s="19"/>
      <c r="Z28222" s="17"/>
      <c r="AA28222" s="17"/>
    </row>
    <row r="28223" spans="19:27" ht="12.75" x14ac:dyDescent="0.2">
      <c r="S28223" s="19"/>
      <c r="Z28223" s="17"/>
      <c r="AA28223" s="17"/>
    </row>
    <row r="28224" spans="19:27" ht="12.75" x14ac:dyDescent="0.2">
      <c r="S28224" s="19"/>
      <c r="Z28224" s="17"/>
      <c r="AA28224" s="17"/>
    </row>
    <row r="28225" spans="19:27" ht="12.75" x14ac:dyDescent="0.2">
      <c r="S28225" s="19"/>
      <c r="Z28225" s="17"/>
      <c r="AA28225" s="17"/>
    </row>
    <row r="28226" spans="19:27" ht="12.75" x14ac:dyDescent="0.2">
      <c r="S28226" s="19"/>
      <c r="Z28226" s="17"/>
      <c r="AA28226" s="17"/>
    </row>
    <row r="28227" spans="19:27" ht="12.75" x14ac:dyDescent="0.2">
      <c r="S28227" s="19"/>
      <c r="Z28227" s="17"/>
      <c r="AA28227" s="17"/>
    </row>
    <row r="28228" spans="19:27" ht="12.75" x14ac:dyDescent="0.2">
      <c r="S28228" s="19"/>
      <c r="Z28228" s="17"/>
      <c r="AA28228" s="17"/>
    </row>
    <row r="28229" spans="19:27" ht="12.75" x14ac:dyDescent="0.2">
      <c r="S28229" s="19"/>
      <c r="Z28229" s="17"/>
      <c r="AA28229" s="17"/>
    </row>
    <row r="28230" spans="19:27" ht="12.75" x14ac:dyDescent="0.2">
      <c r="S28230" s="19"/>
      <c r="Z28230" s="17"/>
      <c r="AA28230" s="17"/>
    </row>
    <row r="28231" spans="19:27" ht="12.75" x14ac:dyDescent="0.2">
      <c r="S28231" s="19"/>
      <c r="Z28231" s="17"/>
      <c r="AA28231" s="17"/>
    </row>
    <row r="28232" spans="19:27" ht="12.75" x14ac:dyDescent="0.2">
      <c r="S28232" s="19"/>
      <c r="Z28232" s="17"/>
      <c r="AA28232" s="17"/>
    </row>
    <row r="28233" spans="19:27" ht="12.75" x14ac:dyDescent="0.2">
      <c r="S28233" s="19"/>
      <c r="Z28233" s="17"/>
      <c r="AA28233" s="17"/>
    </row>
    <row r="28234" spans="19:27" ht="12.75" x14ac:dyDescent="0.2">
      <c r="S28234" s="19"/>
      <c r="Z28234" s="17"/>
      <c r="AA28234" s="17"/>
    </row>
    <row r="28235" spans="19:27" ht="12.75" x14ac:dyDescent="0.2">
      <c r="S28235" s="19"/>
      <c r="Z28235" s="17"/>
      <c r="AA28235" s="17"/>
    </row>
    <row r="28236" spans="19:27" ht="12.75" x14ac:dyDescent="0.2">
      <c r="S28236" s="19"/>
      <c r="Z28236" s="17"/>
      <c r="AA28236" s="17"/>
    </row>
    <row r="28237" spans="19:27" ht="12.75" x14ac:dyDescent="0.2">
      <c r="S28237" s="19"/>
      <c r="Z28237" s="17"/>
      <c r="AA28237" s="17"/>
    </row>
    <row r="28238" spans="19:27" ht="12.75" x14ac:dyDescent="0.2">
      <c r="S28238" s="19"/>
      <c r="Z28238" s="17"/>
      <c r="AA28238" s="17"/>
    </row>
    <row r="28239" spans="19:27" ht="12.75" x14ac:dyDescent="0.2">
      <c r="S28239" s="19"/>
      <c r="Z28239" s="17"/>
      <c r="AA28239" s="17"/>
    </row>
    <row r="28240" spans="19:27" ht="12.75" x14ac:dyDescent="0.2">
      <c r="S28240" s="19"/>
      <c r="Z28240" s="17"/>
      <c r="AA28240" s="17"/>
    </row>
    <row r="28241" spans="19:27" ht="12.75" x14ac:dyDescent="0.2">
      <c r="S28241" s="19"/>
      <c r="Z28241" s="17"/>
      <c r="AA28241" s="17"/>
    </row>
    <row r="28242" spans="19:27" ht="12.75" x14ac:dyDescent="0.2">
      <c r="S28242" s="19"/>
      <c r="Z28242" s="17"/>
      <c r="AA28242" s="17"/>
    </row>
    <row r="28243" spans="19:27" ht="12.75" x14ac:dyDescent="0.2">
      <c r="S28243" s="19"/>
      <c r="Z28243" s="17"/>
      <c r="AA28243" s="17"/>
    </row>
    <row r="28244" spans="19:27" ht="12.75" x14ac:dyDescent="0.2">
      <c r="S28244" s="19"/>
      <c r="Z28244" s="17"/>
      <c r="AA28244" s="17"/>
    </row>
    <row r="28245" spans="19:27" ht="12.75" x14ac:dyDescent="0.2">
      <c r="S28245" s="19"/>
      <c r="Z28245" s="17"/>
      <c r="AA28245" s="17"/>
    </row>
    <row r="28246" spans="19:27" ht="12.75" x14ac:dyDescent="0.2">
      <c r="S28246" s="19"/>
      <c r="Z28246" s="17"/>
      <c r="AA28246" s="17"/>
    </row>
    <row r="28247" spans="19:27" ht="12.75" x14ac:dyDescent="0.2">
      <c r="S28247" s="19"/>
      <c r="Z28247" s="17"/>
      <c r="AA28247" s="17"/>
    </row>
    <row r="28248" spans="19:27" ht="12.75" x14ac:dyDescent="0.2">
      <c r="S28248" s="19"/>
      <c r="Z28248" s="17"/>
      <c r="AA28248" s="17"/>
    </row>
    <row r="28249" spans="19:27" ht="12.75" x14ac:dyDescent="0.2">
      <c r="S28249" s="19"/>
      <c r="Z28249" s="17"/>
      <c r="AA28249" s="17"/>
    </row>
    <row r="28250" spans="19:27" ht="12.75" x14ac:dyDescent="0.2">
      <c r="S28250" s="19"/>
      <c r="Z28250" s="17"/>
      <c r="AA28250" s="17"/>
    </row>
    <row r="28251" spans="19:27" ht="12.75" x14ac:dyDescent="0.2">
      <c r="S28251" s="19"/>
      <c r="Z28251" s="17"/>
      <c r="AA28251" s="17"/>
    </row>
    <row r="28252" spans="19:27" ht="12.75" x14ac:dyDescent="0.2">
      <c r="S28252" s="19"/>
      <c r="Z28252" s="17"/>
      <c r="AA28252" s="17"/>
    </row>
    <row r="28253" spans="19:27" ht="12.75" x14ac:dyDescent="0.2">
      <c r="S28253" s="19"/>
      <c r="Z28253" s="17"/>
      <c r="AA28253" s="17"/>
    </row>
    <row r="28254" spans="19:27" ht="12.75" x14ac:dyDescent="0.2">
      <c r="S28254" s="19"/>
      <c r="Z28254" s="17"/>
      <c r="AA28254" s="17"/>
    </row>
    <row r="28255" spans="19:27" ht="12.75" x14ac:dyDescent="0.2">
      <c r="S28255" s="19"/>
      <c r="Z28255" s="17"/>
      <c r="AA28255" s="17"/>
    </row>
    <row r="28256" spans="19:27" ht="12.75" x14ac:dyDescent="0.2">
      <c r="S28256" s="19"/>
      <c r="Z28256" s="17"/>
      <c r="AA28256" s="17"/>
    </row>
    <row r="28257" spans="19:27" ht="12.75" x14ac:dyDescent="0.2">
      <c r="S28257" s="19"/>
      <c r="Z28257" s="17"/>
      <c r="AA28257" s="17"/>
    </row>
    <row r="28258" spans="19:27" ht="12.75" x14ac:dyDescent="0.2">
      <c r="S28258" s="19"/>
      <c r="Z28258" s="17"/>
      <c r="AA28258" s="17"/>
    </row>
    <row r="28259" spans="19:27" ht="12.75" x14ac:dyDescent="0.2">
      <c r="S28259" s="19"/>
      <c r="Z28259" s="17"/>
      <c r="AA28259" s="17"/>
    </row>
    <row r="28260" spans="19:27" ht="12.75" x14ac:dyDescent="0.2">
      <c r="S28260" s="19"/>
      <c r="Z28260" s="17"/>
      <c r="AA28260" s="17"/>
    </row>
    <row r="28261" spans="19:27" ht="12.75" x14ac:dyDescent="0.2">
      <c r="S28261" s="19"/>
      <c r="Z28261" s="17"/>
      <c r="AA28261" s="17"/>
    </row>
    <row r="28262" spans="19:27" ht="12.75" x14ac:dyDescent="0.2">
      <c r="S28262" s="19"/>
      <c r="Z28262" s="17"/>
      <c r="AA28262" s="17"/>
    </row>
    <row r="28263" spans="19:27" ht="12.75" x14ac:dyDescent="0.2">
      <c r="S28263" s="19"/>
      <c r="Z28263" s="17"/>
      <c r="AA28263" s="17"/>
    </row>
    <row r="28264" spans="19:27" ht="12.75" x14ac:dyDescent="0.2">
      <c r="S28264" s="19"/>
      <c r="Z28264" s="17"/>
      <c r="AA28264" s="17"/>
    </row>
    <row r="28265" spans="19:27" ht="12.75" x14ac:dyDescent="0.2">
      <c r="S28265" s="19"/>
      <c r="Z28265" s="17"/>
      <c r="AA28265" s="17"/>
    </row>
    <row r="28266" spans="19:27" ht="12.75" x14ac:dyDescent="0.2">
      <c r="S28266" s="19"/>
      <c r="Z28266" s="17"/>
      <c r="AA28266" s="17"/>
    </row>
    <row r="28267" spans="19:27" ht="12.75" x14ac:dyDescent="0.2">
      <c r="S28267" s="19"/>
      <c r="Z28267" s="17"/>
      <c r="AA28267" s="17"/>
    </row>
    <row r="28268" spans="19:27" ht="12.75" x14ac:dyDescent="0.2">
      <c r="S28268" s="19"/>
      <c r="Z28268" s="17"/>
      <c r="AA28268" s="17"/>
    </row>
    <row r="28269" spans="19:27" ht="12.75" x14ac:dyDescent="0.2">
      <c r="S28269" s="19"/>
      <c r="Z28269" s="17"/>
      <c r="AA28269" s="17"/>
    </row>
    <row r="28270" spans="19:27" ht="12.75" x14ac:dyDescent="0.2">
      <c r="S28270" s="19"/>
      <c r="Z28270" s="17"/>
      <c r="AA28270" s="17"/>
    </row>
    <row r="28271" spans="19:27" ht="12.75" x14ac:dyDescent="0.2">
      <c r="S28271" s="19"/>
      <c r="Z28271" s="17"/>
      <c r="AA28271" s="17"/>
    </row>
    <row r="28272" spans="19:27" ht="12.75" x14ac:dyDescent="0.2">
      <c r="S28272" s="19"/>
      <c r="Z28272" s="17"/>
      <c r="AA28272" s="17"/>
    </row>
    <row r="28273" spans="19:27" ht="12.75" x14ac:dyDescent="0.2">
      <c r="S28273" s="19"/>
      <c r="Z28273" s="17"/>
      <c r="AA28273" s="17"/>
    </row>
    <row r="28274" spans="19:27" ht="12.75" x14ac:dyDescent="0.2">
      <c r="S28274" s="19"/>
      <c r="Z28274" s="17"/>
      <c r="AA28274" s="17"/>
    </row>
    <row r="28275" spans="19:27" ht="12.75" x14ac:dyDescent="0.2">
      <c r="S28275" s="19"/>
      <c r="Z28275" s="17"/>
      <c r="AA28275" s="17"/>
    </row>
    <row r="28276" spans="19:27" ht="12.75" x14ac:dyDescent="0.2">
      <c r="S28276" s="19"/>
      <c r="Z28276" s="17"/>
      <c r="AA28276" s="17"/>
    </row>
    <row r="28277" spans="19:27" ht="12.75" x14ac:dyDescent="0.2">
      <c r="S28277" s="19"/>
      <c r="Z28277" s="17"/>
      <c r="AA28277" s="17"/>
    </row>
    <row r="28278" spans="19:27" ht="12.75" x14ac:dyDescent="0.2">
      <c r="S28278" s="19"/>
      <c r="Z28278" s="17"/>
      <c r="AA28278" s="17"/>
    </row>
    <row r="28279" spans="19:27" ht="12.75" x14ac:dyDescent="0.2">
      <c r="S28279" s="19"/>
      <c r="Z28279" s="17"/>
      <c r="AA28279" s="17"/>
    </row>
    <row r="28280" spans="19:27" ht="12.75" x14ac:dyDescent="0.2">
      <c r="S28280" s="19"/>
      <c r="Z28280" s="17"/>
      <c r="AA28280" s="17"/>
    </row>
    <row r="28281" spans="19:27" ht="12.75" x14ac:dyDescent="0.2">
      <c r="S28281" s="19"/>
      <c r="Z28281" s="17"/>
      <c r="AA28281" s="17"/>
    </row>
    <row r="28282" spans="19:27" ht="12.75" x14ac:dyDescent="0.2">
      <c r="S28282" s="19"/>
      <c r="Z28282" s="17"/>
      <c r="AA28282" s="17"/>
    </row>
    <row r="28283" spans="19:27" ht="12.75" x14ac:dyDescent="0.2">
      <c r="S28283" s="19"/>
      <c r="Z28283" s="17"/>
      <c r="AA28283" s="17"/>
    </row>
    <row r="28284" spans="19:27" ht="12.75" x14ac:dyDescent="0.2">
      <c r="S28284" s="19"/>
      <c r="Z28284" s="17"/>
      <c r="AA28284" s="17"/>
    </row>
    <row r="28285" spans="19:27" ht="12.75" x14ac:dyDescent="0.2">
      <c r="S28285" s="19"/>
      <c r="Z28285" s="17"/>
      <c r="AA28285" s="17"/>
    </row>
    <row r="28286" spans="19:27" ht="12.75" x14ac:dyDescent="0.2">
      <c r="S28286" s="19"/>
      <c r="Z28286" s="17"/>
      <c r="AA28286" s="17"/>
    </row>
    <row r="28287" spans="19:27" ht="12.75" x14ac:dyDescent="0.2">
      <c r="S28287" s="19"/>
      <c r="Z28287" s="17"/>
      <c r="AA28287" s="17"/>
    </row>
    <row r="28288" spans="19:27" ht="12.75" x14ac:dyDescent="0.2">
      <c r="S28288" s="19"/>
      <c r="Z28288" s="17"/>
      <c r="AA28288" s="17"/>
    </row>
    <row r="28289" spans="19:27" ht="12.75" x14ac:dyDescent="0.2">
      <c r="S28289" s="19"/>
      <c r="Z28289" s="17"/>
      <c r="AA28289" s="17"/>
    </row>
    <row r="28290" spans="19:27" ht="12.75" x14ac:dyDescent="0.2">
      <c r="S28290" s="19"/>
      <c r="Z28290" s="17"/>
      <c r="AA28290" s="17"/>
    </row>
    <row r="28291" spans="19:27" ht="12.75" x14ac:dyDescent="0.2">
      <c r="S28291" s="19"/>
      <c r="Z28291" s="17"/>
      <c r="AA28291" s="17"/>
    </row>
    <row r="28292" spans="19:27" ht="12.75" x14ac:dyDescent="0.2">
      <c r="S28292" s="19"/>
      <c r="Z28292" s="17"/>
      <c r="AA28292" s="17"/>
    </row>
    <row r="28293" spans="19:27" ht="12.75" x14ac:dyDescent="0.2">
      <c r="S28293" s="19"/>
      <c r="Z28293" s="17"/>
      <c r="AA28293" s="17"/>
    </row>
    <row r="28294" spans="19:27" ht="12.75" x14ac:dyDescent="0.2">
      <c r="S28294" s="19"/>
      <c r="Z28294" s="17"/>
      <c r="AA28294" s="17"/>
    </row>
    <row r="28295" spans="19:27" ht="12.75" x14ac:dyDescent="0.2">
      <c r="S28295" s="19"/>
      <c r="Z28295" s="17"/>
      <c r="AA28295" s="17"/>
    </row>
    <row r="28296" spans="19:27" ht="12.75" x14ac:dyDescent="0.2">
      <c r="S28296" s="19"/>
      <c r="Z28296" s="17"/>
      <c r="AA28296" s="17"/>
    </row>
    <row r="28297" spans="19:27" ht="12.75" x14ac:dyDescent="0.2">
      <c r="S28297" s="19"/>
      <c r="Z28297" s="17"/>
      <c r="AA28297" s="17"/>
    </row>
    <row r="28298" spans="19:27" ht="12.75" x14ac:dyDescent="0.2">
      <c r="S28298" s="19"/>
      <c r="Z28298" s="17"/>
      <c r="AA28298" s="17"/>
    </row>
    <row r="28299" spans="19:27" ht="12.75" x14ac:dyDescent="0.2">
      <c r="S28299" s="19"/>
      <c r="Z28299" s="17"/>
      <c r="AA28299" s="17"/>
    </row>
    <row r="28300" spans="19:27" ht="12.75" x14ac:dyDescent="0.2">
      <c r="S28300" s="19"/>
      <c r="Z28300" s="17"/>
      <c r="AA28300" s="17"/>
    </row>
    <row r="28301" spans="19:27" ht="12.75" x14ac:dyDescent="0.2">
      <c r="S28301" s="19"/>
      <c r="Z28301" s="17"/>
      <c r="AA28301" s="17"/>
    </row>
    <row r="28302" spans="19:27" ht="12.75" x14ac:dyDescent="0.2">
      <c r="S28302" s="19"/>
      <c r="Z28302" s="17"/>
      <c r="AA28302" s="17"/>
    </row>
    <row r="28303" spans="19:27" ht="12.75" x14ac:dyDescent="0.2">
      <c r="S28303" s="19"/>
      <c r="Z28303" s="17"/>
      <c r="AA28303" s="17"/>
    </row>
    <row r="28304" spans="19:27" ht="12.75" x14ac:dyDescent="0.2">
      <c r="S28304" s="19"/>
      <c r="Z28304" s="17"/>
      <c r="AA28304" s="17"/>
    </row>
    <row r="28305" spans="19:27" ht="12.75" x14ac:dyDescent="0.2">
      <c r="S28305" s="19"/>
      <c r="Z28305" s="17"/>
      <c r="AA28305" s="17"/>
    </row>
    <row r="28306" spans="19:27" ht="12.75" x14ac:dyDescent="0.2">
      <c r="S28306" s="19"/>
      <c r="Z28306" s="17"/>
      <c r="AA28306" s="17"/>
    </row>
    <row r="28307" spans="19:27" ht="12.75" x14ac:dyDescent="0.2">
      <c r="S28307" s="19"/>
      <c r="Z28307" s="17"/>
      <c r="AA28307" s="17"/>
    </row>
    <row r="28308" spans="19:27" ht="12.75" x14ac:dyDescent="0.2">
      <c r="S28308" s="19"/>
      <c r="Z28308" s="17"/>
      <c r="AA28308" s="17"/>
    </row>
    <row r="28309" spans="19:27" ht="12.75" x14ac:dyDescent="0.2">
      <c r="S28309" s="19"/>
      <c r="Z28309" s="17"/>
      <c r="AA28309" s="17"/>
    </row>
    <row r="28310" spans="19:27" ht="12.75" x14ac:dyDescent="0.2">
      <c r="S28310" s="19"/>
      <c r="Z28310" s="17"/>
      <c r="AA28310" s="17"/>
    </row>
    <row r="28311" spans="19:27" ht="12.75" x14ac:dyDescent="0.2">
      <c r="S28311" s="19"/>
      <c r="Z28311" s="17"/>
      <c r="AA28311" s="17"/>
    </row>
    <row r="28312" spans="19:27" ht="12.75" x14ac:dyDescent="0.2">
      <c r="S28312" s="19"/>
      <c r="Z28312" s="17"/>
      <c r="AA28312" s="17"/>
    </row>
    <row r="28313" spans="19:27" ht="12.75" x14ac:dyDescent="0.2">
      <c r="S28313" s="19"/>
      <c r="Z28313" s="17"/>
      <c r="AA28313" s="17"/>
    </row>
    <row r="28314" spans="19:27" ht="12.75" x14ac:dyDescent="0.2">
      <c r="S28314" s="19"/>
      <c r="Z28314" s="17"/>
      <c r="AA28314" s="17"/>
    </row>
    <row r="28315" spans="19:27" ht="12.75" x14ac:dyDescent="0.2">
      <c r="S28315" s="19"/>
      <c r="Z28315" s="17"/>
      <c r="AA28315" s="17"/>
    </row>
    <row r="28316" spans="19:27" ht="12.75" x14ac:dyDescent="0.2">
      <c r="S28316" s="19"/>
      <c r="Z28316" s="17"/>
      <c r="AA28316" s="17"/>
    </row>
    <row r="28317" spans="19:27" ht="12.75" x14ac:dyDescent="0.2">
      <c r="S28317" s="19"/>
      <c r="Z28317" s="17"/>
      <c r="AA28317" s="17"/>
    </row>
    <row r="28318" spans="19:27" ht="12.75" x14ac:dyDescent="0.2">
      <c r="S28318" s="19"/>
      <c r="Z28318" s="17"/>
      <c r="AA28318" s="17"/>
    </row>
    <row r="28319" spans="19:27" ht="12.75" x14ac:dyDescent="0.2">
      <c r="S28319" s="19"/>
      <c r="Z28319" s="17"/>
      <c r="AA28319" s="17"/>
    </row>
    <row r="28320" spans="19:27" ht="12.75" x14ac:dyDescent="0.2">
      <c r="S28320" s="19"/>
      <c r="Z28320" s="17"/>
      <c r="AA28320" s="17"/>
    </row>
    <row r="28321" spans="19:27" ht="12.75" x14ac:dyDescent="0.2">
      <c r="S28321" s="19"/>
      <c r="Z28321" s="17"/>
      <c r="AA28321" s="17"/>
    </row>
    <row r="28322" spans="19:27" ht="12.75" x14ac:dyDescent="0.2">
      <c r="S28322" s="19"/>
      <c r="Z28322" s="17"/>
      <c r="AA28322" s="17"/>
    </row>
    <row r="28323" spans="19:27" ht="12.75" x14ac:dyDescent="0.2">
      <c r="S28323" s="19"/>
      <c r="Z28323" s="17"/>
      <c r="AA28323" s="17"/>
    </row>
    <row r="28324" spans="19:27" ht="12.75" x14ac:dyDescent="0.2">
      <c r="S28324" s="19"/>
      <c r="Z28324" s="17"/>
      <c r="AA28324" s="17"/>
    </row>
    <row r="28325" spans="19:27" ht="12.75" x14ac:dyDescent="0.2">
      <c r="S28325" s="19"/>
      <c r="Z28325" s="17"/>
      <c r="AA28325" s="17"/>
    </row>
    <row r="28326" spans="19:27" ht="12.75" x14ac:dyDescent="0.2">
      <c r="S28326" s="19"/>
      <c r="Z28326" s="17"/>
      <c r="AA28326" s="17"/>
    </row>
    <row r="28327" spans="19:27" ht="12.75" x14ac:dyDescent="0.2">
      <c r="S28327" s="19"/>
      <c r="Z28327" s="17"/>
      <c r="AA28327" s="17"/>
    </row>
    <row r="28328" spans="19:27" ht="12.75" x14ac:dyDescent="0.2">
      <c r="S28328" s="19"/>
      <c r="Z28328" s="17"/>
      <c r="AA28328" s="17"/>
    </row>
    <row r="28329" spans="19:27" ht="12.75" x14ac:dyDescent="0.2">
      <c r="S28329" s="19"/>
      <c r="Z28329" s="17"/>
      <c r="AA28329" s="17"/>
    </row>
    <row r="28330" spans="19:27" ht="12.75" x14ac:dyDescent="0.2">
      <c r="S28330" s="19"/>
      <c r="Z28330" s="17"/>
      <c r="AA28330" s="17"/>
    </row>
    <row r="28331" spans="19:27" ht="12.75" x14ac:dyDescent="0.2">
      <c r="S28331" s="19"/>
      <c r="Z28331" s="17"/>
      <c r="AA28331" s="17"/>
    </row>
    <row r="28332" spans="19:27" ht="12.75" x14ac:dyDescent="0.2">
      <c r="S28332" s="19"/>
      <c r="Z28332" s="17"/>
      <c r="AA28332" s="17"/>
    </row>
    <row r="28333" spans="19:27" ht="12.75" x14ac:dyDescent="0.2">
      <c r="S28333" s="19"/>
      <c r="Z28333" s="17"/>
      <c r="AA28333" s="17"/>
    </row>
    <row r="28334" spans="19:27" ht="12.75" x14ac:dyDescent="0.2">
      <c r="S28334" s="19"/>
      <c r="Z28334" s="17"/>
      <c r="AA28334" s="17"/>
    </row>
    <row r="28335" spans="19:27" ht="12.75" x14ac:dyDescent="0.2">
      <c r="S28335" s="19"/>
      <c r="Z28335" s="17"/>
      <c r="AA28335" s="17"/>
    </row>
    <row r="28336" spans="19:27" ht="12.75" x14ac:dyDescent="0.2">
      <c r="S28336" s="19"/>
      <c r="Z28336" s="17"/>
      <c r="AA28336" s="17"/>
    </row>
    <row r="28337" spans="19:27" ht="12.75" x14ac:dyDescent="0.2">
      <c r="S28337" s="19"/>
      <c r="Z28337" s="17"/>
      <c r="AA28337" s="17"/>
    </row>
    <row r="28338" spans="19:27" ht="12.75" x14ac:dyDescent="0.2">
      <c r="S28338" s="19"/>
      <c r="Z28338" s="17"/>
      <c r="AA28338" s="17"/>
    </row>
    <row r="28339" spans="19:27" ht="12.75" x14ac:dyDescent="0.2">
      <c r="S28339" s="19"/>
      <c r="Z28339" s="17"/>
      <c r="AA28339" s="17"/>
    </row>
    <row r="28340" spans="19:27" ht="12.75" x14ac:dyDescent="0.2">
      <c r="S28340" s="19"/>
      <c r="Z28340" s="17"/>
      <c r="AA28340" s="17"/>
    </row>
    <row r="28341" spans="19:27" ht="12.75" x14ac:dyDescent="0.2">
      <c r="S28341" s="19"/>
      <c r="Z28341" s="17"/>
      <c r="AA28341" s="17"/>
    </row>
    <row r="28342" spans="19:27" ht="12.75" x14ac:dyDescent="0.2">
      <c r="S28342" s="19"/>
      <c r="Z28342" s="17"/>
      <c r="AA28342" s="17"/>
    </row>
    <row r="28343" spans="19:27" ht="12.75" x14ac:dyDescent="0.2">
      <c r="S28343" s="19"/>
      <c r="Z28343" s="17"/>
      <c r="AA28343" s="17"/>
    </row>
    <row r="28344" spans="19:27" ht="12.75" x14ac:dyDescent="0.2">
      <c r="S28344" s="19"/>
      <c r="Z28344" s="17"/>
      <c r="AA28344" s="17"/>
    </row>
    <row r="28345" spans="19:27" ht="12.75" x14ac:dyDescent="0.2">
      <c r="S28345" s="19"/>
      <c r="Z28345" s="17"/>
      <c r="AA28345" s="17"/>
    </row>
    <row r="28346" spans="19:27" ht="12.75" x14ac:dyDescent="0.2">
      <c r="S28346" s="19"/>
      <c r="Z28346" s="17"/>
      <c r="AA28346" s="17"/>
    </row>
    <row r="28347" spans="19:27" ht="12.75" x14ac:dyDescent="0.2">
      <c r="S28347" s="19"/>
      <c r="Z28347" s="17"/>
      <c r="AA28347" s="17"/>
    </row>
    <row r="28348" spans="19:27" ht="12.75" x14ac:dyDescent="0.2">
      <c r="S28348" s="19"/>
      <c r="Z28348" s="17"/>
      <c r="AA28348" s="17"/>
    </row>
    <row r="28349" spans="19:27" ht="12.75" x14ac:dyDescent="0.2">
      <c r="S28349" s="19"/>
      <c r="Z28349" s="17"/>
      <c r="AA28349" s="17"/>
    </row>
    <row r="28350" spans="19:27" ht="12.75" x14ac:dyDescent="0.2">
      <c r="S28350" s="19"/>
      <c r="Z28350" s="17"/>
      <c r="AA28350" s="17"/>
    </row>
    <row r="28351" spans="19:27" ht="12.75" x14ac:dyDescent="0.2">
      <c r="S28351" s="19"/>
      <c r="Z28351" s="17"/>
      <c r="AA28351" s="17"/>
    </row>
    <row r="28352" spans="19:27" ht="12.75" x14ac:dyDescent="0.2">
      <c r="S28352" s="19"/>
      <c r="Z28352" s="17"/>
      <c r="AA28352" s="17"/>
    </row>
    <row r="28353" spans="19:27" ht="12.75" x14ac:dyDescent="0.2">
      <c r="S28353" s="19"/>
      <c r="Z28353" s="17"/>
      <c r="AA28353" s="17"/>
    </row>
    <row r="28354" spans="19:27" ht="12.75" x14ac:dyDescent="0.2">
      <c r="S28354" s="19"/>
      <c r="Z28354" s="17"/>
      <c r="AA28354" s="17"/>
    </row>
    <row r="28355" spans="19:27" ht="12.75" x14ac:dyDescent="0.2">
      <c r="S28355" s="19"/>
      <c r="Z28355" s="17"/>
      <c r="AA28355" s="17"/>
    </row>
    <row r="28356" spans="19:27" ht="12.75" x14ac:dyDescent="0.2">
      <c r="S28356" s="19"/>
      <c r="Z28356" s="17"/>
      <c r="AA28356" s="17"/>
    </row>
    <row r="28357" spans="19:27" ht="12.75" x14ac:dyDescent="0.2">
      <c r="S28357" s="19"/>
      <c r="Z28357" s="17"/>
      <c r="AA28357" s="17"/>
    </row>
    <row r="28358" spans="19:27" ht="12.75" x14ac:dyDescent="0.2">
      <c r="S28358" s="19"/>
      <c r="Z28358" s="17"/>
      <c r="AA28358" s="17"/>
    </row>
    <row r="28359" spans="19:27" ht="12.75" x14ac:dyDescent="0.2">
      <c r="S28359" s="19"/>
      <c r="Z28359" s="17"/>
      <c r="AA28359" s="17"/>
    </row>
    <row r="28360" spans="19:27" ht="12.75" x14ac:dyDescent="0.2">
      <c r="S28360" s="19"/>
      <c r="Z28360" s="17"/>
      <c r="AA28360" s="17"/>
    </row>
    <row r="28361" spans="19:27" ht="12.75" x14ac:dyDescent="0.2">
      <c r="S28361" s="19"/>
      <c r="Z28361" s="17"/>
      <c r="AA28361" s="17"/>
    </row>
    <row r="28362" spans="19:27" ht="12.75" x14ac:dyDescent="0.2">
      <c r="S28362" s="19"/>
      <c r="Z28362" s="17"/>
      <c r="AA28362" s="17"/>
    </row>
    <row r="28363" spans="19:27" ht="12.75" x14ac:dyDescent="0.2">
      <c r="S28363" s="19"/>
      <c r="Z28363" s="17"/>
      <c r="AA28363" s="17"/>
    </row>
    <row r="28364" spans="19:27" ht="12.75" x14ac:dyDescent="0.2">
      <c r="S28364" s="19"/>
      <c r="Z28364" s="17"/>
      <c r="AA28364" s="17"/>
    </row>
    <row r="28365" spans="19:27" ht="12.75" x14ac:dyDescent="0.2">
      <c r="S28365" s="19"/>
      <c r="Z28365" s="17"/>
      <c r="AA28365" s="17"/>
    </row>
    <row r="28366" spans="19:27" ht="12.75" x14ac:dyDescent="0.2">
      <c r="S28366" s="19"/>
      <c r="Z28366" s="17"/>
      <c r="AA28366" s="17"/>
    </row>
    <row r="28367" spans="19:27" ht="12.75" x14ac:dyDescent="0.2">
      <c r="S28367" s="19"/>
      <c r="Z28367" s="17"/>
      <c r="AA28367" s="17"/>
    </row>
    <row r="28368" spans="19:27" ht="12.75" x14ac:dyDescent="0.2">
      <c r="S28368" s="19"/>
      <c r="Z28368" s="17"/>
      <c r="AA28368" s="17"/>
    </row>
    <row r="28369" spans="19:27" ht="12.75" x14ac:dyDescent="0.2">
      <c r="S28369" s="19"/>
      <c r="Z28369" s="17"/>
      <c r="AA28369" s="17"/>
    </row>
    <row r="28370" spans="19:27" ht="12.75" x14ac:dyDescent="0.2">
      <c r="S28370" s="19"/>
      <c r="Z28370" s="17"/>
      <c r="AA28370" s="17"/>
    </row>
    <row r="28371" spans="19:27" ht="12.75" x14ac:dyDescent="0.2">
      <c r="S28371" s="19"/>
      <c r="Z28371" s="17"/>
      <c r="AA28371" s="17"/>
    </row>
    <row r="28372" spans="19:27" ht="12.75" x14ac:dyDescent="0.2">
      <c r="S28372" s="19"/>
      <c r="Z28372" s="17"/>
      <c r="AA28372" s="17"/>
    </row>
    <row r="28373" spans="19:27" ht="12.75" x14ac:dyDescent="0.2">
      <c r="S28373" s="19"/>
      <c r="Z28373" s="17"/>
      <c r="AA28373" s="17"/>
    </row>
    <row r="28374" spans="19:27" ht="12.75" x14ac:dyDescent="0.2">
      <c r="S28374" s="19"/>
      <c r="Z28374" s="17"/>
      <c r="AA28374" s="17"/>
    </row>
    <row r="28375" spans="19:27" ht="12.75" x14ac:dyDescent="0.2">
      <c r="S28375" s="19"/>
      <c r="Z28375" s="17"/>
      <c r="AA28375" s="17"/>
    </row>
    <row r="28376" spans="19:27" ht="12.75" x14ac:dyDescent="0.2">
      <c r="S28376" s="19"/>
      <c r="Z28376" s="17"/>
      <c r="AA28376" s="17"/>
    </row>
    <row r="28377" spans="19:27" ht="12.75" x14ac:dyDescent="0.2">
      <c r="S28377" s="19"/>
      <c r="Z28377" s="17"/>
      <c r="AA28377" s="17"/>
    </row>
    <row r="28378" spans="19:27" ht="12.75" x14ac:dyDescent="0.2">
      <c r="S28378" s="19"/>
      <c r="Z28378" s="17"/>
      <c r="AA28378" s="17"/>
    </row>
    <row r="28379" spans="19:27" ht="12.75" x14ac:dyDescent="0.2">
      <c r="S28379" s="19"/>
      <c r="Z28379" s="17"/>
      <c r="AA28379" s="17"/>
    </row>
    <row r="28380" spans="19:27" ht="12.75" x14ac:dyDescent="0.2">
      <c r="S28380" s="19"/>
      <c r="Z28380" s="17"/>
      <c r="AA28380" s="17"/>
    </row>
    <row r="28381" spans="19:27" ht="12.75" x14ac:dyDescent="0.2">
      <c r="S28381" s="19"/>
      <c r="Z28381" s="17"/>
      <c r="AA28381" s="17"/>
    </row>
    <row r="28382" spans="19:27" ht="12.75" x14ac:dyDescent="0.2">
      <c r="S28382" s="19"/>
      <c r="Z28382" s="17"/>
      <c r="AA28382" s="17"/>
    </row>
    <row r="28383" spans="19:27" ht="12.75" x14ac:dyDescent="0.2">
      <c r="S28383" s="19"/>
      <c r="Z28383" s="17"/>
      <c r="AA28383" s="17"/>
    </row>
    <row r="28384" spans="19:27" ht="12.75" x14ac:dyDescent="0.2">
      <c r="S28384" s="19"/>
      <c r="Z28384" s="17"/>
      <c r="AA28384" s="17"/>
    </row>
    <row r="28385" spans="19:27" ht="12.75" x14ac:dyDescent="0.2">
      <c r="S28385" s="19"/>
      <c r="Z28385" s="17"/>
      <c r="AA28385" s="17"/>
    </row>
    <row r="28386" spans="19:27" ht="12.75" x14ac:dyDescent="0.2">
      <c r="S28386" s="19"/>
      <c r="Z28386" s="17"/>
      <c r="AA28386" s="17"/>
    </row>
    <row r="28387" spans="19:27" ht="12.75" x14ac:dyDescent="0.2">
      <c r="S28387" s="19"/>
      <c r="Z28387" s="17"/>
      <c r="AA28387" s="17"/>
    </row>
    <row r="28388" spans="19:27" ht="12.75" x14ac:dyDescent="0.2">
      <c r="S28388" s="19"/>
      <c r="Z28388" s="17"/>
      <c r="AA28388" s="17"/>
    </row>
    <row r="28389" spans="19:27" ht="12.75" x14ac:dyDescent="0.2">
      <c r="S28389" s="19"/>
      <c r="Z28389" s="17"/>
      <c r="AA28389" s="17"/>
    </row>
    <row r="28390" spans="19:27" ht="12.75" x14ac:dyDescent="0.2">
      <c r="S28390" s="19"/>
      <c r="Z28390" s="17"/>
      <c r="AA28390" s="17"/>
    </row>
    <row r="28391" spans="19:27" ht="12.75" x14ac:dyDescent="0.2">
      <c r="S28391" s="19"/>
      <c r="Z28391" s="17"/>
      <c r="AA28391" s="17"/>
    </row>
    <row r="28392" spans="19:27" ht="12.75" x14ac:dyDescent="0.2">
      <c r="S28392" s="19"/>
      <c r="Z28392" s="17"/>
      <c r="AA28392" s="17"/>
    </row>
    <row r="28393" spans="19:27" ht="12.75" x14ac:dyDescent="0.2">
      <c r="S28393" s="19"/>
      <c r="Z28393" s="17"/>
      <c r="AA28393" s="17"/>
    </row>
    <row r="28394" spans="19:27" ht="12.75" x14ac:dyDescent="0.2">
      <c r="S28394" s="19"/>
      <c r="Z28394" s="17"/>
      <c r="AA28394" s="17"/>
    </row>
    <row r="28395" spans="19:27" ht="12.75" x14ac:dyDescent="0.2">
      <c r="S28395" s="19"/>
      <c r="Z28395" s="17"/>
      <c r="AA28395" s="17"/>
    </row>
    <row r="28396" spans="19:27" ht="12.75" x14ac:dyDescent="0.2">
      <c r="S28396" s="19"/>
      <c r="Z28396" s="17"/>
      <c r="AA28396" s="17"/>
    </row>
    <row r="28397" spans="19:27" ht="12.75" x14ac:dyDescent="0.2">
      <c r="S28397" s="19"/>
      <c r="Z28397" s="17"/>
      <c r="AA28397" s="17"/>
    </row>
    <row r="28398" spans="19:27" ht="12.75" x14ac:dyDescent="0.2">
      <c r="S28398" s="19"/>
      <c r="Z28398" s="17"/>
      <c r="AA28398" s="17"/>
    </row>
    <row r="28399" spans="19:27" ht="12.75" x14ac:dyDescent="0.2">
      <c r="S28399" s="19"/>
      <c r="Z28399" s="17"/>
      <c r="AA28399" s="17"/>
    </row>
    <row r="28400" spans="19:27" ht="12.75" x14ac:dyDescent="0.2">
      <c r="S28400" s="19"/>
      <c r="Z28400" s="17"/>
      <c r="AA28400" s="17"/>
    </row>
    <row r="28401" spans="19:27" ht="12.75" x14ac:dyDescent="0.2">
      <c r="S28401" s="19"/>
      <c r="Z28401" s="17"/>
      <c r="AA28401" s="17"/>
    </row>
    <row r="28402" spans="19:27" ht="12.75" x14ac:dyDescent="0.2">
      <c r="S28402" s="19"/>
      <c r="Z28402" s="17"/>
      <c r="AA28402" s="17"/>
    </row>
    <row r="28403" spans="19:27" ht="12.75" x14ac:dyDescent="0.2">
      <c r="S28403" s="19"/>
      <c r="Z28403" s="17"/>
      <c r="AA28403" s="17"/>
    </row>
    <row r="28404" spans="19:27" ht="12.75" x14ac:dyDescent="0.2">
      <c r="S28404" s="19"/>
      <c r="Z28404" s="17"/>
      <c r="AA28404" s="17"/>
    </row>
    <row r="28405" spans="19:27" ht="12.75" x14ac:dyDescent="0.2">
      <c r="S28405" s="19"/>
      <c r="Z28405" s="17"/>
      <c r="AA28405" s="17"/>
    </row>
    <row r="28406" spans="19:27" ht="12.75" x14ac:dyDescent="0.2">
      <c r="S28406" s="19"/>
      <c r="Z28406" s="17"/>
      <c r="AA28406" s="17"/>
    </row>
    <row r="28407" spans="19:27" ht="12.75" x14ac:dyDescent="0.2">
      <c r="S28407" s="19"/>
      <c r="Z28407" s="17"/>
      <c r="AA28407" s="17"/>
    </row>
    <row r="28408" spans="19:27" ht="12.75" x14ac:dyDescent="0.2">
      <c r="S28408" s="19"/>
      <c r="Z28408" s="17"/>
      <c r="AA28408" s="17"/>
    </row>
    <row r="28409" spans="19:27" ht="12.75" x14ac:dyDescent="0.2">
      <c r="S28409" s="19"/>
      <c r="Z28409" s="17"/>
      <c r="AA28409" s="17"/>
    </row>
    <row r="28410" spans="19:27" ht="12.75" x14ac:dyDescent="0.2">
      <c r="S28410" s="19"/>
      <c r="Z28410" s="17"/>
      <c r="AA28410" s="17"/>
    </row>
    <row r="28411" spans="19:27" ht="12.75" x14ac:dyDescent="0.2">
      <c r="S28411" s="19"/>
      <c r="Z28411" s="17"/>
      <c r="AA28411" s="17"/>
    </row>
    <row r="28412" spans="19:27" ht="12.75" x14ac:dyDescent="0.2">
      <c r="S28412" s="19"/>
      <c r="Z28412" s="17"/>
      <c r="AA28412" s="17"/>
    </row>
    <row r="28413" spans="19:27" ht="12.75" x14ac:dyDescent="0.2">
      <c r="S28413" s="19"/>
      <c r="Z28413" s="17"/>
      <c r="AA28413" s="17"/>
    </row>
    <row r="28414" spans="19:27" ht="12.75" x14ac:dyDescent="0.2">
      <c r="S28414" s="19"/>
      <c r="Z28414" s="17"/>
      <c r="AA28414" s="17"/>
    </row>
    <row r="28415" spans="19:27" ht="12.75" x14ac:dyDescent="0.2">
      <c r="S28415" s="19"/>
      <c r="Z28415" s="17"/>
      <c r="AA28415" s="17"/>
    </row>
    <row r="28416" spans="19:27" ht="12.75" x14ac:dyDescent="0.2">
      <c r="S28416" s="19"/>
      <c r="Z28416" s="17"/>
      <c r="AA28416" s="17"/>
    </row>
    <row r="28417" spans="19:27" ht="12.75" x14ac:dyDescent="0.2">
      <c r="S28417" s="19"/>
      <c r="Z28417" s="17"/>
      <c r="AA28417" s="17"/>
    </row>
    <row r="28418" spans="19:27" ht="12.75" x14ac:dyDescent="0.2">
      <c r="S28418" s="19"/>
      <c r="Z28418" s="17"/>
      <c r="AA28418" s="17"/>
    </row>
    <row r="28419" spans="19:27" ht="12.75" x14ac:dyDescent="0.2">
      <c r="S28419" s="19"/>
      <c r="Z28419" s="17"/>
      <c r="AA28419" s="17"/>
    </row>
    <row r="28420" spans="19:27" ht="12.75" x14ac:dyDescent="0.2">
      <c r="S28420" s="19"/>
      <c r="Z28420" s="17"/>
      <c r="AA28420" s="17"/>
    </row>
    <row r="28421" spans="19:27" ht="12.75" x14ac:dyDescent="0.2">
      <c r="S28421" s="19"/>
      <c r="Z28421" s="17"/>
      <c r="AA28421" s="17"/>
    </row>
    <row r="28422" spans="19:27" ht="12.75" x14ac:dyDescent="0.2">
      <c r="S28422" s="19"/>
      <c r="Z28422" s="17"/>
      <c r="AA28422" s="17"/>
    </row>
    <row r="28423" spans="19:27" ht="12.75" x14ac:dyDescent="0.2">
      <c r="S28423" s="19"/>
      <c r="Z28423" s="17"/>
      <c r="AA28423" s="17"/>
    </row>
    <row r="28424" spans="19:27" ht="12.75" x14ac:dyDescent="0.2">
      <c r="S28424" s="19"/>
      <c r="Z28424" s="17"/>
      <c r="AA28424" s="17"/>
    </row>
    <row r="28425" spans="19:27" ht="12.75" x14ac:dyDescent="0.2">
      <c r="S28425" s="19"/>
      <c r="Z28425" s="17"/>
      <c r="AA28425" s="17"/>
    </row>
    <row r="28426" spans="19:27" ht="12.75" x14ac:dyDescent="0.2">
      <c r="S28426" s="19"/>
      <c r="Z28426" s="17"/>
      <c r="AA28426" s="17"/>
    </row>
    <row r="28427" spans="19:27" ht="12.75" x14ac:dyDescent="0.2">
      <c r="S28427" s="19"/>
      <c r="Z28427" s="17"/>
      <c r="AA28427" s="17"/>
    </row>
    <row r="28428" spans="19:27" ht="12.75" x14ac:dyDescent="0.2">
      <c r="S28428" s="19"/>
      <c r="Z28428" s="17"/>
      <c r="AA28428" s="17"/>
    </row>
    <row r="28429" spans="19:27" ht="12.75" x14ac:dyDescent="0.2">
      <c r="S28429" s="19"/>
      <c r="Z28429" s="17"/>
      <c r="AA28429" s="17"/>
    </row>
    <row r="28430" spans="19:27" ht="12.75" x14ac:dyDescent="0.2">
      <c r="S28430" s="19"/>
      <c r="Z28430" s="17"/>
      <c r="AA28430" s="17"/>
    </row>
    <row r="28431" spans="19:27" ht="12.75" x14ac:dyDescent="0.2">
      <c r="S28431" s="19"/>
      <c r="Z28431" s="17"/>
      <c r="AA28431" s="17"/>
    </row>
    <row r="28432" spans="19:27" ht="12.75" x14ac:dyDescent="0.2">
      <c r="S28432" s="19"/>
      <c r="Z28432" s="17"/>
      <c r="AA28432" s="17"/>
    </row>
    <row r="28433" spans="19:27" ht="12.75" x14ac:dyDescent="0.2">
      <c r="S28433" s="19"/>
      <c r="Z28433" s="17"/>
      <c r="AA28433" s="17"/>
    </row>
    <row r="28434" spans="19:27" ht="12.75" x14ac:dyDescent="0.2">
      <c r="S28434" s="19"/>
      <c r="Z28434" s="17"/>
      <c r="AA28434" s="17"/>
    </row>
    <row r="28435" spans="19:27" ht="12.75" x14ac:dyDescent="0.2">
      <c r="S28435" s="19"/>
      <c r="Z28435" s="17"/>
      <c r="AA28435" s="17"/>
    </row>
    <row r="28436" spans="19:27" ht="12.75" x14ac:dyDescent="0.2">
      <c r="S28436" s="19"/>
      <c r="Z28436" s="17"/>
      <c r="AA28436" s="17"/>
    </row>
    <row r="28437" spans="19:27" ht="12.75" x14ac:dyDescent="0.2">
      <c r="S28437" s="19"/>
      <c r="Z28437" s="17"/>
      <c r="AA28437" s="17"/>
    </row>
    <row r="28438" spans="19:27" ht="12.75" x14ac:dyDescent="0.2">
      <c r="S28438" s="19"/>
      <c r="Z28438" s="17"/>
      <c r="AA28438" s="17"/>
    </row>
    <row r="28439" spans="19:27" ht="12.75" x14ac:dyDescent="0.2">
      <c r="S28439" s="19"/>
      <c r="Z28439" s="17"/>
      <c r="AA28439" s="17"/>
    </row>
    <row r="28440" spans="19:27" ht="12.75" x14ac:dyDescent="0.2">
      <c r="S28440" s="19"/>
      <c r="Z28440" s="17"/>
      <c r="AA28440" s="17"/>
    </row>
    <row r="28441" spans="19:27" ht="12.75" x14ac:dyDescent="0.2">
      <c r="S28441" s="19"/>
      <c r="Z28441" s="17"/>
      <c r="AA28441" s="17"/>
    </row>
    <row r="28442" spans="19:27" ht="12.75" x14ac:dyDescent="0.2">
      <c r="S28442" s="19"/>
      <c r="Z28442" s="17"/>
      <c r="AA28442" s="17"/>
    </row>
    <row r="28443" spans="19:27" ht="12.75" x14ac:dyDescent="0.2">
      <c r="S28443" s="19"/>
      <c r="Z28443" s="17"/>
      <c r="AA28443" s="17"/>
    </row>
    <row r="28444" spans="19:27" ht="12.75" x14ac:dyDescent="0.2">
      <c r="S28444" s="19"/>
      <c r="Z28444" s="17"/>
      <c r="AA28444" s="17"/>
    </row>
    <row r="28445" spans="19:27" ht="12.75" x14ac:dyDescent="0.2">
      <c r="S28445" s="19"/>
      <c r="Z28445" s="17"/>
      <c r="AA28445" s="17"/>
    </row>
    <row r="28446" spans="19:27" ht="12.75" x14ac:dyDescent="0.2">
      <c r="S28446" s="19"/>
      <c r="Z28446" s="17"/>
      <c r="AA28446" s="17"/>
    </row>
    <row r="28447" spans="19:27" ht="12.75" x14ac:dyDescent="0.2">
      <c r="S28447" s="19"/>
      <c r="Z28447" s="17"/>
      <c r="AA28447" s="17"/>
    </row>
    <row r="28448" spans="19:27" ht="12.75" x14ac:dyDescent="0.2">
      <c r="S28448" s="19"/>
      <c r="Z28448" s="17"/>
      <c r="AA28448" s="17"/>
    </row>
    <row r="28449" spans="19:27" ht="12.75" x14ac:dyDescent="0.2">
      <c r="S28449" s="19"/>
      <c r="Z28449" s="17"/>
      <c r="AA28449" s="17"/>
    </row>
    <row r="28450" spans="19:27" ht="12.75" x14ac:dyDescent="0.2">
      <c r="S28450" s="19"/>
      <c r="Z28450" s="17"/>
      <c r="AA28450" s="17"/>
    </row>
    <row r="28451" spans="19:27" ht="12.75" x14ac:dyDescent="0.2">
      <c r="S28451" s="19"/>
      <c r="Z28451" s="17"/>
      <c r="AA28451" s="17"/>
    </row>
    <row r="28452" spans="19:27" ht="12.75" x14ac:dyDescent="0.2">
      <c r="S28452" s="19"/>
      <c r="Z28452" s="17"/>
      <c r="AA28452" s="17"/>
    </row>
    <row r="28453" spans="19:27" ht="12.75" x14ac:dyDescent="0.2">
      <c r="S28453" s="19"/>
      <c r="Z28453" s="17"/>
      <c r="AA28453" s="17"/>
    </row>
    <row r="28454" spans="19:27" ht="12.75" x14ac:dyDescent="0.2">
      <c r="S28454" s="19"/>
      <c r="Z28454" s="17"/>
      <c r="AA28454" s="17"/>
    </row>
    <row r="28455" spans="19:27" ht="12.75" x14ac:dyDescent="0.2">
      <c r="S28455" s="19"/>
      <c r="Z28455" s="17"/>
      <c r="AA28455" s="17"/>
    </row>
    <row r="28456" spans="19:27" ht="12.75" x14ac:dyDescent="0.2">
      <c r="S28456" s="19"/>
      <c r="Z28456" s="17"/>
      <c r="AA28456" s="17"/>
    </row>
    <row r="28457" spans="19:27" ht="12.75" x14ac:dyDescent="0.2">
      <c r="S28457" s="19"/>
      <c r="Z28457" s="17"/>
      <c r="AA28457" s="17"/>
    </row>
    <row r="28458" spans="19:27" ht="12.75" x14ac:dyDescent="0.2">
      <c r="S28458" s="19"/>
      <c r="Z28458" s="17"/>
      <c r="AA28458" s="17"/>
    </row>
    <row r="28459" spans="19:27" ht="12.75" x14ac:dyDescent="0.2">
      <c r="S28459" s="19"/>
      <c r="Z28459" s="17"/>
      <c r="AA28459" s="17"/>
    </row>
    <row r="28460" spans="19:27" ht="12.75" x14ac:dyDescent="0.2">
      <c r="S28460" s="19"/>
      <c r="Z28460" s="17"/>
      <c r="AA28460" s="17"/>
    </row>
    <row r="28461" spans="19:27" ht="12.75" x14ac:dyDescent="0.2">
      <c r="S28461" s="19"/>
      <c r="Z28461" s="17"/>
      <c r="AA28461" s="17"/>
    </row>
    <row r="28462" spans="19:27" ht="12.75" x14ac:dyDescent="0.2">
      <c r="S28462" s="19"/>
      <c r="Z28462" s="17"/>
      <c r="AA28462" s="17"/>
    </row>
    <row r="28463" spans="19:27" ht="12.75" x14ac:dyDescent="0.2">
      <c r="S28463" s="19"/>
      <c r="Z28463" s="17"/>
      <c r="AA28463" s="17"/>
    </row>
    <row r="28464" spans="19:27" ht="12.75" x14ac:dyDescent="0.2">
      <c r="S28464" s="19"/>
      <c r="Z28464" s="17"/>
      <c r="AA28464" s="17"/>
    </row>
    <row r="28465" spans="19:27" ht="12.75" x14ac:dyDescent="0.2">
      <c r="S28465" s="19"/>
      <c r="Z28465" s="17"/>
      <c r="AA28465" s="17"/>
    </row>
    <row r="28466" spans="19:27" ht="12.75" x14ac:dyDescent="0.2">
      <c r="S28466" s="19"/>
      <c r="Z28466" s="17"/>
      <c r="AA28466" s="17"/>
    </row>
    <row r="28467" spans="19:27" ht="12.75" x14ac:dyDescent="0.2">
      <c r="S28467" s="19"/>
      <c r="Z28467" s="17"/>
      <c r="AA28467" s="17"/>
    </row>
    <row r="28468" spans="19:27" ht="12.75" x14ac:dyDescent="0.2">
      <c r="S28468" s="19"/>
      <c r="Z28468" s="17"/>
      <c r="AA28468" s="17"/>
    </row>
    <row r="28469" spans="19:27" ht="12.75" x14ac:dyDescent="0.2">
      <c r="S28469" s="19"/>
      <c r="Z28469" s="17"/>
      <c r="AA28469" s="17"/>
    </row>
    <row r="28470" spans="19:27" ht="12.75" x14ac:dyDescent="0.2">
      <c r="S28470" s="19"/>
      <c r="Z28470" s="17"/>
      <c r="AA28470" s="17"/>
    </row>
    <row r="28471" spans="19:27" ht="12.75" x14ac:dyDescent="0.2">
      <c r="S28471" s="19"/>
      <c r="Z28471" s="17"/>
      <c r="AA28471" s="17"/>
    </row>
    <row r="28472" spans="19:27" ht="12.75" x14ac:dyDescent="0.2">
      <c r="S28472" s="19"/>
      <c r="Z28472" s="17"/>
      <c r="AA28472" s="17"/>
    </row>
    <row r="28473" spans="19:27" ht="12.75" x14ac:dyDescent="0.2">
      <c r="S28473" s="19"/>
      <c r="Z28473" s="17"/>
      <c r="AA28473" s="17"/>
    </row>
    <row r="28474" spans="19:27" ht="12.75" x14ac:dyDescent="0.2">
      <c r="S28474" s="19"/>
      <c r="Z28474" s="17"/>
      <c r="AA28474" s="17"/>
    </row>
    <row r="28475" spans="19:27" ht="12.75" x14ac:dyDescent="0.2">
      <c r="S28475" s="19"/>
      <c r="Z28475" s="17"/>
      <c r="AA28475" s="17"/>
    </row>
    <row r="28476" spans="19:27" ht="12.75" x14ac:dyDescent="0.2">
      <c r="S28476" s="19"/>
      <c r="Z28476" s="17"/>
      <c r="AA28476" s="17"/>
    </row>
    <row r="28477" spans="19:27" ht="12.75" x14ac:dyDescent="0.2">
      <c r="S28477" s="19"/>
      <c r="Z28477" s="17"/>
      <c r="AA28477" s="17"/>
    </row>
    <row r="28478" spans="19:27" ht="12.75" x14ac:dyDescent="0.2">
      <c r="S28478" s="19"/>
      <c r="Z28478" s="17"/>
      <c r="AA28478" s="17"/>
    </row>
    <row r="28479" spans="19:27" ht="12.75" x14ac:dyDescent="0.2">
      <c r="S28479" s="19"/>
      <c r="Z28479" s="17"/>
      <c r="AA28479" s="17"/>
    </row>
    <row r="28480" spans="19:27" ht="12.75" x14ac:dyDescent="0.2">
      <c r="S28480" s="19"/>
      <c r="Z28480" s="17"/>
      <c r="AA28480" s="17"/>
    </row>
    <row r="28481" spans="19:27" ht="12.75" x14ac:dyDescent="0.2">
      <c r="S28481" s="19"/>
      <c r="Z28481" s="17"/>
      <c r="AA28481" s="17"/>
    </row>
    <row r="28482" spans="19:27" ht="12.75" x14ac:dyDescent="0.2">
      <c r="S28482" s="19"/>
      <c r="Z28482" s="17"/>
      <c r="AA28482" s="17"/>
    </row>
    <row r="28483" spans="19:27" ht="12.75" x14ac:dyDescent="0.2">
      <c r="S28483" s="19"/>
      <c r="Z28483" s="17"/>
      <c r="AA28483" s="17"/>
    </row>
    <row r="28484" spans="19:27" ht="12.75" x14ac:dyDescent="0.2">
      <c r="S28484" s="19"/>
      <c r="Z28484" s="17"/>
      <c r="AA28484" s="17"/>
    </row>
    <row r="28485" spans="19:27" ht="12.75" x14ac:dyDescent="0.2">
      <c r="S28485" s="19"/>
      <c r="Z28485" s="17"/>
      <c r="AA28485" s="17"/>
    </row>
    <row r="28486" spans="19:27" ht="12.75" x14ac:dyDescent="0.2">
      <c r="S28486" s="19"/>
      <c r="Z28486" s="17"/>
      <c r="AA28486" s="17"/>
    </row>
    <row r="28487" spans="19:27" ht="12.75" x14ac:dyDescent="0.2">
      <c r="S28487" s="19"/>
      <c r="Z28487" s="17"/>
      <c r="AA28487" s="17"/>
    </row>
    <row r="28488" spans="19:27" ht="12.75" x14ac:dyDescent="0.2">
      <c r="S28488" s="19"/>
      <c r="Z28488" s="17"/>
      <c r="AA28488" s="17"/>
    </row>
    <row r="28489" spans="19:27" ht="12.75" x14ac:dyDescent="0.2">
      <c r="S28489" s="19"/>
      <c r="Z28489" s="17"/>
      <c r="AA28489" s="17"/>
    </row>
    <row r="28490" spans="19:27" ht="12.75" x14ac:dyDescent="0.2">
      <c r="S28490" s="19"/>
      <c r="Z28490" s="17"/>
      <c r="AA28490" s="17"/>
    </row>
    <row r="28491" spans="19:27" ht="12.75" x14ac:dyDescent="0.2">
      <c r="S28491" s="19"/>
      <c r="Z28491" s="17"/>
      <c r="AA28491" s="17"/>
    </row>
    <row r="28492" spans="19:27" ht="12.75" x14ac:dyDescent="0.2">
      <c r="S28492" s="19"/>
      <c r="Z28492" s="17"/>
      <c r="AA28492" s="17"/>
    </row>
    <row r="28493" spans="19:27" ht="12.75" x14ac:dyDescent="0.2">
      <c r="S28493" s="19"/>
      <c r="Z28493" s="17"/>
      <c r="AA28493" s="17"/>
    </row>
    <row r="28494" spans="19:27" ht="12.75" x14ac:dyDescent="0.2">
      <c r="S28494" s="19"/>
      <c r="Z28494" s="17"/>
      <c r="AA28494" s="17"/>
    </row>
    <row r="28495" spans="19:27" ht="12.75" x14ac:dyDescent="0.2">
      <c r="S28495" s="19"/>
      <c r="Z28495" s="17"/>
      <c r="AA28495" s="17"/>
    </row>
    <row r="28496" spans="19:27" ht="12.75" x14ac:dyDescent="0.2">
      <c r="S28496" s="19"/>
      <c r="Z28496" s="17"/>
      <c r="AA28496" s="17"/>
    </row>
    <row r="28497" spans="19:27" ht="12.75" x14ac:dyDescent="0.2">
      <c r="S28497" s="19"/>
      <c r="Z28497" s="17"/>
      <c r="AA28497" s="17"/>
    </row>
    <row r="28498" spans="19:27" ht="12.75" x14ac:dyDescent="0.2">
      <c r="S28498" s="19"/>
      <c r="Z28498" s="17"/>
      <c r="AA28498" s="17"/>
    </row>
    <row r="28499" spans="19:27" ht="12.75" x14ac:dyDescent="0.2">
      <c r="S28499" s="19"/>
      <c r="Z28499" s="17"/>
      <c r="AA28499" s="17"/>
    </row>
    <row r="28500" spans="19:27" ht="12.75" x14ac:dyDescent="0.2">
      <c r="S28500" s="19"/>
      <c r="Z28500" s="17"/>
      <c r="AA28500" s="17"/>
    </row>
    <row r="28501" spans="19:27" ht="12.75" x14ac:dyDescent="0.2">
      <c r="S28501" s="19"/>
      <c r="Z28501" s="17"/>
      <c r="AA28501" s="17"/>
    </row>
    <row r="28502" spans="19:27" ht="12.75" x14ac:dyDescent="0.2">
      <c r="S28502" s="19"/>
      <c r="Z28502" s="17"/>
      <c r="AA28502" s="17"/>
    </row>
    <row r="28503" spans="19:27" ht="12.75" x14ac:dyDescent="0.2">
      <c r="S28503" s="19"/>
      <c r="Z28503" s="17"/>
      <c r="AA28503" s="17"/>
    </row>
    <row r="28504" spans="19:27" ht="12.75" x14ac:dyDescent="0.2">
      <c r="S28504" s="19"/>
      <c r="Z28504" s="17"/>
      <c r="AA28504" s="17"/>
    </row>
    <row r="28505" spans="19:27" ht="12.75" x14ac:dyDescent="0.2">
      <c r="S28505" s="19"/>
      <c r="Z28505" s="17"/>
      <c r="AA28505" s="17"/>
    </row>
    <row r="28506" spans="19:27" ht="12.75" x14ac:dyDescent="0.2">
      <c r="S28506" s="19"/>
      <c r="Z28506" s="17"/>
      <c r="AA28506" s="17"/>
    </row>
    <row r="28507" spans="19:27" ht="12.75" x14ac:dyDescent="0.2">
      <c r="S28507" s="19"/>
      <c r="Z28507" s="17"/>
      <c r="AA28507" s="17"/>
    </row>
    <row r="28508" spans="19:27" ht="12.75" x14ac:dyDescent="0.2">
      <c r="S28508" s="19"/>
      <c r="Z28508" s="17"/>
      <c r="AA28508" s="17"/>
    </row>
    <row r="28509" spans="19:27" ht="12.75" x14ac:dyDescent="0.2">
      <c r="S28509" s="19"/>
      <c r="Z28509" s="17"/>
      <c r="AA28509" s="17"/>
    </row>
    <row r="28510" spans="19:27" ht="12.75" x14ac:dyDescent="0.2">
      <c r="S28510" s="19"/>
      <c r="Z28510" s="17"/>
      <c r="AA28510" s="17"/>
    </row>
    <row r="28511" spans="19:27" ht="12.75" x14ac:dyDescent="0.2">
      <c r="S28511" s="19"/>
      <c r="Z28511" s="17"/>
      <c r="AA28511" s="17"/>
    </row>
    <row r="28512" spans="19:27" ht="12.75" x14ac:dyDescent="0.2">
      <c r="S28512" s="19"/>
      <c r="Z28512" s="17"/>
      <c r="AA28512" s="17"/>
    </row>
    <row r="28513" spans="19:27" ht="12.75" x14ac:dyDescent="0.2">
      <c r="S28513" s="19"/>
      <c r="Z28513" s="17"/>
      <c r="AA28513" s="17"/>
    </row>
    <row r="28514" spans="19:27" ht="12.75" x14ac:dyDescent="0.2">
      <c r="S28514" s="19"/>
      <c r="Z28514" s="17"/>
      <c r="AA28514" s="17"/>
    </row>
    <row r="28515" spans="19:27" ht="12.75" x14ac:dyDescent="0.2">
      <c r="S28515" s="19"/>
      <c r="Z28515" s="17"/>
      <c r="AA28515" s="17"/>
    </row>
    <row r="28516" spans="19:27" ht="12.75" x14ac:dyDescent="0.2">
      <c r="S28516" s="19"/>
      <c r="Z28516" s="17"/>
      <c r="AA28516" s="17"/>
    </row>
    <row r="28517" spans="19:27" ht="12.75" x14ac:dyDescent="0.2">
      <c r="S28517" s="19"/>
      <c r="Z28517" s="17"/>
      <c r="AA28517" s="17"/>
    </row>
    <row r="28518" spans="19:27" ht="12.75" x14ac:dyDescent="0.2">
      <c r="S28518" s="19"/>
      <c r="Z28518" s="17"/>
      <c r="AA28518" s="17"/>
    </row>
    <row r="28519" spans="19:27" ht="12.75" x14ac:dyDescent="0.2">
      <c r="S28519" s="19"/>
      <c r="Z28519" s="17"/>
      <c r="AA28519" s="17"/>
    </row>
    <row r="28520" spans="19:27" ht="12.75" x14ac:dyDescent="0.2">
      <c r="S28520" s="19"/>
      <c r="Z28520" s="17"/>
      <c r="AA28520" s="17"/>
    </row>
    <row r="28521" spans="19:27" ht="12.75" x14ac:dyDescent="0.2">
      <c r="S28521" s="19"/>
      <c r="Z28521" s="17"/>
      <c r="AA28521" s="17"/>
    </row>
    <row r="28522" spans="19:27" ht="12.75" x14ac:dyDescent="0.2">
      <c r="S28522" s="19"/>
      <c r="Z28522" s="17"/>
      <c r="AA28522" s="17"/>
    </row>
    <row r="28523" spans="19:27" ht="12.75" x14ac:dyDescent="0.2">
      <c r="S28523" s="19"/>
      <c r="Z28523" s="17"/>
      <c r="AA28523" s="17"/>
    </row>
    <row r="28524" spans="19:27" ht="12.75" x14ac:dyDescent="0.2">
      <c r="S28524" s="19"/>
      <c r="Z28524" s="17"/>
      <c r="AA28524" s="17"/>
    </row>
    <row r="28525" spans="19:27" ht="12.75" x14ac:dyDescent="0.2">
      <c r="S28525" s="19"/>
      <c r="Z28525" s="17"/>
      <c r="AA28525" s="17"/>
    </row>
    <row r="28526" spans="19:27" ht="12.75" x14ac:dyDescent="0.2">
      <c r="S28526" s="19"/>
      <c r="Z28526" s="17"/>
      <c r="AA28526" s="17"/>
    </row>
    <row r="28527" spans="19:27" ht="12.75" x14ac:dyDescent="0.2">
      <c r="S28527" s="19"/>
      <c r="Z28527" s="17"/>
      <c r="AA28527" s="17"/>
    </row>
    <row r="28528" spans="19:27" ht="12.75" x14ac:dyDescent="0.2">
      <c r="S28528" s="19"/>
      <c r="Z28528" s="17"/>
      <c r="AA28528" s="17"/>
    </row>
    <row r="28529" spans="19:27" ht="12.75" x14ac:dyDescent="0.2">
      <c r="S28529" s="19"/>
      <c r="Z28529" s="17"/>
      <c r="AA28529" s="17"/>
    </row>
    <row r="28530" spans="19:27" ht="12.75" x14ac:dyDescent="0.2">
      <c r="S28530" s="19"/>
      <c r="Z28530" s="17"/>
      <c r="AA28530" s="17"/>
    </row>
    <row r="28531" spans="19:27" ht="12.75" x14ac:dyDescent="0.2">
      <c r="S28531" s="19"/>
      <c r="Z28531" s="17"/>
      <c r="AA28531" s="17"/>
    </row>
    <row r="28532" spans="19:27" ht="12.75" x14ac:dyDescent="0.2">
      <c r="S28532" s="19"/>
      <c r="Z28532" s="17"/>
      <c r="AA28532" s="17"/>
    </row>
    <row r="28533" spans="19:27" ht="12.75" x14ac:dyDescent="0.2">
      <c r="S28533" s="19"/>
      <c r="Z28533" s="17"/>
      <c r="AA28533" s="17"/>
    </row>
    <row r="28534" spans="19:27" ht="12.75" x14ac:dyDescent="0.2">
      <c r="S28534" s="19"/>
      <c r="Z28534" s="17"/>
      <c r="AA28534" s="17"/>
    </row>
    <row r="28535" spans="19:27" ht="12.75" x14ac:dyDescent="0.2">
      <c r="S28535" s="19"/>
      <c r="Z28535" s="17"/>
      <c r="AA28535" s="17"/>
    </row>
    <row r="28536" spans="19:27" ht="12.75" x14ac:dyDescent="0.2">
      <c r="S28536" s="19"/>
      <c r="Z28536" s="17"/>
      <c r="AA28536" s="17"/>
    </row>
    <row r="28537" spans="19:27" ht="12.75" x14ac:dyDescent="0.2">
      <c r="S28537" s="19"/>
      <c r="Z28537" s="17"/>
      <c r="AA28537" s="17"/>
    </row>
    <row r="28538" spans="19:27" ht="12.75" x14ac:dyDescent="0.2">
      <c r="S28538" s="19"/>
      <c r="Z28538" s="17"/>
      <c r="AA28538" s="17"/>
    </row>
    <row r="28539" spans="19:27" ht="12.75" x14ac:dyDescent="0.2">
      <c r="S28539" s="19"/>
      <c r="Z28539" s="17"/>
      <c r="AA28539" s="17"/>
    </row>
    <row r="28540" spans="19:27" ht="12.75" x14ac:dyDescent="0.2">
      <c r="S28540" s="19"/>
      <c r="Z28540" s="17"/>
      <c r="AA28540" s="17"/>
    </row>
    <row r="28541" spans="19:27" ht="12.75" x14ac:dyDescent="0.2">
      <c r="S28541" s="19"/>
      <c r="Z28541" s="17"/>
      <c r="AA28541" s="17"/>
    </row>
    <row r="28542" spans="19:27" ht="12.75" x14ac:dyDescent="0.2">
      <c r="S28542" s="19"/>
      <c r="Z28542" s="17"/>
      <c r="AA28542" s="17"/>
    </row>
    <row r="28543" spans="19:27" ht="12.75" x14ac:dyDescent="0.2">
      <c r="S28543" s="19"/>
      <c r="Z28543" s="17"/>
      <c r="AA28543" s="17"/>
    </row>
    <row r="28544" spans="19:27" ht="12.75" x14ac:dyDescent="0.2">
      <c r="S28544" s="19"/>
      <c r="Z28544" s="17"/>
      <c r="AA28544" s="17"/>
    </row>
    <row r="28545" spans="19:27" ht="12.75" x14ac:dyDescent="0.2">
      <c r="S28545" s="19"/>
      <c r="Z28545" s="17"/>
      <c r="AA28545" s="17"/>
    </row>
    <row r="28546" spans="19:27" ht="12.75" x14ac:dyDescent="0.2">
      <c r="S28546" s="19"/>
      <c r="Z28546" s="17"/>
      <c r="AA28546" s="17"/>
    </row>
    <row r="28547" spans="19:27" ht="12.75" x14ac:dyDescent="0.2">
      <c r="S28547" s="19"/>
      <c r="Z28547" s="17"/>
      <c r="AA28547" s="17"/>
    </row>
    <row r="28548" spans="19:27" ht="12.75" x14ac:dyDescent="0.2">
      <c r="S28548" s="19"/>
      <c r="Z28548" s="17"/>
      <c r="AA28548" s="17"/>
    </row>
    <row r="28549" spans="19:27" ht="12.75" x14ac:dyDescent="0.2">
      <c r="S28549" s="19"/>
      <c r="Z28549" s="17"/>
      <c r="AA28549" s="17"/>
    </row>
    <row r="28550" spans="19:27" ht="12.75" x14ac:dyDescent="0.2">
      <c r="S28550" s="19"/>
      <c r="Z28550" s="17"/>
      <c r="AA28550" s="17"/>
    </row>
    <row r="28551" spans="19:27" ht="12.75" x14ac:dyDescent="0.2">
      <c r="S28551" s="19"/>
      <c r="Z28551" s="17"/>
      <c r="AA28551" s="17"/>
    </row>
    <row r="28552" spans="19:27" ht="12.75" x14ac:dyDescent="0.2">
      <c r="S28552" s="19"/>
      <c r="Z28552" s="17"/>
      <c r="AA28552" s="17"/>
    </row>
    <row r="28553" spans="19:27" ht="12.75" x14ac:dyDescent="0.2">
      <c r="S28553" s="19"/>
      <c r="Z28553" s="17"/>
      <c r="AA28553" s="17"/>
    </row>
    <row r="28554" spans="19:27" ht="12.75" x14ac:dyDescent="0.2">
      <c r="S28554" s="19"/>
      <c r="Z28554" s="17"/>
      <c r="AA28554" s="17"/>
    </row>
    <row r="28555" spans="19:27" ht="12.75" x14ac:dyDescent="0.2">
      <c r="S28555" s="19"/>
      <c r="Z28555" s="17"/>
      <c r="AA28555" s="17"/>
    </row>
    <row r="28556" spans="19:27" ht="12.75" x14ac:dyDescent="0.2">
      <c r="S28556" s="19"/>
      <c r="Z28556" s="17"/>
      <c r="AA28556" s="17"/>
    </row>
    <row r="28557" spans="19:27" ht="12.75" x14ac:dyDescent="0.2">
      <c r="S28557" s="19"/>
      <c r="Z28557" s="17"/>
      <c r="AA28557" s="17"/>
    </row>
    <row r="28558" spans="19:27" ht="12.75" x14ac:dyDescent="0.2">
      <c r="S28558" s="19"/>
      <c r="Z28558" s="17"/>
      <c r="AA28558" s="17"/>
    </row>
    <row r="28559" spans="19:27" ht="12.75" x14ac:dyDescent="0.2">
      <c r="S28559" s="19"/>
      <c r="Z28559" s="17"/>
      <c r="AA28559" s="17"/>
    </row>
    <row r="28560" spans="19:27" ht="12.75" x14ac:dyDescent="0.2">
      <c r="S28560" s="19"/>
      <c r="Z28560" s="17"/>
      <c r="AA28560" s="17"/>
    </row>
    <row r="28561" spans="19:27" ht="12.75" x14ac:dyDescent="0.2">
      <c r="S28561" s="19"/>
      <c r="Z28561" s="17"/>
      <c r="AA28561" s="17"/>
    </row>
    <row r="28562" spans="19:27" ht="12.75" x14ac:dyDescent="0.2">
      <c r="S28562" s="19"/>
      <c r="Z28562" s="17"/>
      <c r="AA28562" s="17"/>
    </row>
    <row r="28563" spans="19:27" ht="12.75" x14ac:dyDescent="0.2">
      <c r="S28563" s="19"/>
      <c r="Z28563" s="17"/>
      <c r="AA28563" s="17"/>
    </row>
    <row r="28564" spans="19:27" ht="12.75" x14ac:dyDescent="0.2">
      <c r="S28564" s="19"/>
      <c r="Z28564" s="17"/>
      <c r="AA28564" s="17"/>
    </row>
    <row r="28565" spans="19:27" ht="12.75" x14ac:dyDescent="0.2">
      <c r="S28565" s="19"/>
      <c r="Z28565" s="17"/>
      <c r="AA28565" s="17"/>
    </row>
    <row r="28566" spans="19:27" ht="12.75" x14ac:dyDescent="0.2">
      <c r="S28566" s="19"/>
      <c r="Z28566" s="17"/>
      <c r="AA28566" s="17"/>
    </row>
    <row r="28567" spans="19:27" ht="12.75" x14ac:dyDescent="0.2">
      <c r="S28567" s="19"/>
      <c r="Z28567" s="17"/>
      <c r="AA28567" s="17"/>
    </row>
    <row r="28568" spans="19:27" ht="12.75" x14ac:dyDescent="0.2">
      <c r="S28568" s="19"/>
      <c r="Z28568" s="17"/>
      <c r="AA28568" s="17"/>
    </row>
    <row r="28569" spans="19:27" ht="12.75" x14ac:dyDescent="0.2">
      <c r="S28569" s="19"/>
      <c r="Z28569" s="17"/>
      <c r="AA28569" s="17"/>
    </row>
    <row r="28570" spans="19:27" ht="12.75" x14ac:dyDescent="0.2">
      <c r="S28570" s="19"/>
      <c r="Z28570" s="17"/>
      <c r="AA28570" s="17"/>
    </row>
    <row r="28571" spans="19:27" ht="12.75" x14ac:dyDescent="0.2">
      <c r="S28571" s="19"/>
      <c r="Z28571" s="17"/>
      <c r="AA28571" s="17"/>
    </row>
    <row r="28572" spans="19:27" ht="12.75" x14ac:dyDescent="0.2">
      <c r="S28572" s="19"/>
      <c r="Z28572" s="17"/>
      <c r="AA28572" s="17"/>
    </row>
    <row r="28573" spans="19:27" ht="12.75" x14ac:dyDescent="0.2">
      <c r="S28573" s="19"/>
      <c r="Z28573" s="17"/>
      <c r="AA28573" s="17"/>
    </row>
    <row r="28574" spans="19:27" ht="12.75" x14ac:dyDescent="0.2">
      <c r="S28574" s="19"/>
      <c r="Z28574" s="17"/>
      <c r="AA28574" s="17"/>
    </row>
    <row r="28575" spans="19:27" ht="12.75" x14ac:dyDescent="0.2">
      <c r="S28575" s="19"/>
      <c r="Z28575" s="17"/>
      <c r="AA28575" s="17"/>
    </row>
    <row r="28576" spans="19:27" ht="12.75" x14ac:dyDescent="0.2">
      <c r="S28576" s="19"/>
      <c r="Z28576" s="17"/>
      <c r="AA28576" s="17"/>
    </row>
    <row r="28577" spans="19:27" ht="12.75" x14ac:dyDescent="0.2">
      <c r="S28577" s="19"/>
      <c r="Z28577" s="17"/>
      <c r="AA28577" s="17"/>
    </row>
    <row r="28578" spans="19:27" ht="12.75" x14ac:dyDescent="0.2">
      <c r="S28578" s="19"/>
      <c r="Z28578" s="17"/>
      <c r="AA28578" s="17"/>
    </row>
    <row r="28579" spans="19:27" ht="12.75" x14ac:dyDescent="0.2">
      <c r="S28579" s="19"/>
      <c r="Z28579" s="17"/>
      <c r="AA28579" s="17"/>
    </row>
    <row r="28580" spans="19:27" ht="12.75" x14ac:dyDescent="0.2">
      <c r="S28580" s="19"/>
      <c r="Z28580" s="17"/>
      <c r="AA28580" s="17"/>
    </row>
    <row r="28581" spans="19:27" ht="12.75" x14ac:dyDescent="0.2">
      <c r="S28581" s="19"/>
      <c r="Z28581" s="17"/>
      <c r="AA28581" s="17"/>
    </row>
    <row r="28582" spans="19:27" ht="12.75" x14ac:dyDescent="0.2">
      <c r="S28582" s="19"/>
      <c r="Z28582" s="17"/>
      <c r="AA28582" s="17"/>
    </row>
    <row r="28583" spans="19:27" ht="12.75" x14ac:dyDescent="0.2">
      <c r="S28583" s="19"/>
      <c r="Z28583" s="17"/>
      <c r="AA28583" s="17"/>
    </row>
    <row r="28584" spans="19:27" ht="12.75" x14ac:dyDescent="0.2">
      <c r="S28584" s="19"/>
      <c r="Z28584" s="17"/>
      <c r="AA28584" s="17"/>
    </row>
    <row r="28585" spans="19:27" ht="12.75" x14ac:dyDescent="0.2">
      <c r="S28585" s="19"/>
      <c r="Z28585" s="17"/>
      <c r="AA28585" s="17"/>
    </row>
    <row r="28586" spans="19:27" ht="12.75" x14ac:dyDescent="0.2">
      <c r="S28586" s="19"/>
      <c r="Z28586" s="17"/>
      <c r="AA28586" s="17"/>
    </row>
    <row r="28587" spans="19:27" ht="12.75" x14ac:dyDescent="0.2">
      <c r="S28587" s="19"/>
      <c r="Z28587" s="17"/>
      <c r="AA28587" s="17"/>
    </row>
    <row r="28588" spans="19:27" ht="12.75" x14ac:dyDescent="0.2">
      <c r="S28588" s="19"/>
      <c r="Z28588" s="17"/>
      <c r="AA28588" s="17"/>
    </row>
    <row r="28589" spans="19:27" ht="12.75" x14ac:dyDescent="0.2">
      <c r="S28589" s="19"/>
      <c r="Z28589" s="17"/>
      <c r="AA28589" s="17"/>
    </row>
    <row r="28590" spans="19:27" ht="12.75" x14ac:dyDescent="0.2">
      <c r="S28590" s="19"/>
      <c r="Z28590" s="17"/>
      <c r="AA28590" s="17"/>
    </row>
    <row r="28591" spans="19:27" ht="12.75" x14ac:dyDescent="0.2">
      <c r="S28591" s="19"/>
      <c r="Z28591" s="17"/>
      <c r="AA28591" s="17"/>
    </row>
    <row r="28592" spans="19:27" ht="12.75" x14ac:dyDescent="0.2">
      <c r="S28592" s="19"/>
      <c r="Z28592" s="17"/>
      <c r="AA28592" s="17"/>
    </row>
    <row r="28593" spans="19:27" ht="12.75" x14ac:dyDescent="0.2">
      <c r="S28593" s="19"/>
      <c r="Z28593" s="17"/>
      <c r="AA28593" s="17"/>
    </row>
    <row r="28594" spans="19:27" ht="12.75" x14ac:dyDescent="0.2">
      <c r="S28594" s="19"/>
      <c r="Z28594" s="17"/>
      <c r="AA28594" s="17"/>
    </row>
    <row r="28595" spans="19:27" ht="12.75" x14ac:dyDescent="0.2">
      <c r="S28595" s="19"/>
      <c r="Z28595" s="17"/>
      <c r="AA28595" s="17"/>
    </row>
    <row r="28596" spans="19:27" ht="12.75" x14ac:dyDescent="0.2">
      <c r="S28596" s="19"/>
      <c r="Z28596" s="17"/>
      <c r="AA28596" s="17"/>
    </row>
    <row r="28597" spans="19:27" ht="12.75" x14ac:dyDescent="0.2">
      <c r="S28597" s="19"/>
      <c r="Z28597" s="17"/>
      <c r="AA28597" s="17"/>
    </row>
    <row r="28598" spans="19:27" ht="12.75" x14ac:dyDescent="0.2">
      <c r="S28598" s="19"/>
      <c r="Z28598" s="17"/>
      <c r="AA28598" s="17"/>
    </row>
    <row r="28599" spans="19:27" ht="12.75" x14ac:dyDescent="0.2">
      <c r="S28599" s="19"/>
      <c r="Z28599" s="17"/>
      <c r="AA28599" s="17"/>
    </row>
    <row r="28600" spans="19:27" ht="12.75" x14ac:dyDescent="0.2">
      <c r="S28600" s="19"/>
      <c r="Z28600" s="17"/>
      <c r="AA28600" s="17"/>
    </row>
    <row r="28601" spans="19:27" ht="12.75" x14ac:dyDescent="0.2">
      <c r="S28601" s="19"/>
      <c r="Z28601" s="17"/>
      <c r="AA28601" s="17"/>
    </row>
    <row r="28602" spans="19:27" ht="12.75" x14ac:dyDescent="0.2">
      <c r="S28602" s="19"/>
      <c r="Z28602" s="17"/>
      <c r="AA28602" s="17"/>
    </row>
    <row r="28603" spans="19:27" ht="12.75" x14ac:dyDescent="0.2">
      <c r="S28603" s="19"/>
      <c r="Z28603" s="17"/>
      <c r="AA28603" s="17"/>
    </row>
    <row r="28604" spans="19:27" ht="12.75" x14ac:dyDescent="0.2">
      <c r="S28604" s="19"/>
      <c r="Z28604" s="17"/>
      <c r="AA28604" s="17"/>
    </row>
    <row r="28605" spans="19:27" ht="12.75" x14ac:dyDescent="0.2">
      <c r="S28605" s="19"/>
      <c r="Z28605" s="17"/>
      <c r="AA28605" s="17"/>
    </row>
    <row r="28606" spans="19:27" ht="12.75" x14ac:dyDescent="0.2">
      <c r="S28606" s="19"/>
      <c r="Z28606" s="17"/>
      <c r="AA28606" s="17"/>
    </row>
    <row r="28607" spans="19:27" ht="12.75" x14ac:dyDescent="0.2">
      <c r="S28607" s="19"/>
      <c r="Z28607" s="17"/>
      <c r="AA28607" s="17"/>
    </row>
    <row r="28608" spans="19:27" ht="12.75" x14ac:dyDescent="0.2">
      <c r="S28608" s="19"/>
      <c r="Z28608" s="17"/>
      <c r="AA28608" s="17"/>
    </row>
    <row r="28609" spans="19:27" ht="12.75" x14ac:dyDescent="0.2">
      <c r="S28609" s="19"/>
      <c r="Z28609" s="17"/>
      <c r="AA28609" s="17"/>
    </row>
    <row r="28610" spans="19:27" ht="12.75" x14ac:dyDescent="0.2">
      <c r="S28610" s="19"/>
      <c r="Z28610" s="17"/>
      <c r="AA28610" s="17"/>
    </row>
    <row r="28611" spans="19:27" ht="12.75" x14ac:dyDescent="0.2">
      <c r="S28611" s="19"/>
      <c r="Z28611" s="17"/>
      <c r="AA28611" s="17"/>
    </row>
    <row r="28612" spans="19:27" ht="12.75" x14ac:dyDescent="0.2">
      <c r="S28612" s="19"/>
      <c r="Z28612" s="17"/>
      <c r="AA28612" s="17"/>
    </row>
    <row r="28613" spans="19:27" ht="12.75" x14ac:dyDescent="0.2">
      <c r="S28613" s="19"/>
      <c r="Z28613" s="17"/>
      <c r="AA28613" s="17"/>
    </row>
    <row r="28614" spans="19:27" ht="12.75" x14ac:dyDescent="0.2">
      <c r="S28614" s="19"/>
      <c r="Z28614" s="17"/>
      <c r="AA28614" s="17"/>
    </row>
    <row r="28615" spans="19:27" ht="12.75" x14ac:dyDescent="0.2">
      <c r="S28615" s="19"/>
      <c r="Z28615" s="17"/>
      <c r="AA28615" s="17"/>
    </row>
    <row r="28616" spans="19:27" ht="12.75" x14ac:dyDescent="0.2">
      <c r="S28616" s="19"/>
      <c r="Z28616" s="17"/>
      <c r="AA28616" s="17"/>
    </row>
    <row r="28617" spans="19:27" ht="12.75" x14ac:dyDescent="0.2">
      <c r="S28617" s="19"/>
      <c r="Z28617" s="17"/>
      <c r="AA28617" s="17"/>
    </row>
    <row r="28618" spans="19:27" ht="12.75" x14ac:dyDescent="0.2">
      <c r="S28618" s="19"/>
      <c r="Z28618" s="17"/>
      <c r="AA28618" s="17"/>
    </row>
    <row r="28619" spans="19:27" ht="12.75" x14ac:dyDescent="0.2">
      <c r="S28619" s="19"/>
      <c r="Z28619" s="17"/>
      <c r="AA28619" s="17"/>
    </row>
    <row r="28620" spans="19:27" ht="12.75" x14ac:dyDescent="0.2">
      <c r="S28620" s="19"/>
      <c r="Z28620" s="17"/>
      <c r="AA28620" s="17"/>
    </row>
    <row r="28621" spans="19:27" ht="12.75" x14ac:dyDescent="0.2">
      <c r="S28621" s="19"/>
      <c r="Z28621" s="17"/>
      <c r="AA28621" s="17"/>
    </row>
    <row r="28622" spans="19:27" ht="12.75" x14ac:dyDescent="0.2">
      <c r="S28622" s="19"/>
      <c r="Z28622" s="17"/>
      <c r="AA28622" s="17"/>
    </row>
    <row r="28623" spans="19:27" ht="12.75" x14ac:dyDescent="0.2">
      <c r="S28623" s="19"/>
      <c r="Z28623" s="17"/>
      <c r="AA28623" s="17"/>
    </row>
    <row r="28624" spans="19:27" ht="12.75" x14ac:dyDescent="0.2">
      <c r="S28624" s="19"/>
      <c r="Z28624" s="17"/>
      <c r="AA28624" s="17"/>
    </row>
    <row r="28625" spans="19:27" ht="12.75" x14ac:dyDescent="0.2">
      <c r="S28625" s="19"/>
      <c r="Z28625" s="17"/>
      <c r="AA28625" s="17"/>
    </row>
    <row r="28626" spans="19:27" ht="12.75" x14ac:dyDescent="0.2">
      <c r="S28626" s="19"/>
      <c r="Z28626" s="17"/>
      <c r="AA28626" s="17"/>
    </row>
    <row r="28627" spans="19:27" ht="12.75" x14ac:dyDescent="0.2">
      <c r="S28627" s="19"/>
      <c r="Z28627" s="17"/>
      <c r="AA28627" s="17"/>
    </row>
    <row r="28628" spans="19:27" ht="12.75" x14ac:dyDescent="0.2">
      <c r="S28628" s="19"/>
      <c r="Z28628" s="17"/>
      <c r="AA28628" s="17"/>
    </row>
    <row r="28629" spans="19:27" ht="12.75" x14ac:dyDescent="0.2">
      <c r="S28629" s="19"/>
      <c r="Z28629" s="17"/>
      <c r="AA28629" s="17"/>
    </row>
    <row r="28630" spans="19:27" ht="12.75" x14ac:dyDescent="0.2">
      <c r="S28630" s="19"/>
      <c r="Z28630" s="17"/>
      <c r="AA28630" s="17"/>
    </row>
    <row r="28631" spans="19:27" ht="12.75" x14ac:dyDescent="0.2">
      <c r="S28631" s="19"/>
      <c r="Z28631" s="17"/>
      <c r="AA28631" s="17"/>
    </row>
    <row r="28632" spans="19:27" ht="12.75" x14ac:dyDescent="0.2">
      <c r="S28632" s="19"/>
      <c r="Z28632" s="17"/>
      <c r="AA28632" s="17"/>
    </row>
    <row r="28633" spans="19:27" ht="12.75" x14ac:dyDescent="0.2">
      <c r="S28633" s="19"/>
      <c r="Z28633" s="17"/>
      <c r="AA28633" s="17"/>
    </row>
    <row r="28634" spans="19:27" ht="12.75" x14ac:dyDescent="0.2">
      <c r="S28634" s="19"/>
      <c r="Z28634" s="17"/>
      <c r="AA28634" s="17"/>
    </row>
    <row r="28635" spans="19:27" ht="12.75" x14ac:dyDescent="0.2">
      <c r="S28635" s="19"/>
      <c r="Z28635" s="17"/>
      <c r="AA28635" s="17"/>
    </row>
    <row r="28636" spans="19:27" ht="12.75" x14ac:dyDescent="0.2">
      <c r="S28636" s="19"/>
      <c r="Z28636" s="17"/>
      <c r="AA28636" s="17"/>
    </row>
    <row r="28637" spans="19:27" ht="12.75" x14ac:dyDescent="0.2">
      <c r="S28637" s="19"/>
      <c r="Z28637" s="17"/>
      <c r="AA28637" s="17"/>
    </row>
    <row r="28638" spans="19:27" ht="12.75" x14ac:dyDescent="0.2">
      <c r="S28638" s="19"/>
      <c r="Z28638" s="17"/>
      <c r="AA28638" s="17"/>
    </row>
    <row r="28639" spans="19:27" ht="12.75" x14ac:dyDescent="0.2">
      <c r="S28639" s="19"/>
      <c r="Z28639" s="17"/>
      <c r="AA28639" s="17"/>
    </row>
    <row r="28640" spans="19:27" ht="12.75" x14ac:dyDescent="0.2">
      <c r="S28640" s="19"/>
      <c r="Z28640" s="17"/>
      <c r="AA28640" s="17"/>
    </row>
    <row r="28641" spans="19:27" ht="12.75" x14ac:dyDescent="0.2">
      <c r="S28641" s="19"/>
      <c r="Z28641" s="17"/>
      <c r="AA28641" s="17"/>
    </row>
    <row r="28642" spans="19:27" ht="12.75" x14ac:dyDescent="0.2">
      <c r="S28642" s="19"/>
      <c r="Z28642" s="17"/>
      <c r="AA28642" s="17"/>
    </row>
    <row r="28643" spans="19:27" ht="12.75" x14ac:dyDescent="0.2">
      <c r="S28643" s="19"/>
      <c r="Z28643" s="17"/>
      <c r="AA28643" s="17"/>
    </row>
    <row r="28644" spans="19:27" ht="12.75" x14ac:dyDescent="0.2">
      <c r="S28644" s="19"/>
      <c r="Z28644" s="17"/>
      <c r="AA28644" s="17"/>
    </row>
    <row r="28645" spans="19:27" ht="12.75" x14ac:dyDescent="0.2">
      <c r="S28645" s="19"/>
      <c r="Z28645" s="17"/>
      <c r="AA28645" s="17"/>
    </row>
    <row r="28646" spans="19:27" ht="12.75" x14ac:dyDescent="0.2">
      <c r="S28646" s="19"/>
      <c r="Z28646" s="17"/>
      <c r="AA28646" s="17"/>
    </row>
    <row r="28647" spans="19:27" ht="12.75" x14ac:dyDescent="0.2">
      <c r="S28647" s="19"/>
      <c r="Z28647" s="17"/>
      <c r="AA28647" s="17"/>
    </row>
    <row r="28648" spans="19:27" ht="12.75" x14ac:dyDescent="0.2">
      <c r="S28648" s="19"/>
      <c r="Z28648" s="17"/>
      <c r="AA28648" s="17"/>
    </row>
    <row r="28649" spans="19:27" ht="12.75" x14ac:dyDescent="0.2">
      <c r="S28649" s="19"/>
      <c r="Z28649" s="17"/>
      <c r="AA28649" s="17"/>
    </row>
    <row r="28650" spans="19:27" ht="12.75" x14ac:dyDescent="0.2">
      <c r="S28650" s="19"/>
      <c r="Z28650" s="17"/>
      <c r="AA28650" s="17"/>
    </row>
    <row r="28651" spans="19:27" ht="12.75" x14ac:dyDescent="0.2">
      <c r="S28651" s="19"/>
      <c r="Z28651" s="17"/>
      <c r="AA28651" s="17"/>
    </row>
    <row r="28652" spans="19:27" ht="12.75" x14ac:dyDescent="0.2">
      <c r="S28652" s="19"/>
      <c r="Z28652" s="17"/>
      <c r="AA28652" s="17"/>
    </row>
    <row r="28653" spans="19:27" ht="12.75" x14ac:dyDescent="0.2">
      <c r="S28653" s="19"/>
      <c r="Z28653" s="17"/>
      <c r="AA28653" s="17"/>
    </row>
    <row r="28654" spans="19:27" ht="12.75" x14ac:dyDescent="0.2">
      <c r="S28654" s="19"/>
      <c r="Z28654" s="17"/>
      <c r="AA28654" s="17"/>
    </row>
    <row r="28655" spans="19:27" ht="12.75" x14ac:dyDescent="0.2">
      <c r="S28655" s="19"/>
      <c r="Z28655" s="17"/>
      <c r="AA28655" s="17"/>
    </row>
    <row r="28656" spans="19:27" ht="12.75" x14ac:dyDescent="0.2">
      <c r="S28656" s="19"/>
      <c r="Z28656" s="17"/>
      <c r="AA28656" s="17"/>
    </row>
    <row r="28657" spans="19:27" ht="12.75" x14ac:dyDescent="0.2">
      <c r="S28657" s="19"/>
      <c r="Z28657" s="17"/>
      <c r="AA28657" s="17"/>
    </row>
    <row r="28658" spans="19:27" ht="12.75" x14ac:dyDescent="0.2">
      <c r="S28658" s="19"/>
      <c r="Z28658" s="17"/>
      <c r="AA28658" s="17"/>
    </row>
    <row r="28659" spans="19:27" ht="12.75" x14ac:dyDescent="0.2">
      <c r="S28659" s="19"/>
      <c r="Z28659" s="17"/>
      <c r="AA28659" s="17"/>
    </row>
    <row r="28660" spans="19:27" ht="12.75" x14ac:dyDescent="0.2">
      <c r="S28660" s="19"/>
      <c r="Z28660" s="17"/>
      <c r="AA28660" s="17"/>
    </row>
    <row r="28661" spans="19:27" ht="12.75" x14ac:dyDescent="0.2">
      <c r="S28661" s="19"/>
      <c r="Z28661" s="17"/>
      <c r="AA28661" s="17"/>
    </row>
    <row r="28662" spans="19:27" ht="12.75" x14ac:dyDescent="0.2">
      <c r="S28662" s="19"/>
      <c r="Z28662" s="17"/>
      <c r="AA28662" s="17"/>
    </row>
    <row r="28663" spans="19:27" ht="12.75" x14ac:dyDescent="0.2">
      <c r="S28663" s="19"/>
      <c r="Z28663" s="17"/>
      <c r="AA28663" s="17"/>
    </row>
    <row r="28664" spans="19:27" ht="12.75" x14ac:dyDescent="0.2">
      <c r="S28664" s="19"/>
      <c r="Z28664" s="17"/>
      <c r="AA28664" s="17"/>
    </row>
    <row r="28665" spans="19:27" ht="12.75" x14ac:dyDescent="0.2">
      <c r="S28665" s="19"/>
      <c r="Z28665" s="17"/>
      <c r="AA28665" s="17"/>
    </row>
    <row r="28666" spans="19:27" ht="12.75" x14ac:dyDescent="0.2">
      <c r="S28666" s="19"/>
      <c r="Z28666" s="17"/>
      <c r="AA28666" s="17"/>
    </row>
    <row r="28667" spans="19:27" ht="12.75" x14ac:dyDescent="0.2">
      <c r="S28667" s="19"/>
      <c r="Z28667" s="17"/>
      <c r="AA28667" s="17"/>
    </row>
    <row r="28668" spans="19:27" ht="12.75" x14ac:dyDescent="0.2">
      <c r="S28668" s="19"/>
      <c r="Z28668" s="17"/>
      <c r="AA28668" s="17"/>
    </row>
    <row r="28669" spans="19:27" ht="12.75" x14ac:dyDescent="0.2">
      <c r="S28669" s="19"/>
      <c r="Z28669" s="17"/>
      <c r="AA28669" s="17"/>
    </row>
    <row r="28670" spans="19:27" ht="12.75" x14ac:dyDescent="0.2">
      <c r="S28670" s="19"/>
      <c r="Z28670" s="17"/>
      <c r="AA28670" s="17"/>
    </row>
    <row r="28671" spans="19:27" ht="12.75" x14ac:dyDescent="0.2">
      <c r="S28671" s="19"/>
      <c r="Z28671" s="17"/>
      <c r="AA28671" s="17"/>
    </row>
    <row r="28672" spans="19:27" ht="12.75" x14ac:dyDescent="0.2">
      <c r="S28672" s="19"/>
      <c r="Z28672" s="17"/>
      <c r="AA28672" s="17"/>
    </row>
    <row r="28673" spans="19:27" ht="12.75" x14ac:dyDescent="0.2">
      <c r="S28673" s="19"/>
      <c r="Z28673" s="17"/>
      <c r="AA28673" s="17"/>
    </row>
    <row r="28674" spans="19:27" ht="12.75" x14ac:dyDescent="0.2">
      <c r="S28674" s="19"/>
      <c r="Z28674" s="17"/>
      <c r="AA28674" s="17"/>
    </row>
    <row r="28675" spans="19:27" ht="12.75" x14ac:dyDescent="0.2">
      <c r="S28675" s="19"/>
      <c r="Z28675" s="17"/>
      <c r="AA28675" s="17"/>
    </row>
    <row r="28676" spans="19:27" ht="12.75" x14ac:dyDescent="0.2">
      <c r="S28676" s="19"/>
      <c r="Z28676" s="17"/>
      <c r="AA28676" s="17"/>
    </row>
    <row r="28677" spans="19:27" ht="12.75" x14ac:dyDescent="0.2">
      <c r="S28677" s="19"/>
      <c r="Z28677" s="17"/>
      <c r="AA28677" s="17"/>
    </row>
    <row r="28678" spans="19:27" ht="12.75" x14ac:dyDescent="0.2">
      <c r="S28678" s="19"/>
      <c r="Z28678" s="17"/>
      <c r="AA28678" s="17"/>
    </row>
    <row r="28679" spans="19:27" ht="12.75" x14ac:dyDescent="0.2">
      <c r="S28679" s="19"/>
      <c r="Z28679" s="17"/>
      <c r="AA28679" s="17"/>
    </row>
    <row r="28680" spans="19:27" ht="12.75" x14ac:dyDescent="0.2">
      <c r="S28680" s="19"/>
      <c r="Z28680" s="17"/>
      <c r="AA28680" s="17"/>
    </row>
    <row r="28681" spans="19:27" ht="12.75" x14ac:dyDescent="0.2">
      <c r="S28681" s="19"/>
      <c r="Z28681" s="17"/>
      <c r="AA28681" s="17"/>
    </row>
    <row r="28682" spans="19:27" ht="12.75" x14ac:dyDescent="0.2">
      <c r="S28682" s="19"/>
      <c r="Z28682" s="17"/>
      <c r="AA28682" s="17"/>
    </row>
    <row r="28683" spans="19:27" ht="12.75" x14ac:dyDescent="0.2">
      <c r="S28683" s="19"/>
      <c r="Z28683" s="17"/>
      <c r="AA28683" s="17"/>
    </row>
    <row r="28684" spans="19:27" ht="12.75" x14ac:dyDescent="0.2">
      <c r="S28684" s="19"/>
      <c r="Z28684" s="17"/>
      <c r="AA28684" s="17"/>
    </row>
    <row r="28685" spans="19:27" ht="12.75" x14ac:dyDescent="0.2">
      <c r="S28685" s="19"/>
      <c r="Z28685" s="17"/>
      <c r="AA28685" s="17"/>
    </row>
    <row r="28686" spans="19:27" ht="12.75" x14ac:dyDescent="0.2">
      <c r="S28686" s="19"/>
      <c r="Z28686" s="17"/>
      <c r="AA28686" s="17"/>
    </row>
    <row r="28687" spans="19:27" ht="12.75" x14ac:dyDescent="0.2">
      <c r="S28687" s="19"/>
      <c r="Z28687" s="17"/>
      <c r="AA28687" s="17"/>
    </row>
    <row r="28688" spans="19:27" ht="12.75" x14ac:dyDescent="0.2">
      <c r="S28688" s="19"/>
      <c r="Z28688" s="17"/>
      <c r="AA28688" s="17"/>
    </row>
    <row r="28689" spans="19:27" ht="12.75" x14ac:dyDescent="0.2">
      <c r="S28689" s="19"/>
      <c r="Z28689" s="17"/>
      <c r="AA28689" s="17"/>
    </row>
    <row r="28690" spans="19:27" ht="12.75" x14ac:dyDescent="0.2">
      <c r="S28690" s="19"/>
      <c r="Z28690" s="17"/>
      <c r="AA28690" s="17"/>
    </row>
    <row r="28691" spans="19:27" ht="12.75" x14ac:dyDescent="0.2">
      <c r="S28691" s="19"/>
      <c r="Z28691" s="17"/>
      <c r="AA28691" s="17"/>
    </row>
    <row r="28692" spans="19:27" ht="12.75" x14ac:dyDescent="0.2">
      <c r="S28692" s="19"/>
      <c r="Z28692" s="17"/>
      <c r="AA28692" s="17"/>
    </row>
    <row r="28693" spans="19:27" ht="12.75" x14ac:dyDescent="0.2">
      <c r="S28693" s="19"/>
      <c r="Z28693" s="17"/>
      <c r="AA28693" s="17"/>
    </row>
    <row r="28694" spans="19:27" ht="12.75" x14ac:dyDescent="0.2">
      <c r="S28694" s="19"/>
      <c r="Z28694" s="17"/>
      <c r="AA28694" s="17"/>
    </row>
    <row r="28695" spans="19:27" ht="12.75" x14ac:dyDescent="0.2">
      <c r="S28695" s="19"/>
      <c r="Z28695" s="17"/>
      <c r="AA28695" s="17"/>
    </row>
    <row r="28696" spans="19:27" ht="12.75" x14ac:dyDescent="0.2">
      <c r="S28696" s="19"/>
      <c r="Z28696" s="17"/>
      <c r="AA28696" s="17"/>
    </row>
    <row r="28697" spans="19:27" ht="12.75" x14ac:dyDescent="0.2">
      <c r="S28697" s="19"/>
      <c r="Z28697" s="17"/>
      <c r="AA28697" s="17"/>
    </row>
    <row r="28698" spans="19:27" ht="12.75" x14ac:dyDescent="0.2">
      <c r="S28698" s="19"/>
      <c r="Z28698" s="17"/>
      <c r="AA28698" s="17"/>
    </row>
    <row r="28699" spans="19:27" ht="12.75" x14ac:dyDescent="0.2">
      <c r="S28699" s="19"/>
      <c r="Z28699" s="17"/>
      <c r="AA28699" s="17"/>
    </row>
    <row r="28700" spans="19:27" ht="12.75" x14ac:dyDescent="0.2">
      <c r="S28700" s="19"/>
      <c r="Z28700" s="17"/>
      <c r="AA28700" s="17"/>
    </row>
    <row r="28701" spans="19:27" ht="12.75" x14ac:dyDescent="0.2">
      <c r="S28701" s="19"/>
      <c r="Z28701" s="17"/>
      <c r="AA28701" s="17"/>
    </row>
    <row r="28702" spans="19:27" ht="12.75" x14ac:dyDescent="0.2">
      <c r="S28702" s="19"/>
      <c r="Z28702" s="17"/>
      <c r="AA28702" s="17"/>
    </row>
    <row r="28703" spans="19:27" ht="12.75" x14ac:dyDescent="0.2">
      <c r="S28703" s="19"/>
      <c r="Z28703" s="17"/>
      <c r="AA28703" s="17"/>
    </row>
    <row r="28704" spans="19:27" ht="12.75" x14ac:dyDescent="0.2">
      <c r="S28704" s="19"/>
      <c r="Z28704" s="17"/>
      <c r="AA28704" s="17"/>
    </row>
    <row r="28705" spans="19:27" ht="12.75" x14ac:dyDescent="0.2">
      <c r="S28705" s="19"/>
      <c r="Z28705" s="17"/>
      <c r="AA28705" s="17"/>
    </row>
    <row r="28706" spans="19:27" ht="12.75" x14ac:dyDescent="0.2">
      <c r="S28706" s="19"/>
      <c r="Z28706" s="17"/>
      <c r="AA28706" s="17"/>
    </row>
    <row r="28707" spans="19:27" ht="12.75" x14ac:dyDescent="0.2">
      <c r="S28707" s="19"/>
      <c r="Z28707" s="17"/>
      <c r="AA28707" s="17"/>
    </row>
    <row r="28708" spans="19:27" ht="12.75" x14ac:dyDescent="0.2">
      <c r="S28708" s="19"/>
      <c r="Z28708" s="17"/>
      <c r="AA28708" s="17"/>
    </row>
    <row r="28709" spans="19:27" ht="12.75" x14ac:dyDescent="0.2">
      <c r="S28709" s="19"/>
      <c r="Z28709" s="17"/>
      <c r="AA28709" s="17"/>
    </row>
    <row r="28710" spans="19:27" ht="12.75" x14ac:dyDescent="0.2">
      <c r="S28710" s="19"/>
      <c r="Z28710" s="17"/>
      <c r="AA28710" s="17"/>
    </row>
    <row r="28711" spans="19:27" ht="12.75" x14ac:dyDescent="0.2">
      <c r="S28711" s="19"/>
      <c r="Z28711" s="17"/>
      <c r="AA28711" s="17"/>
    </row>
    <row r="28712" spans="19:27" ht="12.75" x14ac:dyDescent="0.2">
      <c r="S28712" s="19"/>
      <c r="Z28712" s="17"/>
      <c r="AA28712" s="17"/>
    </row>
    <row r="28713" spans="19:27" ht="12.75" x14ac:dyDescent="0.2">
      <c r="S28713" s="19"/>
      <c r="Z28713" s="17"/>
      <c r="AA28713" s="17"/>
    </row>
    <row r="28714" spans="19:27" ht="12.75" x14ac:dyDescent="0.2">
      <c r="S28714" s="19"/>
      <c r="Z28714" s="17"/>
      <c r="AA28714" s="17"/>
    </row>
    <row r="28715" spans="19:27" ht="12.75" x14ac:dyDescent="0.2">
      <c r="S28715" s="19"/>
      <c r="Z28715" s="17"/>
      <c r="AA28715" s="17"/>
    </row>
    <row r="28716" spans="19:27" ht="12.75" x14ac:dyDescent="0.2">
      <c r="S28716" s="19"/>
      <c r="Z28716" s="17"/>
      <c r="AA28716" s="17"/>
    </row>
    <row r="28717" spans="19:27" ht="12.75" x14ac:dyDescent="0.2">
      <c r="S28717" s="19"/>
      <c r="Z28717" s="17"/>
      <c r="AA28717" s="17"/>
    </row>
    <row r="28718" spans="19:27" ht="12.75" x14ac:dyDescent="0.2">
      <c r="S28718" s="19"/>
      <c r="Z28718" s="17"/>
      <c r="AA28718" s="17"/>
    </row>
    <row r="28719" spans="19:27" ht="12.75" x14ac:dyDescent="0.2">
      <c r="S28719" s="19"/>
      <c r="Z28719" s="17"/>
      <c r="AA28719" s="17"/>
    </row>
    <row r="28720" spans="19:27" ht="12.75" x14ac:dyDescent="0.2">
      <c r="S28720" s="19"/>
      <c r="Z28720" s="17"/>
      <c r="AA28720" s="17"/>
    </row>
    <row r="28721" spans="19:27" ht="12.75" x14ac:dyDescent="0.2">
      <c r="S28721" s="19"/>
      <c r="Z28721" s="17"/>
      <c r="AA28721" s="17"/>
    </row>
    <row r="28722" spans="19:27" ht="12.75" x14ac:dyDescent="0.2">
      <c r="S28722" s="19"/>
      <c r="Z28722" s="17"/>
      <c r="AA28722" s="17"/>
    </row>
    <row r="28723" spans="19:27" ht="12.75" x14ac:dyDescent="0.2">
      <c r="S28723" s="19"/>
      <c r="Z28723" s="17"/>
      <c r="AA28723" s="17"/>
    </row>
    <row r="28724" spans="19:27" ht="12.75" x14ac:dyDescent="0.2">
      <c r="S28724" s="19"/>
      <c r="Z28724" s="17"/>
      <c r="AA28724" s="17"/>
    </row>
    <row r="28725" spans="19:27" ht="12.75" x14ac:dyDescent="0.2">
      <c r="S28725" s="19"/>
      <c r="Z28725" s="17"/>
      <c r="AA28725" s="17"/>
    </row>
    <row r="28726" spans="19:27" ht="12.75" x14ac:dyDescent="0.2">
      <c r="S28726" s="19"/>
      <c r="Z28726" s="17"/>
      <c r="AA28726" s="17"/>
    </row>
    <row r="28727" spans="19:27" ht="12.75" x14ac:dyDescent="0.2">
      <c r="S28727" s="19"/>
      <c r="Z28727" s="17"/>
      <c r="AA28727" s="17"/>
    </row>
    <row r="28728" spans="19:27" ht="12.75" x14ac:dyDescent="0.2">
      <c r="S28728" s="19"/>
      <c r="Z28728" s="17"/>
      <c r="AA28728" s="17"/>
    </row>
    <row r="28729" spans="19:27" ht="12.75" x14ac:dyDescent="0.2">
      <c r="S28729" s="19"/>
      <c r="Z28729" s="17"/>
      <c r="AA28729" s="17"/>
    </row>
    <row r="28730" spans="19:27" ht="12.75" x14ac:dyDescent="0.2">
      <c r="S28730" s="19"/>
      <c r="Z28730" s="17"/>
      <c r="AA28730" s="17"/>
    </row>
    <row r="28731" spans="19:27" ht="12.75" x14ac:dyDescent="0.2">
      <c r="S28731" s="19"/>
      <c r="Z28731" s="17"/>
      <c r="AA28731" s="17"/>
    </row>
    <row r="28732" spans="19:27" ht="12.75" x14ac:dyDescent="0.2">
      <c r="S28732" s="19"/>
      <c r="Z28732" s="17"/>
      <c r="AA28732" s="17"/>
    </row>
    <row r="28733" spans="19:27" ht="12.75" x14ac:dyDescent="0.2">
      <c r="S28733" s="19"/>
      <c r="Z28733" s="17"/>
      <c r="AA28733" s="17"/>
    </row>
    <row r="28734" spans="19:27" ht="12.75" x14ac:dyDescent="0.2">
      <c r="S28734" s="19"/>
      <c r="Z28734" s="17"/>
      <c r="AA28734" s="17"/>
    </row>
    <row r="28735" spans="19:27" ht="12.75" x14ac:dyDescent="0.2">
      <c r="S28735" s="19"/>
      <c r="Z28735" s="17"/>
      <c r="AA28735" s="17"/>
    </row>
    <row r="28736" spans="19:27" ht="12.75" x14ac:dyDescent="0.2">
      <c r="S28736" s="19"/>
      <c r="Z28736" s="17"/>
      <c r="AA28736" s="17"/>
    </row>
    <row r="28737" spans="19:27" ht="12.75" x14ac:dyDescent="0.2">
      <c r="S28737" s="19"/>
      <c r="Z28737" s="17"/>
      <c r="AA28737" s="17"/>
    </row>
    <row r="28738" spans="19:27" ht="12.75" x14ac:dyDescent="0.2">
      <c r="S28738" s="19"/>
      <c r="Z28738" s="17"/>
      <c r="AA28738" s="17"/>
    </row>
    <row r="28739" spans="19:27" ht="12.75" x14ac:dyDescent="0.2">
      <c r="S28739" s="19"/>
      <c r="Z28739" s="17"/>
      <c r="AA28739" s="17"/>
    </row>
    <row r="28740" spans="19:27" ht="12.75" x14ac:dyDescent="0.2">
      <c r="S28740" s="19"/>
      <c r="Z28740" s="17"/>
      <c r="AA28740" s="17"/>
    </row>
    <row r="28741" spans="19:27" ht="12.75" x14ac:dyDescent="0.2">
      <c r="S28741" s="19"/>
      <c r="Z28741" s="17"/>
      <c r="AA28741" s="17"/>
    </row>
    <row r="28742" spans="19:27" ht="12.75" x14ac:dyDescent="0.2">
      <c r="S28742" s="19"/>
      <c r="Z28742" s="17"/>
      <c r="AA28742" s="17"/>
    </row>
    <row r="28743" spans="19:27" ht="12.75" x14ac:dyDescent="0.2">
      <c r="S28743" s="19"/>
      <c r="Z28743" s="17"/>
      <c r="AA28743" s="17"/>
    </row>
    <row r="28744" spans="19:27" ht="12.75" x14ac:dyDescent="0.2">
      <c r="S28744" s="19"/>
      <c r="Z28744" s="17"/>
      <c r="AA28744" s="17"/>
    </row>
    <row r="28745" spans="19:27" ht="12.75" x14ac:dyDescent="0.2">
      <c r="S28745" s="19"/>
      <c r="Z28745" s="17"/>
      <c r="AA28745" s="17"/>
    </row>
    <row r="28746" spans="19:27" ht="12.75" x14ac:dyDescent="0.2">
      <c r="S28746" s="19"/>
      <c r="Z28746" s="17"/>
      <c r="AA28746" s="17"/>
    </row>
    <row r="28747" spans="19:27" ht="12.75" x14ac:dyDescent="0.2">
      <c r="S28747" s="19"/>
      <c r="Z28747" s="17"/>
      <c r="AA28747" s="17"/>
    </row>
    <row r="28748" spans="19:27" ht="12.75" x14ac:dyDescent="0.2">
      <c r="S28748" s="19"/>
      <c r="Z28748" s="17"/>
      <c r="AA28748" s="17"/>
    </row>
    <row r="28749" spans="19:27" ht="12.75" x14ac:dyDescent="0.2">
      <c r="S28749" s="19"/>
      <c r="Z28749" s="17"/>
      <c r="AA28749" s="17"/>
    </row>
    <row r="28750" spans="19:27" ht="12.75" x14ac:dyDescent="0.2">
      <c r="S28750" s="19"/>
      <c r="Z28750" s="17"/>
      <c r="AA28750" s="17"/>
    </row>
    <row r="28751" spans="19:27" ht="12.75" x14ac:dyDescent="0.2">
      <c r="S28751" s="19"/>
      <c r="Z28751" s="17"/>
      <c r="AA28751" s="17"/>
    </row>
    <row r="28752" spans="19:27" ht="12.75" x14ac:dyDescent="0.2">
      <c r="S28752" s="19"/>
      <c r="Z28752" s="17"/>
      <c r="AA28752" s="17"/>
    </row>
    <row r="28753" spans="19:27" ht="12.75" x14ac:dyDescent="0.2">
      <c r="S28753" s="19"/>
      <c r="Z28753" s="17"/>
      <c r="AA28753" s="17"/>
    </row>
    <row r="28754" spans="19:27" ht="12.75" x14ac:dyDescent="0.2">
      <c r="S28754" s="19"/>
      <c r="Z28754" s="17"/>
      <c r="AA28754" s="17"/>
    </row>
    <row r="28755" spans="19:27" ht="12.75" x14ac:dyDescent="0.2">
      <c r="S28755" s="19"/>
      <c r="Z28755" s="17"/>
      <c r="AA28755" s="17"/>
    </row>
    <row r="28756" spans="19:27" ht="12.75" x14ac:dyDescent="0.2">
      <c r="S28756" s="19"/>
      <c r="Z28756" s="17"/>
      <c r="AA28756" s="17"/>
    </row>
    <row r="28757" spans="19:27" ht="12.75" x14ac:dyDescent="0.2">
      <c r="S28757" s="19"/>
      <c r="Z28757" s="17"/>
      <c r="AA28757" s="17"/>
    </row>
    <row r="28758" spans="19:27" ht="12.75" x14ac:dyDescent="0.2">
      <c r="S28758" s="19"/>
      <c r="Z28758" s="17"/>
      <c r="AA28758" s="17"/>
    </row>
    <row r="28759" spans="19:27" ht="12.75" x14ac:dyDescent="0.2">
      <c r="S28759" s="19"/>
      <c r="Z28759" s="17"/>
      <c r="AA28759" s="17"/>
    </row>
    <row r="28760" spans="19:27" ht="12.75" x14ac:dyDescent="0.2">
      <c r="S28760" s="19"/>
      <c r="Z28760" s="17"/>
      <c r="AA28760" s="17"/>
    </row>
    <row r="28761" spans="19:27" ht="12.75" x14ac:dyDescent="0.2">
      <c r="S28761" s="19"/>
      <c r="Z28761" s="17"/>
      <c r="AA28761" s="17"/>
    </row>
    <row r="28762" spans="19:27" ht="12.75" x14ac:dyDescent="0.2">
      <c r="S28762" s="19"/>
      <c r="Z28762" s="17"/>
      <c r="AA28762" s="17"/>
    </row>
    <row r="28763" spans="19:27" ht="12.75" x14ac:dyDescent="0.2">
      <c r="S28763" s="19"/>
      <c r="Z28763" s="17"/>
      <c r="AA28763" s="17"/>
    </row>
    <row r="28764" spans="19:27" ht="12.75" x14ac:dyDescent="0.2">
      <c r="S28764" s="19"/>
      <c r="Z28764" s="17"/>
      <c r="AA28764" s="17"/>
    </row>
    <row r="28765" spans="19:27" ht="12.75" x14ac:dyDescent="0.2">
      <c r="S28765" s="19"/>
      <c r="Z28765" s="17"/>
      <c r="AA28765" s="17"/>
    </row>
    <row r="28766" spans="19:27" ht="12.75" x14ac:dyDescent="0.2">
      <c r="S28766" s="19"/>
      <c r="Z28766" s="17"/>
      <c r="AA28766" s="17"/>
    </row>
    <row r="28767" spans="19:27" ht="12.75" x14ac:dyDescent="0.2">
      <c r="S28767" s="19"/>
      <c r="Z28767" s="17"/>
      <c r="AA28767" s="17"/>
    </row>
    <row r="28768" spans="19:27" ht="12.75" x14ac:dyDescent="0.2">
      <c r="S28768" s="19"/>
      <c r="Z28768" s="17"/>
      <c r="AA28768" s="17"/>
    </row>
    <row r="28769" spans="19:27" ht="12.75" x14ac:dyDescent="0.2">
      <c r="S28769" s="19"/>
      <c r="Z28769" s="17"/>
      <c r="AA28769" s="17"/>
    </row>
    <row r="28770" spans="19:27" ht="12.75" x14ac:dyDescent="0.2">
      <c r="S28770" s="19"/>
      <c r="Z28770" s="17"/>
      <c r="AA28770" s="17"/>
    </row>
    <row r="28771" spans="19:27" ht="12.75" x14ac:dyDescent="0.2">
      <c r="S28771" s="19"/>
      <c r="Z28771" s="17"/>
      <c r="AA28771" s="17"/>
    </row>
    <row r="28772" spans="19:27" ht="12.75" x14ac:dyDescent="0.2">
      <c r="S28772" s="19"/>
      <c r="Z28772" s="17"/>
      <c r="AA28772" s="17"/>
    </row>
    <row r="28773" spans="19:27" ht="12.75" x14ac:dyDescent="0.2">
      <c r="S28773" s="19"/>
      <c r="Z28773" s="17"/>
      <c r="AA28773" s="17"/>
    </row>
    <row r="28774" spans="19:27" ht="12.75" x14ac:dyDescent="0.2">
      <c r="S28774" s="19"/>
      <c r="Z28774" s="17"/>
      <c r="AA28774" s="17"/>
    </row>
    <row r="28775" spans="19:27" ht="12.75" x14ac:dyDescent="0.2">
      <c r="S28775" s="19"/>
      <c r="Z28775" s="17"/>
      <c r="AA28775" s="17"/>
    </row>
    <row r="28776" spans="19:27" ht="12.75" x14ac:dyDescent="0.2">
      <c r="S28776" s="19"/>
      <c r="Z28776" s="17"/>
      <c r="AA28776" s="17"/>
    </row>
    <row r="28777" spans="19:27" ht="12.75" x14ac:dyDescent="0.2">
      <c r="S28777" s="19"/>
      <c r="Z28777" s="17"/>
      <c r="AA28777" s="17"/>
    </row>
    <row r="28778" spans="19:27" ht="12.75" x14ac:dyDescent="0.2">
      <c r="S28778" s="19"/>
      <c r="Z28778" s="17"/>
      <c r="AA28778" s="17"/>
    </row>
    <row r="28779" spans="19:27" ht="12.75" x14ac:dyDescent="0.2">
      <c r="S28779" s="19"/>
      <c r="Z28779" s="17"/>
      <c r="AA28779" s="17"/>
    </row>
    <row r="28780" spans="19:27" ht="12.75" x14ac:dyDescent="0.2">
      <c r="S28780" s="19"/>
      <c r="Z28780" s="17"/>
      <c r="AA28780" s="17"/>
    </row>
    <row r="28781" spans="19:27" ht="12.75" x14ac:dyDescent="0.2">
      <c r="S28781" s="19"/>
      <c r="Z28781" s="17"/>
      <c r="AA28781" s="17"/>
    </row>
    <row r="28782" spans="19:27" ht="12.75" x14ac:dyDescent="0.2">
      <c r="S28782" s="19"/>
      <c r="Z28782" s="17"/>
      <c r="AA28782" s="17"/>
    </row>
    <row r="28783" spans="19:27" ht="12.75" x14ac:dyDescent="0.2">
      <c r="S28783" s="19"/>
      <c r="Z28783" s="17"/>
      <c r="AA28783" s="17"/>
    </row>
    <row r="28784" spans="19:27" ht="12.75" x14ac:dyDescent="0.2">
      <c r="S28784" s="19"/>
      <c r="Z28784" s="17"/>
      <c r="AA28784" s="17"/>
    </row>
    <row r="28785" spans="19:27" ht="12.75" x14ac:dyDescent="0.2">
      <c r="S28785" s="19"/>
      <c r="Z28785" s="17"/>
      <c r="AA28785" s="17"/>
    </row>
    <row r="28786" spans="19:27" ht="12.75" x14ac:dyDescent="0.2">
      <c r="S28786" s="19"/>
      <c r="Z28786" s="17"/>
      <c r="AA28786" s="17"/>
    </row>
    <row r="28787" spans="19:27" ht="12.75" x14ac:dyDescent="0.2">
      <c r="S28787" s="19"/>
      <c r="Z28787" s="17"/>
      <c r="AA28787" s="17"/>
    </row>
    <row r="28788" spans="19:27" ht="12.75" x14ac:dyDescent="0.2">
      <c r="S28788" s="19"/>
      <c r="Z28788" s="17"/>
      <c r="AA28788" s="17"/>
    </row>
    <row r="28789" spans="19:27" ht="12.75" x14ac:dyDescent="0.2">
      <c r="S28789" s="19"/>
      <c r="Z28789" s="17"/>
      <c r="AA28789" s="17"/>
    </row>
    <row r="28790" spans="19:27" ht="12.75" x14ac:dyDescent="0.2">
      <c r="S28790" s="19"/>
      <c r="Z28790" s="17"/>
      <c r="AA28790" s="17"/>
    </row>
    <row r="28791" spans="19:27" ht="12.75" x14ac:dyDescent="0.2">
      <c r="S28791" s="19"/>
      <c r="Z28791" s="17"/>
      <c r="AA28791" s="17"/>
    </row>
    <row r="28792" spans="19:27" ht="12.75" x14ac:dyDescent="0.2">
      <c r="S28792" s="19"/>
      <c r="Z28792" s="17"/>
      <c r="AA28792" s="17"/>
    </row>
    <row r="28793" spans="19:27" ht="12.75" x14ac:dyDescent="0.2">
      <c r="S28793" s="19"/>
      <c r="Z28793" s="17"/>
      <c r="AA28793" s="17"/>
    </row>
    <row r="28794" spans="19:27" ht="12.75" x14ac:dyDescent="0.2">
      <c r="S28794" s="19"/>
      <c r="Z28794" s="17"/>
      <c r="AA28794" s="17"/>
    </row>
    <row r="28795" spans="19:27" ht="12.75" x14ac:dyDescent="0.2">
      <c r="S28795" s="19"/>
      <c r="Z28795" s="17"/>
      <c r="AA28795" s="17"/>
    </row>
    <row r="28796" spans="19:27" ht="12.75" x14ac:dyDescent="0.2">
      <c r="S28796" s="19"/>
      <c r="Z28796" s="17"/>
      <c r="AA28796" s="17"/>
    </row>
    <row r="28797" spans="19:27" ht="12.75" x14ac:dyDescent="0.2">
      <c r="S28797" s="19"/>
      <c r="Z28797" s="17"/>
      <c r="AA28797" s="17"/>
    </row>
    <row r="28798" spans="19:27" ht="12.75" x14ac:dyDescent="0.2">
      <c r="S28798" s="19"/>
      <c r="Z28798" s="17"/>
      <c r="AA28798" s="17"/>
    </row>
    <row r="28799" spans="19:27" ht="12.75" x14ac:dyDescent="0.2">
      <c r="S28799" s="19"/>
      <c r="Z28799" s="17"/>
      <c r="AA28799" s="17"/>
    </row>
    <row r="28800" spans="19:27" ht="12.75" x14ac:dyDescent="0.2">
      <c r="S28800" s="19"/>
      <c r="Z28800" s="17"/>
      <c r="AA28800" s="17"/>
    </row>
    <row r="28801" spans="19:27" ht="12.75" x14ac:dyDescent="0.2">
      <c r="S28801" s="19"/>
      <c r="Z28801" s="17"/>
      <c r="AA28801" s="17"/>
    </row>
    <row r="28802" spans="19:27" ht="12.75" x14ac:dyDescent="0.2">
      <c r="S28802" s="19"/>
      <c r="Z28802" s="17"/>
      <c r="AA28802" s="17"/>
    </row>
    <row r="28803" spans="19:27" ht="12.75" x14ac:dyDescent="0.2">
      <c r="S28803" s="19"/>
      <c r="Z28803" s="17"/>
      <c r="AA28803" s="17"/>
    </row>
    <row r="28804" spans="19:27" ht="12.75" x14ac:dyDescent="0.2">
      <c r="S28804" s="19"/>
      <c r="Z28804" s="17"/>
      <c r="AA28804" s="17"/>
    </row>
    <row r="28805" spans="19:27" ht="12.75" x14ac:dyDescent="0.2">
      <c r="S28805" s="19"/>
      <c r="Z28805" s="17"/>
      <c r="AA28805" s="17"/>
    </row>
    <row r="28806" spans="19:27" ht="12.75" x14ac:dyDescent="0.2">
      <c r="S28806" s="19"/>
      <c r="Z28806" s="17"/>
      <c r="AA28806" s="17"/>
    </row>
    <row r="28807" spans="19:27" ht="12.75" x14ac:dyDescent="0.2">
      <c r="S28807" s="19"/>
      <c r="Z28807" s="17"/>
      <c r="AA28807" s="17"/>
    </row>
    <row r="28808" spans="19:27" ht="12.75" x14ac:dyDescent="0.2">
      <c r="S28808" s="19"/>
      <c r="Z28808" s="17"/>
      <c r="AA28808" s="17"/>
    </row>
    <row r="28809" spans="19:27" ht="12.75" x14ac:dyDescent="0.2">
      <c r="S28809" s="19"/>
      <c r="Z28809" s="17"/>
      <c r="AA28809" s="17"/>
    </row>
    <row r="28810" spans="19:27" ht="12.75" x14ac:dyDescent="0.2">
      <c r="S28810" s="19"/>
      <c r="Z28810" s="17"/>
      <c r="AA28810" s="17"/>
    </row>
    <row r="28811" spans="19:27" ht="12.75" x14ac:dyDescent="0.2">
      <c r="S28811" s="19"/>
      <c r="Z28811" s="17"/>
      <c r="AA28811" s="17"/>
    </row>
    <row r="28812" spans="19:27" ht="12.75" x14ac:dyDescent="0.2">
      <c r="S28812" s="19"/>
      <c r="Z28812" s="17"/>
      <c r="AA28812" s="17"/>
    </row>
    <row r="28813" spans="19:27" ht="12.75" x14ac:dyDescent="0.2">
      <c r="S28813" s="19"/>
      <c r="Z28813" s="17"/>
      <c r="AA28813" s="17"/>
    </row>
    <row r="28814" spans="19:27" ht="12.75" x14ac:dyDescent="0.2">
      <c r="S28814" s="19"/>
      <c r="Z28814" s="17"/>
      <c r="AA28814" s="17"/>
    </row>
    <row r="28815" spans="19:27" ht="12.75" x14ac:dyDescent="0.2">
      <c r="S28815" s="19"/>
      <c r="Z28815" s="17"/>
      <c r="AA28815" s="17"/>
    </row>
    <row r="28816" spans="19:27" ht="12.75" x14ac:dyDescent="0.2">
      <c r="S28816" s="19"/>
      <c r="Z28816" s="17"/>
      <c r="AA28816" s="17"/>
    </row>
    <row r="28817" spans="19:27" ht="12.75" x14ac:dyDescent="0.2">
      <c r="S28817" s="19"/>
      <c r="Z28817" s="17"/>
      <c r="AA28817" s="17"/>
    </row>
    <row r="28818" spans="19:27" ht="12.75" x14ac:dyDescent="0.2">
      <c r="S28818" s="19"/>
      <c r="Z28818" s="17"/>
      <c r="AA28818" s="17"/>
    </row>
    <row r="28819" spans="19:27" ht="12.75" x14ac:dyDescent="0.2">
      <c r="S28819" s="19"/>
      <c r="Z28819" s="17"/>
      <c r="AA28819" s="17"/>
    </row>
    <row r="28820" spans="19:27" ht="12.75" x14ac:dyDescent="0.2">
      <c r="S28820" s="19"/>
      <c r="Z28820" s="17"/>
      <c r="AA28820" s="17"/>
    </row>
    <row r="28821" spans="19:27" ht="12.75" x14ac:dyDescent="0.2">
      <c r="S28821" s="19"/>
      <c r="Z28821" s="17"/>
      <c r="AA28821" s="17"/>
    </row>
    <row r="28822" spans="19:27" ht="12.75" x14ac:dyDescent="0.2">
      <c r="S28822" s="19"/>
      <c r="Z28822" s="17"/>
      <c r="AA28822" s="17"/>
    </row>
    <row r="28823" spans="19:27" ht="12.75" x14ac:dyDescent="0.2">
      <c r="S28823" s="19"/>
      <c r="Z28823" s="17"/>
      <c r="AA28823" s="17"/>
    </row>
    <row r="28824" spans="19:27" ht="12.75" x14ac:dyDescent="0.2">
      <c r="S28824" s="19"/>
      <c r="Z28824" s="17"/>
      <c r="AA28824" s="17"/>
    </row>
    <row r="28825" spans="19:27" ht="12.75" x14ac:dyDescent="0.2">
      <c r="S28825" s="19"/>
      <c r="Z28825" s="17"/>
      <c r="AA28825" s="17"/>
    </row>
    <row r="28826" spans="19:27" ht="12.75" x14ac:dyDescent="0.2">
      <c r="S28826" s="19"/>
      <c r="Z28826" s="17"/>
      <c r="AA28826" s="17"/>
    </row>
    <row r="28827" spans="19:27" ht="12.75" x14ac:dyDescent="0.2">
      <c r="S28827" s="19"/>
      <c r="Z28827" s="17"/>
      <c r="AA28827" s="17"/>
    </row>
    <row r="28828" spans="19:27" ht="12.75" x14ac:dyDescent="0.2">
      <c r="S28828" s="19"/>
      <c r="Z28828" s="17"/>
      <c r="AA28828" s="17"/>
    </row>
    <row r="28829" spans="19:27" ht="12.75" x14ac:dyDescent="0.2">
      <c r="S28829" s="19"/>
      <c r="Z28829" s="17"/>
      <c r="AA28829" s="17"/>
    </row>
    <row r="28830" spans="19:27" ht="12.75" x14ac:dyDescent="0.2">
      <c r="S28830" s="19"/>
      <c r="Z28830" s="17"/>
      <c r="AA28830" s="17"/>
    </row>
    <row r="28831" spans="19:27" ht="12.75" x14ac:dyDescent="0.2">
      <c r="S28831" s="19"/>
      <c r="Z28831" s="17"/>
      <c r="AA28831" s="17"/>
    </row>
    <row r="28832" spans="19:27" ht="12.75" x14ac:dyDescent="0.2">
      <c r="S28832" s="19"/>
      <c r="Z28832" s="17"/>
      <c r="AA28832" s="17"/>
    </row>
    <row r="28833" spans="19:27" ht="12.75" x14ac:dyDescent="0.2">
      <c r="S28833" s="19"/>
      <c r="Z28833" s="17"/>
      <c r="AA28833" s="17"/>
    </row>
    <row r="28834" spans="19:27" ht="12.75" x14ac:dyDescent="0.2">
      <c r="S28834" s="19"/>
      <c r="Z28834" s="17"/>
      <c r="AA28834" s="17"/>
    </row>
    <row r="28835" spans="19:27" ht="12.75" x14ac:dyDescent="0.2">
      <c r="S28835" s="19"/>
      <c r="Z28835" s="17"/>
      <c r="AA28835" s="17"/>
    </row>
    <row r="28836" spans="19:27" ht="12.75" x14ac:dyDescent="0.2">
      <c r="S28836" s="19"/>
      <c r="Z28836" s="17"/>
      <c r="AA28836" s="17"/>
    </row>
    <row r="28837" spans="19:27" ht="12.75" x14ac:dyDescent="0.2">
      <c r="S28837" s="19"/>
      <c r="Z28837" s="17"/>
      <c r="AA28837" s="17"/>
    </row>
    <row r="28838" spans="19:27" ht="12.75" x14ac:dyDescent="0.2">
      <c r="S28838" s="19"/>
      <c r="Z28838" s="17"/>
      <c r="AA28838" s="17"/>
    </row>
    <row r="28839" spans="19:27" ht="12.75" x14ac:dyDescent="0.2">
      <c r="S28839" s="19"/>
      <c r="Z28839" s="17"/>
      <c r="AA28839" s="17"/>
    </row>
    <row r="28840" spans="19:27" ht="12.75" x14ac:dyDescent="0.2">
      <c r="S28840" s="19"/>
      <c r="Z28840" s="17"/>
      <c r="AA28840" s="17"/>
    </row>
    <row r="28841" spans="19:27" ht="12.75" x14ac:dyDescent="0.2">
      <c r="S28841" s="19"/>
      <c r="Z28841" s="17"/>
      <c r="AA28841" s="17"/>
    </row>
    <row r="28842" spans="19:27" ht="12.75" x14ac:dyDescent="0.2">
      <c r="S28842" s="19"/>
      <c r="Z28842" s="17"/>
      <c r="AA28842" s="17"/>
    </row>
    <row r="28843" spans="19:27" ht="12.75" x14ac:dyDescent="0.2">
      <c r="S28843" s="19"/>
      <c r="Z28843" s="17"/>
      <c r="AA28843" s="17"/>
    </row>
    <row r="28844" spans="19:27" ht="12.75" x14ac:dyDescent="0.2">
      <c r="S28844" s="19"/>
      <c r="Z28844" s="17"/>
      <c r="AA28844" s="17"/>
    </row>
    <row r="28845" spans="19:27" ht="12.75" x14ac:dyDescent="0.2">
      <c r="S28845" s="19"/>
      <c r="Z28845" s="17"/>
      <c r="AA28845" s="17"/>
    </row>
    <row r="28846" spans="19:27" ht="12.75" x14ac:dyDescent="0.2">
      <c r="S28846" s="19"/>
      <c r="Z28846" s="17"/>
      <c r="AA28846" s="17"/>
    </row>
    <row r="28847" spans="19:27" ht="12.75" x14ac:dyDescent="0.2">
      <c r="S28847" s="19"/>
      <c r="Z28847" s="17"/>
      <c r="AA28847" s="17"/>
    </row>
    <row r="28848" spans="19:27" ht="12.75" x14ac:dyDescent="0.2">
      <c r="S28848" s="19"/>
      <c r="Z28848" s="17"/>
      <c r="AA28848" s="17"/>
    </row>
    <row r="28849" spans="19:27" ht="12.75" x14ac:dyDescent="0.2">
      <c r="S28849" s="19"/>
      <c r="Z28849" s="17"/>
      <c r="AA28849" s="17"/>
    </row>
    <row r="28850" spans="19:27" ht="12.75" x14ac:dyDescent="0.2">
      <c r="S28850" s="19"/>
      <c r="Z28850" s="17"/>
      <c r="AA28850" s="17"/>
    </row>
    <row r="28851" spans="19:27" ht="12.75" x14ac:dyDescent="0.2">
      <c r="S28851" s="19"/>
      <c r="Z28851" s="17"/>
      <c r="AA28851" s="17"/>
    </row>
    <row r="28852" spans="19:27" ht="12.75" x14ac:dyDescent="0.2">
      <c r="S28852" s="19"/>
      <c r="Z28852" s="17"/>
      <c r="AA28852" s="17"/>
    </row>
    <row r="28853" spans="19:27" ht="12.75" x14ac:dyDescent="0.2">
      <c r="S28853" s="19"/>
      <c r="Z28853" s="17"/>
      <c r="AA28853" s="17"/>
    </row>
    <row r="28854" spans="19:27" ht="12.75" x14ac:dyDescent="0.2">
      <c r="S28854" s="19"/>
      <c r="Z28854" s="17"/>
      <c r="AA28854" s="17"/>
    </row>
    <row r="28855" spans="19:27" ht="12.75" x14ac:dyDescent="0.2">
      <c r="S28855" s="19"/>
      <c r="Z28855" s="17"/>
      <c r="AA28855" s="17"/>
    </row>
    <row r="28856" spans="19:27" ht="12.75" x14ac:dyDescent="0.2">
      <c r="S28856" s="19"/>
      <c r="Z28856" s="17"/>
      <c r="AA28856" s="17"/>
    </row>
    <row r="28857" spans="19:27" ht="12.75" x14ac:dyDescent="0.2">
      <c r="S28857" s="19"/>
      <c r="Z28857" s="17"/>
      <c r="AA28857" s="17"/>
    </row>
    <row r="28858" spans="19:27" ht="12.75" x14ac:dyDescent="0.2">
      <c r="S28858" s="19"/>
      <c r="Z28858" s="17"/>
      <c r="AA28858" s="17"/>
    </row>
    <row r="28859" spans="19:27" ht="12.75" x14ac:dyDescent="0.2">
      <c r="S28859" s="19"/>
      <c r="Z28859" s="17"/>
      <c r="AA28859" s="17"/>
    </row>
    <row r="28860" spans="19:27" ht="12.75" x14ac:dyDescent="0.2">
      <c r="S28860" s="19"/>
      <c r="Z28860" s="17"/>
      <c r="AA28860" s="17"/>
    </row>
    <row r="28861" spans="19:27" ht="12.75" x14ac:dyDescent="0.2">
      <c r="S28861" s="19"/>
      <c r="Z28861" s="17"/>
      <c r="AA28861" s="17"/>
    </row>
    <row r="28862" spans="19:27" ht="12.75" x14ac:dyDescent="0.2">
      <c r="S28862" s="19"/>
      <c r="Z28862" s="17"/>
      <c r="AA28862" s="17"/>
    </row>
    <row r="28863" spans="19:27" ht="12.75" x14ac:dyDescent="0.2">
      <c r="S28863" s="19"/>
      <c r="Z28863" s="17"/>
      <c r="AA28863" s="17"/>
    </row>
    <row r="28864" spans="19:27" ht="12.75" x14ac:dyDescent="0.2">
      <c r="S28864" s="19"/>
      <c r="Z28864" s="17"/>
      <c r="AA28864" s="17"/>
    </row>
    <row r="28865" spans="19:27" ht="12.75" x14ac:dyDescent="0.2">
      <c r="S28865" s="19"/>
      <c r="Z28865" s="17"/>
      <c r="AA28865" s="17"/>
    </row>
    <row r="28866" spans="19:27" ht="12.75" x14ac:dyDescent="0.2">
      <c r="S28866" s="19"/>
      <c r="Z28866" s="17"/>
      <c r="AA28866" s="17"/>
    </row>
    <row r="28867" spans="19:27" ht="12.75" x14ac:dyDescent="0.2">
      <c r="S28867" s="19"/>
      <c r="Z28867" s="17"/>
      <c r="AA28867" s="17"/>
    </row>
    <row r="28868" spans="19:27" ht="12.75" x14ac:dyDescent="0.2">
      <c r="S28868" s="19"/>
      <c r="Z28868" s="17"/>
      <c r="AA28868" s="17"/>
    </row>
    <row r="28869" spans="19:27" ht="12.75" x14ac:dyDescent="0.2">
      <c r="S28869" s="19"/>
      <c r="Z28869" s="17"/>
      <c r="AA28869" s="17"/>
    </row>
    <row r="28870" spans="19:27" ht="12.75" x14ac:dyDescent="0.2">
      <c r="S28870" s="19"/>
      <c r="Z28870" s="17"/>
      <c r="AA28870" s="17"/>
    </row>
    <row r="28871" spans="19:27" ht="12.75" x14ac:dyDescent="0.2">
      <c r="S28871" s="19"/>
      <c r="Z28871" s="17"/>
      <c r="AA28871" s="17"/>
    </row>
    <row r="28872" spans="19:27" ht="12.75" x14ac:dyDescent="0.2">
      <c r="S28872" s="19"/>
      <c r="Z28872" s="17"/>
      <c r="AA28872" s="17"/>
    </row>
    <row r="28873" spans="19:27" ht="12.75" x14ac:dyDescent="0.2">
      <c r="S28873" s="19"/>
      <c r="Z28873" s="17"/>
      <c r="AA28873" s="17"/>
    </row>
    <row r="28874" spans="19:27" ht="12.75" x14ac:dyDescent="0.2">
      <c r="S28874" s="19"/>
      <c r="Z28874" s="17"/>
      <c r="AA28874" s="17"/>
    </row>
    <row r="28875" spans="19:27" ht="12.75" x14ac:dyDescent="0.2">
      <c r="S28875" s="19"/>
      <c r="Z28875" s="17"/>
      <c r="AA28875" s="17"/>
    </row>
    <row r="28876" spans="19:27" ht="12.75" x14ac:dyDescent="0.2">
      <c r="S28876" s="19"/>
      <c r="Z28876" s="17"/>
      <c r="AA28876" s="17"/>
    </row>
    <row r="28877" spans="19:27" ht="12.75" x14ac:dyDescent="0.2">
      <c r="S28877" s="19"/>
      <c r="Z28877" s="17"/>
      <c r="AA28877" s="17"/>
    </row>
    <row r="28878" spans="19:27" ht="12.75" x14ac:dyDescent="0.2">
      <c r="S28878" s="19"/>
      <c r="Z28878" s="17"/>
      <c r="AA28878" s="17"/>
    </row>
    <row r="28879" spans="19:27" ht="12.75" x14ac:dyDescent="0.2">
      <c r="S28879" s="19"/>
      <c r="Z28879" s="17"/>
      <c r="AA28879" s="17"/>
    </row>
    <row r="28880" spans="19:27" ht="12.75" x14ac:dyDescent="0.2">
      <c r="S28880" s="19"/>
      <c r="Z28880" s="17"/>
      <c r="AA28880" s="17"/>
    </row>
    <row r="28881" spans="19:27" ht="12.75" x14ac:dyDescent="0.2">
      <c r="S28881" s="19"/>
      <c r="Z28881" s="17"/>
      <c r="AA28881" s="17"/>
    </row>
    <row r="28882" spans="19:27" ht="12.75" x14ac:dyDescent="0.2">
      <c r="S28882" s="19"/>
      <c r="Z28882" s="17"/>
      <c r="AA28882" s="17"/>
    </row>
    <row r="28883" spans="19:27" ht="12.75" x14ac:dyDescent="0.2">
      <c r="S28883" s="19"/>
      <c r="Z28883" s="17"/>
      <c r="AA28883" s="17"/>
    </row>
    <row r="28884" spans="19:27" ht="12.75" x14ac:dyDescent="0.2">
      <c r="S28884" s="19"/>
      <c r="Z28884" s="17"/>
      <c r="AA28884" s="17"/>
    </row>
    <row r="28885" spans="19:27" ht="12.75" x14ac:dyDescent="0.2">
      <c r="S28885" s="19"/>
      <c r="Z28885" s="17"/>
      <c r="AA28885" s="17"/>
    </row>
    <row r="28886" spans="19:27" ht="12.75" x14ac:dyDescent="0.2">
      <c r="S28886" s="19"/>
      <c r="Z28886" s="17"/>
      <c r="AA28886" s="17"/>
    </row>
    <row r="28887" spans="19:27" ht="12.75" x14ac:dyDescent="0.2">
      <c r="S28887" s="19"/>
      <c r="Z28887" s="17"/>
      <c r="AA28887" s="17"/>
    </row>
    <row r="28888" spans="19:27" ht="12.75" x14ac:dyDescent="0.2">
      <c r="S28888" s="19"/>
      <c r="Z28888" s="17"/>
      <c r="AA28888" s="17"/>
    </row>
    <row r="28889" spans="19:27" ht="12.75" x14ac:dyDescent="0.2">
      <c r="S28889" s="19"/>
      <c r="Z28889" s="17"/>
      <c r="AA28889" s="17"/>
    </row>
    <row r="28890" spans="19:27" ht="12.75" x14ac:dyDescent="0.2">
      <c r="S28890" s="19"/>
      <c r="Z28890" s="17"/>
      <c r="AA28890" s="17"/>
    </row>
    <row r="28891" spans="19:27" ht="12.75" x14ac:dyDescent="0.2">
      <c r="S28891" s="19"/>
      <c r="Z28891" s="17"/>
      <c r="AA28891" s="17"/>
    </row>
    <row r="28892" spans="19:27" ht="12.75" x14ac:dyDescent="0.2">
      <c r="S28892" s="19"/>
      <c r="Z28892" s="17"/>
      <c r="AA28892" s="17"/>
    </row>
    <row r="28893" spans="19:27" ht="12.75" x14ac:dyDescent="0.2">
      <c r="S28893" s="19"/>
      <c r="Z28893" s="17"/>
      <c r="AA28893" s="17"/>
    </row>
    <row r="28894" spans="19:27" ht="12.75" x14ac:dyDescent="0.2">
      <c r="S28894" s="19"/>
      <c r="Z28894" s="17"/>
      <c r="AA28894" s="17"/>
    </row>
    <row r="28895" spans="19:27" ht="12.75" x14ac:dyDescent="0.2">
      <c r="S28895" s="19"/>
      <c r="Z28895" s="17"/>
      <c r="AA28895" s="17"/>
    </row>
    <row r="28896" spans="19:27" ht="12.75" x14ac:dyDescent="0.2">
      <c r="S28896" s="19"/>
      <c r="Z28896" s="17"/>
      <c r="AA28896" s="17"/>
    </row>
    <row r="28897" spans="19:27" ht="12.75" x14ac:dyDescent="0.2">
      <c r="S28897" s="19"/>
      <c r="Z28897" s="17"/>
      <c r="AA28897" s="17"/>
    </row>
    <row r="28898" spans="19:27" ht="12.75" x14ac:dyDescent="0.2">
      <c r="S28898" s="19"/>
      <c r="Z28898" s="17"/>
      <c r="AA28898" s="17"/>
    </row>
    <row r="28899" spans="19:27" ht="12.75" x14ac:dyDescent="0.2">
      <c r="S28899" s="19"/>
      <c r="Z28899" s="17"/>
      <c r="AA28899" s="17"/>
    </row>
    <row r="28900" spans="19:27" ht="12.75" x14ac:dyDescent="0.2">
      <c r="S28900" s="19"/>
      <c r="Z28900" s="17"/>
      <c r="AA28900" s="17"/>
    </row>
    <row r="28901" spans="19:27" ht="12.75" x14ac:dyDescent="0.2">
      <c r="S28901" s="19"/>
      <c r="Z28901" s="17"/>
      <c r="AA28901" s="17"/>
    </row>
    <row r="28902" spans="19:27" ht="12.75" x14ac:dyDescent="0.2">
      <c r="S28902" s="19"/>
      <c r="Z28902" s="17"/>
      <c r="AA28902" s="17"/>
    </row>
    <row r="28903" spans="19:27" ht="12.75" x14ac:dyDescent="0.2">
      <c r="S28903" s="19"/>
      <c r="Z28903" s="17"/>
      <c r="AA28903" s="17"/>
    </row>
    <row r="28904" spans="19:27" ht="12.75" x14ac:dyDescent="0.2">
      <c r="S28904" s="19"/>
      <c r="Z28904" s="17"/>
      <c r="AA28904" s="17"/>
    </row>
    <row r="28905" spans="19:27" ht="12.75" x14ac:dyDescent="0.2">
      <c r="S28905" s="19"/>
      <c r="Z28905" s="17"/>
      <c r="AA28905" s="17"/>
    </row>
    <row r="28906" spans="19:27" ht="12.75" x14ac:dyDescent="0.2">
      <c r="S28906" s="19"/>
      <c r="Z28906" s="17"/>
      <c r="AA28906" s="17"/>
    </row>
    <row r="28907" spans="19:27" ht="12.75" x14ac:dyDescent="0.2">
      <c r="S28907" s="19"/>
      <c r="Z28907" s="17"/>
      <c r="AA28907" s="17"/>
    </row>
    <row r="28908" spans="19:27" ht="12.75" x14ac:dyDescent="0.2">
      <c r="S28908" s="19"/>
      <c r="Z28908" s="17"/>
      <c r="AA28908" s="17"/>
    </row>
    <row r="28909" spans="19:27" ht="12.75" x14ac:dyDescent="0.2">
      <c r="S28909" s="19"/>
      <c r="Z28909" s="17"/>
      <c r="AA28909" s="17"/>
    </row>
    <row r="28910" spans="19:27" ht="12.75" x14ac:dyDescent="0.2">
      <c r="S28910" s="19"/>
      <c r="Z28910" s="17"/>
      <c r="AA28910" s="17"/>
    </row>
    <row r="28911" spans="19:27" ht="12.75" x14ac:dyDescent="0.2">
      <c r="S28911" s="19"/>
      <c r="Z28911" s="17"/>
      <c r="AA28911" s="17"/>
    </row>
    <row r="28912" spans="19:27" ht="12.75" x14ac:dyDescent="0.2">
      <c r="S28912" s="19"/>
      <c r="Z28912" s="17"/>
      <c r="AA28912" s="17"/>
    </row>
    <row r="28913" spans="19:27" ht="12.75" x14ac:dyDescent="0.2">
      <c r="S28913" s="19"/>
      <c r="Z28913" s="17"/>
      <c r="AA28913" s="17"/>
    </row>
    <row r="28914" spans="19:27" ht="12.75" x14ac:dyDescent="0.2">
      <c r="S28914" s="19"/>
      <c r="Z28914" s="17"/>
      <c r="AA28914" s="17"/>
    </row>
    <row r="28915" spans="19:27" ht="12.75" x14ac:dyDescent="0.2">
      <c r="S28915" s="19"/>
      <c r="Z28915" s="17"/>
      <c r="AA28915" s="17"/>
    </row>
    <row r="28916" spans="19:27" ht="12.75" x14ac:dyDescent="0.2">
      <c r="S28916" s="19"/>
      <c r="Z28916" s="17"/>
      <c r="AA28916" s="17"/>
    </row>
    <row r="28917" spans="19:27" ht="12.75" x14ac:dyDescent="0.2">
      <c r="S28917" s="19"/>
      <c r="Z28917" s="17"/>
      <c r="AA28917" s="17"/>
    </row>
    <row r="28918" spans="19:27" ht="12.75" x14ac:dyDescent="0.2">
      <c r="S28918" s="19"/>
      <c r="Z28918" s="17"/>
      <c r="AA28918" s="17"/>
    </row>
    <row r="28919" spans="19:27" ht="12.75" x14ac:dyDescent="0.2">
      <c r="S28919" s="19"/>
      <c r="Z28919" s="17"/>
      <c r="AA28919" s="17"/>
    </row>
    <row r="28920" spans="19:27" ht="12.75" x14ac:dyDescent="0.2">
      <c r="S28920" s="19"/>
      <c r="Z28920" s="17"/>
      <c r="AA28920" s="17"/>
    </row>
    <row r="28921" spans="19:27" ht="12.75" x14ac:dyDescent="0.2">
      <c r="S28921" s="19"/>
      <c r="Z28921" s="17"/>
      <c r="AA28921" s="17"/>
    </row>
    <row r="28922" spans="19:27" ht="12.75" x14ac:dyDescent="0.2">
      <c r="S28922" s="19"/>
      <c r="Z28922" s="17"/>
      <c r="AA28922" s="17"/>
    </row>
    <row r="28923" spans="19:27" ht="12.75" x14ac:dyDescent="0.2">
      <c r="S28923" s="19"/>
      <c r="Z28923" s="17"/>
      <c r="AA28923" s="17"/>
    </row>
    <row r="28924" spans="19:27" ht="12.75" x14ac:dyDescent="0.2">
      <c r="S28924" s="19"/>
      <c r="Z28924" s="17"/>
      <c r="AA28924" s="17"/>
    </row>
    <row r="28925" spans="19:27" ht="12.75" x14ac:dyDescent="0.2">
      <c r="S28925" s="19"/>
      <c r="Z28925" s="17"/>
      <c r="AA28925" s="17"/>
    </row>
    <row r="28926" spans="19:27" ht="12.75" x14ac:dyDescent="0.2">
      <c r="S28926" s="19"/>
      <c r="Z28926" s="17"/>
      <c r="AA28926" s="17"/>
    </row>
    <row r="28927" spans="19:27" ht="12.75" x14ac:dyDescent="0.2">
      <c r="S28927" s="19"/>
      <c r="Z28927" s="17"/>
      <c r="AA28927" s="17"/>
    </row>
    <row r="28928" spans="19:27" ht="12.75" x14ac:dyDescent="0.2">
      <c r="S28928" s="19"/>
      <c r="Z28928" s="17"/>
      <c r="AA28928" s="17"/>
    </row>
    <row r="28929" spans="19:27" ht="12.75" x14ac:dyDescent="0.2">
      <c r="S28929" s="19"/>
      <c r="Z28929" s="17"/>
      <c r="AA28929" s="17"/>
    </row>
    <row r="28930" spans="19:27" ht="12.75" x14ac:dyDescent="0.2">
      <c r="S28930" s="19"/>
      <c r="Z28930" s="17"/>
      <c r="AA28930" s="17"/>
    </row>
    <row r="28931" spans="19:27" ht="12.75" x14ac:dyDescent="0.2">
      <c r="S28931" s="19"/>
      <c r="Z28931" s="17"/>
      <c r="AA28931" s="17"/>
    </row>
    <row r="28932" spans="19:27" ht="12.75" x14ac:dyDescent="0.2">
      <c r="S28932" s="19"/>
      <c r="Z28932" s="17"/>
      <c r="AA28932" s="17"/>
    </row>
    <row r="28933" spans="19:27" ht="12.75" x14ac:dyDescent="0.2">
      <c r="S28933" s="19"/>
      <c r="Z28933" s="17"/>
      <c r="AA28933" s="17"/>
    </row>
    <row r="28934" spans="19:27" ht="12.75" x14ac:dyDescent="0.2">
      <c r="S28934" s="19"/>
      <c r="Z28934" s="17"/>
      <c r="AA28934" s="17"/>
    </row>
    <row r="28935" spans="19:27" ht="12.75" x14ac:dyDescent="0.2">
      <c r="S28935" s="19"/>
      <c r="Z28935" s="17"/>
      <c r="AA28935" s="17"/>
    </row>
    <row r="28936" spans="19:27" ht="12.75" x14ac:dyDescent="0.2">
      <c r="S28936" s="19"/>
      <c r="Z28936" s="17"/>
      <c r="AA28936" s="17"/>
    </row>
    <row r="28937" spans="19:27" ht="12.75" x14ac:dyDescent="0.2">
      <c r="S28937" s="19"/>
      <c r="Z28937" s="17"/>
      <c r="AA28937" s="17"/>
    </row>
    <row r="28938" spans="19:27" ht="12.75" x14ac:dyDescent="0.2">
      <c r="S28938" s="19"/>
      <c r="Z28938" s="17"/>
      <c r="AA28938" s="17"/>
    </row>
    <row r="28939" spans="19:27" ht="12.75" x14ac:dyDescent="0.2">
      <c r="S28939" s="19"/>
      <c r="Z28939" s="17"/>
      <c r="AA28939" s="17"/>
    </row>
    <row r="28940" spans="19:27" ht="12.75" x14ac:dyDescent="0.2">
      <c r="S28940" s="19"/>
      <c r="Z28940" s="17"/>
      <c r="AA28940" s="17"/>
    </row>
    <row r="28941" spans="19:27" ht="12.75" x14ac:dyDescent="0.2">
      <c r="S28941" s="19"/>
      <c r="Z28941" s="17"/>
      <c r="AA28941" s="17"/>
    </row>
    <row r="28942" spans="19:27" ht="12.75" x14ac:dyDescent="0.2">
      <c r="S28942" s="19"/>
      <c r="Z28942" s="17"/>
      <c r="AA28942" s="17"/>
    </row>
    <row r="28943" spans="19:27" ht="12.75" x14ac:dyDescent="0.2">
      <c r="S28943" s="19"/>
      <c r="Z28943" s="17"/>
      <c r="AA28943" s="17"/>
    </row>
    <row r="28944" spans="19:27" ht="12.75" x14ac:dyDescent="0.2">
      <c r="S28944" s="19"/>
      <c r="Z28944" s="17"/>
      <c r="AA28944" s="17"/>
    </row>
    <row r="28945" spans="19:27" ht="12.75" x14ac:dyDescent="0.2">
      <c r="S28945" s="19"/>
      <c r="Z28945" s="17"/>
      <c r="AA28945" s="17"/>
    </row>
    <row r="28946" spans="19:27" ht="12.75" x14ac:dyDescent="0.2">
      <c r="S28946" s="19"/>
      <c r="Z28946" s="17"/>
      <c r="AA28946" s="17"/>
    </row>
    <row r="28947" spans="19:27" ht="12.75" x14ac:dyDescent="0.2">
      <c r="S28947" s="19"/>
      <c r="Z28947" s="17"/>
      <c r="AA28947" s="17"/>
    </row>
    <row r="28948" spans="19:27" ht="12.75" x14ac:dyDescent="0.2">
      <c r="S28948" s="19"/>
      <c r="Z28948" s="17"/>
      <c r="AA28948" s="17"/>
    </row>
    <row r="28949" spans="19:27" ht="12.75" x14ac:dyDescent="0.2">
      <c r="S28949" s="19"/>
      <c r="Z28949" s="17"/>
      <c r="AA28949" s="17"/>
    </row>
    <row r="28950" spans="19:27" ht="12.75" x14ac:dyDescent="0.2">
      <c r="S28950" s="19"/>
      <c r="Z28950" s="17"/>
      <c r="AA28950" s="17"/>
    </row>
    <row r="28951" spans="19:27" ht="12.75" x14ac:dyDescent="0.2">
      <c r="S28951" s="19"/>
      <c r="Z28951" s="17"/>
      <c r="AA28951" s="17"/>
    </row>
    <row r="28952" spans="19:27" ht="12.75" x14ac:dyDescent="0.2">
      <c r="S28952" s="19"/>
      <c r="Z28952" s="17"/>
      <c r="AA28952" s="17"/>
    </row>
    <row r="28953" spans="19:27" ht="12.75" x14ac:dyDescent="0.2">
      <c r="S28953" s="19"/>
      <c r="Z28953" s="17"/>
      <c r="AA28953" s="17"/>
    </row>
    <row r="28954" spans="19:27" ht="12.75" x14ac:dyDescent="0.2">
      <c r="S28954" s="19"/>
      <c r="Z28954" s="17"/>
      <c r="AA28954" s="17"/>
    </row>
    <row r="28955" spans="19:27" ht="12.75" x14ac:dyDescent="0.2">
      <c r="S28955" s="19"/>
      <c r="Z28955" s="17"/>
      <c r="AA28955" s="17"/>
    </row>
    <row r="28956" spans="19:27" ht="12.75" x14ac:dyDescent="0.2">
      <c r="S28956" s="19"/>
      <c r="Z28956" s="17"/>
      <c r="AA28956" s="17"/>
    </row>
    <row r="28957" spans="19:27" ht="12.75" x14ac:dyDescent="0.2">
      <c r="S28957" s="19"/>
      <c r="Z28957" s="17"/>
      <c r="AA28957" s="17"/>
    </row>
    <row r="28958" spans="19:27" ht="12.75" x14ac:dyDescent="0.2">
      <c r="S28958" s="19"/>
      <c r="Z28958" s="17"/>
      <c r="AA28958" s="17"/>
    </row>
    <row r="28959" spans="19:27" ht="12.75" x14ac:dyDescent="0.2">
      <c r="S28959" s="19"/>
      <c r="Z28959" s="17"/>
      <c r="AA28959" s="17"/>
    </row>
    <row r="28960" spans="19:27" ht="12.75" x14ac:dyDescent="0.2">
      <c r="S28960" s="19"/>
      <c r="Z28960" s="17"/>
      <c r="AA28960" s="17"/>
    </row>
    <row r="28961" spans="19:27" ht="12.75" x14ac:dyDescent="0.2">
      <c r="S28961" s="19"/>
      <c r="Z28961" s="17"/>
      <c r="AA28961" s="17"/>
    </row>
    <row r="28962" spans="19:27" ht="12.75" x14ac:dyDescent="0.2">
      <c r="S28962" s="19"/>
      <c r="Z28962" s="17"/>
      <c r="AA28962" s="17"/>
    </row>
    <row r="28963" spans="19:27" ht="12.75" x14ac:dyDescent="0.2">
      <c r="S28963" s="19"/>
      <c r="Z28963" s="17"/>
      <c r="AA28963" s="17"/>
    </row>
    <row r="28964" spans="19:27" ht="12.75" x14ac:dyDescent="0.2">
      <c r="S28964" s="19"/>
      <c r="Z28964" s="17"/>
      <c r="AA28964" s="17"/>
    </row>
    <row r="28965" spans="19:27" ht="12.75" x14ac:dyDescent="0.2">
      <c r="S28965" s="19"/>
      <c r="Z28965" s="17"/>
      <c r="AA28965" s="17"/>
    </row>
    <row r="28966" spans="19:27" ht="12.75" x14ac:dyDescent="0.2">
      <c r="S28966" s="19"/>
      <c r="Z28966" s="17"/>
      <c r="AA28966" s="17"/>
    </row>
    <row r="28967" spans="19:27" ht="12.75" x14ac:dyDescent="0.2">
      <c r="S28967" s="19"/>
      <c r="Z28967" s="17"/>
      <c r="AA28967" s="17"/>
    </row>
    <row r="28968" spans="19:27" ht="12.75" x14ac:dyDescent="0.2">
      <c r="S28968" s="19"/>
      <c r="Z28968" s="17"/>
      <c r="AA28968" s="17"/>
    </row>
    <row r="28969" spans="19:27" ht="12.75" x14ac:dyDescent="0.2">
      <c r="S28969" s="19"/>
      <c r="Z28969" s="17"/>
      <c r="AA28969" s="17"/>
    </row>
    <row r="28970" spans="19:27" ht="12.75" x14ac:dyDescent="0.2">
      <c r="S28970" s="19"/>
      <c r="Z28970" s="17"/>
      <c r="AA28970" s="17"/>
    </row>
    <row r="28971" spans="19:27" ht="12.75" x14ac:dyDescent="0.2">
      <c r="S28971" s="19"/>
      <c r="Z28971" s="17"/>
      <c r="AA28971" s="17"/>
    </row>
    <row r="28972" spans="19:27" ht="12.75" x14ac:dyDescent="0.2">
      <c r="S28972" s="19"/>
      <c r="Z28972" s="17"/>
      <c r="AA28972" s="17"/>
    </row>
    <row r="28973" spans="19:27" ht="12.75" x14ac:dyDescent="0.2">
      <c r="S28973" s="19"/>
      <c r="Z28973" s="17"/>
      <c r="AA28973" s="17"/>
    </row>
    <row r="28974" spans="19:27" ht="12.75" x14ac:dyDescent="0.2">
      <c r="S28974" s="19"/>
      <c r="Z28974" s="17"/>
      <c r="AA28974" s="17"/>
    </row>
    <row r="28975" spans="19:27" ht="12.75" x14ac:dyDescent="0.2">
      <c r="S28975" s="19"/>
      <c r="Z28975" s="17"/>
      <c r="AA28975" s="17"/>
    </row>
    <row r="28976" spans="19:27" ht="12.75" x14ac:dyDescent="0.2">
      <c r="S28976" s="19"/>
      <c r="Z28976" s="17"/>
      <c r="AA28976" s="17"/>
    </row>
    <row r="28977" spans="19:27" ht="12.75" x14ac:dyDescent="0.2">
      <c r="S28977" s="19"/>
      <c r="Z28977" s="17"/>
      <c r="AA28977" s="17"/>
    </row>
    <row r="28978" spans="19:27" ht="12.75" x14ac:dyDescent="0.2">
      <c r="S28978" s="19"/>
      <c r="Z28978" s="17"/>
      <c r="AA28978" s="17"/>
    </row>
    <row r="28979" spans="19:27" ht="12.75" x14ac:dyDescent="0.2">
      <c r="S28979" s="19"/>
      <c r="Z28979" s="17"/>
      <c r="AA28979" s="17"/>
    </row>
    <row r="28980" spans="19:27" ht="12.75" x14ac:dyDescent="0.2">
      <c r="S28980" s="19"/>
      <c r="Z28980" s="17"/>
      <c r="AA28980" s="17"/>
    </row>
    <row r="28981" spans="19:27" ht="12.75" x14ac:dyDescent="0.2">
      <c r="S28981" s="19"/>
      <c r="Z28981" s="17"/>
      <c r="AA28981" s="17"/>
    </row>
    <row r="28982" spans="19:27" ht="12.75" x14ac:dyDescent="0.2">
      <c r="S28982" s="19"/>
      <c r="Z28982" s="17"/>
      <c r="AA28982" s="17"/>
    </row>
    <row r="28983" spans="19:27" ht="12.75" x14ac:dyDescent="0.2">
      <c r="S28983" s="19"/>
      <c r="Z28983" s="17"/>
      <c r="AA28983" s="17"/>
    </row>
    <row r="28984" spans="19:27" ht="12.75" x14ac:dyDescent="0.2">
      <c r="S28984" s="19"/>
      <c r="Z28984" s="17"/>
      <c r="AA28984" s="17"/>
    </row>
    <row r="28985" spans="19:27" ht="12.75" x14ac:dyDescent="0.2">
      <c r="S28985" s="19"/>
      <c r="Z28985" s="17"/>
      <c r="AA28985" s="17"/>
    </row>
    <row r="28986" spans="19:27" ht="12.75" x14ac:dyDescent="0.2">
      <c r="S28986" s="19"/>
      <c r="Z28986" s="17"/>
      <c r="AA28986" s="17"/>
    </row>
    <row r="28987" spans="19:27" ht="12.75" x14ac:dyDescent="0.2">
      <c r="S28987" s="19"/>
      <c r="Z28987" s="17"/>
      <c r="AA28987" s="17"/>
    </row>
    <row r="28988" spans="19:27" ht="12.75" x14ac:dyDescent="0.2">
      <c r="S28988" s="19"/>
      <c r="Z28988" s="17"/>
      <c r="AA28988" s="17"/>
    </row>
    <row r="28989" spans="19:27" ht="12.75" x14ac:dyDescent="0.2">
      <c r="S28989" s="19"/>
      <c r="Z28989" s="17"/>
      <c r="AA28989" s="17"/>
    </row>
    <row r="28990" spans="19:27" ht="12.75" x14ac:dyDescent="0.2">
      <c r="S28990" s="19"/>
      <c r="Z28990" s="17"/>
      <c r="AA28990" s="17"/>
    </row>
    <row r="28991" spans="19:27" ht="12.75" x14ac:dyDescent="0.2">
      <c r="S28991" s="19"/>
      <c r="Z28991" s="17"/>
      <c r="AA28991" s="17"/>
    </row>
    <row r="28992" spans="19:27" ht="12.75" x14ac:dyDescent="0.2">
      <c r="S28992" s="19"/>
      <c r="Z28992" s="17"/>
      <c r="AA28992" s="17"/>
    </row>
    <row r="28993" spans="19:27" ht="12.75" x14ac:dyDescent="0.2">
      <c r="S28993" s="19"/>
      <c r="Z28993" s="17"/>
      <c r="AA28993" s="17"/>
    </row>
    <row r="28994" spans="19:27" ht="12.75" x14ac:dyDescent="0.2">
      <c r="S28994" s="19"/>
      <c r="Z28994" s="17"/>
      <c r="AA28994" s="17"/>
    </row>
    <row r="28995" spans="19:27" ht="12.75" x14ac:dyDescent="0.2">
      <c r="S28995" s="19"/>
      <c r="Z28995" s="17"/>
      <c r="AA28995" s="17"/>
    </row>
    <row r="28996" spans="19:27" ht="12.75" x14ac:dyDescent="0.2">
      <c r="S28996" s="19"/>
      <c r="Z28996" s="17"/>
      <c r="AA28996" s="17"/>
    </row>
    <row r="28997" spans="19:27" ht="12.75" x14ac:dyDescent="0.2">
      <c r="S28997" s="19"/>
      <c r="Z28997" s="17"/>
      <c r="AA28997" s="17"/>
    </row>
    <row r="28998" spans="19:27" ht="12.75" x14ac:dyDescent="0.2">
      <c r="S28998" s="19"/>
      <c r="Z28998" s="17"/>
      <c r="AA28998" s="17"/>
    </row>
    <row r="28999" spans="19:27" ht="12.75" x14ac:dyDescent="0.2">
      <c r="S28999" s="19"/>
      <c r="Z28999" s="17"/>
      <c r="AA28999" s="17"/>
    </row>
    <row r="29000" spans="19:27" ht="12.75" x14ac:dyDescent="0.2">
      <c r="S29000" s="19"/>
      <c r="Z29000" s="17"/>
      <c r="AA29000" s="17"/>
    </row>
    <row r="29001" spans="19:27" ht="12.75" x14ac:dyDescent="0.2">
      <c r="S29001" s="19"/>
      <c r="Z29001" s="17"/>
      <c r="AA29001" s="17"/>
    </row>
    <row r="29002" spans="19:27" ht="12.75" x14ac:dyDescent="0.2">
      <c r="S29002" s="19"/>
      <c r="Z29002" s="17"/>
      <c r="AA29002" s="17"/>
    </row>
    <row r="29003" spans="19:27" ht="12.75" x14ac:dyDescent="0.2">
      <c r="S29003" s="19"/>
      <c r="Z29003" s="17"/>
      <c r="AA29003" s="17"/>
    </row>
    <row r="29004" spans="19:27" ht="12.75" x14ac:dyDescent="0.2">
      <c r="S29004" s="19"/>
      <c r="Z29004" s="17"/>
      <c r="AA29004" s="17"/>
    </row>
    <row r="29005" spans="19:27" ht="12.75" x14ac:dyDescent="0.2">
      <c r="S29005" s="19"/>
      <c r="Z29005" s="17"/>
      <c r="AA29005" s="17"/>
    </row>
    <row r="29006" spans="19:27" ht="12.75" x14ac:dyDescent="0.2">
      <c r="S29006" s="19"/>
      <c r="Z29006" s="17"/>
      <c r="AA29006" s="17"/>
    </row>
    <row r="29007" spans="19:27" ht="12.75" x14ac:dyDescent="0.2">
      <c r="S29007" s="19"/>
      <c r="Z29007" s="17"/>
      <c r="AA29007" s="17"/>
    </row>
    <row r="29008" spans="19:27" ht="12.75" x14ac:dyDescent="0.2">
      <c r="S29008" s="19"/>
      <c r="Z29008" s="17"/>
      <c r="AA29008" s="17"/>
    </row>
    <row r="29009" spans="19:27" ht="12.75" x14ac:dyDescent="0.2">
      <c r="S29009" s="19"/>
      <c r="Z29009" s="17"/>
      <c r="AA29009" s="17"/>
    </row>
    <row r="29010" spans="19:27" ht="12.75" x14ac:dyDescent="0.2">
      <c r="S29010" s="19"/>
      <c r="Z29010" s="17"/>
      <c r="AA29010" s="17"/>
    </row>
    <row r="29011" spans="19:27" ht="12.75" x14ac:dyDescent="0.2">
      <c r="S29011" s="19"/>
      <c r="Z29011" s="17"/>
      <c r="AA29011" s="17"/>
    </row>
    <row r="29012" spans="19:27" ht="12.75" x14ac:dyDescent="0.2">
      <c r="S29012" s="19"/>
      <c r="Z29012" s="17"/>
      <c r="AA29012" s="17"/>
    </row>
    <row r="29013" spans="19:27" ht="12.75" x14ac:dyDescent="0.2">
      <c r="S29013" s="19"/>
      <c r="Z29013" s="17"/>
      <c r="AA29013" s="17"/>
    </row>
    <row r="29014" spans="19:27" ht="12.75" x14ac:dyDescent="0.2">
      <c r="S29014" s="19"/>
      <c r="Z29014" s="17"/>
      <c r="AA29014" s="17"/>
    </row>
    <row r="29015" spans="19:27" ht="12.75" x14ac:dyDescent="0.2">
      <c r="S29015" s="19"/>
      <c r="Z29015" s="17"/>
      <c r="AA29015" s="17"/>
    </row>
    <row r="29016" spans="19:27" ht="12.75" x14ac:dyDescent="0.2">
      <c r="S29016" s="19"/>
      <c r="Z29016" s="17"/>
      <c r="AA29016" s="17"/>
    </row>
    <row r="29017" spans="19:27" ht="12.75" x14ac:dyDescent="0.2">
      <c r="S29017" s="19"/>
      <c r="Z29017" s="17"/>
      <c r="AA29017" s="17"/>
    </row>
    <row r="29018" spans="19:27" ht="12.75" x14ac:dyDescent="0.2">
      <c r="S29018" s="19"/>
      <c r="Z29018" s="17"/>
      <c r="AA29018" s="17"/>
    </row>
    <row r="29019" spans="19:27" ht="12.75" x14ac:dyDescent="0.2">
      <c r="S29019" s="19"/>
      <c r="Z29019" s="17"/>
      <c r="AA29019" s="17"/>
    </row>
    <row r="29020" spans="19:27" ht="12.75" x14ac:dyDescent="0.2">
      <c r="S29020" s="19"/>
      <c r="Z29020" s="17"/>
      <c r="AA29020" s="17"/>
    </row>
    <row r="29021" spans="19:27" ht="12.75" x14ac:dyDescent="0.2">
      <c r="S29021" s="19"/>
      <c r="Z29021" s="17"/>
      <c r="AA29021" s="17"/>
    </row>
    <row r="29022" spans="19:27" ht="12.75" x14ac:dyDescent="0.2">
      <c r="S29022" s="19"/>
      <c r="Z29022" s="17"/>
      <c r="AA29022" s="17"/>
    </row>
    <row r="29023" spans="19:27" ht="12.75" x14ac:dyDescent="0.2">
      <c r="S29023" s="19"/>
      <c r="Z29023" s="17"/>
      <c r="AA29023" s="17"/>
    </row>
    <row r="29024" spans="19:27" ht="12.75" x14ac:dyDescent="0.2">
      <c r="S29024" s="19"/>
      <c r="Z29024" s="17"/>
      <c r="AA29024" s="17"/>
    </row>
    <row r="29025" spans="19:27" ht="12.75" x14ac:dyDescent="0.2">
      <c r="S29025" s="19"/>
      <c r="Z29025" s="17"/>
      <c r="AA29025" s="17"/>
    </row>
    <row r="29026" spans="19:27" ht="12.75" x14ac:dyDescent="0.2">
      <c r="S29026" s="19"/>
      <c r="Z29026" s="17"/>
      <c r="AA29026" s="17"/>
    </row>
    <row r="29027" spans="19:27" ht="12.75" x14ac:dyDescent="0.2">
      <c r="S29027" s="19"/>
      <c r="Z29027" s="17"/>
      <c r="AA29027" s="17"/>
    </row>
    <row r="29028" spans="19:27" ht="12.75" x14ac:dyDescent="0.2">
      <c r="S29028" s="19"/>
      <c r="Z29028" s="17"/>
      <c r="AA29028" s="17"/>
    </row>
    <row r="29029" spans="19:27" ht="12.75" x14ac:dyDescent="0.2">
      <c r="S29029" s="19"/>
      <c r="Z29029" s="17"/>
      <c r="AA29029" s="17"/>
    </row>
    <row r="29030" spans="19:27" ht="12.75" x14ac:dyDescent="0.2">
      <c r="S29030" s="19"/>
      <c r="Z29030" s="17"/>
      <c r="AA29030" s="17"/>
    </row>
    <row r="29031" spans="19:27" ht="12.75" x14ac:dyDescent="0.2">
      <c r="S29031" s="19"/>
      <c r="Z29031" s="17"/>
      <c r="AA29031" s="17"/>
    </row>
    <row r="29032" spans="19:27" ht="12.75" x14ac:dyDescent="0.2">
      <c r="S29032" s="19"/>
      <c r="Z29032" s="17"/>
      <c r="AA29032" s="17"/>
    </row>
    <row r="29033" spans="19:27" ht="12.75" x14ac:dyDescent="0.2">
      <c r="S29033" s="19"/>
      <c r="Z29033" s="17"/>
      <c r="AA29033" s="17"/>
    </row>
    <row r="29034" spans="19:27" ht="12.75" x14ac:dyDescent="0.2">
      <c r="S29034" s="19"/>
      <c r="Z29034" s="17"/>
      <c r="AA29034" s="17"/>
    </row>
    <row r="29035" spans="19:27" ht="12.75" x14ac:dyDescent="0.2">
      <c r="S29035" s="19"/>
      <c r="Z29035" s="17"/>
      <c r="AA29035" s="17"/>
    </row>
    <row r="29036" spans="19:27" ht="12.75" x14ac:dyDescent="0.2">
      <c r="S29036" s="19"/>
      <c r="Z29036" s="17"/>
      <c r="AA29036" s="17"/>
    </row>
    <row r="29037" spans="19:27" ht="12.75" x14ac:dyDescent="0.2">
      <c r="S29037" s="19"/>
      <c r="Z29037" s="17"/>
      <c r="AA29037" s="17"/>
    </row>
    <row r="29038" spans="19:27" ht="12.75" x14ac:dyDescent="0.2">
      <c r="S29038" s="19"/>
      <c r="Z29038" s="17"/>
      <c r="AA29038" s="17"/>
    </row>
    <row r="29039" spans="19:27" ht="12.75" x14ac:dyDescent="0.2">
      <c r="S29039" s="19"/>
      <c r="Z29039" s="17"/>
      <c r="AA29039" s="17"/>
    </row>
    <row r="29040" spans="19:27" ht="12.75" x14ac:dyDescent="0.2">
      <c r="S29040" s="19"/>
      <c r="Z29040" s="17"/>
      <c r="AA29040" s="17"/>
    </row>
    <row r="29041" spans="19:27" ht="12.75" x14ac:dyDescent="0.2">
      <c r="S29041" s="19"/>
      <c r="Z29041" s="17"/>
      <c r="AA29041" s="17"/>
    </row>
    <row r="29042" spans="19:27" ht="12.75" x14ac:dyDescent="0.2">
      <c r="S29042" s="19"/>
      <c r="Z29042" s="17"/>
      <c r="AA29042" s="17"/>
    </row>
    <row r="29043" spans="19:27" ht="12.75" x14ac:dyDescent="0.2">
      <c r="S29043" s="19"/>
      <c r="Z29043" s="17"/>
      <c r="AA29043" s="17"/>
    </row>
    <row r="29044" spans="19:27" ht="12.75" x14ac:dyDescent="0.2">
      <c r="S29044" s="19"/>
      <c r="Z29044" s="17"/>
      <c r="AA29044" s="17"/>
    </row>
    <row r="29045" spans="19:27" ht="12.75" x14ac:dyDescent="0.2">
      <c r="S29045" s="19"/>
      <c r="Z29045" s="17"/>
      <c r="AA29045" s="17"/>
    </row>
    <row r="29046" spans="19:27" ht="12.75" x14ac:dyDescent="0.2">
      <c r="S29046" s="19"/>
      <c r="Z29046" s="17"/>
      <c r="AA29046" s="17"/>
    </row>
    <row r="29047" spans="19:27" ht="12.75" x14ac:dyDescent="0.2">
      <c r="S29047" s="19"/>
      <c r="Z29047" s="17"/>
      <c r="AA29047" s="17"/>
    </row>
    <row r="29048" spans="19:27" ht="12.75" x14ac:dyDescent="0.2">
      <c r="S29048" s="19"/>
      <c r="Z29048" s="17"/>
      <c r="AA29048" s="17"/>
    </row>
    <row r="29049" spans="19:27" ht="12.75" x14ac:dyDescent="0.2">
      <c r="S29049" s="19"/>
      <c r="Z29049" s="17"/>
      <c r="AA29049" s="17"/>
    </row>
    <row r="29050" spans="19:27" ht="12.75" x14ac:dyDescent="0.2">
      <c r="S29050" s="19"/>
      <c r="Z29050" s="17"/>
      <c r="AA29050" s="17"/>
    </row>
    <row r="29051" spans="19:27" ht="12.75" x14ac:dyDescent="0.2">
      <c r="S29051" s="19"/>
      <c r="Z29051" s="17"/>
      <c r="AA29051" s="17"/>
    </row>
    <row r="29052" spans="19:27" ht="12.75" x14ac:dyDescent="0.2">
      <c r="S29052" s="19"/>
      <c r="Z29052" s="17"/>
      <c r="AA29052" s="17"/>
    </row>
    <row r="29053" spans="19:27" ht="12.75" x14ac:dyDescent="0.2">
      <c r="S29053" s="19"/>
      <c r="Z29053" s="17"/>
      <c r="AA29053" s="17"/>
    </row>
    <row r="29054" spans="19:27" ht="12.75" x14ac:dyDescent="0.2">
      <c r="S29054" s="19"/>
      <c r="Z29054" s="17"/>
      <c r="AA29054" s="17"/>
    </row>
    <row r="29055" spans="19:27" ht="12.75" x14ac:dyDescent="0.2">
      <c r="S29055" s="19"/>
      <c r="Z29055" s="17"/>
      <c r="AA29055" s="17"/>
    </row>
    <row r="29056" spans="19:27" ht="12.75" x14ac:dyDescent="0.2">
      <c r="S29056" s="19"/>
      <c r="Z29056" s="17"/>
      <c r="AA29056" s="17"/>
    </row>
    <row r="29057" spans="19:27" ht="12.75" x14ac:dyDescent="0.2">
      <c r="S29057" s="19"/>
      <c r="Z29057" s="17"/>
      <c r="AA29057" s="17"/>
    </row>
    <row r="29058" spans="19:27" ht="12.75" x14ac:dyDescent="0.2">
      <c r="S29058" s="19"/>
      <c r="Z29058" s="17"/>
      <c r="AA29058" s="17"/>
    </row>
    <row r="29059" spans="19:27" ht="12.75" x14ac:dyDescent="0.2">
      <c r="S29059" s="19"/>
      <c r="Z29059" s="17"/>
      <c r="AA29059" s="17"/>
    </row>
    <row r="29060" spans="19:27" ht="12.75" x14ac:dyDescent="0.2">
      <c r="S29060" s="19"/>
      <c r="Z29060" s="17"/>
      <c r="AA29060" s="17"/>
    </row>
    <row r="29061" spans="19:27" ht="12.75" x14ac:dyDescent="0.2">
      <c r="S29061" s="19"/>
      <c r="Z29061" s="17"/>
      <c r="AA29061" s="17"/>
    </row>
    <row r="29062" spans="19:27" ht="12.75" x14ac:dyDescent="0.2">
      <c r="S29062" s="19"/>
      <c r="Z29062" s="17"/>
      <c r="AA29062" s="17"/>
    </row>
    <row r="29063" spans="19:27" ht="12.75" x14ac:dyDescent="0.2">
      <c r="S29063" s="19"/>
      <c r="Z29063" s="17"/>
      <c r="AA29063" s="17"/>
    </row>
    <row r="29064" spans="19:27" ht="12.75" x14ac:dyDescent="0.2">
      <c r="S29064" s="19"/>
      <c r="Z29064" s="17"/>
      <c r="AA29064" s="17"/>
    </row>
    <row r="29065" spans="19:27" ht="12.75" x14ac:dyDescent="0.2">
      <c r="S29065" s="19"/>
      <c r="Z29065" s="17"/>
      <c r="AA29065" s="17"/>
    </row>
    <row r="29066" spans="19:27" ht="12.75" x14ac:dyDescent="0.2">
      <c r="S29066" s="19"/>
      <c r="Z29066" s="17"/>
      <c r="AA29066" s="17"/>
    </row>
    <row r="29067" spans="19:27" ht="12.75" x14ac:dyDescent="0.2">
      <c r="S29067" s="19"/>
      <c r="Z29067" s="17"/>
      <c r="AA29067" s="17"/>
    </row>
    <row r="29068" spans="19:27" ht="12.75" x14ac:dyDescent="0.2">
      <c r="S29068" s="19"/>
      <c r="Z29068" s="17"/>
      <c r="AA29068" s="17"/>
    </row>
    <row r="29069" spans="19:27" ht="12.75" x14ac:dyDescent="0.2">
      <c r="S29069" s="19"/>
      <c r="Z29069" s="17"/>
      <c r="AA29069" s="17"/>
    </row>
    <row r="29070" spans="19:27" ht="12.75" x14ac:dyDescent="0.2">
      <c r="S29070" s="19"/>
      <c r="Z29070" s="17"/>
      <c r="AA29070" s="17"/>
    </row>
    <row r="29071" spans="19:27" ht="12.75" x14ac:dyDescent="0.2">
      <c r="S29071" s="19"/>
      <c r="Z29071" s="17"/>
      <c r="AA29071" s="17"/>
    </row>
    <row r="29072" spans="19:27" ht="12.75" x14ac:dyDescent="0.2">
      <c r="S29072" s="19"/>
      <c r="Z29072" s="17"/>
      <c r="AA29072" s="17"/>
    </row>
    <row r="29073" spans="19:27" ht="12.75" x14ac:dyDescent="0.2">
      <c r="S29073" s="19"/>
      <c r="Z29073" s="17"/>
      <c r="AA29073" s="17"/>
    </row>
    <row r="29074" spans="19:27" ht="12.75" x14ac:dyDescent="0.2">
      <c r="S29074" s="19"/>
      <c r="Z29074" s="17"/>
      <c r="AA29074" s="17"/>
    </row>
    <row r="29075" spans="19:27" ht="12.75" x14ac:dyDescent="0.2">
      <c r="S29075" s="19"/>
      <c r="Z29075" s="17"/>
      <c r="AA29075" s="17"/>
    </row>
    <row r="29076" spans="19:27" ht="12.75" x14ac:dyDescent="0.2">
      <c r="S29076" s="19"/>
      <c r="Z29076" s="17"/>
      <c r="AA29076" s="17"/>
    </row>
    <row r="29077" spans="19:27" ht="12.75" x14ac:dyDescent="0.2">
      <c r="S29077" s="19"/>
      <c r="Z29077" s="17"/>
      <c r="AA29077" s="17"/>
    </row>
    <row r="29078" spans="19:27" ht="12.75" x14ac:dyDescent="0.2">
      <c r="S29078" s="19"/>
      <c r="Z29078" s="17"/>
      <c r="AA29078" s="17"/>
    </row>
    <row r="29079" spans="19:27" ht="12.75" x14ac:dyDescent="0.2">
      <c r="S29079" s="19"/>
      <c r="Z29079" s="17"/>
      <c r="AA29079" s="17"/>
    </row>
    <row r="29080" spans="19:27" ht="12.75" x14ac:dyDescent="0.2">
      <c r="S29080" s="19"/>
      <c r="Z29080" s="17"/>
      <c r="AA29080" s="17"/>
    </row>
    <row r="29081" spans="19:27" ht="12.75" x14ac:dyDescent="0.2">
      <c r="S29081" s="19"/>
      <c r="Z29081" s="17"/>
      <c r="AA29081" s="17"/>
    </row>
    <row r="29082" spans="19:27" ht="12.75" x14ac:dyDescent="0.2">
      <c r="S29082" s="19"/>
      <c r="Z29082" s="17"/>
      <c r="AA29082" s="17"/>
    </row>
    <row r="29083" spans="19:27" ht="12.75" x14ac:dyDescent="0.2">
      <c r="S29083" s="19"/>
      <c r="Z29083" s="17"/>
      <c r="AA29083" s="17"/>
    </row>
    <row r="29084" spans="19:27" ht="12.75" x14ac:dyDescent="0.2">
      <c r="S29084" s="19"/>
      <c r="Z29084" s="17"/>
      <c r="AA29084" s="17"/>
    </row>
    <row r="29085" spans="19:27" ht="12.75" x14ac:dyDescent="0.2">
      <c r="S29085" s="19"/>
      <c r="Z29085" s="17"/>
      <c r="AA29085" s="17"/>
    </row>
    <row r="29086" spans="19:27" ht="12.75" x14ac:dyDescent="0.2">
      <c r="S29086" s="19"/>
      <c r="Z29086" s="17"/>
      <c r="AA29086" s="17"/>
    </row>
    <row r="29087" spans="19:27" ht="12.75" x14ac:dyDescent="0.2">
      <c r="S29087" s="19"/>
      <c r="Z29087" s="17"/>
      <c r="AA29087" s="17"/>
    </row>
    <row r="29088" spans="19:27" ht="12.75" x14ac:dyDescent="0.2">
      <c r="S29088" s="19"/>
      <c r="Z29088" s="17"/>
      <c r="AA29088" s="17"/>
    </row>
    <row r="29089" spans="19:27" ht="12.75" x14ac:dyDescent="0.2">
      <c r="S29089" s="19"/>
      <c r="Z29089" s="17"/>
      <c r="AA29089" s="17"/>
    </row>
    <row r="29090" spans="19:27" ht="12.75" x14ac:dyDescent="0.2">
      <c r="S29090" s="19"/>
      <c r="Z29090" s="17"/>
      <c r="AA29090" s="17"/>
    </row>
    <row r="29091" spans="19:27" ht="12.75" x14ac:dyDescent="0.2">
      <c r="S29091" s="19"/>
      <c r="Z29091" s="17"/>
      <c r="AA29091" s="17"/>
    </row>
    <row r="29092" spans="19:27" ht="12.75" x14ac:dyDescent="0.2">
      <c r="S29092" s="19"/>
      <c r="Z29092" s="17"/>
      <c r="AA29092" s="17"/>
    </row>
    <row r="29093" spans="19:27" ht="12.75" x14ac:dyDescent="0.2">
      <c r="S29093" s="19"/>
      <c r="Z29093" s="17"/>
      <c r="AA29093" s="17"/>
    </row>
    <row r="29094" spans="19:27" ht="12.75" x14ac:dyDescent="0.2">
      <c r="S29094" s="19"/>
      <c r="Z29094" s="17"/>
      <c r="AA29094" s="17"/>
    </row>
    <row r="29095" spans="19:27" ht="12.75" x14ac:dyDescent="0.2">
      <c r="S29095" s="19"/>
      <c r="Z29095" s="17"/>
      <c r="AA29095" s="17"/>
    </row>
    <row r="29096" spans="19:27" ht="12.75" x14ac:dyDescent="0.2">
      <c r="S29096" s="19"/>
      <c r="Z29096" s="17"/>
      <c r="AA29096" s="17"/>
    </row>
    <row r="29097" spans="19:27" ht="12.75" x14ac:dyDescent="0.2">
      <c r="S29097" s="19"/>
      <c r="Z29097" s="17"/>
      <c r="AA29097" s="17"/>
    </row>
    <row r="29098" spans="19:27" ht="12.75" x14ac:dyDescent="0.2">
      <c r="S29098" s="19"/>
      <c r="Z29098" s="17"/>
      <c r="AA29098" s="17"/>
    </row>
    <row r="29099" spans="19:27" ht="12.75" x14ac:dyDescent="0.2">
      <c r="S29099" s="19"/>
      <c r="Z29099" s="17"/>
      <c r="AA29099" s="17"/>
    </row>
    <row r="29100" spans="19:27" ht="12.75" x14ac:dyDescent="0.2">
      <c r="S29100" s="19"/>
      <c r="Z29100" s="17"/>
      <c r="AA29100" s="17"/>
    </row>
    <row r="29101" spans="19:27" ht="12.75" x14ac:dyDescent="0.2">
      <c r="S29101" s="19"/>
      <c r="Z29101" s="17"/>
      <c r="AA29101" s="17"/>
    </row>
    <row r="29102" spans="19:27" ht="12.75" x14ac:dyDescent="0.2">
      <c r="S29102" s="19"/>
      <c r="Z29102" s="17"/>
      <c r="AA29102" s="17"/>
    </row>
    <row r="29103" spans="19:27" ht="12.75" x14ac:dyDescent="0.2">
      <c r="S29103" s="19"/>
      <c r="Z29103" s="17"/>
      <c r="AA29103" s="17"/>
    </row>
    <row r="29104" spans="19:27" ht="12.75" x14ac:dyDescent="0.2">
      <c r="S29104" s="19"/>
      <c r="Z29104" s="17"/>
      <c r="AA29104" s="17"/>
    </row>
    <row r="29105" spans="19:27" ht="12.75" x14ac:dyDescent="0.2">
      <c r="S29105" s="19"/>
      <c r="Z29105" s="17"/>
      <c r="AA29105" s="17"/>
    </row>
    <row r="29106" spans="19:27" ht="12.75" x14ac:dyDescent="0.2">
      <c r="S29106" s="19"/>
      <c r="Z29106" s="17"/>
      <c r="AA29106" s="17"/>
    </row>
    <row r="29107" spans="19:27" ht="12.75" x14ac:dyDescent="0.2">
      <c r="S29107" s="19"/>
      <c r="Z29107" s="17"/>
      <c r="AA29107" s="17"/>
    </row>
    <row r="29108" spans="19:27" ht="12.75" x14ac:dyDescent="0.2">
      <c r="S29108" s="19"/>
      <c r="Z29108" s="17"/>
      <c r="AA29108" s="17"/>
    </row>
    <row r="29109" spans="19:27" ht="12.75" x14ac:dyDescent="0.2">
      <c r="S29109" s="19"/>
      <c r="Z29109" s="17"/>
      <c r="AA29109" s="17"/>
    </row>
    <row r="29110" spans="19:27" ht="12.75" x14ac:dyDescent="0.2">
      <c r="S29110" s="19"/>
      <c r="Z29110" s="17"/>
      <c r="AA29110" s="17"/>
    </row>
    <row r="29111" spans="19:27" ht="12.75" x14ac:dyDescent="0.2">
      <c r="S29111" s="19"/>
      <c r="Z29111" s="17"/>
      <c r="AA29111" s="17"/>
    </row>
    <row r="29112" spans="19:27" ht="12.75" x14ac:dyDescent="0.2">
      <c r="S29112" s="19"/>
      <c r="Z29112" s="17"/>
      <c r="AA29112" s="17"/>
    </row>
    <row r="29113" spans="19:27" ht="12.75" x14ac:dyDescent="0.2">
      <c r="S29113" s="19"/>
      <c r="Z29113" s="17"/>
      <c r="AA29113" s="17"/>
    </row>
    <row r="29114" spans="19:27" ht="12.75" x14ac:dyDescent="0.2">
      <c r="S29114" s="19"/>
      <c r="Z29114" s="17"/>
      <c r="AA29114" s="17"/>
    </row>
    <row r="29115" spans="19:27" ht="12.75" x14ac:dyDescent="0.2">
      <c r="S29115" s="19"/>
      <c r="Z29115" s="17"/>
      <c r="AA29115" s="17"/>
    </row>
    <row r="29116" spans="19:27" ht="12.75" x14ac:dyDescent="0.2">
      <c r="S29116" s="19"/>
      <c r="Z29116" s="17"/>
      <c r="AA29116" s="17"/>
    </row>
    <row r="29117" spans="19:27" ht="12.75" x14ac:dyDescent="0.2">
      <c r="S29117" s="19"/>
      <c r="Z29117" s="17"/>
      <c r="AA29117" s="17"/>
    </row>
    <row r="29118" spans="19:27" ht="12.75" x14ac:dyDescent="0.2">
      <c r="S29118" s="19"/>
      <c r="Z29118" s="17"/>
      <c r="AA29118" s="17"/>
    </row>
    <row r="29119" spans="19:27" ht="12.75" x14ac:dyDescent="0.2">
      <c r="S29119" s="19"/>
      <c r="Z29119" s="17"/>
      <c r="AA29119" s="17"/>
    </row>
    <row r="29120" spans="19:27" ht="12.75" x14ac:dyDescent="0.2">
      <c r="S29120" s="19"/>
      <c r="Z29120" s="17"/>
      <c r="AA29120" s="17"/>
    </row>
    <row r="29121" spans="19:27" ht="12.75" x14ac:dyDescent="0.2">
      <c r="S29121" s="19"/>
      <c r="Z29121" s="17"/>
      <c r="AA29121" s="17"/>
    </row>
    <row r="29122" spans="19:27" ht="12.75" x14ac:dyDescent="0.2">
      <c r="S29122" s="19"/>
      <c r="Z29122" s="17"/>
      <c r="AA29122" s="17"/>
    </row>
    <row r="29123" spans="19:27" ht="12.75" x14ac:dyDescent="0.2">
      <c r="S29123" s="19"/>
      <c r="Z29123" s="17"/>
      <c r="AA29123" s="17"/>
    </row>
    <row r="29124" spans="19:27" ht="12.75" x14ac:dyDescent="0.2">
      <c r="S29124" s="19"/>
      <c r="Z29124" s="17"/>
      <c r="AA29124" s="17"/>
    </row>
    <row r="29125" spans="19:27" ht="12.75" x14ac:dyDescent="0.2">
      <c r="S29125" s="19"/>
      <c r="Z29125" s="17"/>
      <c r="AA29125" s="17"/>
    </row>
    <row r="29126" spans="19:27" ht="12.75" x14ac:dyDescent="0.2">
      <c r="S29126" s="19"/>
      <c r="Z29126" s="17"/>
      <c r="AA29126" s="17"/>
    </row>
    <row r="29127" spans="19:27" ht="12.75" x14ac:dyDescent="0.2">
      <c r="S29127" s="19"/>
      <c r="Z29127" s="17"/>
      <c r="AA29127" s="17"/>
    </row>
    <row r="29128" spans="19:27" ht="12.75" x14ac:dyDescent="0.2">
      <c r="S29128" s="19"/>
      <c r="Z29128" s="17"/>
      <c r="AA29128" s="17"/>
    </row>
    <row r="29129" spans="19:27" ht="12.75" x14ac:dyDescent="0.2">
      <c r="S29129" s="19"/>
      <c r="Z29129" s="17"/>
      <c r="AA29129" s="17"/>
    </row>
    <row r="29130" spans="19:27" ht="12.75" x14ac:dyDescent="0.2">
      <c r="S29130" s="19"/>
      <c r="Z29130" s="17"/>
      <c r="AA29130" s="17"/>
    </row>
    <row r="29131" spans="19:27" ht="12.75" x14ac:dyDescent="0.2">
      <c r="S29131" s="19"/>
      <c r="Z29131" s="17"/>
      <c r="AA29131" s="17"/>
    </row>
    <row r="29132" spans="19:27" ht="12.75" x14ac:dyDescent="0.2">
      <c r="S29132" s="19"/>
      <c r="Z29132" s="17"/>
      <c r="AA29132" s="17"/>
    </row>
    <row r="29133" spans="19:27" ht="12.75" x14ac:dyDescent="0.2">
      <c r="S29133" s="19"/>
      <c r="Z29133" s="17"/>
      <c r="AA29133" s="17"/>
    </row>
    <row r="29134" spans="19:27" ht="12.75" x14ac:dyDescent="0.2">
      <c r="S29134" s="19"/>
      <c r="Z29134" s="17"/>
      <c r="AA29134" s="17"/>
    </row>
    <row r="29135" spans="19:27" ht="12.75" x14ac:dyDescent="0.2">
      <c r="S29135" s="19"/>
      <c r="Z29135" s="17"/>
      <c r="AA29135" s="17"/>
    </row>
    <row r="29136" spans="19:27" ht="12.75" x14ac:dyDescent="0.2">
      <c r="S29136" s="19"/>
      <c r="Z29136" s="17"/>
      <c r="AA29136" s="17"/>
    </row>
    <row r="29137" spans="19:27" ht="12.75" x14ac:dyDescent="0.2">
      <c r="S29137" s="19"/>
      <c r="Z29137" s="17"/>
      <c r="AA29137" s="17"/>
    </row>
    <row r="29138" spans="19:27" ht="12.75" x14ac:dyDescent="0.2">
      <c r="S29138" s="19"/>
      <c r="Z29138" s="17"/>
      <c r="AA29138" s="17"/>
    </row>
    <row r="29139" spans="19:27" ht="12.75" x14ac:dyDescent="0.2">
      <c r="S29139" s="19"/>
      <c r="Z29139" s="17"/>
      <c r="AA29139" s="17"/>
    </row>
    <row r="29140" spans="19:27" ht="12.75" x14ac:dyDescent="0.2">
      <c r="S29140" s="19"/>
      <c r="Z29140" s="17"/>
      <c r="AA29140" s="17"/>
    </row>
    <row r="29141" spans="19:27" ht="12.75" x14ac:dyDescent="0.2">
      <c r="S29141" s="19"/>
      <c r="Z29141" s="17"/>
      <c r="AA29141" s="17"/>
    </row>
    <row r="29142" spans="19:27" ht="12.75" x14ac:dyDescent="0.2">
      <c r="S29142" s="19"/>
      <c r="Z29142" s="17"/>
      <c r="AA29142" s="17"/>
    </row>
    <row r="29143" spans="19:27" ht="12.75" x14ac:dyDescent="0.2">
      <c r="S29143" s="19"/>
      <c r="Z29143" s="17"/>
      <c r="AA29143" s="17"/>
    </row>
    <row r="29144" spans="19:27" ht="12.75" x14ac:dyDescent="0.2">
      <c r="S29144" s="19"/>
      <c r="Z29144" s="17"/>
      <c r="AA29144" s="17"/>
    </row>
    <row r="29145" spans="19:27" ht="12.75" x14ac:dyDescent="0.2">
      <c r="S29145" s="19"/>
      <c r="Z29145" s="17"/>
      <c r="AA29145" s="17"/>
    </row>
    <row r="29146" spans="19:27" ht="12.75" x14ac:dyDescent="0.2">
      <c r="S29146" s="19"/>
      <c r="Z29146" s="17"/>
      <c r="AA29146" s="17"/>
    </row>
    <row r="29147" spans="19:27" ht="12.75" x14ac:dyDescent="0.2">
      <c r="S29147" s="19"/>
      <c r="Z29147" s="17"/>
      <c r="AA29147" s="17"/>
    </row>
    <row r="29148" spans="19:27" ht="12.75" x14ac:dyDescent="0.2">
      <c r="S29148" s="19"/>
      <c r="Z29148" s="17"/>
      <c r="AA29148" s="17"/>
    </row>
    <row r="29149" spans="19:27" ht="12.75" x14ac:dyDescent="0.2">
      <c r="S29149" s="19"/>
      <c r="Z29149" s="17"/>
      <c r="AA29149" s="17"/>
    </row>
    <row r="29150" spans="19:27" ht="12.75" x14ac:dyDescent="0.2">
      <c r="S29150" s="19"/>
      <c r="Z29150" s="17"/>
      <c r="AA29150" s="17"/>
    </row>
    <row r="29151" spans="19:27" ht="12.75" x14ac:dyDescent="0.2">
      <c r="S29151" s="19"/>
      <c r="Z29151" s="17"/>
      <c r="AA29151" s="17"/>
    </row>
    <row r="29152" spans="19:27" ht="12.75" x14ac:dyDescent="0.2">
      <c r="S29152" s="19"/>
      <c r="Z29152" s="17"/>
      <c r="AA29152" s="17"/>
    </row>
    <row r="29153" spans="19:27" ht="12.75" x14ac:dyDescent="0.2">
      <c r="S29153" s="19"/>
      <c r="Z29153" s="17"/>
      <c r="AA29153" s="17"/>
    </row>
    <row r="29154" spans="19:27" ht="12.75" x14ac:dyDescent="0.2">
      <c r="S29154" s="19"/>
      <c r="Z29154" s="17"/>
      <c r="AA29154" s="17"/>
    </row>
    <row r="29155" spans="19:27" ht="12.75" x14ac:dyDescent="0.2">
      <c r="S29155" s="19"/>
      <c r="Z29155" s="17"/>
      <c r="AA29155" s="17"/>
    </row>
    <row r="29156" spans="19:27" ht="12.75" x14ac:dyDescent="0.2">
      <c r="S29156" s="19"/>
      <c r="Z29156" s="17"/>
      <c r="AA29156" s="17"/>
    </row>
    <row r="29157" spans="19:27" ht="12.75" x14ac:dyDescent="0.2">
      <c r="S29157" s="19"/>
      <c r="Z29157" s="17"/>
      <c r="AA29157" s="17"/>
    </row>
    <row r="29158" spans="19:27" ht="12.75" x14ac:dyDescent="0.2">
      <c r="S29158" s="19"/>
      <c r="Z29158" s="17"/>
      <c r="AA29158" s="17"/>
    </row>
    <row r="29159" spans="19:27" ht="12.75" x14ac:dyDescent="0.2">
      <c r="S29159" s="19"/>
      <c r="Z29159" s="17"/>
      <c r="AA29159" s="17"/>
    </row>
    <row r="29160" spans="19:27" ht="12.75" x14ac:dyDescent="0.2">
      <c r="S29160" s="19"/>
      <c r="Z29160" s="17"/>
      <c r="AA29160" s="17"/>
    </row>
    <row r="29161" spans="19:27" ht="12.75" x14ac:dyDescent="0.2">
      <c r="S29161" s="19"/>
      <c r="Z29161" s="17"/>
      <c r="AA29161" s="17"/>
    </row>
    <row r="29162" spans="19:27" ht="12.75" x14ac:dyDescent="0.2">
      <c r="S29162" s="19"/>
      <c r="Z29162" s="17"/>
      <c r="AA29162" s="17"/>
    </row>
    <row r="29163" spans="19:27" ht="12.75" x14ac:dyDescent="0.2">
      <c r="S29163" s="19"/>
      <c r="Z29163" s="17"/>
      <c r="AA29163" s="17"/>
    </row>
    <row r="29164" spans="19:27" ht="12.75" x14ac:dyDescent="0.2">
      <c r="S29164" s="19"/>
      <c r="Z29164" s="17"/>
      <c r="AA29164" s="17"/>
    </row>
    <row r="29165" spans="19:27" ht="12.75" x14ac:dyDescent="0.2">
      <c r="S29165" s="19"/>
      <c r="Z29165" s="17"/>
      <c r="AA29165" s="17"/>
    </row>
    <row r="29166" spans="19:27" ht="12.75" x14ac:dyDescent="0.2">
      <c r="S29166" s="19"/>
      <c r="Z29166" s="17"/>
      <c r="AA29166" s="17"/>
    </row>
    <row r="29167" spans="19:27" ht="12.75" x14ac:dyDescent="0.2">
      <c r="S29167" s="19"/>
      <c r="Z29167" s="17"/>
      <c r="AA29167" s="17"/>
    </row>
    <row r="29168" spans="19:27" ht="12.75" x14ac:dyDescent="0.2">
      <c r="S29168" s="19"/>
      <c r="Z29168" s="17"/>
      <c r="AA29168" s="17"/>
    </row>
    <row r="29169" spans="19:27" ht="12.75" x14ac:dyDescent="0.2">
      <c r="S29169" s="19"/>
      <c r="Z29169" s="17"/>
      <c r="AA29169" s="17"/>
    </row>
    <row r="29170" spans="19:27" ht="12.75" x14ac:dyDescent="0.2">
      <c r="S29170" s="19"/>
      <c r="Z29170" s="17"/>
      <c r="AA29170" s="17"/>
    </row>
    <row r="29171" spans="19:27" ht="12.75" x14ac:dyDescent="0.2">
      <c r="S29171" s="19"/>
      <c r="Z29171" s="17"/>
      <c r="AA29171" s="17"/>
    </row>
    <row r="29172" spans="19:27" ht="12.75" x14ac:dyDescent="0.2">
      <c r="S29172" s="19"/>
      <c r="Z29172" s="17"/>
      <c r="AA29172" s="17"/>
    </row>
    <row r="29173" spans="19:27" ht="12.75" x14ac:dyDescent="0.2">
      <c r="S29173" s="19"/>
      <c r="Z29173" s="17"/>
      <c r="AA29173" s="17"/>
    </row>
    <row r="29174" spans="19:27" ht="12.75" x14ac:dyDescent="0.2">
      <c r="S29174" s="19"/>
      <c r="Z29174" s="17"/>
      <c r="AA29174" s="17"/>
    </row>
    <row r="29175" spans="19:27" ht="12.75" x14ac:dyDescent="0.2">
      <c r="S29175" s="19"/>
      <c r="Z29175" s="17"/>
      <c r="AA29175" s="17"/>
    </row>
    <row r="29176" spans="19:27" ht="12.75" x14ac:dyDescent="0.2">
      <c r="S29176" s="19"/>
      <c r="Z29176" s="17"/>
      <c r="AA29176" s="17"/>
    </row>
    <row r="29177" spans="19:27" ht="12.75" x14ac:dyDescent="0.2">
      <c r="S29177" s="19"/>
      <c r="Z29177" s="17"/>
      <c r="AA29177" s="17"/>
    </row>
    <row r="29178" spans="19:27" ht="12.75" x14ac:dyDescent="0.2">
      <c r="S29178" s="19"/>
      <c r="Z29178" s="17"/>
      <c r="AA29178" s="17"/>
    </row>
    <row r="29179" spans="19:27" ht="12.75" x14ac:dyDescent="0.2">
      <c r="S29179" s="19"/>
      <c r="Z29179" s="17"/>
      <c r="AA29179" s="17"/>
    </row>
    <row r="29180" spans="19:27" ht="12.75" x14ac:dyDescent="0.2">
      <c r="S29180" s="19"/>
      <c r="Z29180" s="17"/>
      <c r="AA29180" s="17"/>
    </row>
    <row r="29181" spans="19:27" ht="12.75" x14ac:dyDescent="0.2">
      <c r="S29181" s="19"/>
      <c r="Z29181" s="17"/>
      <c r="AA29181" s="17"/>
    </row>
    <row r="29182" spans="19:27" ht="12.75" x14ac:dyDescent="0.2">
      <c r="S29182" s="19"/>
      <c r="Z29182" s="17"/>
      <c r="AA29182" s="17"/>
    </row>
    <row r="29183" spans="19:27" ht="12.75" x14ac:dyDescent="0.2">
      <c r="S29183" s="19"/>
      <c r="Z29183" s="17"/>
      <c r="AA29183" s="17"/>
    </row>
    <row r="29184" spans="19:27" ht="12.75" x14ac:dyDescent="0.2">
      <c r="S29184" s="19"/>
      <c r="Z29184" s="17"/>
      <c r="AA29184" s="17"/>
    </row>
    <row r="29185" spans="19:27" ht="12.75" x14ac:dyDescent="0.2">
      <c r="S29185" s="19"/>
      <c r="Z29185" s="17"/>
      <c r="AA29185" s="17"/>
    </row>
    <row r="29186" spans="19:27" ht="12.75" x14ac:dyDescent="0.2">
      <c r="S29186" s="19"/>
      <c r="Z29186" s="17"/>
      <c r="AA29186" s="17"/>
    </row>
    <row r="29187" spans="19:27" ht="12.75" x14ac:dyDescent="0.2">
      <c r="S29187" s="19"/>
      <c r="Z29187" s="17"/>
      <c r="AA29187" s="17"/>
    </row>
    <row r="29188" spans="19:27" ht="12.75" x14ac:dyDescent="0.2">
      <c r="S29188" s="19"/>
      <c r="Z29188" s="17"/>
      <c r="AA29188" s="17"/>
    </row>
    <row r="29189" spans="19:27" ht="12.75" x14ac:dyDescent="0.2">
      <c r="S29189" s="19"/>
      <c r="Z29189" s="17"/>
      <c r="AA29189" s="17"/>
    </row>
    <row r="29190" spans="19:27" ht="12.75" x14ac:dyDescent="0.2">
      <c r="S29190" s="19"/>
      <c r="Z29190" s="17"/>
      <c r="AA29190" s="17"/>
    </row>
    <row r="29191" spans="19:27" ht="12.75" x14ac:dyDescent="0.2">
      <c r="S29191" s="19"/>
      <c r="Z29191" s="17"/>
      <c r="AA29191" s="17"/>
    </row>
    <row r="29192" spans="19:27" ht="12.75" x14ac:dyDescent="0.2">
      <c r="S29192" s="19"/>
      <c r="Z29192" s="17"/>
      <c r="AA29192" s="17"/>
    </row>
    <row r="29193" spans="19:27" ht="12.75" x14ac:dyDescent="0.2">
      <c r="S29193" s="19"/>
      <c r="Z29193" s="17"/>
      <c r="AA29193" s="17"/>
    </row>
    <row r="29194" spans="19:27" ht="12.75" x14ac:dyDescent="0.2">
      <c r="S29194" s="19"/>
      <c r="Z29194" s="17"/>
      <c r="AA29194" s="17"/>
    </row>
    <row r="29195" spans="19:27" ht="12.75" x14ac:dyDescent="0.2">
      <c r="S29195" s="19"/>
      <c r="Z29195" s="17"/>
      <c r="AA29195" s="17"/>
    </row>
    <row r="29196" spans="19:27" ht="12.75" x14ac:dyDescent="0.2">
      <c r="S29196" s="19"/>
      <c r="Z29196" s="17"/>
      <c r="AA29196" s="17"/>
    </row>
    <row r="29197" spans="19:27" ht="12.75" x14ac:dyDescent="0.2">
      <c r="S29197" s="19"/>
      <c r="Z29197" s="17"/>
      <c r="AA29197" s="17"/>
    </row>
    <row r="29198" spans="19:27" ht="12.75" x14ac:dyDescent="0.2">
      <c r="S29198" s="19"/>
      <c r="Z29198" s="17"/>
      <c r="AA29198" s="17"/>
    </row>
    <row r="29199" spans="19:27" ht="12.75" x14ac:dyDescent="0.2">
      <c r="S29199" s="19"/>
      <c r="Z29199" s="17"/>
      <c r="AA29199" s="17"/>
    </row>
    <row r="29200" spans="19:27" ht="12.75" x14ac:dyDescent="0.2">
      <c r="S29200" s="19"/>
      <c r="Z29200" s="17"/>
      <c r="AA29200" s="17"/>
    </row>
    <row r="29201" spans="19:27" ht="12.75" x14ac:dyDescent="0.2">
      <c r="S29201" s="19"/>
      <c r="Z29201" s="17"/>
      <c r="AA29201" s="17"/>
    </row>
    <row r="29202" spans="19:27" ht="12.75" x14ac:dyDescent="0.2">
      <c r="S29202" s="19"/>
      <c r="Z29202" s="17"/>
      <c r="AA29202" s="17"/>
    </row>
    <row r="29203" spans="19:27" ht="12.75" x14ac:dyDescent="0.2">
      <c r="S29203" s="19"/>
      <c r="Z29203" s="17"/>
      <c r="AA29203" s="17"/>
    </row>
    <row r="29204" spans="19:27" ht="12.75" x14ac:dyDescent="0.2">
      <c r="S29204" s="19"/>
      <c r="Z29204" s="17"/>
      <c r="AA29204" s="17"/>
    </row>
    <row r="29205" spans="19:27" ht="12.75" x14ac:dyDescent="0.2">
      <c r="S29205" s="19"/>
      <c r="Z29205" s="17"/>
      <c r="AA29205" s="17"/>
    </row>
    <row r="29206" spans="19:27" ht="12.75" x14ac:dyDescent="0.2">
      <c r="S29206" s="19"/>
      <c r="Z29206" s="17"/>
      <c r="AA29206" s="17"/>
    </row>
    <row r="29207" spans="19:27" ht="12.75" x14ac:dyDescent="0.2">
      <c r="S29207" s="19"/>
      <c r="Z29207" s="17"/>
      <c r="AA29207" s="17"/>
    </row>
    <row r="29208" spans="19:27" ht="12.75" x14ac:dyDescent="0.2">
      <c r="S29208" s="19"/>
      <c r="Z29208" s="17"/>
      <c r="AA29208" s="17"/>
    </row>
    <row r="29209" spans="19:27" ht="12.75" x14ac:dyDescent="0.2">
      <c r="S29209" s="19"/>
      <c r="Z29209" s="17"/>
      <c r="AA29209" s="17"/>
    </row>
    <row r="29210" spans="19:27" ht="12.75" x14ac:dyDescent="0.2">
      <c r="S29210" s="19"/>
      <c r="Z29210" s="17"/>
      <c r="AA29210" s="17"/>
    </row>
    <row r="29211" spans="19:27" ht="12.75" x14ac:dyDescent="0.2">
      <c r="S29211" s="19"/>
      <c r="Z29211" s="17"/>
      <c r="AA29211" s="17"/>
    </row>
    <row r="29212" spans="19:27" ht="12.75" x14ac:dyDescent="0.2">
      <c r="S29212" s="19"/>
      <c r="Z29212" s="17"/>
      <c r="AA29212" s="17"/>
    </row>
    <row r="29213" spans="19:27" ht="12.75" x14ac:dyDescent="0.2">
      <c r="S29213" s="19"/>
      <c r="Z29213" s="17"/>
      <c r="AA29213" s="17"/>
    </row>
    <row r="29214" spans="19:27" ht="12.75" x14ac:dyDescent="0.2">
      <c r="S29214" s="19"/>
      <c r="Z29214" s="17"/>
      <c r="AA29214" s="17"/>
    </row>
    <row r="29215" spans="19:27" ht="12.75" x14ac:dyDescent="0.2">
      <c r="S29215" s="19"/>
      <c r="Z29215" s="17"/>
      <c r="AA29215" s="17"/>
    </row>
    <row r="29216" spans="19:27" ht="12.75" x14ac:dyDescent="0.2">
      <c r="S29216" s="19"/>
      <c r="Z29216" s="17"/>
      <c r="AA29216" s="17"/>
    </row>
    <row r="29217" spans="19:27" ht="12.75" x14ac:dyDescent="0.2">
      <c r="S29217" s="19"/>
      <c r="Z29217" s="17"/>
      <c r="AA29217" s="17"/>
    </row>
    <row r="29218" spans="19:27" ht="12.75" x14ac:dyDescent="0.2">
      <c r="S29218" s="19"/>
      <c r="Z29218" s="17"/>
      <c r="AA29218" s="17"/>
    </row>
    <row r="29219" spans="19:27" ht="12.75" x14ac:dyDescent="0.2">
      <c r="S29219" s="19"/>
      <c r="Z29219" s="17"/>
      <c r="AA29219" s="17"/>
    </row>
    <row r="29220" spans="19:27" ht="12.75" x14ac:dyDescent="0.2">
      <c r="S29220" s="19"/>
      <c r="Z29220" s="17"/>
      <c r="AA29220" s="17"/>
    </row>
    <row r="29221" spans="19:27" ht="12.75" x14ac:dyDescent="0.2">
      <c r="S29221" s="19"/>
      <c r="Z29221" s="17"/>
      <c r="AA29221" s="17"/>
    </row>
    <row r="29222" spans="19:27" ht="12.75" x14ac:dyDescent="0.2">
      <c r="S29222" s="19"/>
      <c r="Z29222" s="17"/>
      <c r="AA29222" s="17"/>
    </row>
    <row r="29223" spans="19:27" ht="12.75" x14ac:dyDescent="0.2">
      <c r="S29223" s="19"/>
      <c r="Z29223" s="17"/>
      <c r="AA29223" s="17"/>
    </row>
    <row r="29224" spans="19:27" ht="12.75" x14ac:dyDescent="0.2">
      <c r="S29224" s="19"/>
      <c r="Z29224" s="17"/>
      <c r="AA29224" s="17"/>
    </row>
    <row r="29225" spans="19:27" ht="12.75" x14ac:dyDescent="0.2">
      <c r="S29225" s="19"/>
      <c r="Z29225" s="17"/>
      <c r="AA29225" s="17"/>
    </row>
    <row r="29226" spans="19:27" ht="12.75" x14ac:dyDescent="0.2">
      <c r="S29226" s="19"/>
      <c r="Z29226" s="17"/>
      <c r="AA29226" s="17"/>
    </row>
    <row r="29227" spans="19:27" ht="12.75" x14ac:dyDescent="0.2">
      <c r="S29227" s="19"/>
      <c r="Z29227" s="17"/>
      <c r="AA29227" s="17"/>
    </row>
    <row r="29228" spans="19:27" ht="12.75" x14ac:dyDescent="0.2">
      <c r="S29228" s="19"/>
      <c r="Z29228" s="17"/>
      <c r="AA29228" s="17"/>
    </row>
    <row r="29229" spans="19:27" ht="12.75" x14ac:dyDescent="0.2">
      <c r="S29229" s="19"/>
      <c r="Z29229" s="17"/>
      <c r="AA29229" s="17"/>
    </row>
    <row r="29230" spans="19:27" ht="12.75" x14ac:dyDescent="0.2">
      <c r="S29230" s="19"/>
      <c r="Z29230" s="17"/>
      <c r="AA29230" s="17"/>
    </row>
    <row r="29231" spans="19:27" ht="12.75" x14ac:dyDescent="0.2">
      <c r="S29231" s="19"/>
      <c r="Z29231" s="17"/>
      <c r="AA29231" s="17"/>
    </row>
    <row r="29232" spans="19:27" ht="12.75" x14ac:dyDescent="0.2">
      <c r="S29232" s="19"/>
      <c r="Z29232" s="17"/>
      <c r="AA29232" s="17"/>
    </row>
    <row r="29233" spans="19:27" ht="12.75" x14ac:dyDescent="0.2">
      <c r="S29233" s="19"/>
      <c r="Z29233" s="17"/>
      <c r="AA29233" s="17"/>
    </row>
    <row r="29234" spans="19:27" ht="12.75" x14ac:dyDescent="0.2">
      <c r="S29234" s="19"/>
      <c r="Z29234" s="17"/>
      <c r="AA29234" s="17"/>
    </row>
    <row r="29235" spans="19:27" ht="12.75" x14ac:dyDescent="0.2">
      <c r="S29235" s="19"/>
      <c r="Z29235" s="17"/>
      <c r="AA29235" s="17"/>
    </row>
    <row r="29236" spans="19:27" ht="12.75" x14ac:dyDescent="0.2">
      <c r="S29236" s="19"/>
      <c r="Z29236" s="17"/>
      <c r="AA29236" s="17"/>
    </row>
    <row r="29237" spans="19:27" ht="12.75" x14ac:dyDescent="0.2">
      <c r="S29237" s="19"/>
      <c r="Z29237" s="17"/>
      <c r="AA29237" s="17"/>
    </row>
    <row r="29238" spans="19:27" ht="12.75" x14ac:dyDescent="0.2">
      <c r="S29238" s="19"/>
      <c r="Z29238" s="17"/>
      <c r="AA29238" s="17"/>
    </row>
    <row r="29239" spans="19:27" ht="12.75" x14ac:dyDescent="0.2">
      <c r="S29239" s="19"/>
      <c r="Z29239" s="17"/>
      <c r="AA29239" s="17"/>
    </row>
    <row r="29240" spans="19:27" ht="12.75" x14ac:dyDescent="0.2">
      <c r="S29240" s="19"/>
      <c r="Z29240" s="17"/>
      <c r="AA29240" s="17"/>
    </row>
    <row r="29241" spans="19:27" ht="12.75" x14ac:dyDescent="0.2">
      <c r="S29241" s="19"/>
      <c r="Z29241" s="17"/>
      <c r="AA29241" s="17"/>
    </row>
    <row r="29242" spans="19:27" ht="12.75" x14ac:dyDescent="0.2">
      <c r="S29242" s="19"/>
      <c r="Z29242" s="17"/>
      <c r="AA29242" s="17"/>
    </row>
    <row r="29243" spans="19:27" ht="12.75" x14ac:dyDescent="0.2">
      <c r="S29243" s="19"/>
      <c r="Z29243" s="17"/>
      <c r="AA29243" s="17"/>
    </row>
    <row r="29244" spans="19:27" ht="12.75" x14ac:dyDescent="0.2">
      <c r="S29244" s="19"/>
      <c r="Z29244" s="17"/>
      <c r="AA29244" s="17"/>
    </row>
    <row r="29245" spans="19:27" ht="12.75" x14ac:dyDescent="0.2">
      <c r="S29245" s="19"/>
      <c r="Z29245" s="17"/>
      <c r="AA29245" s="17"/>
    </row>
    <row r="29246" spans="19:27" ht="12.75" x14ac:dyDescent="0.2">
      <c r="S29246" s="19"/>
      <c r="Z29246" s="17"/>
      <c r="AA29246" s="17"/>
    </row>
    <row r="29247" spans="19:27" ht="12.75" x14ac:dyDescent="0.2">
      <c r="S29247" s="19"/>
      <c r="Z29247" s="17"/>
      <c r="AA29247" s="17"/>
    </row>
    <row r="29248" spans="19:27" ht="12.75" x14ac:dyDescent="0.2">
      <c r="S29248" s="19"/>
      <c r="Z29248" s="17"/>
      <c r="AA29248" s="17"/>
    </row>
    <row r="29249" spans="19:27" ht="12.75" x14ac:dyDescent="0.2">
      <c r="S29249" s="19"/>
      <c r="Z29249" s="17"/>
      <c r="AA29249" s="17"/>
    </row>
    <row r="29250" spans="19:27" ht="12.75" x14ac:dyDescent="0.2">
      <c r="S29250" s="19"/>
      <c r="Z29250" s="17"/>
      <c r="AA29250" s="17"/>
    </row>
    <row r="29251" spans="19:27" ht="12.75" x14ac:dyDescent="0.2">
      <c r="S29251" s="19"/>
      <c r="Z29251" s="17"/>
      <c r="AA29251" s="17"/>
    </row>
    <row r="29252" spans="19:27" ht="12.75" x14ac:dyDescent="0.2">
      <c r="S29252" s="19"/>
      <c r="Z29252" s="17"/>
      <c r="AA29252" s="17"/>
    </row>
    <row r="29253" spans="19:27" ht="12.75" x14ac:dyDescent="0.2">
      <c r="S29253" s="19"/>
      <c r="Z29253" s="17"/>
      <c r="AA29253" s="17"/>
    </row>
    <row r="29254" spans="19:27" ht="12.75" x14ac:dyDescent="0.2">
      <c r="S29254" s="19"/>
      <c r="Z29254" s="17"/>
      <c r="AA29254" s="17"/>
    </row>
    <row r="29255" spans="19:27" ht="12.75" x14ac:dyDescent="0.2">
      <c r="S29255" s="19"/>
      <c r="Z29255" s="17"/>
      <c r="AA29255" s="17"/>
    </row>
    <row r="29256" spans="19:27" ht="12.75" x14ac:dyDescent="0.2">
      <c r="S29256" s="19"/>
      <c r="Z29256" s="17"/>
      <c r="AA29256" s="17"/>
    </row>
    <row r="29257" spans="19:27" ht="12.75" x14ac:dyDescent="0.2">
      <c r="S29257" s="19"/>
      <c r="Z29257" s="17"/>
      <c r="AA29257" s="17"/>
    </row>
    <row r="29258" spans="19:27" ht="12.75" x14ac:dyDescent="0.2">
      <c r="S29258" s="19"/>
      <c r="Z29258" s="17"/>
      <c r="AA29258" s="17"/>
    </row>
    <row r="29259" spans="19:27" ht="12.75" x14ac:dyDescent="0.2">
      <c r="S29259" s="19"/>
      <c r="Z29259" s="17"/>
      <c r="AA29259" s="17"/>
    </row>
    <row r="29260" spans="19:27" ht="12.75" x14ac:dyDescent="0.2">
      <c r="S29260" s="19"/>
      <c r="Z29260" s="17"/>
      <c r="AA29260" s="17"/>
    </row>
    <row r="29261" spans="19:27" ht="12.75" x14ac:dyDescent="0.2">
      <c r="S29261" s="19"/>
      <c r="Z29261" s="17"/>
      <c r="AA29261" s="17"/>
    </row>
    <row r="29262" spans="19:27" ht="12.75" x14ac:dyDescent="0.2">
      <c r="S29262" s="19"/>
      <c r="Z29262" s="17"/>
      <c r="AA29262" s="17"/>
    </row>
    <row r="29263" spans="19:27" ht="12.75" x14ac:dyDescent="0.2">
      <c r="S29263" s="19"/>
      <c r="Z29263" s="17"/>
      <c r="AA29263" s="17"/>
    </row>
    <row r="29264" spans="19:27" ht="12.75" x14ac:dyDescent="0.2">
      <c r="S29264" s="19"/>
      <c r="Z29264" s="17"/>
      <c r="AA29264" s="17"/>
    </row>
    <row r="29265" spans="19:27" ht="12.75" x14ac:dyDescent="0.2">
      <c r="S29265" s="19"/>
      <c r="Z29265" s="17"/>
      <c r="AA29265" s="17"/>
    </row>
    <row r="29266" spans="19:27" ht="12.75" x14ac:dyDescent="0.2">
      <c r="S29266" s="19"/>
      <c r="Z29266" s="17"/>
      <c r="AA29266" s="17"/>
    </row>
    <row r="29267" spans="19:27" ht="12.75" x14ac:dyDescent="0.2">
      <c r="S29267" s="19"/>
      <c r="Z29267" s="17"/>
      <c r="AA29267" s="17"/>
    </row>
    <row r="29268" spans="19:27" ht="12.75" x14ac:dyDescent="0.2">
      <c r="S29268" s="19"/>
      <c r="Z29268" s="17"/>
      <c r="AA29268" s="17"/>
    </row>
    <row r="29269" spans="19:27" ht="12.75" x14ac:dyDescent="0.2">
      <c r="S29269" s="19"/>
      <c r="Z29269" s="17"/>
      <c r="AA29269" s="17"/>
    </row>
    <row r="29270" spans="19:27" ht="12.75" x14ac:dyDescent="0.2">
      <c r="S29270" s="19"/>
      <c r="Z29270" s="17"/>
      <c r="AA29270" s="17"/>
    </row>
    <row r="29271" spans="19:27" ht="12.75" x14ac:dyDescent="0.2">
      <c r="S29271" s="19"/>
      <c r="Z29271" s="17"/>
      <c r="AA29271" s="17"/>
    </row>
    <row r="29272" spans="19:27" ht="12.75" x14ac:dyDescent="0.2">
      <c r="S29272" s="19"/>
      <c r="Z29272" s="17"/>
      <c r="AA29272" s="17"/>
    </row>
    <row r="29273" spans="19:27" ht="12.75" x14ac:dyDescent="0.2">
      <c r="S29273" s="19"/>
      <c r="Z29273" s="17"/>
      <c r="AA29273" s="17"/>
    </row>
    <row r="29274" spans="19:27" ht="12.75" x14ac:dyDescent="0.2">
      <c r="S29274" s="19"/>
      <c r="Z29274" s="17"/>
      <c r="AA29274" s="17"/>
    </row>
    <row r="29275" spans="19:27" ht="12.75" x14ac:dyDescent="0.2">
      <c r="S29275" s="19"/>
      <c r="Z29275" s="17"/>
      <c r="AA29275" s="17"/>
    </row>
    <row r="29276" spans="19:27" ht="12.75" x14ac:dyDescent="0.2">
      <c r="S29276" s="19"/>
      <c r="Z29276" s="17"/>
      <c r="AA29276" s="17"/>
    </row>
    <row r="29277" spans="19:27" ht="12.75" x14ac:dyDescent="0.2">
      <c r="S29277" s="19"/>
      <c r="Z29277" s="17"/>
      <c r="AA29277" s="17"/>
    </row>
    <row r="29278" spans="19:27" ht="12.75" x14ac:dyDescent="0.2">
      <c r="S29278" s="19"/>
      <c r="Z29278" s="17"/>
      <c r="AA29278" s="17"/>
    </row>
    <row r="29279" spans="19:27" ht="12.75" x14ac:dyDescent="0.2">
      <c r="S29279" s="19"/>
      <c r="Z29279" s="17"/>
      <c r="AA29279" s="17"/>
    </row>
    <row r="29280" spans="19:27" ht="12.75" x14ac:dyDescent="0.2">
      <c r="S29280" s="19"/>
      <c r="Z29280" s="17"/>
      <c r="AA29280" s="17"/>
    </row>
    <row r="29281" spans="19:27" ht="12.75" x14ac:dyDescent="0.2">
      <c r="S29281" s="19"/>
      <c r="Z29281" s="17"/>
      <c r="AA29281" s="17"/>
    </row>
    <row r="29282" spans="19:27" ht="12.75" x14ac:dyDescent="0.2">
      <c r="S29282" s="19"/>
      <c r="Z29282" s="17"/>
      <c r="AA29282" s="17"/>
    </row>
    <row r="29283" spans="19:27" ht="12.75" x14ac:dyDescent="0.2">
      <c r="S29283" s="19"/>
      <c r="Z29283" s="17"/>
      <c r="AA29283" s="17"/>
    </row>
    <row r="29284" spans="19:27" ht="12.75" x14ac:dyDescent="0.2">
      <c r="S29284" s="19"/>
      <c r="Z29284" s="17"/>
      <c r="AA29284" s="17"/>
    </row>
    <row r="29285" spans="19:27" ht="12.75" x14ac:dyDescent="0.2">
      <c r="S29285" s="19"/>
      <c r="Z29285" s="17"/>
      <c r="AA29285" s="17"/>
    </row>
    <row r="29286" spans="19:27" ht="12.75" x14ac:dyDescent="0.2">
      <c r="S29286" s="19"/>
      <c r="Z29286" s="17"/>
      <c r="AA29286" s="17"/>
    </row>
    <row r="29287" spans="19:27" ht="12.75" x14ac:dyDescent="0.2">
      <c r="S29287" s="19"/>
      <c r="Z29287" s="17"/>
      <c r="AA29287" s="17"/>
    </row>
    <row r="29288" spans="19:27" ht="12.75" x14ac:dyDescent="0.2">
      <c r="S29288" s="19"/>
      <c r="Z29288" s="17"/>
      <c r="AA29288" s="17"/>
    </row>
    <row r="29289" spans="19:27" ht="12.75" x14ac:dyDescent="0.2">
      <c r="S29289" s="19"/>
      <c r="Z29289" s="17"/>
      <c r="AA29289" s="17"/>
    </row>
    <row r="29290" spans="19:27" ht="12.75" x14ac:dyDescent="0.2">
      <c r="S29290" s="19"/>
      <c r="Z29290" s="17"/>
      <c r="AA29290" s="17"/>
    </row>
    <row r="29291" spans="19:27" ht="12.75" x14ac:dyDescent="0.2">
      <c r="S29291" s="19"/>
      <c r="Z29291" s="17"/>
      <c r="AA29291" s="17"/>
    </row>
    <row r="29292" spans="19:27" ht="12.75" x14ac:dyDescent="0.2">
      <c r="S29292" s="19"/>
      <c r="Z29292" s="17"/>
      <c r="AA29292" s="17"/>
    </row>
    <row r="29293" spans="19:27" ht="12.75" x14ac:dyDescent="0.2">
      <c r="S29293" s="19"/>
      <c r="Z29293" s="17"/>
      <c r="AA29293" s="17"/>
    </row>
    <row r="29294" spans="19:27" ht="12.75" x14ac:dyDescent="0.2">
      <c r="S29294" s="19"/>
      <c r="Z29294" s="17"/>
      <c r="AA29294" s="17"/>
    </row>
    <row r="29295" spans="19:27" ht="12.75" x14ac:dyDescent="0.2">
      <c r="S29295" s="19"/>
      <c r="Z29295" s="17"/>
      <c r="AA29295" s="17"/>
    </row>
    <row r="29296" spans="19:27" ht="12.75" x14ac:dyDescent="0.2">
      <c r="S29296" s="19"/>
      <c r="Z29296" s="17"/>
      <c r="AA29296" s="17"/>
    </row>
    <row r="29297" spans="19:27" ht="12.75" x14ac:dyDescent="0.2">
      <c r="S29297" s="19"/>
      <c r="Z29297" s="17"/>
      <c r="AA29297" s="17"/>
    </row>
    <row r="29298" spans="19:27" ht="12.75" x14ac:dyDescent="0.2">
      <c r="S29298" s="19"/>
      <c r="Z29298" s="17"/>
      <c r="AA29298" s="17"/>
    </row>
    <row r="29299" spans="19:27" ht="12.75" x14ac:dyDescent="0.2">
      <c r="S29299" s="19"/>
      <c r="Z29299" s="17"/>
      <c r="AA29299" s="17"/>
    </row>
    <row r="29300" spans="19:27" ht="12.75" x14ac:dyDescent="0.2">
      <c r="S29300" s="19"/>
      <c r="Z29300" s="17"/>
      <c r="AA29300" s="17"/>
    </row>
    <row r="29301" spans="19:27" ht="12.75" x14ac:dyDescent="0.2">
      <c r="S29301" s="19"/>
      <c r="Z29301" s="17"/>
      <c r="AA29301" s="17"/>
    </row>
    <row r="29302" spans="19:27" ht="12.75" x14ac:dyDescent="0.2">
      <c r="S29302" s="19"/>
      <c r="Z29302" s="17"/>
      <c r="AA29302" s="17"/>
    </row>
    <row r="29303" spans="19:27" ht="12.75" x14ac:dyDescent="0.2">
      <c r="S29303" s="19"/>
      <c r="Z29303" s="17"/>
      <c r="AA29303" s="17"/>
    </row>
    <row r="29304" spans="19:27" ht="12.75" x14ac:dyDescent="0.2">
      <c r="S29304" s="19"/>
      <c r="Z29304" s="17"/>
      <c r="AA29304" s="17"/>
    </row>
    <row r="29305" spans="19:27" ht="12.75" x14ac:dyDescent="0.2">
      <c r="S29305" s="19"/>
      <c r="Z29305" s="17"/>
      <c r="AA29305" s="17"/>
    </row>
    <row r="29306" spans="19:27" ht="12.75" x14ac:dyDescent="0.2">
      <c r="S29306" s="19"/>
      <c r="Z29306" s="17"/>
      <c r="AA29306" s="17"/>
    </row>
    <row r="29307" spans="19:27" ht="12.75" x14ac:dyDescent="0.2">
      <c r="S29307" s="19"/>
      <c r="Z29307" s="17"/>
      <c r="AA29307" s="17"/>
    </row>
    <row r="29308" spans="19:27" ht="12.75" x14ac:dyDescent="0.2">
      <c r="S29308" s="19"/>
      <c r="Z29308" s="17"/>
      <c r="AA29308" s="17"/>
    </row>
    <row r="29309" spans="19:27" ht="12.75" x14ac:dyDescent="0.2">
      <c r="S29309" s="19"/>
      <c r="Z29309" s="17"/>
      <c r="AA29309" s="17"/>
    </row>
    <row r="29310" spans="19:27" ht="12.75" x14ac:dyDescent="0.2">
      <c r="S29310" s="19"/>
      <c r="Z29310" s="17"/>
      <c r="AA29310" s="17"/>
    </row>
    <row r="29311" spans="19:27" ht="12.75" x14ac:dyDescent="0.2">
      <c r="S29311" s="19"/>
      <c r="Z29311" s="17"/>
      <c r="AA29311" s="17"/>
    </row>
    <row r="29312" spans="19:27" ht="12.75" x14ac:dyDescent="0.2">
      <c r="S29312" s="19"/>
      <c r="Z29312" s="17"/>
      <c r="AA29312" s="17"/>
    </row>
    <row r="29313" spans="19:27" ht="12.75" x14ac:dyDescent="0.2">
      <c r="S29313" s="19"/>
      <c r="Z29313" s="17"/>
      <c r="AA29313" s="17"/>
    </row>
    <row r="29314" spans="19:27" ht="12.75" x14ac:dyDescent="0.2">
      <c r="S29314" s="19"/>
      <c r="Z29314" s="17"/>
      <c r="AA29314" s="17"/>
    </row>
    <row r="29315" spans="19:27" ht="12.75" x14ac:dyDescent="0.2">
      <c r="S29315" s="19"/>
      <c r="Z29315" s="17"/>
      <c r="AA29315" s="17"/>
    </row>
    <row r="29316" spans="19:27" ht="12.75" x14ac:dyDescent="0.2">
      <c r="S29316" s="19"/>
      <c r="Z29316" s="17"/>
      <c r="AA29316" s="17"/>
    </row>
    <row r="29317" spans="19:27" ht="12.75" x14ac:dyDescent="0.2">
      <c r="S29317" s="19"/>
      <c r="Z29317" s="17"/>
      <c r="AA29317" s="17"/>
    </row>
    <row r="29318" spans="19:27" ht="12.75" x14ac:dyDescent="0.2">
      <c r="S29318" s="19"/>
      <c r="Z29318" s="17"/>
      <c r="AA29318" s="17"/>
    </row>
    <row r="29319" spans="19:27" ht="12.75" x14ac:dyDescent="0.2">
      <c r="S29319" s="19"/>
      <c r="Z29319" s="17"/>
      <c r="AA29319" s="17"/>
    </row>
    <row r="29320" spans="19:27" ht="12.75" x14ac:dyDescent="0.2">
      <c r="S29320" s="19"/>
      <c r="Z29320" s="17"/>
      <c r="AA29320" s="17"/>
    </row>
    <row r="29321" spans="19:27" ht="12.75" x14ac:dyDescent="0.2">
      <c r="S29321" s="19"/>
      <c r="Z29321" s="17"/>
      <c r="AA29321" s="17"/>
    </row>
    <row r="29322" spans="19:27" ht="12.75" x14ac:dyDescent="0.2">
      <c r="S29322" s="19"/>
      <c r="Z29322" s="17"/>
      <c r="AA29322" s="17"/>
    </row>
    <row r="29323" spans="19:27" ht="12.75" x14ac:dyDescent="0.2">
      <c r="S29323" s="19"/>
      <c r="Z29323" s="17"/>
      <c r="AA29323" s="17"/>
    </row>
    <row r="29324" spans="19:27" ht="12.75" x14ac:dyDescent="0.2">
      <c r="S29324" s="19"/>
      <c r="Z29324" s="17"/>
      <c r="AA29324" s="17"/>
    </row>
    <row r="29325" spans="19:27" ht="12.75" x14ac:dyDescent="0.2">
      <c r="S29325" s="19"/>
      <c r="Z29325" s="17"/>
      <c r="AA29325" s="17"/>
    </row>
    <row r="29326" spans="19:27" ht="12.75" x14ac:dyDescent="0.2">
      <c r="S29326" s="19"/>
      <c r="Z29326" s="17"/>
      <c r="AA29326" s="17"/>
    </row>
    <row r="29327" spans="19:27" ht="12.75" x14ac:dyDescent="0.2">
      <c r="S29327" s="19"/>
      <c r="Z29327" s="17"/>
      <c r="AA29327" s="17"/>
    </row>
    <row r="29328" spans="19:27" ht="12.75" x14ac:dyDescent="0.2">
      <c r="S29328" s="19"/>
      <c r="Z29328" s="17"/>
      <c r="AA29328" s="17"/>
    </row>
    <row r="29329" spans="19:27" ht="12.75" x14ac:dyDescent="0.2">
      <c r="S29329" s="19"/>
      <c r="Z29329" s="17"/>
      <c r="AA29329" s="17"/>
    </row>
    <row r="29330" spans="19:27" ht="12.75" x14ac:dyDescent="0.2">
      <c r="S29330" s="19"/>
      <c r="Z29330" s="17"/>
      <c r="AA29330" s="17"/>
    </row>
    <row r="29331" spans="19:27" ht="12.75" x14ac:dyDescent="0.2">
      <c r="S29331" s="19"/>
      <c r="Z29331" s="17"/>
      <c r="AA29331" s="17"/>
    </row>
    <row r="29332" spans="19:27" ht="12.75" x14ac:dyDescent="0.2">
      <c r="S29332" s="19"/>
      <c r="Z29332" s="17"/>
      <c r="AA29332" s="17"/>
    </row>
    <row r="29333" spans="19:27" ht="12.75" x14ac:dyDescent="0.2">
      <c r="S29333" s="19"/>
      <c r="Z29333" s="17"/>
      <c r="AA29333" s="17"/>
    </row>
    <row r="29334" spans="19:27" ht="12.75" x14ac:dyDescent="0.2">
      <c r="S29334" s="19"/>
      <c r="Z29334" s="17"/>
      <c r="AA29334" s="17"/>
    </row>
    <row r="29335" spans="19:27" ht="12.75" x14ac:dyDescent="0.2">
      <c r="S29335" s="19"/>
      <c r="Z29335" s="17"/>
      <c r="AA29335" s="17"/>
    </row>
    <row r="29336" spans="19:27" ht="12.75" x14ac:dyDescent="0.2">
      <c r="S29336" s="19"/>
      <c r="Z29336" s="17"/>
      <c r="AA29336" s="17"/>
    </row>
    <row r="29337" spans="19:27" ht="12.75" x14ac:dyDescent="0.2">
      <c r="S29337" s="19"/>
      <c r="Z29337" s="17"/>
      <c r="AA29337" s="17"/>
    </row>
    <row r="29338" spans="19:27" ht="12.75" x14ac:dyDescent="0.2">
      <c r="S29338" s="19"/>
      <c r="Z29338" s="17"/>
      <c r="AA29338" s="17"/>
    </row>
    <row r="29339" spans="19:27" ht="12.75" x14ac:dyDescent="0.2">
      <c r="S29339" s="19"/>
      <c r="Z29339" s="17"/>
      <c r="AA29339" s="17"/>
    </row>
    <row r="29340" spans="19:27" ht="12.75" x14ac:dyDescent="0.2">
      <c r="S29340" s="19"/>
      <c r="Z29340" s="17"/>
      <c r="AA29340" s="17"/>
    </row>
    <row r="29341" spans="19:27" ht="12.75" x14ac:dyDescent="0.2">
      <c r="S29341" s="19"/>
      <c r="Z29341" s="17"/>
      <c r="AA29341" s="17"/>
    </row>
    <row r="29342" spans="19:27" ht="12.75" x14ac:dyDescent="0.2">
      <c r="S29342" s="19"/>
      <c r="Z29342" s="17"/>
      <c r="AA29342" s="17"/>
    </row>
    <row r="29343" spans="19:27" ht="12.75" x14ac:dyDescent="0.2">
      <c r="S29343" s="19"/>
      <c r="Z29343" s="17"/>
      <c r="AA29343" s="17"/>
    </row>
    <row r="29344" spans="19:27" ht="12.75" x14ac:dyDescent="0.2">
      <c r="S29344" s="19"/>
      <c r="Z29344" s="17"/>
      <c r="AA29344" s="17"/>
    </row>
    <row r="29345" spans="19:27" ht="12.75" x14ac:dyDescent="0.2">
      <c r="S29345" s="19"/>
      <c r="Z29345" s="17"/>
      <c r="AA29345" s="17"/>
    </row>
    <row r="29346" spans="19:27" ht="12.75" x14ac:dyDescent="0.2">
      <c r="S29346" s="19"/>
      <c r="Z29346" s="17"/>
      <c r="AA29346" s="17"/>
    </row>
    <row r="29347" spans="19:27" ht="12.75" x14ac:dyDescent="0.2">
      <c r="S29347" s="19"/>
      <c r="Z29347" s="17"/>
      <c r="AA29347" s="17"/>
    </row>
    <row r="29348" spans="19:27" ht="12.75" x14ac:dyDescent="0.2">
      <c r="S29348" s="19"/>
      <c r="Z29348" s="17"/>
      <c r="AA29348" s="17"/>
    </row>
    <row r="29349" spans="19:27" ht="12.75" x14ac:dyDescent="0.2">
      <c r="S29349" s="19"/>
      <c r="Z29349" s="17"/>
      <c r="AA29349" s="17"/>
    </row>
    <row r="29350" spans="19:27" ht="12.75" x14ac:dyDescent="0.2">
      <c r="S29350" s="19"/>
      <c r="Z29350" s="17"/>
      <c r="AA29350" s="17"/>
    </row>
    <row r="29351" spans="19:27" ht="12.75" x14ac:dyDescent="0.2">
      <c r="S29351" s="19"/>
      <c r="Z29351" s="17"/>
      <c r="AA29351" s="17"/>
    </row>
    <row r="29352" spans="19:27" ht="12.75" x14ac:dyDescent="0.2">
      <c r="S29352" s="19"/>
      <c r="Z29352" s="17"/>
      <c r="AA29352" s="17"/>
    </row>
    <row r="29353" spans="19:27" ht="12.75" x14ac:dyDescent="0.2">
      <c r="S29353" s="19"/>
      <c r="Z29353" s="17"/>
      <c r="AA29353" s="17"/>
    </row>
    <row r="29354" spans="19:27" ht="12.75" x14ac:dyDescent="0.2">
      <c r="S29354" s="19"/>
      <c r="Z29354" s="17"/>
      <c r="AA29354" s="17"/>
    </row>
    <row r="29355" spans="19:27" ht="12.75" x14ac:dyDescent="0.2">
      <c r="S29355" s="19"/>
      <c r="Z29355" s="17"/>
      <c r="AA29355" s="17"/>
    </row>
    <row r="29356" spans="19:27" ht="12.75" x14ac:dyDescent="0.2">
      <c r="S29356" s="19"/>
      <c r="Z29356" s="17"/>
      <c r="AA29356" s="17"/>
    </row>
    <row r="29357" spans="19:27" ht="12.75" x14ac:dyDescent="0.2">
      <c r="S29357" s="19"/>
      <c r="Z29357" s="17"/>
      <c r="AA29357" s="17"/>
    </row>
    <row r="29358" spans="19:27" ht="12.75" x14ac:dyDescent="0.2">
      <c r="S29358" s="19"/>
      <c r="Z29358" s="17"/>
      <c r="AA29358" s="17"/>
    </row>
    <row r="29359" spans="19:27" ht="12.75" x14ac:dyDescent="0.2">
      <c r="S29359" s="19"/>
      <c r="Z29359" s="17"/>
      <c r="AA29359" s="17"/>
    </row>
    <row r="29360" spans="19:27" ht="12.75" x14ac:dyDescent="0.2">
      <c r="S29360" s="19"/>
      <c r="Z29360" s="17"/>
      <c r="AA29360" s="17"/>
    </row>
    <row r="29361" spans="19:27" ht="12.75" x14ac:dyDescent="0.2">
      <c r="S29361" s="19"/>
      <c r="Z29361" s="17"/>
      <c r="AA29361" s="17"/>
    </row>
    <row r="29362" spans="19:27" ht="12.75" x14ac:dyDescent="0.2">
      <c r="S29362" s="19"/>
      <c r="Z29362" s="17"/>
      <c r="AA29362" s="17"/>
    </row>
    <row r="29363" spans="19:27" ht="12.75" x14ac:dyDescent="0.2">
      <c r="S29363" s="19"/>
      <c r="Z29363" s="17"/>
      <c r="AA29363" s="17"/>
    </row>
    <row r="29364" spans="19:27" ht="12.75" x14ac:dyDescent="0.2">
      <c r="S29364" s="19"/>
      <c r="Z29364" s="17"/>
      <c r="AA29364" s="17"/>
    </row>
    <row r="29365" spans="19:27" ht="12.75" x14ac:dyDescent="0.2">
      <c r="S29365" s="19"/>
      <c r="Z29365" s="17"/>
      <c r="AA29365" s="17"/>
    </row>
    <row r="29366" spans="19:27" ht="12.75" x14ac:dyDescent="0.2">
      <c r="S29366" s="19"/>
      <c r="Z29366" s="17"/>
      <c r="AA29366" s="17"/>
    </row>
    <row r="29367" spans="19:27" ht="12.75" x14ac:dyDescent="0.2">
      <c r="S29367" s="19"/>
      <c r="Z29367" s="17"/>
      <c r="AA29367" s="17"/>
    </row>
    <row r="29368" spans="19:27" ht="12.75" x14ac:dyDescent="0.2">
      <c r="S29368" s="19"/>
      <c r="Z29368" s="17"/>
      <c r="AA29368" s="17"/>
    </row>
    <row r="29369" spans="19:27" ht="12.75" x14ac:dyDescent="0.2">
      <c r="S29369" s="19"/>
      <c r="Z29369" s="17"/>
      <c r="AA29369" s="17"/>
    </row>
    <row r="29370" spans="19:27" ht="12.75" x14ac:dyDescent="0.2">
      <c r="S29370" s="19"/>
      <c r="Z29370" s="17"/>
      <c r="AA29370" s="17"/>
    </row>
    <row r="29371" spans="19:27" ht="12.75" x14ac:dyDescent="0.2">
      <c r="S29371" s="19"/>
      <c r="Z29371" s="17"/>
      <c r="AA29371" s="17"/>
    </row>
    <row r="29372" spans="19:27" ht="12.75" x14ac:dyDescent="0.2">
      <c r="S29372" s="19"/>
      <c r="Z29372" s="17"/>
      <c r="AA29372" s="17"/>
    </row>
    <row r="29373" spans="19:27" ht="12.75" x14ac:dyDescent="0.2">
      <c r="S29373" s="19"/>
      <c r="Z29373" s="17"/>
      <c r="AA29373" s="17"/>
    </row>
    <row r="29374" spans="19:27" ht="12.75" x14ac:dyDescent="0.2">
      <c r="S29374" s="19"/>
      <c r="Z29374" s="17"/>
      <c r="AA29374" s="17"/>
    </row>
    <row r="29375" spans="19:27" ht="12.75" x14ac:dyDescent="0.2">
      <c r="S29375" s="19"/>
      <c r="Z29375" s="17"/>
      <c r="AA29375" s="17"/>
    </row>
    <row r="29376" spans="19:27" ht="12.75" x14ac:dyDescent="0.2">
      <c r="S29376" s="19"/>
      <c r="Z29376" s="17"/>
      <c r="AA29376" s="17"/>
    </row>
    <row r="29377" spans="19:27" ht="12.75" x14ac:dyDescent="0.2">
      <c r="S29377" s="19"/>
      <c r="Z29377" s="17"/>
      <c r="AA29377" s="17"/>
    </row>
    <row r="29378" spans="19:27" ht="12.75" x14ac:dyDescent="0.2">
      <c r="S29378" s="19"/>
      <c r="Z29378" s="17"/>
      <c r="AA29378" s="17"/>
    </row>
    <row r="29379" spans="19:27" ht="12.75" x14ac:dyDescent="0.2">
      <c r="S29379" s="19"/>
      <c r="Z29379" s="17"/>
      <c r="AA29379" s="17"/>
    </row>
    <row r="29380" spans="19:27" ht="12.75" x14ac:dyDescent="0.2">
      <c r="S29380" s="19"/>
      <c r="Z29380" s="17"/>
      <c r="AA29380" s="17"/>
    </row>
    <row r="29381" spans="19:27" ht="12.75" x14ac:dyDescent="0.2">
      <c r="S29381" s="19"/>
      <c r="Z29381" s="17"/>
      <c r="AA29381" s="17"/>
    </row>
    <row r="29382" spans="19:27" ht="12.75" x14ac:dyDescent="0.2">
      <c r="S29382" s="19"/>
      <c r="Z29382" s="17"/>
      <c r="AA29382" s="17"/>
    </row>
    <row r="29383" spans="19:27" ht="12.75" x14ac:dyDescent="0.2">
      <c r="S29383" s="19"/>
      <c r="Z29383" s="17"/>
      <c r="AA29383" s="17"/>
    </row>
    <row r="29384" spans="19:27" ht="12.75" x14ac:dyDescent="0.2">
      <c r="S29384" s="19"/>
      <c r="Z29384" s="17"/>
      <c r="AA29384" s="17"/>
    </row>
    <row r="29385" spans="19:27" ht="12.75" x14ac:dyDescent="0.2">
      <c r="S29385" s="19"/>
      <c r="Z29385" s="17"/>
      <c r="AA29385" s="17"/>
    </row>
    <row r="29386" spans="19:27" ht="12.75" x14ac:dyDescent="0.2">
      <c r="S29386" s="19"/>
      <c r="Z29386" s="17"/>
      <c r="AA29386" s="17"/>
    </row>
    <row r="29387" spans="19:27" ht="12.75" x14ac:dyDescent="0.2">
      <c r="S29387" s="19"/>
      <c r="Z29387" s="17"/>
      <c r="AA29387" s="17"/>
    </row>
    <row r="29388" spans="19:27" ht="12.75" x14ac:dyDescent="0.2">
      <c r="S29388" s="19"/>
      <c r="Z29388" s="17"/>
      <c r="AA29388" s="17"/>
    </row>
    <row r="29389" spans="19:27" ht="12.75" x14ac:dyDescent="0.2">
      <c r="S29389" s="19"/>
      <c r="Z29389" s="17"/>
      <c r="AA29389" s="17"/>
    </row>
    <row r="29390" spans="19:27" ht="12.75" x14ac:dyDescent="0.2">
      <c r="S29390" s="19"/>
      <c r="Z29390" s="17"/>
      <c r="AA29390" s="17"/>
    </row>
    <row r="29391" spans="19:27" ht="12.75" x14ac:dyDescent="0.2">
      <c r="S29391" s="19"/>
      <c r="Z29391" s="17"/>
      <c r="AA29391" s="17"/>
    </row>
    <row r="29392" spans="19:27" ht="12.75" x14ac:dyDescent="0.2">
      <c r="S29392" s="19"/>
      <c r="Z29392" s="17"/>
      <c r="AA29392" s="17"/>
    </row>
    <row r="29393" spans="19:27" ht="12.75" x14ac:dyDescent="0.2">
      <c r="S29393" s="19"/>
      <c r="Z29393" s="17"/>
      <c r="AA29393" s="17"/>
    </row>
    <row r="29394" spans="19:27" ht="12.75" x14ac:dyDescent="0.2">
      <c r="S29394" s="19"/>
      <c r="Z29394" s="17"/>
      <c r="AA29394" s="17"/>
    </row>
    <row r="29395" spans="19:27" ht="12.75" x14ac:dyDescent="0.2">
      <c r="S29395" s="19"/>
      <c r="Z29395" s="17"/>
      <c r="AA29395" s="17"/>
    </row>
    <row r="29396" spans="19:27" ht="12.75" x14ac:dyDescent="0.2">
      <c r="S29396" s="19"/>
      <c r="Z29396" s="17"/>
      <c r="AA29396" s="17"/>
    </row>
    <row r="29397" spans="19:27" ht="12.75" x14ac:dyDescent="0.2">
      <c r="S29397" s="19"/>
      <c r="Z29397" s="17"/>
      <c r="AA29397" s="17"/>
    </row>
    <row r="29398" spans="19:27" ht="12.75" x14ac:dyDescent="0.2">
      <c r="S29398" s="19"/>
      <c r="Z29398" s="17"/>
      <c r="AA29398" s="17"/>
    </row>
    <row r="29399" spans="19:27" ht="12.75" x14ac:dyDescent="0.2">
      <c r="S29399" s="19"/>
      <c r="Z29399" s="17"/>
      <c r="AA29399" s="17"/>
    </row>
    <row r="29400" spans="19:27" ht="12.75" x14ac:dyDescent="0.2">
      <c r="S29400" s="19"/>
      <c r="Z29400" s="17"/>
      <c r="AA29400" s="17"/>
    </row>
    <row r="29401" spans="19:27" ht="12.75" x14ac:dyDescent="0.2">
      <c r="S29401" s="19"/>
      <c r="Z29401" s="17"/>
      <c r="AA29401" s="17"/>
    </row>
    <row r="29402" spans="19:27" ht="12.75" x14ac:dyDescent="0.2">
      <c r="S29402" s="19"/>
      <c r="Z29402" s="17"/>
      <c r="AA29402" s="17"/>
    </row>
    <row r="29403" spans="19:27" ht="12.75" x14ac:dyDescent="0.2">
      <c r="S29403" s="19"/>
      <c r="Z29403" s="17"/>
      <c r="AA29403" s="17"/>
    </row>
    <row r="29404" spans="19:27" ht="12.75" x14ac:dyDescent="0.2">
      <c r="S29404" s="19"/>
      <c r="Z29404" s="17"/>
      <c r="AA29404" s="17"/>
    </row>
    <row r="29405" spans="19:27" ht="12.75" x14ac:dyDescent="0.2">
      <c r="S29405" s="19"/>
      <c r="Z29405" s="17"/>
      <c r="AA29405" s="17"/>
    </row>
    <row r="29406" spans="19:27" ht="12.75" x14ac:dyDescent="0.2">
      <c r="S29406" s="19"/>
      <c r="Z29406" s="17"/>
      <c r="AA29406" s="17"/>
    </row>
    <row r="29407" spans="19:27" ht="12.75" x14ac:dyDescent="0.2">
      <c r="S29407" s="19"/>
      <c r="Z29407" s="17"/>
      <c r="AA29407" s="17"/>
    </row>
    <row r="29408" spans="19:27" ht="12.75" x14ac:dyDescent="0.2">
      <c r="S29408" s="19"/>
      <c r="Z29408" s="17"/>
      <c r="AA29408" s="17"/>
    </row>
    <row r="29409" spans="19:27" ht="12.75" x14ac:dyDescent="0.2">
      <c r="S29409" s="19"/>
      <c r="Z29409" s="17"/>
      <c r="AA29409" s="17"/>
    </row>
    <row r="29410" spans="19:27" ht="12.75" x14ac:dyDescent="0.2">
      <c r="S29410" s="19"/>
      <c r="Z29410" s="17"/>
      <c r="AA29410" s="17"/>
    </row>
    <row r="29411" spans="19:27" ht="12.75" x14ac:dyDescent="0.2">
      <c r="S29411" s="19"/>
      <c r="Z29411" s="17"/>
      <c r="AA29411" s="17"/>
    </row>
    <row r="29412" spans="19:27" ht="12.75" x14ac:dyDescent="0.2">
      <c r="S29412" s="19"/>
      <c r="Z29412" s="17"/>
      <c r="AA29412" s="17"/>
    </row>
    <row r="29413" spans="19:27" ht="12.75" x14ac:dyDescent="0.2">
      <c r="S29413" s="19"/>
      <c r="Z29413" s="17"/>
      <c r="AA29413" s="17"/>
    </row>
    <row r="29414" spans="19:27" ht="12.75" x14ac:dyDescent="0.2">
      <c r="S29414" s="19"/>
      <c r="Z29414" s="17"/>
      <c r="AA29414" s="17"/>
    </row>
    <row r="29415" spans="19:27" ht="12.75" x14ac:dyDescent="0.2">
      <c r="S29415" s="19"/>
      <c r="Z29415" s="17"/>
      <c r="AA29415" s="17"/>
    </row>
    <row r="29416" spans="19:27" ht="12.75" x14ac:dyDescent="0.2">
      <c r="S29416" s="19"/>
      <c r="Z29416" s="17"/>
      <c r="AA29416" s="17"/>
    </row>
    <row r="29417" spans="19:27" ht="12.75" x14ac:dyDescent="0.2">
      <c r="S29417" s="19"/>
      <c r="Z29417" s="17"/>
      <c r="AA29417" s="17"/>
    </row>
    <row r="29418" spans="19:27" ht="12.75" x14ac:dyDescent="0.2">
      <c r="S29418" s="19"/>
      <c r="Z29418" s="17"/>
      <c r="AA29418" s="17"/>
    </row>
    <row r="29419" spans="19:27" ht="12.75" x14ac:dyDescent="0.2">
      <c r="S29419" s="19"/>
      <c r="Z29419" s="17"/>
      <c r="AA29419" s="17"/>
    </row>
    <row r="29420" spans="19:27" ht="12.75" x14ac:dyDescent="0.2">
      <c r="S29420" s="19"/>
      <c r="Z29420" s="17"/>
      <c r="AA29420" s="17"/>
    </row>
    <row r="29421" spans="19:27" ht="12.75" x14ac:dyDescent="0.2">
      <c r="S29421" s="19"/>
      <c r="Z29421" s="17"/>
      <c r="AA29421" s="17"/>
    </row>
    <row r="29422" spans="19:27" ht="12.75" x14ac:dyDescent="0.2">
      <c r="S29422" s="19"/>
      <c r="Z29422" s="17"/>
      <c r="AA29422" s="17"/>
    </row>
    <row r="29423" spans="19:27" ht="12.75" x14ac:dyDescent="0.2">
      <c r="S29423" s="19"/>
      <c r="Z29423" s="17"/>
      <c r="AA29423" s="17"/>
    </row>
    <row r="29424" spans="19:27" ht="12.75" x14ac:dyDescent="0.2">
      <c r="S29424" s="19"/>
      <c r="Z29424" s="17"/>
      <c r="AA29424" s="17"/>
    </row>
    <row r="29425" spans="19:27" ht="12.75" x14ac:dyDescent="0.2">
      <c r="S29425" s="19"/>
      <c r="Z29425" s="17"/>
      <c r="AA29425" s="17"/>
    </row>
    <row r="29426" spans="19:27" ht="12.75" x14ac:dyDescent="0.2">
      <c r="S29426" s="19"/>
      <c r="Z29426" s="17"/>
      <c r="AA29426" s="17"/>
    </row>
    <row r="29427" spans="19:27" ht="12.75" x14ac:dyDescent="0.2">
      <c r="S29427" s="19"/>
      <c r="Z29427" s="17"/>
      <c r="AA29427" s="17"/>
    </row>
    <row r="29428" spans="19:27" ht="12.75" x14ac:dyDescent="0.2">
      <c r="S29428" s="19"/>
      <c r="Z29428" s="17"/>
      <c r="AA29428" s="17"/>
    </row>
    <row r="29429" spans="19:27" ht="12.75" x14ac:dyDescent="0.2">
      <c r="S29429" s="19"/>
      <c r="Z29429" s="17"/>
      <c r="AA29429" s="17"/>
    </row>
    <row r="29430" spans="19:27" ht="12.75" x14ac:dyDescent="0.2">
      <c r="S29430" s="19"/>
      <c r="Z29430" s="17"/>
      <c r="AA29430" s="17"/>
    </row>
    <row r="29431" spans="19:27" ht="12.75" x14ac:dyDescent="0.2">
      <c r="S29431" s="19"/>
      <c r="Z29431" s="17"/>
      <c r="AA29431" s="17"/>
    </row>
    <row r="29432" spans="19:27" ht="12.75" x14ac:dyDescent="0.2">
      <c r="S29432" s="19"/>
      <c r="Z29432" s="17"/>
      <c r="AA29432" s="17"/>
    </row>
    <row r="29433" spans="19:27" ht="12.75" x14ac:dyDescent="0.2">
      <c r="S29433" s="19"/>
      <c r="Z29433" s="17"/>
      <c r="AA29433" s="17"/>
    </row>
    <row r="29434" spans="19:27" ht="12.75" x14ac:dyDescent="0.2">
      <c r="S29434" s="19"/>
      <c r="Z29434" s="17"/>
      <c r="AA29434" s="17"/>
    </row>
    <row r="29435" spans="19:27" ht="12.75" x14ac:dyDescent="0.2">
      <c r="S29435" s="19"/>
      <c r="Z29435" s="17"/>
      <c r="AA29435" s="17"/>
    </row>
    <row r="29436" spans="19:27" ht="12.75" x14ac:dyDescent="0.2">
      <c r="S29436" s="19"/>
      <c r="Z29436" s="17"/>
      <c r="AA29436" s="17"/>
    </row>
    <row r="29437" spans="19:27" ht="12.75" x14ac:dyDescent="0.2">
      <c r="S29437" s="19"/>
      <c r="Z29437" s="17"/>
      <c r="AA29437" s="17"/>
    </row>
    <row r="29438" spans="19:27" ht="12.75" x14ac:dyDescent="0.2">
      <c r="S29438" s="19"/>
      <c r="Z29438" s="17"/>
      <c r="AA29438" s="17"/>
    </row>
    <row r="29439" spans="19:27" ht="12.75" x14ac:dyDescent="0.2">
      <c r="S29439" s="19"/>
      <c r="Z29439" s="17"/>
      <c r="AA29439" s="17"/>
    </row>
    <row r="29440" spans="19:27" ht="12.75" x14ac:dyDescent="0.2">
      <c r="S29440" s="19"/>
      <c r="Z29440" s="17"/>
      <c r="AA29440" s="17"/>
    </row>
    <row r="29441" spans="19:27" ht="12.75" x14ac:dyDescent="0.2">
      <c r="S29441" s="19"/>
      <c r="Z29441" s="17"/>
      <c r="AA29441" s="17"/>
    </row>
    <row r="29442" spans="19:27" ht="12.75" x14ac:dyDescent="0.2">
      <c r="S29442" s="19"/>
      <c r="Z29442" s="17"/>
      <c r="AA29442" s="17"/>
    </row>
    <row r="29443" spans="19:27" ht="12.75" x14ac:dyDescent="0.2">
      <c r="S29443" s="19"/>
      <c r="Z29443" s="17"/>
      <c r="AA29443" s="17"/>
    </row>
    <row r="29444" spans="19:27" ht="12.75" x14ac:dyDescent="0.2">
      <c r="S29444" s="19"/>
      <c r="Z29444" s="17"/>
      <c r="AA29444" s="17"/>
    </row>
    <row r="29445" spans="19:27" ht="12.75" x14ac:dyDescent="0.2">
      <c r="S29445" s="19"/>
      <c r="Z29445" s="17"/>
      <c r="AA29445" s="17"/>
    </row>
    <row r="29446" spans="19:27" ht="12.75" x14ac:dyDescent="0.2">
      <c r="S29446" s="19"/>
      <c r="Z29446" s="17"/>
      <c r="AA29446" s="17"/>
    </row>
    <row r="29447" spans="19:27" ht="12.75" x14ac:dyDescent="0.2">
      <c r="S29447" s="19"/>
      <c r="Z29447" s="17"/>
      <c r="AA29447" s="17"/>
    </row>
    <row r="29448" spans="19:27" ht="12.75" x14ac:dyDescent="0.2">
      <c r="S29448" s="19"/>
      <c r="Z29448" s="17"/>
      <c r="AA29448" s="17"/>
    </row>
    <row r="29449" spans="19:27" ht="12.75" x14ac:dyDescent="0.2">
      <c r="S29449" s="19"/>
      <c r="Z29449" s="17"/>
      <c r="AA29449" s="17"/>
    </row>
    <row r="29450" spans="19:27" ht="12.75" x14ac:dyDescent="0.2">
      <c r="S29450" s="19"/>
      <c r="Z29450" s="17"/>
      <c r="AA29450" s="17"/>
    </row>
    <row r="29451" spans="19:27" ht="12.75" x14ac:dyDescent="0.2">
      <c r="S29451" s="19"/>
      <c r="Z29451" s="17"/>
      <c r="AA29451" s="17"/>
    </row>
    <row r="29452" spans="19:27" ht="12.75" x14ac:dyDescent="0.2">
      <c r="S29452" s="19"/>
      <c r="Z29452" s="17"/>
      <c r="AA29452" s="17"/>
    </row>
    <row r="29453" spans="19:27" ht="12.75" x14ac:dyDescent="0.2">
      <c r="S29453" s="19"/>
      <c r="Z29453" s="17"/>
      <c r="AA29453" s="17"/>
    </row>
    <row r="29454" spans="19:27" ht="12.75" x14ac:dyDescent="0.2">
      <c r="S29454" s="19"/>
      <c r="Z29454" s="17"/>
      <c r="AA29454" s="17"/>
    </row>
    <row r="29455" spans="19:27" ht="12.75" x14ac:dyDescent="0.2">
      <c r="S29455" s="19"/>
      <c r="Z29455" s="17"/>
      <c r="AA29455" s="17"/>
    </row>
    <row r="29456" spans="19:27" ht="12.75" x14ac:dyDescent="0.2">
      <c r="S29456" s="19"/>
      <c r="Z29456" s="17"/>
      <c r="AA29456" s="17"/>
    </row>
    <row r="29457" spans="19:27" ht="12.75" x14ac:dyDescent="0.2">
      <c r="S29457" s="19"/>
      <c r="Z29457" s="17"/>
      <c r="AA29457" s="17"/>
    </row>
    <row r="29458" spans="19:27" ht="12.75" x14ac:dyDescent="0.2">
      <c r="S29458" s="19"/>
      <c r="Z29458" s="17"/>
      <c r="AA29458" s="17"/>
    </row>
    <row r="29459" spans="19:27" ht="12.75" x14ac:dyDescent="0.2">
      <c r="S29459" s="19"/>
      <c r="Z29459" s="17"/>
      <c r="AA29459" s="17"/>
    </row>
    <row r="29460" spans="19:27" ht="12.75" x14ac:dyDescent="0.2">
      <c r="S29460" s="19"/>
      <c r="Z29460" s="17"/>
      <c r="AA29460" s="17"/>
    </row>
    <row r="29461" spans="19:27" ht="12.75" x14ac:dyDescent="0.2">
      <c r="S29461" s="19"/>
      <c r="Z29461" s="17"/>
      <c r="AA29461" s="17"/>
    </row>
    <row r="29462" spans="19:27" ht="12.75" x14ac:dyDescent="0.2">
      <c r="S29462" s="19"/>
      <c r="Z29462" s="17"/>
      <c r="AA29462" s="17"/>
    </row>
    <row r="29463" spans="19:27" ht="12.75" x14ac:dyDescent="0.2">
      <c r="S29463" s="19"/>
      <c r="Z29463" s="17"/>
      <c r="AA29463" s="17"/>
    </row>
    <row r="29464" spans="19:27" ht="12.75" x14ac:dyDescent="0.2">
      <c r="S29464" s="19"/>
      <c r="Z29464" s="17"/>
      <c r="AA29464" s="17"/>
    </row>
    <row r="29465" spans="19:27" ht="12.75" x14ac:dyDescent="0.2">
      <c r="S29465" s="19"/>
      <c r="Z29465" s="17"/>
      <c r="AA29465" s="17"/>
    </row>
    <row r="29466" spans="19:27" ht="12.75" x14ac:dyDescent="0.2">
      <c r="S29466" s="19"/>
      <c r="Z29466" s="17"/>
      <c r="AA29466" s="17"/>
    </row>
    <row r="29467" spans="19:27" ht="12.75" x14ac:dyDescent="0.2">
      <c r="S29467" s="19"/>
      <c r="Z29467" s="17"/>
      <c r="AA29467" s="17"/>
    </row>
    <row r="29468" spans="19:27" ht="12.75" x14ac:dyDescent="0.2">
      <c r="S29468" s="19"/>
      <c r="Z29468" s="17"/>
      <c r="AA29468" s="17"/>
    </row>
    <row r="29469" spans="19:27" ht="12.75" x14ac:dyDescent="0.2">
      <c r="S29469" s="19"/>
      <c r="Z29469" s="17"/>
      <c r="AA29469" s="17"/>
    </row>
    <row r="29470" spans="19:27" ht="12.75" x14ac:dyDescent="0.2">
      <c r="S29470" s="19"/>
      <c r="Z29470" s="17"/>
      <c r="AA29470" s="17"/>
    </row>
    <row r="29471" spans="19:27" ht="12.75" x14ac:dyDescent="0.2">
      <c r="S29471" s="19"/>
      <c r="Z29471" s="17"/>
      <c r="AA29471" s="17"/>
    </row>
    <row r="29472" spans="19:27" ht="12.75" x14ac:dyDescent="0.2">
      <c r="S29472" s="19"/>
      <c r="Z29472" s="17"/>
      <c r="AA29472" s="17"/>
    </row>
    <row r="29473" spans="19:27" ht="12.75" x14ac:dyDescent="0.2">
      <c r="S29473" s="19"/>
      <c r="Z29473" s="17"/>
      <c r="AA29473" s="17"/>
    </row>
    <row r="29474" spans="19:27" ht="12.75" x14ac:dyDescent="0.2">
      <c r="S29474" s="19"/>
      <c r="Z29474" s="17"/>
      <c r="AA29474" s="17"/>
    </row>
    <row r="29475" spans="19:27" ht="12.75" x14ac:dyDescent="0.2">
      <c r="S29475" s="19"/>
      <c r="Z29475" s="17"/>
      <c r="AA29475" s="17"/>
    </row>
    <row r="29476" spans="19:27" ht="12.75" x14ac:dyDescent="0.2">
      <c r="S29476" s="19"/>
      <c r="Z29476" s="17"/>
      <c r="AA29476" s="17"/>
    </row>
    <row r="29477" spans="19:27" ht="12.75" x14ac:dyDescent="0.2">
      <c r="S29477" s="19"/>
      <c r="Z29477" s="17"/>
      <c r="AA29477" s="17"/>
    </row>
    <row r="29478" spans="19:27" ht="12.75" x14ac:dyDescent="0.2">
      <c r="S29478" s="19"/>
      <c r="Z29478" s="17"/>
      <c r="AA29478" s="17"/>
    </row>
    <row r="29479" spans="19:27" ht="12.75" x14ac:dyDescent="0.2">
      <c r="S29479" s="19"/>
      <c r="Z29479" s="17"/>
      <c r="AA29479" s="17"/>
    </row>
    <row r="29480" spans="19:27" ht="12.75" x14ac:dyDescent="0.2">
      <c r="S29480" s="19"/>
      <c r="Z29480" s="17"/>
      <c r="AA29480" s="17"/>
    </row>
    <row r="29481" spans="19:27" ht="12.75" x14ac:dyDescent="0.2">
      <c r="S29481" s="19"/>
      <c r="Z29481" s="17"/>
      <c r="AA29481" s="17"/>
    </row>
    <row r="29482" spans="19:27" ht="12.75" x14ac:dyDescent="0.2">
      <c r="S29482" s="19"/>
      <c r="Z29482" s="17"/>
      <c r="AA29482" s="17"/>
    </row>
    <row r="29483" spans="19:27" ht="12.75" x14ac:dyDescent="0.2">
      <c r="S29483" s="19"/>
      <c r="Z29483" s="17"/>
      <c r="AA29483" s="17"/>
    </row>
    <row r="29484" spans="19:27" ht="12.75" x14ac:dyDescent="0.2">
      <c r="S29484" s="19"/>
      <c r="Z29484" s="17"/>
      <c r="AA29484" s="17"/>
    </row>
    <row r="29485" spans="19:27" ht="12.75" x14ac:dyDescent="0.2">
      <c r="S29485" s="19"/>
      <c r="Z29485" s="17"/>
      <c r="AA29485" s="17"/>
    </row>
    <row r="29486" spans="19:27" ht="12.75" x14ac:dyDescent="0.2">
      <c r="S29486" s="19"/>
      <c r="Z29486" s="17"/>
      <c r="AA29486" s="17"/>
    </row>
    <row r="29487" spans="19:27" ht="12.75" x14ac:dyDescent="0.2">
      <c r="S29487" s="19"/>
      <c r="Z29487" s="17"/>
      <c r="AA29487" s="17"/>
    </row>
    <row r="29488" spans="19:27" ht="12.75" x14ac:dyDescent="0.2">
      <c r="S29488" s="19"/>
      <c r="Z29488" s="17"/>
      <c r="AA29488" s="17"/>
    </row>
    <row r="29489" spans="19:27" ht="12.75" x14ac:dyDescent="0.2">
      <c r="S29489" s="19"/>
      <c r="Z29489" s="17"/>
      <c r="AA29489" s="17"/>
    </row>
    <row r="29490" spans="19:27" ht="12.75" x14ac:dyDescent="0.2">
      <c r="S29490" s="19"/>
      <c r="Z29490" s="17"/>
      <c r="AA29490" s="17"/>
    </row>
    <row r="29491" spans="19:27" ht="12.75" x14ac:dyDescent="0.2">
      <c r="S29491" s="19"/>
      <c r="Z29491" s="17"/>
      <c r="AA29491" s="17"/>
    </row>
    <row r="29492" spans="19:27" ht="12.75" x14ac:dyDescent="0.2">
      <c r="S29492" s="19"/>
      <c r="Z29492" s="17"/>
      <c r="AA29492" s="17"/>
    </row>
    <row r="29493" spans="19:27" ht="12.75" x14ac:dyDescent="0.2">
      <c r="S29493" s="19"/>
      <c r="Z29493" s="17"/>
      <c r="AA29493" s="17"/>
    </row>
    <row r="29494" spans="19:27" ht="12.75" x14ac:dyDescent="0.2">
      <c r="S29494" s="19"/>
      <c r="Z29494" s="17"/>
      <c r="AA29494" s="17"/>
    </row>
    <row r="29495" spans="19:27" ht="12.75" x14ac:dyDescent="0.2">
      <c r="S29495" s="19"/>
      <c r="Z29495" s="17"/>
      <c r="AA29495" s="17"/>
    </row>
    <row r="29496" spans="19:27" ht="12.75" x14ac:dyDescent="0.2">
      <c r="S29496" s="19"/>
      <c r="Z29496" s="17"/>
      <c r="AA29496" s="17"/>
    </row>
    <row r="29497" spans="19:27" ht="12.75" x14ac:dyDescent="0.2">
      <c r="S29497" s="19"/>
      <c r="Z29497" s="17"/>
      <c r="AA29497" s="17"/>
    </row>
    <row r="29498" spans="19:27" ht="12.75" x14ac:dyDescent="0.2">
      <c r="S29498" s="19"/>
      <c r="Z29498" s="17"/>
      <c r="AA29498" s="17"/>
    </row>
    <row r="29499" spans="19:27" ht="12.75" x14ac:dyDescent="0.2">
      <c r="S29499" s="19"/>
      <c r="Z29499" s="17"/>
      <c r="AA29499" s="17"/>
    </row>
    <row r="29500" spans="19:27" ht="12.75" x14ac:dyDescent="0.2">
      <c r="S29500" s="19"/>
      <c r="Z29500" s="17"/>
      <c r="AA29500" s="17"/>
    </row>
    <row r="29501" spans="19:27" ht="12.75" x14ac:dyDescent="0.2">
      <c r="S29501" s="19"/>
      <c r="Z29501" s="17"/>
      <c r="AA29501" s="17"/>
    </row>
    <row r="29502" spans="19:27" ht="12.75" x14ac:dyDescent="0.2">
      <c r="S29502" s="19"/>
      <c r="Z29502" s="17"/>
      <c r="AA29502" s="17"/>
    </row>
    <row r="29503" spans="19:27" ht="12.75" x14ac:dyDescent="0.2">
      <c r="S29503" s="19"/>
      <c r="Z29503" s="17"/>
      <c r="AA29503" s="17"/>
    </row>
    <row r="29504" spans="19:27" ht="12.75" x14ac:dyDescent="0.2">
      <c r="S29504" s="19"/>
      <c r="Z29504" s="17"/>
      <c r="AA29504" s="17"/>
    </row>
    <row r="29505" spans="19:27" ht="12.75" x14ac:dyDescent="0.2">
      <c r="S29505" s="19"/>
      <c r="Z29505" s="17"/>
      <c r="AA29505" s="17"/>
    </row>
    <row r="29506" spans="19:27" ht="12.75" x14ac:dyDescent="0.2">
      <c r="S29506" s="19"/>
      <c r="Z29506" s="17"/>
      <c r="AA29506" s="17"/>
    </row>
    <row r="29507" spans="19:27" ht="12.75" x14ac:dyDescent="0.2">
      <c r="S29507" s="19"/>
      <c r="Z29507" s="17"/>
      <c r="AA29507" s="17"/>
    </row>
    <row r="29508" spans="19:27" ht="12.75" x14ac:dyDescent="0.2">
      <c r="S29508" s="19"/>
      <c r="Z29508" s="17"/>
      <c r="AA29508" s="17"/>
    </row>
    <row r="29509" spans="19:27" ht="12.75" x14ac:dyDescent="0.2">
      <c r="S29509" s="19"/>
      <c r="Z29509" s="17"/>
      <c r="AA29509" s="17"/>
    </row>
    <row r="29510" spans="19:27" ht="12.75" x14ac:dyDescent="0.2">
      <c r="S29510" s="19"/>
      <c r="Z29510" s="17"/>
      <c r="AA29510" s="17"/>
    </row>
    <row r="29511" spans="19:27" ht="12.75" x14ac:dyDescent="0.2">
      <c r="S29511" s="19"/>
      <c r="Z29511" s="17"/>
      <c r="AA29511" s="17"/>
    </row>
    <row r="29512" spans="19:27" ht="12.75" x14ac:dyDescent="0.2">
      <c r="S29512" s="19"/>
      <c r="Z29512" s="17"/>
      <c r="AA29512" s="17"/>
    </row>
    <row r="29513" spans="19:27" ht="12.75" x14ac:dyDescent="0.2">
      <c r="S29513" s="19"/>
      <c r="Z29513" s="17"/>
      <c r="AA29513" s="17"/>
    </row>
    <row r="29514" spans="19:27" ht="12.75" x14ac:dyDescent="0.2">
      <c r="S29514" s="19"/>
      <c r="Z29514" s="17"/>
      <c r="AA29514" s="17"/>
    </row>
    <row r="29515" spans="19:27" ht="12.75" x14ac:dyDescent="0.2">
      <c r="S29515" s="19"/>
      <c r="Z29515" s="17"/>
      <c r="AA29515" s="17"/>
    </row>
    <row r="29516" spans="19:27" ht="12.75" x14ac:dyDescent="0.2">
      <c r="S29516" s="19"/>
      <c r="Z29516" s="17"/>
      <c r="AA29516" s="17"/>
    </row>
    <row r="29517" spans="19:27" ht="12.75" x14ac:dyDescent="0.2">
      <c r="S29517" s="19"/>
      <c r="Z29517" s="17"/>
      <c r="AA29517" s="17"/>
    </row>
    <row r="29518" spans="19:27" ht="12.75" x14ac:dyDescent="0.2">
      <c r="S29518" s="19"/>
      <c r="Z29518" s="17"/>
      <c r="AA29518" s="17"/>
    </row>
    <row r="29519" spans="19:27" ht="12.75" x14ac:dyDescent="0.2">
      <c r="S29519" s="19"/>
      <c r="Z29519" s="17"/>
      <c r="AA29519" s="17"/>
    </row>
    <row r="29520" spans="19:27" ht="12.75" x14ac:dyDescent="0.2">
      <c r="S29520" s="19"/>
      <c r="Z29520" s="17"/>
      <c r="AA29520" s="17"/>
    </row>
    <row r="29521" spans="19:27" ht="12.75" x14ac:dyDescent="0.2">
      <c r="S29521" s="19"/>
      <c r="Z29521" s="17"/>
      <c r="AA29521" s="17"/>
    </row>
    <row r="29522" spans="19:27" ht="12.75" x14ac:dyDescent="0.2">
      <c r="S29522" s="19"/>
      <c r="Z29522" s="17"/>
      <c r="AA29522" s="17"/>
    </row>
    <row r="29523" spans="19:27" ht="12.75" x14ac:dyDescent="0.2">
      <c r="S29523" s="19"/>
      <c r="Z29523" s="17"/>
      <c r="AA29523" s="17"/>
    </row>
    <row r="29524" spans="19:27" ht="12.75" x14ac:dyDescent="0.2">
      <c r="S29524" s="19"/>
      <c r="Z29524" s="17"/>
      <c r="AA29524" s="17"/>
    </row>
    <row r="29525" spans="19:27" ht="12.75" x14ac:dyDescent="0.2">
      <c r="S29525" s="19"/>
      <c r="Z29525" s="17"/>
      <c r="AA29525" s="17"/>
    </row>
    <row r="29526" spans="19:27" ht="12.75" x14ac:dyDescent="0.2">
      <c r="S29526" s="19"/>
      <c r="Z29526" s="17"/>
      <c r="AA29526" s="17"/>
    </row>
    <row r="29527" spans="19:27" ht="12.75" x14ac:dyDescent="0.2">
      <c r="S29527" s="19"/>
      <c r="Z29527" s="17"/>
      <c r="AA29527" s="17"/>
    </row>
    <row r="29528" spans="19:27" ht="12.75" x14ac:dyDescent="0.2">
      <c r="S29528" s="19"/>
      <c r="Z29528" s="17"/>
      <c r="AA29528" s="17"/>
    </row>
    <row r="29529" spans="19:27" ht="12.75" x14ac:dyDescent="0.2">
      <c r="S29529" s="19"/>
      <c r="Z29529" s="17"/>
      <c r="AA29529" s="17"/>
    </row>
    <row r="29530" spans="19:27" ht="12.75" x14ac:dyDescent="0.2">
      <c r="S29530" s="19"/>
      <c r="Z29530" s="17"/>
      <c r="AA29530" s="17"/>
    </row>
    <row r="29531" spans="19:27" ht="12.75" x14ac:dyDescent="0.2">
      <c r="S29531" s="19"/>
      <c r="Z29531" s="17"/>
      <c r="AA29531" s="17"/>
    </row>
    <row r="29532" spans="19:27" ht="12.75" x14ac:dyDescent="0.2">
      <c r="S29532" s="19"/>
      <c r="Z29532" s="17"/>
      <c r="AA29532" s="17"/>
    </row>
    <row r="29533" spans="19:27" ht="12.75" x14ac:dyDescent="0.2">
      <c r="S29533" s="19"/>
      <c r="Z29533" s="17"/>
      <c r="AA29533" s="17"/>
    </row>
    <row r="29534" spans="19:27" ht="12.75" x14ac:dyDescent="0.2">
      <c r="S29534" s="19"/>
      <c r="Z29534" s="17"/>
      <c r="AA29534" s="17"/>
    </row>
    <row r="29535" spans="19:27" ht="12.75" x14ac:dyDescent="0.2">
      <c r="S29535" s="19"/>
      <c r="Z29535" s="17"/>
      <c r="AA29535" s="17"/>
    </row>
    <row r="29536" spans="19:27" ht="12.75" x14ac:dyDescent="0.2">
      <c r="S29536" s="19"/>
      <c r="Z29536" s="17"/>
      <c r="AA29536" s="17"/>
    </row>
    <row r="29537" spans="19:27" ht="12.75" x14ac:dyDescent="0.2">
      <c r="S29537" s="19"/>
      <c r="Z29537" s="17"/>
      <c r="AA29537" s="17"/>
    </row>
    <row r="29538" spans="19:27" ht="12.75" x14ac:dyDescent="0.2">
      <c r="S29538" s="19"/>
      <c r="Z29538" s="17"/>
      <c r="AA29538" s="17"/>
    </row>
    <row r="29539" spans="19:27" ht="12.75" x14ac:dyDescent="0.2">
      <c r="S29539" s="19"/>
      <c r="Z29539" s="17"/>
      <c r="AA29539" s="17"/>
    </row>
    <row r="29540" spans="19:27" ht="12.75" x14ac:dyDescent="0.2">
      <c r="S29540" s="19"/>
      <c r="Z29540" s="17"/>
      <c r="AA29540" s="17"/>
    </row>
    <row r="29541" spans="19:27" ht="12.75" x14ac:dyDescent="0.2">
      <c r="S29541" s="19"/>
      <c r="Z29541" s="17"/>
      <c r="AA29541" s="17"/>
    </row>
    <row r="29542" spans="19:27" ht="12.75" x14ac:dyDescent="0.2">
      <c r="S29542" s="19"/>
      <c r="Z29542" s="17"/>
      <c r="AA29542" s="17"/>
    </row>
    <row r="29543" spans="19:27" ht="12.75" x14ac:dyDescent="0.2">
      <c r="S29543" s="19"/>
      <c r="Z29543" s="17"/>
      <c r="AA29543" s="17"/>
    </row>
    <row r="29544" spans="19:27" ht="12.75" x14ac:dyDescent="0.2">
      <c r="S29544" s="19"/>
      <c r="Z29544" s="17"/>
      <c r="AA29544" s="17"/>
    </row>
    <row r="29545" spans="19:27" ht="12.75" x14ac:dyDescent="0.2">
      <c r="S29545" s="19"/>
      <c r="Z29545" s="17"/>
      <c r="AA29545" s="17"/>
    </row>
    <row r="29546" spans="19:27" ht="12.75" x14ac:dyDescent="0.2">
      <c r="S29546" s="19"/>
      <c r="Z29546" s="17"/>
      <c r="AA29546" s="17"/>
    </row>
    <row r="29547" spans="19:27" ht="12.75" x14ac:dyDescent="0.2">
      <c r="S29547" s="19"/>
      <c r="Z29547" s="17"/>
      <c r="AA29547" s="17"/>
    </row>
    <row r="29548" spans="19:27" ht="12.75" x14ac:dyDescent="0.2">
      <c r="S29548" s="19"/>
      <c r="Z29548" s="17"/>
      <c r="AA29548" s="17"/>
    </row>
    <row r="29549" spans="19:27" ht="12.75" x14ac:dyDescent="0.2">
      <c r="S29549" s="19"/>
      <c r="Z29549" s="17"/>
      <c r="AA29549" s="17"/>
    </row>
    <row r="29550" spans="19:27" ht="12.75" x14ac:dyDescent="0.2">
      <c r="S29550" s="19"/>
      <c r="Z29550" s="17"/>
      <c r="AA29550" s="17"/>
    </row>
    <row r="29551" spans="19:27" ht="12.75" x14ac:dyDescent="0.2">
      <c r="S29551" s="19"/>
      <c r="Z29551" s="17"/>
      <c r="AA29551" s="17"/>
    </row>
    <row r="29552" spans="19:27" ht="12.75" x14ac:dyDescent="0.2">
      <c r="S29552" s="19"/>
      <c r="Z29552" s="17"/>
      <c r="AA29552" s="17"/>
    </row>
    <row r="29553" spans="19:27" ht="12.75" x14ac:dyDescent="0.2">
      <c r="S29553" s="19"/>
      <c r="Z29553" s="17"/>
      <c r="AA29553" s="17"/>
    </row>
    <row r="29554" spans="19:27" ht="12.75" x14ac:dyDescent="0.2">
      <c r="S29554" s="19"/>
      <c r="Z29554" s="17"/>
      <c r="AA29554" s="17"/>
    </row>
    <row r="29555" spans="19:27" ht="12.75" x14ac:dyDescent="0.2">
      <c r="S29555" s="19"/>
      <c r="Z29555" s="17"/>
      <c r="AA29555" s="17"/>
    </row>
    <row r="29556" spans="19:27" ht="12.75" x14ac:dyDescent="0.2">
      <c r="S29556" s="19"/>
      <c r="Z29556" s="17"/>
      <c r="AA29556" s="17"/>
    </row>
    <row r="29557" spans="19:27" ht="12.75" x14ac:dyDescent="0.2">
      <c r="S29557" s="19"/>
      <c r="Z29557" s="17"/>
      <c r="AA29557" s="17"/>
    </row>
    <row r="29558" spans="19:27" ht="12.75" x14ac:dyDescent="0.2">
      <c r="S29558" s="19"/>
      <c r="Z29558" s="17"/>
      <c r="AA29558" s="17"/>
    </row>
    <row r="29559" spans="19:27" ht="12.75" x14ac:dyDescent="0.2">
      <c r="S29559" s="19"/>
      <c r="Z29559" s="17"/>
      <c r="AA29559" s="17"/>
    </row>
    <row r="29560" spans="19:27" ht="12.75" x14ac:dyDescent="0.2">
      <c r="S29560" s="19"/>
      <c r="Z29560" s="17"/>
      <c r="AA29560" s="17"/>
    </row>
    <row r="29561" spans="19:27" ht="12.75" x14ac:dyDescent="0.2">
      <c r="S29561" s="19"/>
      <c r="Z29561" s="17"/>
      <c r="AA29561" s="17"/>
    </row>
    <row r="29562" spans="19:27" ht="12.75" x14ac:dyDescent="0.2">
      <c r="S29562" s="19"/>
      <c r="Z29562" s="17"/>
      <c r="AA29562" s="17"/>
    </row>
    <row r="29563" spans="19:27" ht="12.75" x14ac:dyDescent="0.2">
      <c r="S29563" s="19"/>
      <c r="Z29563" s="17"/>
      <c r="AA29563" s="17"/>
    </row>
    <row r="29564" spans="19:27" ht="12.75" x14ac:dyDescent="0.2">
      <c r="S29564" s="19"/>
      <c r="Z29564" s="17"/>
      <c r="AA29564" s="17"/>
    </row>
    <row r="29565" spans="19:27" ht="12.75" x14ac:dyDescent="0.2">
      <c r="S29565" s="19"/>
      <c r="Z29565" s="17"/>
      <c r="AA29565" s="17"/>
    </row>
    <row r="29566" spans="19:27" ht="12.75" x14ac:dyDescent="0.2">
      <c r="S29566" s="19"/>
      <c r="Z29566" s="17"/>
      <c r="AA29566" s="17"/>
    </row>
    <row r="29567" spans="19:27" ht="12.75" x14ac:dyDescent="0.2">
      <c r="S29567" s="19"/>
      <c r="Z29567" s="17"/>
      <c r="AA29567" s="17"/>
    </row>
    <row r="29568" spans="19:27" ht="12.75" x14ac:dyDescent="0.2">
      <c r="S29568" s="19"/>
      <c r="Z29568" s="17"/>
      <c r="AA29568" s="17"/>
    </row>
    <row r="29569" spans="19:27" ht="12.75" x14ac:dyDescent="0.2">
      <c r="S29569" s="19"/>
      <c r="Z29569" s="17"/>
      <c r="AA29569" s="17"/>
    </row>
    <row r="29570" spans="19:27" ht="12.75" x14ac:dyDescent="0.2">
      <c r="S29570" s="19"/>
      <c r="Z29570" s="17"/>
      <c r="AA29570" s="17"/>
    </row>
    <row r="29571" spans="19:27" ht="12.75" x14ac:dyDescent="0.2">
      <c r="S29571" s="19"/>
      <c r="Z29571" s="17"/>
      <c r="AA29571" s="17"/>
    </row>
    <row r="29572" spans="19:27" ht="12.75" x14ac:dyDescent="0.2">
      <c r="S29572" s="19"/>
      <c r="Z29572" s="17"/>
      <c r="AA29572" s="17"/>
    </row>
    <row r="29573" spans="19:27" ht="12.75" x14ac:dyDescent="0.2">
      <c r="S29573" s="19"/>
      <c r="Z29573" s="17"/>
      <c r="AA29573" s="17"/>
    </row>
    <row r="29574" spans="19:27" ht="12.75" x14ac:dyDescent="0.2">
      <c r="S29574" s="19"/>
      <c r="Z29574" s="17"/>
      <c r="AA29574" s="17"/>
    </row>
    <row r="29575" spans="19:27" ht="12.75" x14ac:dyDescent="0.2">
      <c r="S29575" s="19"/>
      <c r="Z29575" s="17"/>
      <c r="AA29575" s="17"/>
    </row>
    <row r="29576" spans="19:27" ht="12.75" x14ac:dyDescent="0.2">
      <c r="S29576" s="19"/>
      <c r="Z29576" s="17"/>
      <c r="AA29576" s="17"/>
    </row>
    <row r="29577" spans="19:27" ht="12.75" x14ac:dyDescent="0.2">
      <c r="S29577" s="19"/>
      <c r="Z29577" s="17"/>
      <c r="AA29577" s="17"/>
    </row>
    <row r="29578" spans="19:27" ht="12.75" x14ac:dyDescent="0.2">
      <c r="S29578" s="19"/>
      <c r="Z29578" s="17"/>
      <c r="AA29578" s="17"/>
    </row>
    <row r="29579" spans="19:27" ht="12.75" x14ac:dyDescent="0.2">
      <c r="S29579" s="19"/>
      <c r="Z29579" s="17"/>
      <c r="AA29579" s="17"/>
    </row>
    <row r="29580" spans="19:27" ht="12.75" x14ac:dyDescent="0.2">
      <c r="S29580" s="19"/>
      <c r="Z29580" s="17"/>
      <c r="AA29580" s="17"/>
    </row>
    <row r="29581" spans="19:27" ht="12.75" x14ac:dyDescent="0.2">
      <c r="S29581" s="19"/>
      <c r="Z29581" s="17"/>
      <c r="AA29581" s="17"/>
    </row>
    <row r="29582" spans="19:27" ht="12.75" x14ac:dyDescent="0.2">
      <c r="S29582" s="19"/>
      <c r="Z29582" s="17"/>
      <c r="AA29582" s="17"/>
    </row>
    <row r="29583" spans="19:27" ht="12.75" x14ac:dyDescent="0.2">
      <c r="S29583" s="19"/>
      <c r="Z29583" s="17"/>
      <c r="AA29583" s="17"/>
    </row>
    <row r="29584" spans="19:27" ht="12.75" x14ac:dyDescent="0.2">
      <c r="S29584" s="19"/>
      <c r="Z29584" s="17"/>
      <c r="AA29584" s="17"/>
    </row>
    <row r="29585" spans="19:27" ht="12.75" x14ac:dyDescent="0.2">
      <c r="S29585" s="19"/>
      <c r="Z29585" s="17"/>
      <c r="AA29585" s="17"/>
    </row>
    <row r="29586" spans="19:27" ht="12.75" x14ac:dyDescent="0.2">
      <c r="S29586" s="19"/>
      <c r="Z29586" s="17"/>
      <c r="AA29586" s="17"/>
    </row>
    <row r="29587" spans="19:27" ht="12.75" x14ac:dyDescent="0.2">
      <c r="S29587" s="19"/>
      <c r="Z29587" s="17"/>
      <c r="AA29587" s="17"/>
    </row>
    <row r="29588" spans="19:27" ht="12.75" x14ac:dyDescent="0.2">
      <c r="S29588" s="19"/>
      <c r="Z29588" s="17"/>
      <c r="AA29588" s="17"/>
    </row>
    <row r="29589" spans="19:27" ht="12.75" x14ac:dyDescent="0.2">
      <c r="S29589" s="19"/>
      <c r="Z29589" s="17"/>
      <c r="AA29589" s="17"/>
    </row>
    <row r="29590" spans="19:27" ht="12.75" x14ac:dyDescent="0.2">
      <c r="S29590" s="19"/>
      <c r="Z29590" s="17"/>
      <c r="AA29590" s="17"/>
    </row>
    <row r="29591" spans="19:27" ht="12.75" x14ac:dyDescent="0.2">
      <c r="S29591" s="19"/>
      <c r="Z29591" s="17"/>
      <c r="AA29591" s="17"/>
    </row>
    <row r="29592" spans="19:27" ht="12.75" x14ac:dyDescent="0.2">
      <c r="S29592" s="19"/>
      <c r="Z29592" s="17"/>
      <c r="AA29592" s="17"/>
    </row>
    <row r="29593" spans="19:27" ht="12.75" x14ac:dyDescent="0.2">
      <c r="S29593" s="19"/>
      <c r="Z29593" s="17"/>
      <c r="AA29593" s="17"/>
    </row>
    <row r="29594" spans="19:27" ht="12.75" x14ac:dyDescent="0.2">
      <c r="S29594" s="19"/>
      <c r="Z29594" s="17"/>
      <c r="AA29594" s="17"/>
    </row>
    <row r="29595" spans="19:27" ht="12.75" x14ac:dyDescent="0.2">
      <c r="S29595" s="19"/>
      <c r="Z29595" s="17"/>
      <c r="AA29595" s="17"/>
    </row>
    <row r="29596" spans="19:27" ht="12.75" x14ac:dyDescent="0.2">
      <c r="S29596" s="19"/>
      <c r="Z29596" s="17"/>
      <c r="AA29596" s="17"/>
    </row>
    <row r="29597" spans="19:27" ht="12.75" x14ac:dyDescent="0.2">
      <c r="S29597" s="19"/>
      <c r="Z29597" s="17"/>
      <c r="AA29597" s="17"/>
    </row>
    <row r="29598" spans="19:27" ht="12.75" x14ac:dyDescent="0.2">
      <c r="S29598" s="19"/>
      <c r="Z29598" s="17"/>
      <c r="AA29598" s="17"/>
    </row>
    <row r="29599" spans="19:27" ht="12.75" x14ac:dyDescent="0.2">
      <c r="S29599" s="19"/>
      <c r="Z29599" s="17"/>
      <c r="AA29599" s="17"/>
    </row>
    <row r="29600" spans="19:27" ht="12.75" x14ac:dyDescent="0.2">
      <c r="S29600" s="19"/>
      <c r="Z29600" s="17"/>
      <c r="AA29600" s="17"/>
    </row>
    <row r="29601" spans="19:27" ht="12.75" x14ac:dyDescent="0.2">
      <c r="S29601" s="19"/>
      <c r="Z29601" s="17"/>
      <c r="AA29601" s="17"/>
    </row>
    <row r="29602" spans="19:27" ht="12.75" x14ac:dyDescent="0.2">
      <c r="S29602" s="19"/>
      <c r="Z29602" s="17"/>
      <c r="AA29602" s="17"/>
    </row>
    <row r="29603" spans="19:27" ht="12.75" x14ac:dyDescent="0.2">
      <c r="S29603" s="19"/>
      <c r="Z29603" s="17"/>
      <c r="AA29603" s="17"/>
    </row>
    <row r="29604" spans="19:27" ht="12.75" x14ac:dyDescent="0.2">
      <c r="S29604" s="19"/>
      <c r="Z29604" s="17"/>
      <c r="AA29604" s="17"/>
    </row>
    <row r="29605" spans="19:27" ht="12.75" x14ac:dyDescent="0.2">
      <c r="S29605" s="19"/>
      <c r="Z29605" s="17"/>
      <c r="AA29605" s="17"/>
    </row>
    <row r="29606" spans="19:27" ht="12.75" x14ac:dyDescent="0.2">
      <c r="S29606" s="19"/>
      <c r="Z29606" s="17"/>
      <c r="AA29606" s="17"/>
    </row>
    <row r="29607" spans="19:27" ht="12.75" x14ac:dyDescent="0.2">
      <c r="S29607" s="19"/>
      <c r="Z29607" s="17"/>
      <c r="AA29607" s="17"/>
    </row>
    <row r="29608" spans="19:27" ht="12.75" x14ac:dyDescent="0.2">
      <c r="S29608" s="19"/>
      <c r="Z29608" s="17"/>
      <c r="AA29608" s="17"/>
    </row>
    <row r="29609" spans="19:27" ht="12.75" x14ac:dyDescent="0.2">
      <c r="S29609" s="19"/>
      <c r="Z29609" s="17"/>
      <c r="AA29609" s="17"/>
    </row>
    <row r="29610" spans="19:27" ht="12.75" x14ac:dyDescent="0.2">
      <c r="S29610" s="19"/>
      <c r="Z29610" s="17"/>
      <c r="AA29610" s="17"/>
    </row>
    <row r="29611" spans="19:27" ht="12.75" x14ac:dyDescent="0.2">
      <c r="S29611" s="19"/>
      <c r="Z29611" s="17"/>
      <c r="AA29611" s="17"/>
    </row>
    <row r="29612" spans="19:27" ht="12.75" x14ac:dyDescent="0.2">
      <c r="S29612" s="19"/>
      <c r="Z29612" s="17"/>
      <c r="AA29612" s="17"/>
    </row>
    <row r="29613" spans="19:27" ht="12.75" x14ac:dyDescent="0.2">
      <c r="S29613" s="19"/>
      <c r="Z29613" s="17"/>
      <c r="AA29613" s="17"/>
    </row>
    <row r="29614" spans="19:27" ht="12.75" x14ac:dyDescent="0.2">
      <c r="S29614" s="19"/>
      <c r="Z29614" s="17"/>
      <c r="AA29614" s="17"/>
    </row>
    <row r="29615" spans="19:27" ht="12.75" x14ac:dyDescent="0.2">
      <c r="S29615" s="19"/>
      <c r="Z29615" s="17"/>
      <c r="AA29615" s="17"/>
    </row>
    <row r="29616" spans="19:27" ht="12.75" x14ac:dyDescent="0.2">
      <c r="S29616" s="19"/>
      <c r="Z29616" s="17"/>
      <c r="AA29616" s="17"/>
    </row>
    <row r="29617" spans="19:27" ht="12.75" x14ac:dyDescent="0.2">
      <c r="S29617" s="19"/>
      <c r="Z29617" s="17"/>
      <c r="AA29617" s="17"/>
    </row>
    <row r="29618" spans="19:27" ht="12.75" x14ac:dyDescent="0.2">
      <c r="S29618" s="19"/>
      <c r="Z29618" s="17"/>
      <c r="AA29618" s="17"/>
    </row>
    <row r="29619" spans="19:27" ht="12.75" x14ac:dyDescent="0.2">
      <c r="S29619" s="19"/>
      <c r="Z29619" s="17"/>
      <c r="AA29619" s="17"/>
    </row>
    <row r="29620" spans="19:27" ht="12.75" x14ac:dyDescent="0.2">
      <c r="S29620" s="19"/>
      <c r="Z29620" s="17"/>
      <c r="AA29620" s="17"/>
    </row>
    <row r="29621" spans="19:27" ht="12.75" x14ac:dyDescent="0.2">
      <c r="S29621" s="19"/>
      <c r="Z29621" s="17"/>
      <c r="AA29621" s="17"/>
    </row>
    <row r="29622" spans="19:27" ht="12.75" x14ac:dyDescent="0.2">
      <c r="S29622" s="19"/>
      <c r="Z29622" s="17"/>
      <c r="AA29622" s="17"/>
    </row>
    <row r="29623" spans="19:27" ht="12.75" x14ac:dyDescent="0.2">
      <c r="S29623" s="19"/>
      <c r="Z29623" s="17"/>
      <c r="AA29623" s="17"/>
    </row>
    <row r="29624" spans="19:27" ht="12.75" x14ac:dyDescent="0.2">
      <c r="S29624" s="19"/>
      <c r="Z29624" s="17"/>
      <c r="AA29624" s="17"/>
    </row>
    <row r="29625" spans="19:27" ht="12.75" x14ac:dyDescent="0.2">
      <c r="S29625" s="19"/>
      <c r="Z29625" s="17"/>
      <c r="AA29625" s="17"/>
    </row>
    <row r="29626" spans="19:27" ht="12.75" x14ac:dyDescent="0.2">
      <c r="S29626" s="19"/>
      <c r="Z29626" s="17"/>
      <c r="AA29626" s="17"/>
    </row>
    <row r="29627" spans="19:27" ht="12.75" x14ac:dyDescent="0.2">
      <c r="S29627" s="19"/>
      <c r="Z29627" s="17"/>
      <c r="AA29627" s="17"/>
    </row>
    <row r="29628" spans="19:27" ht="12.75" x14ac:dyDescent="0.2">
      <c r="S29628" s="19"/>
      <c r="Z29628" s="17"/>
      <c r="AA29628" s="17"/>
    </row>
    <row r="29629" spans="19:27" ht="12.75" x14ac:dyDescent="0.2">
      <c r="S29629" s="19"/>
      <c r="Z29629" s="17"/>
      <c r="AA29629" s="17"/>
    </row>
    <row r="29630" spans="19:27" ht="12.75" x14ac:dyDescent="0.2">
      <c r="S29630" s="19"/>
      <c r="Z29630" s="17"/>
      <c r="AA29630" s="17"/>
    </row>
    <row r="29631" spans="19:27" ht="12.75" x14ac:dyDescent="0.2">
      <c r="S29631" s="19"/>
      <c r="Z29631" s="17"/>
      <c r="AA29631" s="17"/>
    </row>
    <row r="29632" spans="19:27" ht="12.75" x14ac:dyDescent="0.2">
      <c r="S29632" s="19"/>
      <c r="Z29632" s="17"/>
      <c r="AA29632" s="17"/>
    </row>
    <row r="29633" spans="19:27" ht="12.75" x14ac:dyDescent="0.2">
      <c r="S29633" s="19"/>
      <c r="Z29633" s="17"/>
      <c r="AA29633" s="17"/>
    </row>
    <row r="29634" spans="19:27" ht="12.75" x14ac:dyDescent="0.2">
      <c r="S29634" s="19"/>
      <c r="Z29634" s="17"/>
      <c r="AA29634" s="17"/>
    </row>
    <row r="29635" spans="19:27" ht="12.75" x14ac:dyDescent="0.2">
      <c r="S29635" s="19"/>
      <c r="Z29635" s="17"/>
      <c r="AA29635" s="17"/>
    </row>
    <row r="29636" spans="19:27" ht="12.75" x14ac:dyDescent="0.2">
      <c r="S29636" s="19"/>
      <c r="Z29636" s="17"/>
      <c r="AA29636" s="17"/>
    </row>
    <row r="29637" spans="19:27" ht="12.75" x14ac:dyDescent="0.2">
      <c r="S29637" s="19"/>
      <c r="Z29637" s="17"/>
      <c r="AA29637" s="17"/>
    </row>
    <row r="29638" spans="19:27" ht="12.75" x14ac:dyDescent="0.2">
      <c r="S29638" s="19"/>
      <c r="Z29638" s="17"/>
      <c r="AA29638" s="17"/>
    </row>
    <row r="29639" spans="19:27" ht="12.75" x14ac:dyDescent="0.2">
      <c r="S29639" s="19"/>
      <c r="Z29639" s="17"/>
      <c r="AA29639" s="17"/>
    </row>
    <row r="29640" spans="19:27" ht="12.75" x14ac:dyDescent="0.2">
      <c r="S29640" s="19"/>
      <c r="Z29640" s="17"/>
      <c r="AA29640" s="17"/>
    </row>
    <row r="29641" spans="19:27" ht="12.75" x14ac:dyDescent="0.2">
      <c r="S29641" s="19"/>
      <c r="Z29641" s="17"/>
      <c r="AA29641" s="17"/>
    </row>
    <row r="29642" spans="19:27" ht="12.75" x14ac:dyDescent="0.2">
      <c r="S29642" s="19"/>
      <c r="Z29642" s="17"/>
      <c r="AA29642" s="17"/>
    </row>
    <row r="29643" spans="19:27" ht="12.75" x14ac:dyDescent="0.2">
      <c r="S29643" s="19"/>
      <c r="Z29643" s="17"/>
      <c r="AA29643" s="17"/>
    </row>
    <row r="29644" spans="19:27" ht="12.75" x14ac:dyDescent="0.2">
      <c r="S29644" s="19"/>
      <c r="Z29644" s="17"/>
      <c r="AA29644" s="17"/>
    </row>
    <row r="29645" spans="19:27" ht="12.75" x14ac:dyDescent="0.2">
      <c r="S29645" s="19"/>
      <c r="Z29645" s="17"/>
      <c r="AA29645" s="17"/>
    </row>
    <row r="29646" spans="19:27" ht="12.75" x14ac:dyDescent="0.2">
      <c r="S29646" s="19"/>
      <c r="Z29646" s="17"/>
      <c r="AA29646" s="17"/>
    </row>
    <row r="29647" spans="19:27" ht="12.75" x14ac:dyDescent="0.2">
      <c r="S29647" s="19"/>
      <c r="Z29647" s="17"/>
      <c r="AA29647" s="17"/>
    </row>
    <row r="29648" spans="19:27" ht="12.75" x14ac:dyDescent="0.2">
      <c r="S29648" s="19"/>
      <c r="Z29648" s="17"/>
      <c r="AA29648" s="17"/>
    </row>
    <row r="29649" spans="19:27" ht="12.75" x14ac:dyDescent="0.2">
      <c r="S29649" s="19"/>
      <c r="Z29649" s="17"/>
      <c r="AA29649" s="17"/>
    </row>
    <row r="29650" spans="19:27" ht="12.75" x14ac:dyDescent="0.2">
      <c r="S29650" s="19"/>
      <c r="Z29650" s="17"/>
      <c r="AA29650" s="17"/>
    </row>
    <row r="29651" spans="19:27" ht="12.75" x14ac:dyDescent="0.2">
      <c r="S29651" s="19"/>
      <c r="Z29651" s="17"/>
      <c r="AA29651" s="17"/>
    </row>
    <row r="29652" spans="19:27" ht="12.75" x14ac:dyDescent="0.2">
      <c r="S29652" s="19"/>
      <c r="Z29652" s="17"/>
      <c r="AA29652" s="17"/>
    </row>
    <row r="29653" spans="19:27" ht="12.75" x14ac:dyDescent="0.2">
      <c r="S29653" s="19"/>
      <c r="Z29653" s="17"/>
      <c r="AA29653" s="17"/>
    </row>
    <row r="29654" spans="19:27" ht="12.75" x14ac:dyDescent="0.2">
      <c r="S29654" s="19"/>
      <c r="Z29654" s="17"/>
      <c r="AA29654" s="17"/>
    </row>
    <row r="29655" spans="19:27" ht="12.75" x14ac:dyDescent="0.2">
      <c r="S29655" s="19"/>
      <c r="Z29655" s="17"/>
      <c r="AA29655" s="17"/>
    </row>
    <row r="29656" spans="19:27" ht="12.75" x14ac:dyDescent="0.2">
      <c r="S29656" s="19"/>
      <c r="Z29656" s="17"/>
      <c r="AA29656" s="17"/>
    </row>
    <row r="29657" spans="19:27" ht="12.75" x14ac:dyDescent="0.2">
      <c r="S29657" s="19"/>
      <c r="Z29657" s="17"/>
      <c r="AA29657" s="17"/>
    </row>
    <row r="29658" spans="19:27" ht="12.75" x14ac:dyDescent="0.2">
      <c r="S29658" s="19"/>
      <c r="Z29658" s="17"/>
      <c r="AA29658" s="17"/>
    </row>
    <row r="29659" spans="19:27" ht="12.75" x14ac:dyDescent="0.2">
      <c r="S29659" s="19"/>
      <c r="Z29659" s="17"/>
      <c r="AA29659" s="17"/>
    </row>
    <row r="29660" spans="19:27" ht="12.75" x14ac:dyDescent="0.2">
      <c r="S29660" s="19"/>
      <c r="Z29660" s="17"/>
      <c r="AA29660" s="17"/>
    </row>
    <row r="29661" spans="19:27" ht="12.75" x14ac:dyDescent="0.2">
      <c r="S29661" s="19"/>
      <c r="Z29661" s="17"/>
      <c r="AA29661" s="17"/>
    </row>
    <row r="29662" spans="19:27" ht="12.75" x14ac:dyDescent="0.2">
      <c r="S29662" s="19"/>
      <c r="Z29662" s="17"/>
      <c r="AA29662" s="17"/>
    </row>
    <row r="29663" spans="19:27" ht="12.75" x14ac:dyDescent="0.2">
      <c r="S29663" s="19"/>
      <c r="Z29663" s="17"/>
      <c r="AA29663" s="17"/>
    </row>
    <row r="29664" spans="19:27" ht="12.75" x14ac:dyDescent="0.2">
      <c r="S29664" s="19"/>
      <c r="Z29664" s="17"/>
      <c r="AA29664" s="17"/>
    </row>
    <row r="29665" spans="19:27" ht="12.75" x14ac:dyDescent="0.2">
      <c r="S29665" s="19"/>
      <c r="Z29665" s="17"/>
      <c r="AA29665" s="17"/>
    </row>
    <row r="29666" spans="19:27" ht="12.75" x14ac:dyDescent="0.2">
      <c r="S29666" s="19"/>
      <c r="Z29666" s="17"/>
      <c r="AA29666" s="17"/>
    </row>
    <row r="29667" spans="19:27" ht="12.75" x14ac:dyDescent="0.2">
      <c r="S29667" s="19"/>
      <c r="Z29667" s="17"/>
      <c r="AA29667" s="17"/>
    </row>
    <row r="29668" spans="19:27" ht="12.75" x14ac:dyDescent="0.2">
      <c r="S29668" s="19"/>
      <c r="Z29668" s="17"/>
      <c r="AA29668" s="17"/>
    </row>
    <row r="29669" spans="19:27" ht="12.75" x14ac:dyDescent="0.2">
      <c r="S29669" s="19"/>
      <c r="Z29669" s="17"/>
      <c r="AA29669" s="17"/>
    </row>
    <row r="29670" spans="19:27" ht="12.75" x14ac:dyDescent="0.2">
      <c r="S29670" s="19"/>
      <c r="Z29670" s="17"/>
      <c r="AA29670" s="17"/>
    </row>
    <row r="29671" spans="19:27" ht="12.75" x14ac:dyDescent="0.2">
      <c r="S29671" s="19"/>
      <c r="Z29671" s="17"/>
      <c r="AA29671" s="17"/>
    </row>
    <row r="29672" spans="19:27" ht="12.75" x14ac:dyDescent="0.2">
      <c r="S29672" s="19"/>
      <c r="Z29672" s="17"/>
      <c r="AA29672" s="17"/>
    </row>
    <row r="29673" spans="19:27" ht="12.75" x14ac:dyDescent="0.2">
      <c r="S29673" s="19"/>
      <c r="Z29673" s="17"/>
      <c r="AA29673" s="17"/>
    </row>
    <row r="29674" spans="19:27" ht="12.75" x14ac:dyDescent="0.2">
      <c r="S29674" s="19"/>
      <c r="Z29674" s="17"/>
      <c r="AA29674" s="17"/>
    </row>
    <row r="29675" spans="19:27" ht="12.75" x14ac:dyDescent="0.2">
      <c r="S29675" s="19"/>
      <c r="Z29675" s="17"/>
      <c r="AA29675" s="17"/>
    </row>
    <row r="29676" spans="19:27" ht="12.75" x14ac:dyDescent="0.2">
      <c r="S29676" s="19"/>
      <c r="Z29676" s="17"/>
      <c r="AA29676" s="17"/>
    </row>
    <row r="29677" spans="19:27" ht="12.75" x14ac:dyDescent="0.2">
      <c r="S29677" s="19"/>
      <c r="Z29677" s="17"/>
      <c r="AA29677" s="17"/>
    </row>
    <row r="29678" spans="19:27" ht="12.75" x14ac:dyDescent="0.2">
      <c r="S29678" s="19"/>
      <c r="Z29678" s="17"/>
      <c r="AA29678" s="17"/>
    </row>
    <row r="29679" spans="19:27" ht="12.75" x14ac:dyDescent="0.2">
      <c r="S29679" s="19"/>
      <c r="Z29679" s="17"/>
      <c r="AA29679" s="17"/>
    </row>
    <row r="29680" spans="19:27" ht="12.75" x14ac:dyDescent="0.2">
      <c r="S29680" s="19"/>
      <c r="Z29680" s="17"/>
      <c r="AA29680" s="17"/>
    </row>
    <row r="29681" spans="19:27" ht="12.75" x14ac:dyDescent="0.2">
      <c r="S29681" s="19"/>
      <c r="Z29681" s="17"/>
      <c r="AA29681" s="17"/>
    </row>
    <row r="29682" spans="19:27" ht="12.75" x14ac:dyDescent="0.2">
      <c r="S29682" s="19"/>
      <c r="Z29682" s="17"/>
      <c r="AA29682" s="17"/>
    </row>
    <row r="29683" spans="19:27" ht="12.75" x14ac:dyDescent="0.2">
      <c r="S29683" s="19"/>
      <c r="Z29683" s="17"/>
      <c r="AA29683" s="17"/>
    </row>
    <row r="29684" spans="19:27" ht="12.75" x14ac:dyDescent="0.2">
      <c r="S29684" s="19"/>
      <c r="Z29684" s="17"/>
      <c r="AA29684" s="17"/>
    </row>
    <row r="29685" spans="19:27" ht="12.75" x14ac:dyDescent="0.2">
      <c r="S29685" s="19"/>
      <c r="Z29685" s="17"/>
      <c r="AA29685" s="17"/>
    </row>
    <row r="29686" spans="19:27" ht="12.75" x14ac:dyDescent="0.2">
      <c r="S29686" s="19"/>
      <c r="Z29686" s="17"/>
      <c r="AA29686" s="17"/>
    </row>
    <row r="29687" spans="19:27" ht="12.75" x14ac:dyDescent="0.2">
      <c r="S29687" s="19"/>
      <c r="Z29687" s="17"/>
      <c r="AA29687" s="17"/>
    </row>
    <row r="29688" spans="19:27" ht="12.75" x14ac:dyDescent="0.2">
      <c r="S29688" s="19"/>
      <c r="Z29688" s="17"/>
      <c r="AA29688" s="17"/>
    </row>
    <row r="29689" spans="19:27" ht="12.75" x14ac:dyDescent="0.2">
      <c r="S29689" s="19"/>
      <c r="Z29689" s="17"/>
      <c r="AA29689" s="17"/>
    </row>
    <row r="29690" spans="19:27" ht="12.75" x14ac:dyDescent="0.2">
      <c r="S29690" s="19"/>
      <c r="Z29690" s="17"/>
      <c r="AA29690" s="17"/>
    </row>
    <row r="29691" spans="19:27" ht="12.75" x14ac:dyDescent="0.2">
      <c r="S29691" s="19"/>
      <c r="Z29691" s="17"/>
      <c r="AA29691" s="17"/>
    </row>
    <row r="29692" spans="19:27" ht="12.75" x14ac:dyDescent="0.2">
      <c r="S29692" s="19"/>
      <c r="Z29692" s="17"/>
      <c r="AA29692" s="17"/>
    </row>
    <row r="29693" spans="19:27" ht="12.75" x14ac:dyDescent="0.2">
      <c r="S29693" s="19"/>
      <c r="Z29693" s="17"/>
      <c r="AA29693" s="17"/>
    </row>
    <row r="29694" spans="19:27" ht="12.75" x14ac:dyDescent="0.2">
      <c r="S29694" s="19"/>
      <c r="Z29694" s="17"/>
      <c r="AA29694" s="17"/>
    </row>
    <row r="29695" spans="19:27" ht="12.75" x14ac:dyDescent="0.2">
      <c r="S29695" s="19"/>
      <c r="Z29695" s="17"/>
      <c r="AA29695" s="17"/>
    </row>
    <row r="29696" spans="19:27" ht="12.75" x14ac:dyDescent="0.2">
      <c r="S29696" s="19"/>
      <c r="Z29696" s="17"/>
      <c r="AA29696" s="17"/>
    </row>
    <row r="29697" spans="19:27" ht="12.75" x14ac:dyDescent="0.2">
      <c r="S29697" s="19"/>
      <c r="Z29697" s="17"/>
      <c r="AA29697" s="17"/>
    </row>
    <row r="29698" spans="19:27" ht="12.75" x14ac:dyDescent="0.2">
      <c r="S29698" s="19"/>
      <c r="Z29698" s="17"/>
      <c r="AA29698" s="17"/>
    </row>
    <row r="29699" spans="19:27" ht="12.75" x14ac:dyDescent="0.2">
      <c r="S29699" s="19"/>
      <c r="Z29699" s="17"/>
      <c r="AA29699" s="17"/>
    </row>
    <row r="29700" spans="19:27" ht="12.75" x14ac:dyDescent="0.2">
      <c r="S29700" s="19"/>
      <c r="Z29700" s="17"/>
      <c r="AA29700" s="17"/>
    </row>
    <row r="29701" spans="19:27" ht="12.75" x14ac:dyDescent="0.2">
      <c r="S29701" s="19"/>
      <c r="Z29701" s="17"/>
      <c r="AA29701" s="17"/>
    </row>
    <row r="29702" spans="19:27" ht="12.75" x14ac:dyDescent="0.2">
      <c r="S29702" s="19"/>
      <c r="Z29702" s="17"/>
      <c r="AA29702" s="17"/>
    </row>
    <row r="29703" spans="19:27" ht="12.75" x14ac:dyDescent="0.2">
      <c r="S29703" s="19"/>
      <c r="Z29703" s="17"/>
      <c r="AA29703" s="17"/>
    </row>
    <row r="29704" spans="19:27" ht="12.75" x14ac:dyDescent="0.2">
      <c r="S29704" s="19"/>
      <c r="Z29704" s="17"/>
      <c r="AA29704" s="17"/>
    </row>
    <row r="29705" spans="19:27" ht="12.75" x14ac:dyDescent="0.2">
      <c r="S29705" s="19"/>
      <c r="Z29705" s="17"/>
      <c r="AA29705" s="17"/>
    </row>
    <row r="29706" spans="19:27" ht="12.75" x14ac:dyDescent="0.2">
      <c r="S29706" s="19"/>
      <c r="Z29706" s="17"/>
      <c r="AA29706" s="17"/>
    </row>
    <row r="29707" spans="19:27" ht="12.75" x14ac:dyDescent="0.2">
      <c r="S29707" s="19"/>
      <c r="Z29707" s="17"/>
      <c r="AA29707" s="17"/>
    </row>
    <row r="29708" spans="19:27" ht="12.75" x14ac:dyDescent="0.2">
      <c r="S29708" s="19"/>
      <c r="Z29708" s="17"/>
      <c r="AA29708" s="17"/>
    </row>
    <row r="29709" spans="19:27" ht="12.75" x14ac:dyDescent="0.2">
      <c r="S29709" s="19"/>
      <c r="Z29709" s="17"/>
      <c r="AA29709" s="17"/>
    </row>
    <row r="29710" spans="19:27" ht="12.75" x14ac:dyDescent="0.2">
      <c r="S29710" s="19"/>
      <c r="Z29710" s="17"/>
      <c r="AA29710" s="17"/>
    </row>
    <row r="29711" spans="19:27" ht="12.75" x14ac:dyDescent="0.2">
      <c r="S29711" s="19"/>
      <c r="Z29711" s="17"/>
      <c r="AA29711" s="17"/>
    </row>
    <row r="29712" spans="19:27" ht="12.75" x14ac:dyDescent="0.2">
      <c r="S29712" s="19"/>
      <c r="Z29712" s="17"/>
      <c r="AA29712" s="17"/>
    </row>
    <row r="29713" spans="19:27" ht="12.75" x14ac:dyDescent="0.2">
      <c r="S29713" s="19"/>
      <c r="Z29713" s="17"/>
      <c r="AA29713" s="17"/>
    </row>
    <row r="29714" spans="19:27" ht="12.75" x14ac:dyDescent="0.2">
      <c r="S29714" s="19"/>
      <c r="Z29714" s="17"/>
      <c r="AA29714" s="17"/>
    </row>
    <row r="29715" spans="19:27" ht="12.75" x14ac:dyDescent="0.2">
      <c r="S29715" s="19"/>
      <c r="Z29715" s="17"/>
      <c r="AA29715" s="17"/>
    </row>
    <row r="29716" spans="19:27" ht="12.75" x14ac:dyDescent="0.2">
      <c r="S29716" s="19"/>
      <c r="Z29716" s="17"/>
      <c r="AA29716" s="17"/>
    </row>
    <row r="29717" spans="19:27" ht="12.75" x14ac:dyDescent="0.2">
      <c r="S29717" s="19"/>
      <c r="Z29717" s="17"/>
      <c r="AA29717" s="17"/>
    </row>
    <row r="29718" spans="19:27" ht="12.75" x14ac:dyDescent="0.2">
      <c r="S29718" s="19"/>
      <c r="Z29718" s="17"/>
      <c r="AA29718" s="17"/>
    </row>
    <row r="29719" spans="19:27" ht="12.75" x14ac:dyDescent="0.2">
      <c r="S29719" s="19"/>
      <c r="Z29719" s="17"/>
      <c r="AA29719" s="17"/>
    </row>
    <row r="29720" spans="19:27" ht="12.75" x14ac:dyDescent="0.2">
      <c r="S29720" s="19"/>
      <c r="Z29720" s="17"/>
      <c r="AA29720" s="17"/>
    </row>
    <row r="29721" spans="19:27" ht="12.75" x14ac:dyDescent="0.2">
      <c r="S29721" s="19"/>
      <c r="Z29721" s="17"/>
      <c r="AA29721" s="17"/>
    </row>
    <row r="29722" spans="19:27" ht="12.75" x14ac:dyDescent="0.2">
      <c r="S29722" s="19"/>
      <c r="Z29722" s="17"/>
      <c r="AA29722" s="17"/>
    </row>
    <row r="29723" spans="19:27" ht="12.75" x14ac:dyDescent="0.2">
      <c r="S29723" s="19"/>
      <c r="Z29723" s="17"/>
      <c r="AA29723" s="17"/>
    </row>
    <row r="29724" spans="19:27" ht="12.75" x14ac:dyDescent="0.2">
      <c r="S29724" s="19"/>
      <c r="Z29724" s="17"/>
      <c r="AA29724" s="17"/>
    </row>
    <row r="29725" spans="19:27" ht="12.75" x14ac:dyDescent="0.2">
      <c r="S29725" s="19"/>
      <c r="Z29725" s="17"/>
      <c r="AA29725" s="17"/>
    </row>
    <row r="29726" spans="19:27" ht="12.75" x14ac:dyDescent="0.2">
      <c r="S29726" s="19"/>
      <c r="Z29726" s="17"/>
      <c r="AA29726" s="17"/>
    </row>
    <row r="29727" spans="19:27" ht="12.75" x14ac:dyDescent="0.2">
      <c r="S29727" s="19"/>
      <c r="Z29727" s="17"/>
      <c r="AA29727" s="17"/>
    </row>
    <row r="29728" spans="19:27" ht="12.75" x14ac:dyDescent="0.2">
      <c r="S29728" s="19"/>
      <c r="Z29728" s="17"/>
      <c r="AA29728" s="17"/>
    </row>
    <row r="29729" spans="19:27" ht="12.75" x14ac:dyDescent="0.2">
      <c r="S29729" s="19"/>
      <c r="Z29729" s="17"/>
      <c r="AA29729" s="17"/>
    </row>
    <row r="29730" spans="19:27" ht="12.75" x14ac:dyDescent="0.2">
      <c r="S29730" s="19"/>
      <c r="Z29730" s="17"/>
      <c r="AA29730" s="17"/>
    </row>
    <row r="29731" spans="19:27" ht="12.75" x14ac:dyDescent="0.2">
      <c r="S29731" s="19"/>
      <c r="Z29731" s="17"/>
      <c r="AA29731" s="17"/>
    </row>
    <row r="29732" spans="19:27" ht="12.75" x14ac:dyDescent="0.2">
      <c r="S29732" s="19"/>
      <c r="Z29732" s="17"/>
      <c r="AA29732" s="17"/>
    </row>
    <row r="29733" spans="19:27" ht="12.75" x14ac:dyDescent="0.2">
      <c r="S29733" s="19"/>
      <c r="Z29733" s="17"/>
      <c r="AA29733" s="17"/>
    </row>
    <row r="29734" spans="19:27" ht="12.75" x14ac:dyDescent="0.2">
      <c r="S29734" s="19"/>
      <c r="Z29734" s="17"/>
      <c r="AA29734" s="17"/>
    </row>
    <row r="29735" spans="19:27" ht="12.75" x14ac:dyDescent="0.2">
      <c r="S29735" s="19"/>
      <c r="Z29735" s="17"/>
      <c r="AA29735" s="17"/>
    </row>
    <row r="29736" spans="19:27" ht="12.75" x14ac:dyDescent="0.2">
      <c r="S29736" s="19"/>
      <c r="Z29736" s="17"/>
      <c r="AA29736" s="17"/>
    </row>
    <row r="29737" spans="19:27" ht="12.75" x14ac:dyDescent="0.2">
      <c r="S29737" s="19"/>
      <c r="Z29737" s="17"/>
      <c r="AA29737" s="17"/>
    </row>
    <row r="29738" spans="19:27" ht="12.75" x14ac:dyDescent="0.2">
      <c r="S29738" s="19"/>
      <c r="Z29738" s="17"/>
      <c r="AA29738" s="17"/>
    </row>
    <row r="29739" spans="19:27" ht="12.75" x14ac:dyDescent="0.2">
      <c r="S29739" s="19"/>
      <c r="Z29739" s="17"/>
      <c r="AA29739" s="17"/>
    </row>
    <row r="29740" spans="19:27" ht="12.75" x14ac:dyDescent="0.2">
      <c r="S29740" s="19"/>
      <c r="Z29740" s="17"/>
      <c r="AA29740" s="17"/>
    </row>
    <row r="29741" spans="19:27" ht="12.75" x14ac:dyDescent="0.2">
      <c r="S29741" s="19"/>
      <c r="Z29741" s="17"/>
      <c r="AA29741" s="17"/>
    </row>
    <row r="29742" spans="19:27" ht="12.75" x14ac:dyDescent="0.2">
      <c r="S29742" s="19"/>
      <c r="Z29742" s="17"/>
      <c r="AA29742" s="17"/>
    </row>
    <row r="29743" spans="19:27" ht="12.75" x14ac:dyDescent="0.2">
      <c r="S29743" s="19"/>
      <c r="Z29743" s="17"/>
      <c r="AA29743" s="17"/>
    </row>
    <row r="29744" spans="19:27" ht="12.75" x14ac:dyDescent="0.2">
      <c r="S29744" s="19"/>
      <c r="Z29744" s="17"/>
      <c r="AA29744" s="17"/>
    </row>
    <row r="29745" spans="19:27" ht="12.75" x14ac:dyDescent="0.2">
      <c r="S29745" s="19"/>
      <c r="Z29745" s="17"/>
      <c r="AA29745" s="17"/>
    </row>
    <row r="29746" spans="19:27" ht="12.75" x14ac:dyDescent="0.2">
      <c r="S29746" s="19"/>
      <c r="Z29746" s="17"/>
      <c r="AA29746" s="17"/>
    </row>
    <row r="29747" spans="19:27" ht="12.75" x14ac:dyDescent="0.2">
      <c r="S29747" s="19"/>
      <c r="Z29747" s="17"/>
      <c r="AA29747" s="17"/>
    </row>
    <row r="29748" spans="19:27" ht="12.75" x14ac:dyDescent="0.2">
      <c r="S29748" s="19"/>
      <c r="Z29748" s="17"/>
      <c r="AA29748" s="17"/>
    </row>
    <row r="29749" spans="19:27" ht="12.75" x14ac:dyDescent="0.2">
      <c r="S29749" s="19"/>
      <c r="Z29749" s="17"/>
      <c r="AA29749" s="17"/>
    </row>
    <row r="29750" spans="19:27" ht="12.75" x14ac:dyDescent="0.2">
      <c r="S29750" s="19"/>
      <c r="Z29750" s="17"/>
      <c r="AA29750" s="17"/>
    </row>
    <row r="29751" spans="19:27" ht="12.75" x14ac:dyDescent="0.2">
      <c r="S29751" s="19"/>
      <c r="Z29751" s="17"/>
      <c r="AA29751" s="17"/>
    </row>
    <row r="29752" spans="19:27" ht="12.75" x14ac:dyDescent="0.2">
      <c r="S29752" s="19"/>
      <c r="Z29752" s="17"/>
      <c r="AA29752" s="17"/>
    </row>
    <row r="29753" spans="19:27" ht="12.75" x14ac:dyDescent="0.2">
      <c r="S29753" s="19"/>
      <c r="Z29753" s="17"/>
      <c r="AA29753" s="17"/>
    </row>
    <row r="29754" spans="19:27" ht="12.75" x14ac:dyDescent="0.2">
      <c r="S29754" s="19"/>
      <c r="Z29754" s="17"/>
      <c r="AA29754" s="17"/>
    </row>
    <row r="29755" spans="19:27" ht="12.75" x14ac:dyDescent="0.2">
      <c r="S29755" s="19"/>
      <c r="Z29755" s="17"/>
      <c r="AA29755" s="17"/>
    </row>
    <row r="29756" spans="19:27" ht="12.75" x14ac:dyDescent="0.2">
      <c r="S29756" s="19"/>
      <c r="Z29756" s="17"/>
      <c r="AA29756" s="17"/>
    </row>
    <row r="29757" spans="19:27" ht="12.75" x14ac:dyDescent="0.2">
      <c r="S29757" s="19"/>
      <c r="Z29757" s="17"/>
      <c r="AA29757" s="17"/>
    </row>
    <row r="29758" spans="19:27" ht="12.75" x14ac:dyDescent="0.2">
      <c r="S29758" s="19"/>
      <c r="Z29758" s="17"/>
      <c r="AA29758" s="17"/>
    </row>
    <row r="29759" spans="19:27" ht="12.75" x14ac:dyDescent="0.2">
      <c r="S29759" s="19"/>
      <c r="Z29759" s="17"/>
      <c r="AA29759" s="17"/>
    </row>
    <row r="29760" spans="19:27" ht="12.75" x14ac:dyDescent="0.2">
      <c r="S29760" s="19"/>
      <c r="Z29760" s="17"/>
      <c r="AA29760" s="17"/>
    </row>
    <row r="29761" spans="19:27" ht="12.75" x14ac:dyDescent="0.2">
      <c r="S29761" s="19"/>
      <c r="Z29761" s="17"/>
      <c r="AA29761" s="17"/>
    </row>
    <row r="29762" spans="19:27" ht="12.75" x14ac:dyDescent="0.2">
      <c r="S29762" s="19"/>
      <c r="Z29762" s="17"/>
      <c r="AA29762" s="17"/>
    </row>
    <row r="29763" spans="19:27" ht="12.75" x14ac:dyDescent="0.2">
      <c r="S29763" s="19"/>
      <c r="Z29763" s="17"/>
      <c r="AA29763" s="17"/>
    </row>
    <row r="29764" spans="19:27" ht="12.75" x14ac:dyDescent="0.2">
      <c r="S29764" s="19"/>
      <c r="Z29764" s="17"/>
      <c r="AA29764" s="17"/>
    </row>
    <row r="29765" spans="19:27" ht="12.75" x14ac:dyDescent="0.2">
      <c r="S29765" s="19"/>
      <c r="Z29765" s="17"/>
      <c r="AA29765" s="17"/>
    </row>
    <row r="29766" spans="19:27" ht="12.75" x14ac:dyDescent="0.2">
      <c r="S29766" s="19"/>
      <c r="Z29766" s="17"/>
      <c r="AA29766" s="17"/>
    </row>
    <row r="29767" spans="19:27" ht="12.75" x14ac:dyDescent="0.2">
      <c r="S29767" s="19"/>
      <c r="Z29767" s="17"/>
      <c r="AA29767" s="17"/>
    </row>
    <row r="29768" spans="19:27" ht="12.75" x14ac:dyDescent="0.2">
      <c r="S29768" s="19"/>
      <c r="Z29768" s="17"/>
      <c r="AA29768" s="17"/>
    </row>
    <row r="29769" spans="19:27" ht="12.75" x14ac:dyDescent="0.2">
      <c r="S29769" s="19"/>
      <c r="Z29769" s="17"/>
      <c r="AA29769" s="17"/>
    </row>
    <row r="29770" spans="19:27" ht="12.75" x14ac:dyDescent="0.2">
      <c r="S29770" s="19"/>
      <c r="Z29770" s="17"/>
      <c r="AA29770" s="17"/>
    </row>
    <row r="29771" spans="19:27" ht="12.75" x14ac:dyDescent="0.2">
      <c r="S29771" s="19"/>
      <c r="Z29771" s="17"/>
      <c r="AA29771" s="17"/>
    </row>
    <row r="29772" spans="19:27" ht="12.75" x14ac:dyDescent="0.2">
      <c r="S29772" s="19"/>
      <c r="Z29772" s="17"/>
      <c r="AA29772" s="17"/>
    </row>
    <row r="29773" spans="19:27" ht="12.75" x14ac:dyDescent="0.2">
      <c r="S29773" s="19"/>
      <c r="Z29773" s="17"/>
      <c r="AA29773" s="17"/>
    </row>
    <row r="29774" spans="19:27" ht="12.75" x14ac:dyDescent="0.2">
      <c r="S29774" s="19"/>
      <c r="Z29774" s="17"/>
      <c r="AA29774" s="17"/>
    </row>
    <row r="29775" spans="19:27" ht="12.75" x14ac:dyDescent="0.2">
      <c r="S29775" s="19"/>
      <c r="Z29775" s="17"/>
      <c r="AA29775" s="17"/>
    </row>
    <row r="29776" spans="19:27" ht="12.75" x14ac:dyDescent="0.2">
      <c r="S29776" s="19"/>
      <c r="Z29776" s="17"/>
      <c r="AA29776" s="17"/>
    </row>
    <row r="29777" spans="19:27" ht="12.75" x14ac:dyDescent="0.2">
      <c r="S29777" s="19"/>
      <c r="Z29777" s="17"/>
      <c r="AA29777" s="17"/>
    </row>
    <row r="29778" spans="19:27" ht="12.75" x14ac:dyDescent="0.2">
      <c r="S29778" s="19"/>
      <c r="Z29778" s="17"/>
      <c r="AA29778" s="17"/>
    </row>
    <row r="29779" spans="19:27" ht="12.75" x14ac:dyDescent="0.2">
      <c r="S29779" s="19"/>
      <c r="Z29779" s="17"/>
      <c r="AA29779" s="17"/>
    </row>
    <row r="29780" spans="19:27" ht="12.75" x14ac:dyDescent="0.2">
      <c r="S29780" s="19"/>
      <c r="Z29780" s="17"/>
      <c r="AA29780" s="17"/>
    </row>
    <row r="29781" spans="19:27" ht="12.75" x14ac:dyDescent="0.2">
      <c r="S29781" s="19"/>
      <c r="Z29781" s="17"/>
      <c r="AA29781" s="17"/>
    </row>
    <row r="29782" spans="19:27" ht="12.75" x14ac:dyDescent="0.2">
      <c r="S29782" s="19"/>
      <c r="Z29782" s="17"/>
      <c r="AA29782" s="17"/>
    </row>
    <row r="29783" spans="19:27" ht="12.75" x14ac:dyDescent="0.2">
      <c r="S29783" s="19"/>
      <c r="Z29783" s="17"/>
      <c r="AA29783" s="17"/>
    </row>
    <row r="29784" spans="19:27" ht="12.75" x14ac:dyDescent="0.2">
      <c r="S29784" s="19"/>
      <c r="Z29784" s="17"/>
      <c r="AA29784" s="17"/>
    </row>
    <row r="29785" spans="19:27" ht="12.75" x14ac:dyDescent="0.2">
      <c r="S29785" s="19"/>
      <c r="Z29785" s="17"/>
      <c r="AA29785" s="17"/>
    </row>
    <row r="29786" spans="19:27" ht="12.75" x14ac:dyDescent="0.2">
      <c r="S29786" s="19"/>
      <c r="Z29786" s="17"/>
      <c r="AA29786" s="17"/>
    </row>
    <row r="29787" spans="19:27" ht="12.75" x14ac:dyDescent="0.2">
      <c r="S29787" s="19"/>
      <c r="Z29787" s="17"/>
      <c r="AA29787" s="17"/>
    </row>
    <row r="29788" spans="19:27" ht="12.75" x14ac:dyDescent="0.2">
      <c r="S29788" s="19"/>
      <c r="Z29788" s="17"/>
      <c r="AA29788" s="17"/>
    </row>
    <row r="29789" spans="19:27" ht="12.75" x14ac:dyDescent="0.2">
      <c r="S29789" s="19"/>
      <c r="Z29789" s="17"/>
      <c r="AA29789" s="17"/>
    </row>
    <row r="29790" spans="19:27" ht="12.75" x14ac:dyDescent="0.2">
      <c r="S29790" s="19"/>
      <c r="Z29790" s="17"/>
      <c r="AA29790" s="17"/>
    </row>
    <row r="29791" spans="19:27" ht="12.75" x14ac:dyDescent="0.2">
      <c r="S29791" s="19"/>
      <c r="Z29791" s="17"/>
      <c r="AA29791" s="17"/>
    </row>
    <row r="29792" spans="19:27" ht="12.75" x14ac:dyDescent="0.2">
      <c r="S29792" s="19"/>
      <c r="Z29792" s="17"/>
      <c r="AA29792" s="17"/>
    </row>
    <row r="29793" spans="19:27" ht="12.75" x14ac:dyDescent="0.2">
      <c r="S29793" s="19"/>
      <c r="Z29793" s="17"/>
      <c r="AA29793" s="17"/>
    </row>
    <row r="29794" spans="19:27" ht="12.75" x14ac:dyDescent="0.2">
      <c r="S29794" s="19"/>
      <c r="Z29794" s="17"/>
      <c r="AA29794" s="17"/>
    </row>
    <row r="29795" spans="19:27" ht="12.75" x14ac:dyDescent="0.2">
      <c r="S29795" s="19"/>
      <c r="Z29795" s="17"/>
      <c r="AA29795" s="17"/>
    </row>
    <row r="29796" spans="19:27" ht="12.75" x14ac:dyDescent="0.2">
      <c r="S29796" s="19"/>
      <c r="Z29796" s="17"/>
      <c r="AA29796" s="17"/>
    </row>
    <row r="29797" spans="19:27" ht="12.75" x14ac:dyDescent="0.2">
      <c r="S29797" s="19"/>
      <c r="Z29797" s="17"/>
      <c r="AA29797" s="17"/>
    </row>
    <row r="29798" spans="19:27" ht="12.75" x14ac:dyDescent="0.2">
      <c r="S29798" s="19"/>
      <c r="Z29798" s="17"/>
      <c r="AA29798" s="17"/>
    </row>
    <row r="29799" spans="19:27" ht="12.75" x14ac:dyDescent="0.2">
      <c r="S29799" s="19"/>
      <c r="Z29799" s="17"/>
      <c r="AA29799" s="17"/>
    </row>
    <row r="29800" spans="19:27" ht="12.75" x14ac:dyDescent="0.2">
      <c r="S29800" s="19"/>
      <c r="Z29800" s="17"/>
      <c r="AA29800" s="17"/>
    </row>
    <row r="29801" spans="19:27" ht="12.75" x14ac:dyDescent="0.2">
      <c r="S29801" s="19"/>
      <c r="Z29801" s="17"/>
      <c r="AA29801" s="17"/>
    </row>
    <row r="29802" spans="19:27" ht="12.75" x14ac:dyDescent="0.2">
      <c r="S29802" s="19"/>
      <c r="Z29802" s="17"/>
      <c r="AA29802" s="17"/>
    </row>
    <row r="29803" spans="19:27" ht="12.75" x14ac:dyDescent="0.2">
      <c r="S29803" s="19"/>
      <c r="Z29803" s="17"/>
      <c r="AA29803" s="17"/>
    </row>
    <row r="29804" spans="19:27" ht="12.75" x14ac:dyDescent="0.2">
      <c r="S29804" s="19"/>
      <c r="Z29804" s="17"/>
      <c r="AA29804" s="17"/>
    </row>
    <row r="29805" spans="19:27" ht="12.75" x14ac:dyDescent="0.2">
      <c r="S29805" s="19"/>
      <c r="Z29805" s="17"/>
      <c r="AA29805" s="17"/>
    </row>
    <row r="29806" spans="19:27" ht="12.75" x14ac:dyDescent="0.2">
      <c r="S29806" s="19"/>
      <c r="Z29806" s="17"/>
      <c r="AA29806" s="17"/>
    </row>
    <row r="29807" spans="19:27" ht="12.75" x14ac:dyDescent="0.2">
      <c r="S29807" s="19"/>
      <c r="Z29807" s="17"/>
      <c r="AA29807" s="17"/>
    </row>
    <row r="29808" spans="19:27" ht="12.75" x14ac:dyDescent="0.2">
      <c r="S29808" s="19"/>
      <c r="Z29808" s="17"/>
      <c r="AA29808" s="17"/>
    </row>
    <row r="29809" spans="19:27" ht="12.75" x14ac:dyDescent="0.2">
      <c r="S29809" s="19"/>
      <c r="Z29809" s="17"/>
      <c r="AA29809" s="17"/>
    </row>
    <row r="29810" spans="19:27" ht="12.75" x14ac:dyDescent="0.2">
      <c r="S29810" s="19"/>
      <c r="Z29810" s="17"/>
      <c r="AA29810" s="17"/>
    </row>
    <row r="29811" spans="19:27" ht="12.75" x14ac:dyDescent="0.2">
      <c r="S29811" s="19"/>
      <c r="Z29811" s="17"/>
      <c r="AA29811" s="17"/>
    </row>
    <row r="29812" spans="19:27" ht="12.75" x14ac:dyDescent="0.2">
      <c r="S29812" s="19"/>
      <c r="Z29812" s="17"/>
      <c r="AA29812" s="17"/>
    </row>
    <row r="29813" spans="19:27" ht="12.75" x14ac:dyDescent="0.2">
      <c r="S29813" s="19"/>
      <c r="Z29813" s="17"/>
      <c r="AA29813" s="17"/>
    </row>
    <row r="29814" spans="19:27" ht="12.75" x14ac:dyDescent="0.2">
      <c r="S29814" s="19"/>
      <c r="Z29814" s="17"/>
      <c r="AA29814" s="17"/>
    </row>
    <row r="29815" spans="19:27" ht="12.75" x14ac:dyDescent="0.2">
      <c r="S29815" s="19"/>
      <c r="Z29815" s="17"/>
      <c r="AA29815" s="17"/>
    </row>
    <row r="29816" spans="19:27" ht="12.75" x14ac:dyDescent="0.2">
      <c r="S29816" s="19"/>
      <c r="Z29816" s="17"/>
      <c r="AA29816" s="17"/>
    </row>
    <row r="29817" spans="19:27" ht="12.75" x14ac:dyDescent="0.2">
      <c r="S29817" s="19"/>
      <c r="Z29817" s="17"/>
      <c r="AA29817" s="17"/>
    </row>
    <row r="29818" spans="19:27" ht="12.75" x14ac:dyDescent="0.2">
      <c r="S29818" s="19"/>
      <c r="Z29818" s="17"/>
      <c r="AA29818" s="17"/>
    </row>
    <row r="29819" spans="19:27" ht="12.75" x14ac:dyDescent="0.2">
      <c r="S29819" s="19"/>
      <c r="Z29819" s="17"/>
      <c r="AA29819" s="17"/>
    </row>
    <row r="29820" spans="19:27" ht="12.75" x14ac:dyDescent="0.2">
      <c r="S29820" s="19"/>
      <c r="Z29820" s="17"/>
      <c r="AA29820" s="17"/>
    </row>
    <row r="29821" spans="19:27" ht="12.75" x14ac:dyDescent="0.2">
      <c r="S29821" s="19"/>
      <c r="Z29821" s="17"/>
      <c r="AA29821" s="17"/>
    </row>
    <row r="29822" spans="19:27" ht="12.75" x14ac:dyDescent="0.2">
      <c r="S29822" s="19"/>
      <c r="Z29822" s="17"/>
      <c r="AA29822" s="17"/>
    </row>
    <row r="29823" spans="19:27" ht="12.75" x14ac:dyDescent="0.2">
      <c r="S29823" s="19"/>
      <c r="Z29823" s="17"/>
      <c r="AA29823" s="17"/>
    </row>
    <row r="29824" spans="19:27" ht="12.75" x14ac:dyDescent="0.2">
      <c r="S29824" s="19"/>
      <c r="Z29824" s="17"/>
      <c r="AA29824" s="17"/>
    </row>
    <row r="29825" spans="19:27" ht="12.75" x14ac:dyDescent="0.2">
      <c r="S29825" s="19"/>
      <c r="Z29825" s="17"/>
      <c r="AA29825" s="17"/>
    </row>
    <row r="29826" spans="19:27" ht="12.75" x14ac:dyDescent="0.2">
      <c r="S29826" s="19"/>
      <c r="Z29826" s="17"/>
      <c r="AA29826" s="17"/>
    </row>
    <row r="29827" spans="19:27" ht="12.75" x14ac:dyDescent="0.2">
      <c r="S29827" s="19"/>
      <c r="Z29827" s="17"/>
      <c r="AA29827" s="17"/>
    </row>
    <row r="29828" spans="19:27" ht="12.75" x14ac:dyDescent="0.2">
      <c r="S29828" s="19"/>
      <c r="Z29828" s="17"/>
      <c r="AA29828" s="17"/>
    </row>
    <row r="29829" spans="19:27" ht="12.75" x14ac:dyDescent="0.2">
      <c r="S29829" s="19"/>
      <c r="Z29829" s="17"/>
      <c r="AA29829" s="17"/>
    </row>
    <row r="29830" spans="19:27" ht="12.75" x14ac:dyDescent="0.2">
      <c r="S29830" s="19"/>
      <c r="Z29830" s="17"/>
      <c r="AA29830" s="17"/>
    </row>
    <row r="29831" spans="19:27" ht="12.75" x14ac:dyDescent="0.2">
      <c r="S29831" s="19"/>
      <c r="Z29831" s="17"/>
      <c r="AA29831" s="17"/>
    </row>
    <row r="29832" spans="19:27" ht="12.75" x14ac:dyDescent="0.2">
      <c r="S29832" s="19"/>
      <c r="Z29832" s="17"/>
      <c r="AA29832" s="17"/>
    </row>
    <row r="29833" spans="19:27" ht="12.75" x14ac:dyDescent="0.2">
      <c r="S29833" s="19"/>
      <c r="Z29833" s="17"/>
      <c r="AA29833" s="17"/>
    </row>
    <row r="29834" spans="19:27" ht="12.75" x14ac:dyDescent="0.2">
      <c r="S29834" s="19"/>
      <c r="Z29834" s="17"/>
      <c r="AA29834" s="17"/>
    </row>
    <row r="29835" spans="19:27" ht="12.75" x14ac:dyDescent="0.2">
      <c r="S29835" s="19"/>
      <c r="Z29835" s="17"/>
      <c r="AA29835" s="17"/>
    </row>
    <row r="29836" spans="19:27" ht="12.75" x14ac:dyDescent="0.2">
      <c r="S29836" s="19"/>
      <c r="Z29836" s="17"/>
      <c r="AA29836" s="17"/>
    </row>
    <row r="29837" spans="19:27" ht="12.75" x14ac:dyDescent="0.2">
      <c r="S29837" s="19"/>
      <c r="Z29837" s="17"/>
      <c r="AA29837" s="17"/>
    </row>
    <row r="29838" spans="19:27" ht="12.75" x14ac:dyDescent="0.2">
      <c r="S29838" s="19"/>
      <c r="Z29838" s="17"/>
      <c r="AA29838" s="17"/>
    </row>
    <row r="29839" spans="19:27" ht="12.75" x14ac:dyDescent="0.2">
      <c r="S29839" s="19"/>
      <c r="Z29839" s="17"/>
      <c r="AA29839" s="17"/>
    </row>
    <row r="29840" spans="19:27" ht="12.75" x14ac:dyDescent="0.2">
      <c r="S29840" s="19"/>
      <c r="Z29840" s="17"/>
      <c r="AA29840" s="17"/>
    </row>
    <row r="29841" spans="19:27" ht="12.75" x14ac:dyDescent="0.2">
      <c r="S29841" s="19"/>
      <c r="Z29841" s="17"/>
      <c r="AA29841" s="17"/>
    </row>
    <row r="29842" spans="19:27" ht="12.75" x14ac:dyDescent="0.2">
      <c r="S29842" s="19"/>
      <c r="Z29842" s="17"/>
      <c r="AA29842" s="17"/>
    </row>
    <row r="29843" spans="19:27" ht="12.75" x14ac:dyDescent="0.2">
      <c r="S29843" s="19"/>
      <c r="Z29843" s="17"/>
      <c r="AA29843" s="17"/>
    </row>
    <row r="29844" spans="19:27" ht="12.75" x14ac:dyDescent="0.2">
      <c r="S29844" s="19"/>
      <c r="Z29844" s="17"/>
      <c r="AA29844" s="17"/>
    </row>
    <row r="29845" spans="19:27" ht="12.75" x14ac:dyDescent="0.2">
      <c r="S29845" s="19"/>
      <c r="Z29845" s="17"/>
      <c r="AA29845" s="17"/>
    </row>
    <row r="29846" spans="19:27" ht="12.75" x14ac:dyDescent="0.2">
      <c r="S29846" s="19"/>
      <c r="Z29846" s="17"/>
      <c r="AA29846" s="17"/>
    </row>
    <row r="29847" spans="19:27" ht="12.75" x14ac:dyDescent="0.2">
      <c r="S29847" s="19"/>
      <c r="Z29847" s="17"/>
      <c r="AA29847" s="17"/>
    </row>
    <row r="29848" spans="19:27" ht="12.75" x14ac:dyDescent="0.2">
      <c r="S29848" s="19"/>
      <c r="Z29848" s="17"/>
      <c r="AA29848" s="17"/>
    </row>
    <row r="29849" spans="19:27" ht="12.75" x14ac:dyDescent="0.2">
      <c r="S29849" s="19"/>
      <c r="Z29849" s="17"/>
      <c r="AA29849" s="17"/>
    </row>
    <row r="29850" spans="19:27" ht="12.75" x14ac:dyDescent="0.2">
      <c r="S29850" s="19"/>
      <c r="Z29850" s="17"/>
      <c r="AA29850" s="17"/>
    </row>
    <row r="29851" spans="19:27" ht="12.75" x14ac:dyDescent="0.2">
      <c r="S29851" s="19"/>
      <c r="Z29851" s="17"/>
      <c r="AA29851" s="17"/>
    </row>
    <row r="29852" spans="19:27" ht="12.75" x14ac:dyDescent="0.2">
      <c r="S29852" s="19"/>
      <c r="Z29852" s="17"/>
      <c r="AA29852" s="17"/>
    </row>
    <row r="29853" spans="19:27" ht="12.75" x14ac:dyDescent="0.2">
      <c r="S29853" s="19"/>
      <c r="Z29853" s="17"/>
      <c r="AA29853" s="17"/>
    </row>
    <row r="29854" spans="19:27" ht="12.75" x14ac:dyDescent="0.2">
      <c r="S29854" s="19"/>
      <c r="Z29854" s="17"/>
      <c r="AA29854" s="17"/>
    </row>
    <row r="29855" spans="19:27" ht="12.75" x14ac:dyDescent="0.2">
      <c r="S29855" s="19"/>
      <c r="Z29855" s="17"/>
      <c r="AA29855" s="17"/>
    </row>
    <row r="29856" spans="19:27" ht="12.75" x14ac:dyDescent="0.2">
      <c r="S29856" s="19"/>
      <c r="Z29856" s="17"/>
      <c r="AA29856" s="17"/>
    </row>
    <row r="29857" spans="19:27" ht="12.75" x14ac:dyDescent="0.2">
      <c r="S29857" s="19"/>
      <c r="Z29857" s="17"/>
      <c r="AA29857" s="17"/>
    </row>
    <row r="29858" spans="19:27" ht="12.75" x14ac:dyDescent="0.2">
      <c r="S29858" s="19"/>
      <c r="Z29858" s="17"/>
      <c r="AA29858" s="17"/>
    </row>
    <row r="29859" spans="19:27" ht="12.75" x14ac:dyDescent="0.2">
      <c r="S29859" s="19"/>
      <c r="Z29859" s="17"/>
      <c r="AA29859" s="17"/>
    </row>
    <row r="29860" spans="19:27" ht="12.75" x14ac:dyDescent="0.2">
      <c r="S29860" s="19"/>
      <c r="Z29860" s="17"/>
      <c r="AA29860" s="17"/>
    </row>
    <row r="29861" spans="19:27" ht="12.75" x14ac:dyDescent="0.2">
      <c r="S29861" s="19"/>
      <c r="Z29861" s="17"/>
      <c r="AA29861" s="17"/>
    </row>
    <row r="29862" spans="19:27" ht="12.75" x14ac:dyDescent="0.2">
      <c r="S29862" s="19"/>
      <c r="Z29862" s="17"/>
      <c r="AA29862" s="17"/>
    </row>
    <row r="29863" spans="19:27" ht="12.75" x14ac:dyDescent="0.2">
      <c r="S29863" s="19"/>
      <c r="Z29863" s="17"/>
      <c r="AA29863" s="17"/>
    </row>
    <row r="29864" spans="19:27" ht="12.75" x14ac:dyDescent="0.2">
      <c r="S29864" s="19"/>
      <c r="Z29864" s="17"/>
      <c r="AA29864" s="17"/>
    </row>
    <row r="29865" spans="19:27" ht="12.75" x14ac:dyDescent="0.2">
      <c r="S29865" s="19"/>
      <c r="Z29865" s="17"/>
      <c r="AA29865" s="17"/>
    </row>
    <row r="29866" spans="19:27" ht="12.75" x14ac:dyDescent="0.2">
      <c r="S29866" s="19"/>
      <c r="Z29866" s="17"/>
      <c r="AA29866" s="17"/>
    </row>
    <row r="29867" spans="19:27" ht="12.75" x14ac:dyDescent="0.2">
      <c r="S29867" s="19"/>
      <c r="Z29867" s="17"/>
      <c r="AA29867" s="17"/>
    </row>
    <row r="29868" spans="19:27" ht="12.75" x14ac:dyDescent="0.2">
      <c r="S29868" s="19"/>
      <c r="Z29868" s="17"/>
      <c r="AA29868" s="17"/>
    </row>
    <row r="29869" spans="19:27" ht="12.75" x14ac:dyDescent="0.2">
      <c r="S29869" s="19"/>
      <c r="Z29869" s="17"/>
      <c r="AA29869" s="17"/>
    </row>
    <row r="29870" spans="19:27" ht="12.75" x14ac:dyDescent="0.2">
      <c r="S29870" s="19"/>
      <c r="Z29870" s="17"/>
      <c r="AA29870" s="17"/>
    </row>
    <row r="29871" spans="19:27" ht="12.75" x14ac:dyDescent="0.2">
      <c r="S29871" s="19"/>
      <c r="Z29871" s="17"/>
      <c r="AA29871" s="17"/>
    </row>
    <row r="29872" spans="19:27" ht="12.75" x14ac:dyDescent="0.2">
      <c r="S29872" s="19"/>
      <c r="Z29872" s="17"/>
      <c r="AA29872" s="17"/>
    </row>
    <row r="29873" spans="19:27" ht="12.75" x14ac:dyDescent="0.2">
      <c r="S29873" s="19"/>
      <c r="Z29873" s="17"/>
      <c r="AA29873" s="17"/>
    </row>
    <row r="29874" spans="19:27" ht="12.75" x14ac:dyDescent="0.2">
      <c r="S29874" s="19"/>
      <c r="Z29874" s="17"/>
      <c r="AA29874" s="17"/>
    </row>
    <row r="29875" spans="19:27" ht="12.75" x14ac:dyDescent="0.2">
      <c r="S29875" s="19"/>
      <c r="Z29875" s="17"/>
      <c r="AA29875" s="17"/>
    </row>
    <row r="29876" spans="19:27" ht="12.75" x14ac:dyDescent="0.2">
      <c r="S29876" s="19"/>
      <c r="Z29876" s="17"/>
      <c r="AA29876" s="17"/>
    </row>
    <row r="29877" spans="19:27" ht="12.75" x14ac:dyDescent="0.2">
      <c r="S29877" s="19"/>
      <c r="Z29877" s="17"/>
      <c r="AA29877" s="17"/>
    </row>
    <row r="29878" spans="19:27" ht="12.75" x14ac:dyDescent="0.2">
      <c r="S29878" s="19"/>
      <c r="Z29878" s="17"/>
      <c r="AA29878" s="17"/>
    </row>
    <row r="29879" spans="19:27" ht="12.75" x14ac:dyDescent="0.2">
      <c r="S29879" s="19"/>
      <c r="Z29879" s="17"/>
      <c r="AA29879" s="17"/>
    </row>
    <row r="29880" spans="19:27" ht="12.75" x14ac:dyDescent="0.2">
      <c r="S29880" s="19"/>
      <c r="Z29880" s="17"/>
      <c r="AA29880" s="17"/>
    </row>
    <row r="29881" spans="19:27" ht="12.75" x14ac:dyDescent="0.2">
      <c r="S29881" s="19"/>
      <c r="Z29881" s="17"/>
      <c r="AA29881" s="17"/>
    </row>
    <row r="29882" spans="19:27" ht="12.75" x14ac:dyDescent="0.2">
      <c r="S29882" s="19"/>
      <c r="Z29882" s="17"/>
      <c r="AA29882" s="17"/>
    </row>
    <row r="29883" spans="19:27" ht="12.75" x14ac:dyDescent="0.2">
      <c r="S29883" s="19"/>
      <c r="Z29883" s="17"/>
      <c r="AA29883" s="17"/>
    </row>
    <row r="29884" spans="19:27" ht="12.75" x14ac:dyDescent="0.2">
      <c r="S29884" s="19"/>
      <c r="Z29884" s="17"/>
      <c r="AA29884" s="17"/>
    </row>
    <row r="29885" spans="19:27" ht="12.75" x14ac:dyDescent="0.2">
      <c r="S29885" s="19"/>
      <c r="Z29885" s="17"/>
      <c r="AA29885" s="17"/>
    </row>
    <row r="29886" spans="19:27" ht="12.75" x14ac:dyDescent="0.2">
      <c r="S29886" s="19"/>
      <c r="Z29886" s="17"/>
      <c r="AA29886" s="17"/>
    </row>
    <row r="29887" spans="19:27" ht="12.75" x14ac:dyDescent="0.2">
      <c r="S29887" s="19"/>
      <c r="Z29887" s="17"/>
      <c r="AA29887" s="17"/>
    </row>
    <row r="29888" spans="19:27" ht="12.75" x14ac:dyDescent="0.2">
      <c r="S29888" s="19"/>
      <c r="Z29888" s="17"/>
      <c r="AA29888" s="17"/>
    </row>
    <row r="29889" spans="19:27" ht="12.75" x14ac:dyDescent="0.2">
      <c r="S29889" s="19"/>
      <c r="Z29889" s="17"/>
      <c r="AA29889" s="17"/>
    </row>
    <row r="29890" spans="19:27" ht="12.75" x14ac:dyDescent="0.2">
      <c r="S29890" s="19"/>
      <c r="Z29890" s="17"/>
      <c r="AA29890" s="17"/>
    </row>
    <row r="29891" spans="19:27" ht="12.75" x14ac:dyDescent="0.2">
      <c r="S29891" s="19"/>
      <c r="Z29891" s="17"/>
      <c r="AA29891" s="17"/>
    </row>
    <row r="29892" spans="19:27" ht="12.75" x14ac:dyDescent="0.2">
      <c r="S29892" s="19"/>
      <c r="Z29892" s="17"/>
      <c r="AA29892" s="17"/>
    </row>
    <row r="29893" spans="19:27" ht="12.75" x14ac:dyDescent="0.2">
      <c r="S29893" s="19"/>
      <c r="Z29893" s="17"/>
      <c r="AA29893" s="17"/>
    </row>
    <row r="29894" spans="19:27" ht="12.75" x14ac:dyDescent="0.2">
      <c r="S29894" s="19"/>
      <c r="Z29894" s="17"/>
      <c r="AA29894" s="17"/>
    </row>
    <row r="29895" spans="19:27" ht="12.75" x14ac:dyDescent="0.2">
      <c r="S29895" s="19"/>
      <c r="Z29895" s="17"/>
      <c r="AA29895" s="17"/>
    </row>
    <row r="29896" spans="19:27" ht="12.75" x14ac:dyDescent="0.2">
      <c r="S29896" s="19"/>
      <c r="Z29896" s="17"/>
      <c r="AA29896" s="17"/>
    </row>
    <row r="29897" spans="19:27" ht="12.75" x14ac:dyDescent="0.2">
      <c r="S29897" s="19"/>
      <c r="Z29897" s="17"/>
      <c r="AA29897" s="17"/>
    </row>
    <row r="29898" spans="19:27" ht="12.75" x14ac:dyDescent="0.2">
      <c r="S29898" s="19"/>
      <c r="Z29898" s="17"/>
      <c r="AA29898" s="17"/>
    </row>
    <row r="29899" spans="19:27" ht="12.75" x14ac:dyDescent="0.2">
      <c r="S29899" s="19"/>
      <c r="Z29899" s="17"/>
      <c r="AA29899" s="17"/>
    </row>
    <row r="29900" spans="19:27" ht="12.75" x14ac:dyDescent="0.2">
      <c r="S29900" s="19"/>
      <c r="Z29900" s="17"/>
      <c r="AA29900" s="17"/>
    </row>
    <row r="29901" spans="19:27" ht="12.75" x14ac:dyDescent="0.2">
      <c r="S29901" s="19"/>
      <c r="Z29901" s="17"/>
      <c r="AA29901" s="17"/>
    </row>
    <row r="29902" spans="19:27" ht="12.75" x14ac:dyDescent="0.2">
      <c r="S29902" s="19"/>
      <c r="Z29902" s="17"/>
      <c r="AA29902" s="17"/>
    </row>
    <row r="29903" spans="19:27" ht="12.75" x14ac:dyDescent="0.2">
      <c r="S29903" s="19"/>
      <c r="Z29903" s="17"/>
      <c r="AA29903" s="17"/>
    </row>
    <row r="29904" spans="19:27" ht="12.75" x14ac:dyDescent="0.2">
      <c r="S29904" s="19"/>
      <c r="Z29904" s="17"/>
      <c r="AA29904" s="17"/>
    </row>
    <row r="29905" spans="19:27" ht="12.75" x14ac:dyDescent="0.2">
      <c r="S29905" s="19"/>
      <c r="Z29905" s="17"/>
      <c r="AA29905" s="17"/>
    </row>
    <row r="29906" spans="19:27" ht="12.75" x14ac:dyDescent="0.2">
      <c r="S29906" s="19"/>
      <c r="Z29906" s="17"/>
      <c r="AA29906" s="17"/>
    </row>
    <row r="29907" spans="19:27" ht="12.75" x14ac:dyDescent="0.2">
      <c r="S29907" s="19"/>
      <c r="Z29907" s="17"/>
      <c r="AA29907" s="17"/>
    </row>
    <row r="29908" spans="19:27" ht="12.75" x14ac:dyDescent="0.2">
      <c r="S29908" s="19"/>
      <c r="Z29908" s="17"/>
      <c r="AA29908" s="17"/>
    </row>
    <row r="29909" spans="19:27" ht="12.75" x14ac:dyDescent="0.2">
      <c r="S29909" s="19"/>
      <c r="Z29909" s="17"/>
      <c r="AA29909" s="17"/>
    </row>
    <row r="29910" spans="19:27" ht="12.75" x14ac:dyDescent="0.2">
      <c r="S29910" s="19"/>
      <c r="Z29910" s="17"/>
      <c r="AA29910" s="17"/>
    </row>
    <row r="29911" spans="19:27" ht="12.75" x14ac:dyDescent="0.2">
      <c r="S29911" s="19"/>
      <c r="Z29911" s="17"/>
      <c r="AA29911" s="17"/>
    </row>
    <row r="29912" spans="19:27" ht="12.75" x14ac:dyDescent="0.2">
      <c r="S29912" s="19"/>
      <c r="Z29912" s="17"/>
      <c r="AA29912" s="17"/>
    </row>
    <row r="29913" spans="19:27" ht="12.75" x14ac:dyDescent="0.2">
      <c r="S29913" s="19"/>
      <c r="Z29913" s="17"/>
      <c r="AA29913" s="17"/>
    </row>
    <row r="29914" spans="19:27" ht="12.75" x14ac:dyDescent="0.2">
      <c r="S29914" s="19"/>
      <c r="Z29914" s="17"/>
      <c r="AA29914" s="17"/>
    </row>
    <row r="29915" spans="19:27" ht="12.75" x14ac:dyDescent="0.2">
      <c r="S29915" s="19"/>
      <c r="Z29915" s="17"/>
      <c r="AA29915" s="17"/>
    </row>
    <row r="29916" spans="19:27" ht="12.75" x14ac:dyDescent="0.2">
      <c r="S29916" s="19"/>
      <c r="Z29916" s="17"/>
      <c r="AA29916" s="17"/>
    </row>
    <row r="29917" spans="19:27" ht="12.75" x14ac:dyDescent="0.2">
      <c r="S29917" s="19"/>
      <c r="Z29917" s="17"/>
      <c r="AA29917" s="17"/>
    </row>
    <row r="29918" spans="19:27" ht="12.75" x14ac:dyDescent="0.2">
      <c r="S29918" s="19"/>
      <c r="Z29918" s="17"/>
      <c r="AA29918" s="17"/>
    </row>
    <row r="29919" spans="19:27" ht="12.75" x14ac:dyDescent="0.2">
      <c r="S29919" s="19"/>
      <c r="Z29919" s="17"/>
      <c r="AA29919" s="17"/>
    </row>
    <row r="29920" spans="19:27" ht="12.75" x14ac:dyDescent="0.2">
      <c r="S29920" s="19"/>
      <c r="Z29920" s="17"/>
      <c r="AA29920" s="17"/>
    </row>
    <row r="29921" spans="19:27" ht="12.75" x14ac:dyDescent="0.2">
      <c r="S29921" s="19"/>
      <c r="Z29921" s="17"/>
      <c r="AA29921" s="17"/>
    </row>
    <row r="29922" spans="19:27" ht="12.75" x14ac:dyDescent="0.2">
      <c r="S29922" s="19"/>
      <c r="Z29922" s="17"/>
      <c r="AA29922" s="17"/>
    </row>
    <row r="29923" spans="19:27" ht="12.75" x14ac:dyDescent="0.2">
      <c r="S29923" s="19"/>
      <c r="Z29923" s="17"/>
      <c r="AA29923" s="17"/>
    </row>
    <row r="29924" spans="19:27" ht="12.75" x14ac:dyDescent="0.2">
      <c r="S29924" s="19"/>
      <c r="Z29924" s="17"/>
      <c r="AA29924" s="17"/>
    </row>
    <row r="29925" spans="19:27" ht="12.75" x14ac:dyDescent="0.2">
      <c r="S29925" s="19"/>
      <c r="Z29925" s="17"/>
      <c r="AA29925" s="17"/>
    </row>
    <row r="29926" spans="19:27" ht="12.75" x14ac:dyDescent="0.2">
      <c r="S29926" s="19"/>
      <c r="Z29926" s="17"/>
      <c r="AA29926" s="17"/>
    </row>
    <row r="29927" spans="19:27" ht="12.75" x14ac:dyDescent="0.2">
      <c r="S29927" s="19"/>
      <c r="Z29927" s="17"/>
      <c r="AA29927" s="17"/>
    </row>
    <row r="29928" spans="19:27" ht="12.75" x14ac:dyDescent="0.2">
      <c r="S29928" s="19"/>
      <c r="Z29928" s="17"/>
      <c r="AA29928" s="17"/>
    </row>
    <row r="29929" spans="19:27" ht="12.75" x14ac:dyDescent="0.2">
      <c r="S29929" s="19"/>
      <c r="Z29929" s="17"/>
      <c r="AA29929" s="17"/>
    </row>
    <row r="29930" spans="19:27" ht="12.75" x14ac:dyDescent="0.2">
      <c r="S29930" s="19"/>
      <c r="Z29930" s="17"/>
      <c r="AA29930" s="17"/>
    </row>
    <row r="29931" spans="19:27" ht="12.75" x14ac:dyDescent="0.2">
      <c r="S29931" s="19"/>
      <c r="Z29931" s="17"/>
      <c r="AA29931" s="17"/>
    </row>
    <row r="29932" spans="19:27" ht="12.75" x14ac:dyDescent="0.2">
      <c r="S29932" s="19"/>
      <c r="Z29932" s="17"/>
      <c r="AA29932" s="17"/>
    </row>
    <row r="29933" spans="19:27" ht="12.75" x14ac:dyDescent="0.2">
      <c r="S29933" s="19"/>
      <c r="Z29933" s="17"/>
      <c r="AA29933" s="17"/>
    </row>
    <row r="29934" spans="19:27" ht="12.75" x14ac:dyDescent="0.2">
      <c r="S29934" s="19"/>
      <c r="Z29934" s="17"/>
      <c r="AA29934" s="17"/>
    </row>
    <row r="29935" spans="19:27" ht="12.75" x14ac:dyDescent="0.2">
      <c r="S29935" s="19"/>
      <c r="Z29935" s="17"/>
      <c r="AA29935" s="17"/>
    </row>
    <row r="29936" spans="19:27" ht="12.75" x14ac:dyDescent="0.2">
      <c r="S29936" s="19"/>
      <c r="Z29936" s="17"/>
      <c r="AA29936" s="17"/>
    </row>
    <row r="29937" spans="19:27" ht="12.75" x14ac:dyDescent="0.2">
      <c r="S29937" s="19"/>
      <c r="Z29937" s="17"/>
      <c r="AA29937" s="17"/>
    </row>
    <row r="29938" spans="19:27" ht="12.75" x14ac:dyDescent="0.2">
      <c r="S29938" s="19"/>
      <c r="Z29938" s="17"/>
      <c r="AA29938" s="17"/>
    </row>
    <row r="29939" spans="19:27" ht="12.75" x14ac:dyDescent="0.2">
      <c r="S29939" s="19"/>
      <c r="Z29939" s="17"/>
      <c r="AA29939" s="17"/>
    </row>
    <row r="29940" spans="19:27" ht="12.75" x14ac:dyDescent="0.2">
      <c r="S29940" s="19"/>
      <c r="Z29940" s="17"/>
      <c r="AA29940" s="17"/>
    </row>
    <row r="29941" spans="19:27" ht="12.75" x14ac:dyDescent="0.2">
      <c r="S29941" s="19"/>
      <c r="Z29941" s="17"/>
      <c r="AA29941" s="17"/>
    </row>
    <row r="29942" spans="19:27" ht="12.75" x14ac:dyDescent="0.2">
      <c r="S29942" s="19"/>
      <c r="Z29942" s="17"/>
      <c r="AA29942" s="17"/>
    </row>
    <row r="29943" spans="19:27" ht="12.75" x14ac:dyDescent="0.2">
      <c r="S29943" s="19"/>
      <c r="Z29943" s="17"/>
      <c r="AA29943" s="17"/>
    </row>
    <row r="29944" spans="19:27" ht="12.75" x14ac:dyDescent="0.2">
      <c r="S29944" s="19"/>
      <c r="Z29944" s="17"/>
      <c r="AA29944" s="17"/>
    </row>
    <row r="29945" spans="19:27" ht="12.75" x14ac:dyDescent="0.2">
      <c r="S29945" s="19"/>
      <c r="Z29945" s="17"/>
      <c r="AA29945" s="17"/>
    </row>
    <row r="29946" spans="19:27" ht="12.75" x14ac:dyDescent="0.2">
      <c r="S29946" s="19"/>
      <c r="Z29946" s="17"/>
      <c r="AA29946" s="17"/>
    </row>
    <row r="29947" spans="19:27" ht="12.75" x14ac:dyDescent="0.2">
      <c r="S29947" s="19"/>
      <c r="Z29947" s="17"/>
      <c r="AA29947" s="17"/>
    </row>
    <row r="29948" spans="19:27" ht="12.75" x14ac:dyDescent="0.2">
      <c r="S29948" s="19"/>
      <c r="Z29948" s="17"/>
      <c r="AA29948" s="17"/>
    </row>
    <row r="29949" spans="19:27" ht="12.75" x14ac:dyDescent="0.2">
      <c r="S29949" s="19"/>
      <c r="Z29949" s="17"/>
      <c r="AA29949" s="17"/>
    </row>
    <row r="29950" spans="19:27" ht="12.75" x14ac:dyDescent="0.2">
      <c r="S29950" s="19"/>
      <c r="Z29950" s="17"/>
      <c r="AA29950" s="17"/>
    </row>
    <row r="29951" spans="19:27" ht="12.75" x14ac:dyDescent="0.2">
      <c r="S29951" s="19"/>
      <c r="Z29951" s="17"/>
      <c r="AA29951" s="17"/>
    </row>
    <row r="29952" spans="19:27" ht="12.75" x14ac:dyDescent="0.2">
      <c r="S29952" s="19"/>
      <c r="Z29952" s="17"/>
      <c r="AA29952" s="17"/>
    </row>
    <row r="29953" spans="19:27" ht="12.75" x14ac:dyDescent="0.2">
      <c r="S29953" s="19"/>
      <c r="Z29953" s="17"/>
      <c r="AA29953" s="17"/>
    </row>
    <row r="29954" spans="19:27" ht="12.75" x14ac:dyDescent="0.2">
      <c r="S29954" s="19"/>
      <c r="Z29954" s="17"/>
      <c r="AA29954" s="17"/>
    </row>
    <row r="29955" spans="19:27" ht="12.75" x14ac:dyDescent="0.2">
      <c r="S29955" s="19"/>
      <c r="Z29955" s="17"/>
      <c r="AA29955" s="17"/>
    </row>
    <row r="29956" spans="19:27" ht="12.75" x14ac:dyDescent="0.2">
      <c r="S29956" s="19"/>
      <c r="Z29956" s="17"/>
      <c r="AA29956" s="17"/>
    </row>
    <row r="29957" spans="19:27" ht="12.75" x14ac:dyDescent="0.2">
      <c r="S29957" s="19"/>
      <c r="Z29957" s="17"/>
      <c r="AA29957" s="17"/>
    </row>
    <row r="29958" spans="19:27" ht="12.75" x14ac:dyDescent="0.2">
      <c r="S29958" s="19"/>
      <c r="Z29958" s="17"/>
      <c r="AA29958" s="17"/>
    </row>
    <row r="29959" spans="19:27" ht="12.75" x14ac:dyDescent="0.2">
      <c r="S29959" s="19"/>
      <c r="Z29959" s="17"/>
      <c r="AA29959" s="17"/>
    </row>
    <row r="29960" spans="19:27" ht="12.75" x14ac:dyDescent="0.2">
      <c r="S29960" s="19"/>
      <c r="Z29960" s="17"/>
      <c r="AA29960" s="17"/>
    </row>
    <row r="29961" spans="19:27" ht="12.75" x14ac:dyDescent="0.2">
      <c r="S29961" s="19"/>
      <c r="Z29961" s="17"/>
      <c r="AA29961" s="17"/>
    </row>
    <row r="29962" spans="19:27" ht="12.75" x14ac:dyDescent="0.2">
      <c r="S29962" s="19"/>
      <c r="Z29962" s="17"/>
      <c r="AA29962" s="17"/>
    </row>
    <row r="29963" spans="19:27" ht="12.75" x14ac:dyDescent="0.2">
      <c r="S29963" s="19"/>
      <c r="Z29963" s="17"/>
      <c r="AA29963" s="17"/>
    </row>
    <row r="29964" spans="19:27" ht="12.75" x14ac:dyDescent="0.2">
      <c r="S29964" s="19"/>
      <c r="Z29964" s="17"/>
      <c r="AA29964" s="17"/>
    </row>
    <row r="29965" spans="19:27" ht="12.75" x14ac:dyDescent="0.2">
      <c r="S29965" s="19"/>
      <c r="Z29965" s="17"/>
      <c r="AA29965" s="17"/>
    </row>
    <row r="29966" spans="19:27" ht="12.75" x14ac:dyDescent="0.2">
      <c r="S29966" s="19"/>
      <c r="Z29966" s="17"/>
      <c r="AA29966" s="17"/>
    </row>
    <row r="29967" spans="19:27" ht="12.75" x14ac:dyDescent="0.2">
      <c r="S29967" s="19"/>
      <c r="Z29967" s="17"/>
      <c r="AA29967" s="17"/>
    </row>
    <row r="29968" spans="19:27" ht="12.75" x14ac:dyDescent="0.2">
      <c r="S29968" s="19"/>
      <c r="Z29968" s="17"/>
      <c r="AA29968" s="17"/>
    </row>
    <row r="29969" spans="19:27" ht="12.75" x14ac:dyDescent="0.2">
      <c r="S29969" s="19"/>
      <c r="Z29969" s="17"/>
      <c r="AA29969" s="17"/>
    </row>
    <row r="29970" spans="19:27" ht="12.75" x14ac:dyDescent="0.2">
      <c r="S29970" s="19"/>
      <c r="Z29970" s="17"/>
      <c r="AA29970" s="17"/>
    </row>
    <row r="29971" spans="19:27" ht="12.75" x14ac:dyDescent="0.2">
      <c r="S29971" s="19"/>
      <c r="Z29971" s="17"/>
      <c r="AA29971" s="17"/>
    </row>
    <row r="29972" spans="19:27" ht="12.75" x14ac:dyDescent="0.2">
      <c r="S29972" s="19"/>
      <c r="Z29972" s="17"/>
      <c r="AA29972" s="17"/>
    </row>
    <row r="29973" spans="19:27" ht="12.75" x14ac:dyDescent="0.2">
      <c r="S29973" s="19"/>
      <c r="Z29973" s="17"/>
      <c r="AA29973" s="17"/>
    </row>
    <row r="29974" spans="19:27" ht="12.75" x14ac:dyDescent="0.2">
      <c r="S29974" s="19"/>
      <c r="Z29974" s="17"/>
      <c r="AA29974" s="17"/>
    </row>
    <row r="29975" spans="19:27" ht="12.75" x14ac:dyDescent="0.2">
      <c r="S29975" s="19"/>
      <c r="Z29975" s="17"/>
      <c r="AA29975" s="17"/>
    </row>
    <row r="29976" spans="19:27" ht="12.75" x14ac:dyDescent="0.2">
      <c r="S29976" s="19"/>
      <c r="Z29976" s="17"/>
      <c r="AA29976" s="17"/>
    </row>
    <row r="29977" spans="19:27" ht="12.75" x14ac:dyDescent="0.2">
      <c r="S29977" s="19"/>
      <c r="Z29977" s="17"/>
      <c r="AA29977" s="17"/>
    </row>
    <row r="29978" spans="19:27" ht="12.75" x14ac:dyDescent="0.2">
      <c r="S29978" s="19"/>
      <c r="Z29978" s="17"/>
      <c r="AA29978" s="17"/>
    </row>
    <row r="29979" spans="19:27" ht="12.75" x14ac:dyDescent="0.2">
      <c r="S29979" s="19"/>
      <c r="Z29979" s="17"/>
      <c r="AA29979" s="17"/>
    </row>
    <row r="29980" spans="19:27" ht="12.75" x14ac:dyDescent="0.2">
      <c r="S29980" s="19"/>
      <c r="Z29980" s="17"/>
      <c r="AA29980" s="17"/>
    </row>
    <row r="29981" spans="19:27" ht="12.75" x14ac:dyDescent="0.2">
      <c r="S29981" s="19"/>
      <c r="Z29981" s="17"/>
      <c r="AA29981" s="17"/>
    </row>
    <row r="29982" spans="19:27" ht="12.75" x14ac:dyDescent="0.2">
      <c r="S29982" s="19"/>
      <c r="Z29982" s="17"/>
      <c r="AA29982" s="17"/>
    </row>
    <row r="29983" spans="19:27" ht="12.75" x14ac:dyDescent="0.2">
      <c r="S29983" s="19"/>
      <c r="Z29983" s="17"/>
      <c r="AA29983" s="17"/>
    </row>
    <row r="29984" spans="19:27" ht="12.75" x14ac:dyDescent="0.2">
      <c r="S29984" s="19"/>
      <c r="Z29984" s="17"/>
      <c r="AA29984" s="17"/>
    </row>
    <row r="29985" spans="19:27" ht="12.75" x14ac:dyDescent="0.2">
      <c r="S29985" s="19"/>
      <c r="Z29985" s="17"/>
      <c r="AA29985" s="17"/>
    </row>
    <row r="29986" spans="19:27" ht="12.75" x14ac:dyDescent="0.2">
      <c r="S29986" s="19"/>
      <c r="Z29986" s="17"/>
      <c r="AA29986" s="17"/>
    </row>
    <row r="29987" spans="19:27" ht="12.75" x14ac:dyDescent="0.2">
      <c r="S29987" s="19"/>
      <c r="Z29987" s="17"/>
      <c r="AA29987" s="17"/>
    </row>
    <row r="29988" spans="19:27" ht="12.75" x14ac:dyDescent="0.2">
      <c r="S29988" s="19"/>
      <c r="Z29988" s="17"/>
      <c r="AA29988" s="17"/>
    </row>
    <row r="29989" spans="19:27" ht="12.75" x14ac:dyDescent="0.2">
      <c r="S29989" s="19"/>
      <c r="Z29989" s="17"/>
      <c r="AA29989" s="17"/>
    </row>
    <row r="29990" spans="19:27" ht="12.75" x14ac:dyDescent="0.2">
      <c r="S29990" s="19"/>
      <c r="Z29990" s="17"/>
      <c r="AA29990" s="17"/>
    </row>
    <row r="29991" spans="19:27" ht="12.75" x14ac:dyDescent="0.2">
      <c r="S29991" s="19"/>
      <c r="Z29991" s="17"/>
      <c r="AA29991" s="17"/>
    </row>
    <row r="29992" spans="19:27" ht="12.75" x14ac:dyDescent="0.2">
      <c r="S29992" s="19"/>
      <c r="Z29992" s="17"/>
      <c r="AA29992" s="17"/>
    </row>
    <row r="29993" spans="19:27" ht="12.75" x14ac:dyDescent="0.2">
      <c r="S29993" s="19"/>
      <c r="Z29993" s="17"/>
      <c r="AA29993" s="17"/>
    </row>
    <row r="29994" spans="19:27" ht="12.75" x14ac:dyDescent="0.2">
      <c r="S29994" s="19"/>
      <c r="Z29994" s="17"/>
      <c r="AA29994" s="17"/>
    </row>
    <row r="29995" spans="19:27" ht="12.75" x14ac:dyDescent="0.2">
      <c r="S29995" s="19"/>
      <c r="Z29995" s="17"/>
      <c r="AA29995" s="17"/>
    </row>
    <row r="29996" spans="19:27" ht="12.75" x14ac:dyDescent="0.2">
      <c r="S29996" s="19"/>
      <c r="Z29996" s="17"/>
      <c r="AA29996" s="17"/>
    </row>
    <row r="29997" spans="19:27" ht="12.75" x14ac:dyDescent="0.2">
      <c r="S29997" s="19"/>
      <c r="Z29997" s="17"/>
      <c r="AA29997" s="17"/>
    </row>
    <row r="29998" spans="19:27" ht="12.75" x14ac:dyDescent="0.2">
      <c r="S29998" s="19"/>
      <c r="Z29998" s="17"/>
      <c r="AA29998" s="17"/>
    </row>
    <row r="29999" spans="19:27" ht="12.75" x14ac:dyDescent="0.2">
      <c r="S29999" s="19"/>
      <c r="Z29999" s="17"/>
      <c r="AA29999" s="17"/>
    </row>
    <row r="30000" spans="19:27" ht="12.75" x14ac:dyDescent="0.2">
      <c r="S30000" s="19"/>
      <c r="Z30000" s="17"/>
      <c r="AA30000" s="17"/>
    </row>
    <row r="30001" spans="19:27" ht="12.75" x14ac:dyDescent="0.2">
      <c r="S30001" s="19"/>
      <c r="Z30001" s="17"/>
      <c r="AA30001" s="17"/>
    </row>
    <row r="30002" spans="19:27" ht="12.75" x14ac:dyDescent="0.2">
      <c r="S30002" s="19"/>
      <c r="Z30002" s="17"/>
      <c r="AA30002" s="17"/>
    </row>
    <row r="30003" spans="19:27" ht="12.75" x14ac:dyDescent="0.2">
      <c r="S30003" s="19"/>
      <c r="Z30003" s="17"/>
      <c r="AA30003" s="17"/>
    </row>
    <row r="30004" spans="19:27" ht="12.75" x14ac:dyDescent="0.2">
      <c r="S30004" s="19"/>
      <c r="Z30004" s="17"/>
      <c r="AA30004" s="17"/>
    </row>
    <row r="30005" spans="19:27" ht="12.75" x14ac:dyDescent="0.2">
      <c r="S30005" s="19"/>
      <c r="Z30005" s="17"/>
      <c r="AA30005" s="17"/>
    </row>
    <row r="30006" spans="19:27" ht="12.75" x14ac:dyDescent="0.2">
      <c r="S30006" s="19"/>
      <c r="Z30006" s="17"/>
      <c r="AA30006" s="17"/>
    </row>
    <row r="30007" spans="19:27" ht="12.75" x14ac:dyDescent="0.2">
      <c r="S30007" s="19"/>
      <c r="Z30007" s="17"/>
      <c r="AA30007" s="17"/>
    </row>
    <row r="30008" spans="19:27" ht="12.75" x14ac:dyDescent="0.2">
      <c r="S30008" s="19"/>
      <c r="Z30008" s="17"/>
      <c r="AA30008" s="17"/>
    </row>
    <row r="30009" spans="19:27" ht="12.75" x14ac:dyDescent="0.2">
      <c r="S30009" s="19"/>
      <c r="Z30009" s="17"/>
      <c r="AA30009" s="17"/>
    </row>
    <row r="30010" spans="19:27" ht="12.75" x14ac:dyDescent="0.2">
      <c r="S30010" s="19"/>
      <c r="Z30010" s="17"/>
      <c r="AA30010" s="17"/>
    </row>
    <row r="30011" spans="19:27" ht="12.75" x14ac:dyDescent="0.2">
      <c r="S30011" s="19"/>
      <c r="Z30011" s="17"/>
      <c r="AA30011" s="17"/>
    </row>
    <row r="30012" spans="19:27" ht="12.75" x14ac:dyDescent="0.2">
      <c r="S30012" s="19"/>
      <c r="Z30012" s="17"/>
      <c r="AA30012" s="17"/>
    </row>
    <row r="30013" spans="19:27" ht="12.75" x14ac:dyDescent="0.2">
      <c r="S30013" s="19"/>
      <c r="Z30013" s="17"/>
      <c r="AA30013" s="17"/>
    </row>
    <row r="30014" spans="19:27" ht="12.75" x14ac:dyDescent="0.2">
      <c r="S30014" s="19"/>
      <c r="Z30014" s="17"/>
      <c r="AA30014" s="17"/>
    </row>
    <row r="30015" spans="19:27" ht="12.75" x14ac:dyDescent="0.2">
      <c r="S30015" s="19"/>
      <c r="Z30015" s="17"/>
      <c r="AA30015" s="17"/>
    </row>
    <row r="30016" spans="19:27" ht="12.75" x14ac:dyDescent="0.2">
      <c r="S30016" s="19"/>
      <c r="Z30016" s="17"/>
      <c r="AA30016" s="17"/>
    </row>
    <row r="30017" spans="19:27" ht="12.75" x14ac:dyDescent="0.2">
      <c r="S30017" s="19"/>
      <c r="Z30017" s="17"/>
      <c r="AA30017" s="17"/>
    </row>
    <row r="30018" spans="19:27" ht="12.75" x14ac:dyDescent="0.2">
      <c r="S30018" s="19"/>
      <c r="Z30018" s="17"/>
      <c r="AA30018" s="17"/>
    </row>
    <row r="30019" spans="19:27" ht="12.75" x14ac:dyDescent="0.2">
      <c r="S30019" s="19"/>
      <c r="Z30019" s="17"/>
      <c r="AA30019" s="17"/>
    </row>
    <row r="30020" spans="19:27" ht="12.75" x14ac:dyDescent="0.2">
      <c r="S30020" s="19"/>
      <c r="Z30020" s="17"/>
      <c r="AA30020" s="17"/>
    </row>
    <row r="30021" spans="19:27" ht="12.75" x14ac:dyDescent="0.2">
      <c r="S30021" s="19"/>
      <c r="Z30021" s="17"/>
      <c r="AA30021" s="17"/>
    </row>
    <row r="30022" spans="19:27" ht="12.75" x14ac:dyDescent="0.2">
      <c r="S30022" s="19"/>
      <c r="Z30022" s="17"/>
      <c r="AA30022" s="17"/>
    </row>
    <row r="30023" spans="19:27" ht="12.75" x14ac:dyDescent="0.2">
      <c r="S30023" s="19"/>
      <c r="Z30023" s="17"/>
      <c r="AA30023" s="17"/>
    </row>
    <row r="30024" spans="19:27" ht="12.75" x14ac:dyDescent="0.2">
      <c r="S30024" s="19"/>
      <c r="Z30024" s="17"/>
      <c r="AA30024" s="17"/>
    </row>
    <row r="30025" spans="19:27" ht="12.75" x14ac:dyDescent="0.2">
      <c r="S30025" s="19"/>
      <c r="Z30025" s="17"/>
      <c r="AA30025" s="17"/>
    </row>
    <row r="30026" spans="19:27" ht="12.75" x14ac:dyDescent="0.2">
      <c r="S30026" s="19"/>
      <c r="Z30026" s="17"/>
      <c r="AA30026" s="17"/>
    </row>
    <row r="30027" spans="19:27" ht="12.75" x14ac:dyDescent="0.2">
      <c r="S30027" s="19"/>
      <c r="Z30027" s="17"/>
      <c r="AA30027" s="17"/>
    </row>
    <row r="30028" spans="19:27" ht="12.75" x14ac:dyDescent="0.2">
      <c r="S30028" s="19"/>
      <c r="Z30028" s="17"/>
      <c r="AA30028" s="17"/>
    </row>
    <row r="30029" spans="19:27" ht="12.75" x14ac:dyDescent="0.2">
      <c r="S30029" s="19"/>
      <c r="Z30029" s="17"/>
      <c r="AA30029" s="17"/>
    </row>
    <row r="30030" spans="19:27" ht="12.75" x14ac:dyDescent="0.2">
      <c r="S30030" s="19"/>
      <c r="Z30030" s="17"/>
      <c r="AA30030" s="17"/>
    </row>
    <row r="30031" spans="19:27" ht="12.75" x14ac:dyDescent="0.2">
      <c r="S30031" s="19"/>
      <c r="Z30031" s="17"/>
      <c r="AA30031" s="17"/>
    </row>
    <row r="30032" spans="19:27" ht="12.75" x14ac:dyDescent="0.2">
      <c r="S30032" s="19"/>
      <c r="Z30032" s="17"/>
      <c r="AA30032" s="17"/>
    </row>
    <row r="30033" spans="19:27" ht="12.75" x14ac:dyDescent="0.2">
      <c r="S30033" s="19"/>
      <c r="Z30033" s="17"/>
      <c r="AA30033" s="17"/>
    </row>
    <row r="30034" spans="19:27" ht="12.75" x14ac:dyDescent="0.2">
      <c r="S30034" s="19"/>
      <c r="Z30034" s="17"/>
      <c r="AA30034" s="17"/>
    </row>
    <row r="30035" spans="19:27" ht="12.75" x14ac:dyDescent="0.2">
      <c r="S30035" s="19"/>
      <c r="Z30035" s="17"/>
      <c r="AA30035" s="17"/>
    </row>
    <row r="30036" spans="19:27" ht="12.75" x14ac:dyDescent="0.2">
      <c r="S30036" s="19"/>
      <c r="Z30036" s="17"/>
      <c r="AA30036" s="17"/>
    </row>
    <row r="30037" spans="19:27" ht="12.75" x14ac:dyDescent="0.2">
      <c r="S30037" s="19"/>
      <c r="Z30037" s="17"/>
      <c r="AA30037" s="17"/>
    </row>
    <row r="30038" spans="19:27" ht="12.75" x14ac:dyDescent="0.2">
      <c r="S30038" s="19"/>
      <c r="Z30038" s="17"/>
      <c r="AA30038" s="17"/>
    </row>
    <row r="30039" spans="19:27" ht="12.75" x14ac:dyDescent="0.2">
      <c r="S30039" s="19"/>
      <c r="Z30039" s="17"/>
      <c r="AA30039" s="17"/>
    </row>
    <row r="30040" spans="19:27" ht="12.75" x14ac:dyDescent="0.2">
      <c r="S30040" s="19"/>
      <c r="Z30040" s="17"/>
      <c r="AA30040" s="17"/>
    </row>
    <row r="30041" spans="19:27" ht="12.75" x14ac:dyDescent="0.2">
      <c r="S30041" s="19"/>
      <c r="Z30041" s="17"/>
      <c r="AA30041" s="17"/>
    </row>
    <row r="30042" spans="19:27" ht="12.75" x14ac:dyDescent="0.2">
      <c r="S30042" s="19"/>
      <c r="Z30042" s="17"/>
      <c r="AA30042" s="17"/>
    </row>
    <row r="30043" spans="19:27" ht="12.75" x14ac:dyDescent="0.2">
      <c r="S30043" s="19"/>
      <c r="Z30043" s="17"/>
      <c r="AA30043" s="17"/>
    </row>
    <row r="30044" spans="19:27" ht="12.75" x14ac:dyDescent="0.2">
      <c r="S30044" s="19"/>
      <c r="Z30044" s="17"/>
      <c r="AA30044" s="17"/>
    </row>
    <row r="30045" spans="19:27" ht="12.75" x14ac:dyDescent="0.2">
      <c r="S30045" s="19"/>
      <c r="Z30045" s="17"/>
      <c r="AA30045" s="17"/>
    </row>
    <row r="30046" spans="19:27" ht="12.75" x14ac:dyDescent="0.2">
      <c r="S30046" s="19"/>
      <c r="Z30046" s="17"/>
      <c r="AA30046" s="17"/>
    </row>
    <row r="30047" spans="19:27" ht="12.75" x14ac:dyDescent="0.2">
      <c r="S30047" s="19"/>
      <c r="Z30047" s="17"/>
      <c r="AA30047" s="17"/>
    </row>
    <row r="30048" spans="19:27" ht="12.75" x14ac:dyDescent="0.2">
      <c r="S30048" s="19"/>
      <c r="Z30048" s="17"/>
      <c r="AA30048" s="17"/>
    </row>
    <row r="30049" spans="19:27" ht="12.75" x14ac:dyDescent="0.2">
      <c r="S30049" s="19"/>
      <c r="Z30049" s="17"/>
      <c r="AA30049" s="17"/>
    </row>
    <row r="30050" spans="19:27" ht="12.75" x14ac:dyDescent="0.2">
      <c r="S30050" s="19"/>
      <c r="Z30050" s="17"/>
      <c r="AA30050" s="17"/>
    </row>
    <row r="30051" spans="19:27" ht="12.75" x14ac:dyDescent="0.2">
      <c r="S30051" s="19"/>
      <c r="Z30051" s="17"/>
      <c r="AA30051" s="17"/>
    </row>
    <row r="30052" spans="19:27" ht="12.75" x14ac:dyDescent="0.2">
      <c r="S30052" s="19"/>
      <c r="Z30052" s="17"/>
      <c r="AA30052" s="17"/>
    </row>
    <row r="30053" spans="19:27" ht="12.75" x14ac:dyDescent="0.2">
      <c r="S30053" s="19"/>
      <c r="Z30053" s="17"/>
      <c r="AA30053" s="17"/>
    </row>
    <row r="30054" spans="19:27" ht="12.75" x14ac:dyDescent="0.2">
      <c r="S30054" s="19"/>
      <c r="Z30054" s="17"/>
      <c r="AA30054" s="17"/>
    </row>
    <row r="30055" spans="19:27" ht="12.75" x14ac:dyDescent="0.2">
      <c r="S30055" s="19"/>
      <c r="Z30055" s="17"/>
      <c r="AA30055" s="17"/>
    </row>
    <row r="30056" spans="19:27" ht="12.75" x14ac:dyDescent="0.2">
      <c r="S30056" s="19"/>
      <c r="Z30056" s="17"/>
      <c r="AA30056" s="17"/>
    </row>
    <row r="30057" spans="19:27" ht="12.75" x14ac:dyDescent="0.2">
      <c r="S30057" s="19"/>
      <c r="Z30057" s="17"/>
      <c r="AA30057" s="17"/>
    </row>
    <row r="30058" spans="19:27" ht="12.75" x14ac:dyDescent="0.2">
      <c r="S30058" s="19"/>
      <c r="Z30058" s="17"/>
      <c r="AA30058" s="17"/>
    </row>
    <row r="30059" spans="19:27" ht="12.75" x14ac:dyDescent="0.2">
      <c r="S30059" s="19"/>
      <c r="Z30059" s="17"/>
      <c r="AA30059" s="17"/>
    </row>
    <row r="30060" spans="19:27" ht="12.75" x14ac:dyDescent="0.2">
      <c r="S30060" s="19"/>
      <c r="Z30060" s="17"/>
      <c r="AA30060" s="17"/>
    </row>
    <row r="30061" spans="19:27" ht="12.75" x14ac:dyDescent="0.2">
      <c r="S30061" s="19"/>
      <c r="Z30061" s="17"/>
      <c r="AA30061" s="17"/>
    </row>
    <row r="30062" spans="19:27" ht="12.75" x14ac:dyDescent="0.2">
      <c r="S30062" s="19"/>
      <c r="Z30062" s="17"/>
      <c r="AA30062" s="17"/>
    </row>
    <row r="30063" spans="19:27" ht="12.75" x14ac:dyDescent="0.2">
      <c r="S30063" s="19"/>
      <c r="Z30063" s="17"/>
      <c r="AA30063" s="17"/>
    </row>
    <row r="30064" spans="19:27" ht="12.75" x14ac:dyDescent="0.2">
      <c r="S30064" s="19"/>
      <c r="Z30064" s="17"/>
      <c r="AA30064" s="17"/>
    </row>
    <row r="30065" spans="19:27" ht="12.75" x14ac:dyDescent="0.2">
      <c r="S30065" s="19"/>
      <c r="Z30065" s="17"/>
      <c r="AA30065" s="17"/>
    </row>
    <row r="30066" spans="19:27" ht="12.75" x14ac:dyDescent="0.2">
      <c r="S30066" s="19"/>
      <c r="Z30066" s="17"/>
      <c r="AA30066" s="17"/>
    </row>
    <row r="30067" spans="19:27" ht="12.75" x14ac:dyDescent="0.2">
      <c r="S30067" s="19"/>
      <c r="Z30067" s="17"/>
      <c r="AA30067" s="17"/>
    </row>
    <row r="30068" spans="19:27" ht="12.75" x14ac:dyDescent="0.2">
      <c r="S30068" s="19"/>
      <c r="Z30068" s="17"/>
      <c r="AA30068" s="17"/>
    </row>
    <row r="30069" spans="19:27" ht="12.75" x14ac:dyDescent="0.2">
      <c r="S30069" s="19"/>
      <c r="Z30069" s="17"/>
      <c r="AA30069" s="17"/>
    </row>
    <row r="30070" spans="19:27" ht="12.75" x14ac:dyDescent="0.2">
      <c r="S30070" s="19"/>
      <c r="Z30070" s="17"/>
      <c r="AA30070" s="17"/>
    </row>
    <row r="30071" spans="19:27" ht="12.75" x14ac:dyDescent="0.2">
      <c r="S30071" s="19"/>
      <c r="Z30071" s="17"/>
      <c r="AA30071" s="17"/>
    </row>
    <row r="30072" spans="19:27" ht="12.75" x14ac:dyDescent="0.2">
      <c r="S30072" s="19"/>
      <c r="Z30072" s="17"/>
      <c r="AA30072" s="17"/>
    </row>
    <row r="30073" spans="19:27" ht="12.75" x14ac:dyDescent="0.2">
      <c r="S30073" s="19"/>
      <c r="Z30073" s="17"/>
      <c r="AA30073" s="17"/>
    </row>
    <row r="30074" spans="19:27" ht="12.75" x14ac:dyDescent="0.2">
      <c r="S30074" s="19"/>
      <c r="Z30074" s="17"/>
      <c r="AA30074" s="17"/>
    </row>
    <row r="30075" spans="19:27" ht="12.75" x14ac:dyDescent="0.2">
      <c r="S30075" s="19"/>
      <c r="Z30075" s="17"/>
      <c r="AA30075" s="17"/>
    </row>
    <row r="30076" spans="19:27" ht="12.75" x14ac:dyDescent="0.2">
      <c r="S30076" s="19"/>
      <c r="Z30076" s="17"/>
      <c r="AA30076" s="17"/>
    </row>
    <row r="30077" spans="19:27" ht="12.75" x14ac:dyDescent="0.2">
      <c r="S30077" s="19"/>
      <c r="Z30077" s="17"/>
      <c r="AA30077" s="17"/>
    </row>
    <row r="30078" spans="19:27" ht="12.75" x14ac:dyDescent="0.2">
      <c r="S30078" s="19"/>
      <c r="Z30078" s="17"/>
      <c r="AA30078" s="17"/>
    </row>
    <row r="30079" spans="19:27" ht="12.75" x14ac:dyDescent="0.2">
      <c r="S30079" s="19"/>
      <c r="Z30079" s="17"/>
      <c r="AA30079" s="17"/>
    </row>
    <row r="30080" spans="19:27" ht="12.75" x14ac:dyDescent="0.2">
      <c r="S30080" s="19"/>
      <c r="Z30080" s="17"/>
      <c r="AA30080" s="17"/>
    </row>
    <row r="30081" spans="19:27" ht="12.75" x14ac:dyDescent="0.2">
      <c r="S30081" s="19"/>
      <c r="Z30081" s="17"/>
      <c r="AA30081" s="17"/>
    </row>
    <row r="30082" spans="19:27" ht="12.75" x14ac:dyDescent="0.2">
      <c r="S30082" s="19"/>
      <c r="Z30082" s="17"/>
      <c r="AA30082" s="17"/>
    </row>
    <row r="30083" spans="19:27" ht="12.75" x14ac:dyDescent="0.2">
      <c r="S30083" s="19"/>
      <c r="Z30083" s="17"/>
      <c r="AA30083" s="17"/>
    </row>
    <row r="30084" spans="19:27" ht="12.75" x14ac:dyDescent="0.2">
      <c r="S30084" s="19"/>
      <c r="Z30084" s="17"/>
      <c r="AA30084" s="17"/>
    </row>
    <row r="30085" spans="19:27" ht="12.75" x14ac:dyDescent="0.2">
      <c r="S30085" s="19"/>
      <c r="Z30085" s="17"/>
      <c r="AA30085" s="17"/>
    </row>
    <row r="30086" spans="19:27" ht="12.75" x14ac:dyDescent="0.2">
      <c r="S30086" s="19"/>
      <c r="Z30086" s="17"/>
      <c r="AA30086" s="17"/>
    </row>
    <row r="30087" spans="19:27" ht="12.75" x14ac:dyDescent="0.2">
      <c r="S30087" s="19"/>
      <c r="Z30087" s="17"/>
      <c r="AA30087" s="17"/>
    </row>
    <row r="30088" spans="19:27" ht="12.75" x14ac:dyDescent="0.2">
      <c r="S30088" s="19"/>
      <c r="Z30088" s="17"/>
      <c r="AA30088" s="17"/>
    </row>
    <row r="30089" spans="19:27" ht="12.75" x14ac:dyDescent="0.2">
      <c r="S30089" s="19"/>
      <c r="Z30089" s="17"/>
      <c r="AA30089" s="17"/>
    </row>
    <row r="30090" spans="19:27" ht="12.75" x14ac:dyDescent="0.2">
      <c r="S30090" s="19"/>
      <c r="Z30090" s="17"/>
      <c r="AA30090" s="17"/>
    </row>
    <row r="30091" spans="19:27" ht="12.75" x14ac:dyDescent="0.2">
      <c r="S30091" s="19"/>
      <c r="Z30091" s="17"/>
      <c r="AA30091" s="17"/>
    </row>
    <row r="30092" spans="19:27" ht="12.75" x14ac:dyDescent="0.2">
      <c r="S30092" s="19"/>
      <c r="Z30092" s="17"/>
      <c r="AA30092" s="17"/>
    </row>
    <row r="30093" spans="19:27" ht="12.75" x14ac:dyDescent="0.2">
      <c r="S30093" s="19"/>
      <c r="Z30093" s="17"/>
      <c r="AA30093" s="17"/>
    </row>
    <row r="30094" spans="19:27" ht="12.75" x14ac:dyDescent="0.2">
      <c r="S30094" s="19"/>
      <c r="Z30094" s="17"/>
      <c r="AA30094" s="17"/>
    </row>
    <row r="30095" spans="19:27" ht="12.75" x14ac:dyDescent="0.2">
      <c r="S30095" s="19"/>
      <c r="Z30095" s="17"/>
      <c r="AA30095" s="17"/>
    </row>
    <row r="30096" spans="19:27" ht="12.75" x14ac:dyDescent="0.2">
      <c r="S30096" s="19"/>
      <c r="Z30096" s="17"/>
      <c r="AA30096" s="17"/>
    </row>
    <row r="30097" spans="19:27" ht="12.75" x14ac:dyDescent="0.2">
      <c r="S30097" s="19"/>
      <c r="Z30097" s="17"/>
      <c r="AA30097" s="17"/>
    </row>
    <row r="30098" spans="19:27" ht="12.75" x14ac:dyDescent="0.2">
      <c r="S30098" s="19"/>
      <c r="Z30098" s="17"/>
      <c r="AA30098" s="17"/>
    </row>
    <row r="30099" spans="19:27" ht="12.75" x14ac:dyDescent="0.2">
      <c r="S30099" s="19"/>
      <c r="Z30099" s="17"/>
      <c r="AA30099" s="17"/>
    </row>
    <row r="30100" spans="19:27" ht="12.75" x14ac:dyDescent="0.2">
      <c r="S30100" s="19"/>
      <c r="Z30100" s="17"/>
      <c r="AA30100" s="17"/>
    </row>
    <row r="30101" spans="19:27" ht="12.75" x14ac:dyDescent="0.2">
      <c r="S30101" s="19"/>
      <c r="Z30101" s="17"/>
      <c r="AA30101" s="17"/>
    </row>
    <row r="30102" spans="19:27" ht="12.75" x14ac:dyDescent="0.2">
      <c r="S30102" s="19"/>
      <c r="Z30102" s="17"/>
      <c r="AA30102" s="17"/>
    </row>
    <row r="30103" spans="19:27" ht="12.75" x14ac:dyDescent="0.2">
      <c r="S30103" s="19"/>
      <c r="Z30103" s="17"/>
      <c r="AA30103" s="17"/>
    </row>
    <row r="30104" spans="19:27" ht="12.75" x14ac:dyDescent="0.2">
      <c r="S30104" s="19"/>
      <c r="Z30104" s="17"/>
      <c r="AA30104" s="17"/>
    </row>
    <row r="30105" spans="19:27" ht="12.75" x14ac:dyDescent="0.2">
      <c r="S30105" s="19"/>
      <c r="Z30105" s="17"/>
      <c r="AA30105" s="17"/>
    </row>
    <row r="30106" spans="19:27" ht="12.75" x14ac:dyDescent="0.2">
      <c r="S30106" s="19"/>
      <c r="Z30106" s="17"/>
      <c r="AA30106" s="17"/>
    </row>
    <row r="30107" spans="19:27" ht="12.75" x14ac:dyDescent="0.2">
      <c r="S30107" s="19"/>
      <c r="Z30107" s="17"/>
      <c r="AA30107" s="17"/>
    </row>
    <row r="30108" spans="19:27" ht="12.75" x14ac:dyDescent="0.2">
      <c r="S30108" s="19"/>
      <c r="Z30108" s="17"/>
      <c r="AA30108" s="17"/>
    </row>
    <row r="30109" spans="19:27" ht="12.75" x14ac:dyDescent="0.2">
      <c r="S30109" s="19"/>
      <c r="Z30109" s="17"/>
      <c r="AA30109" s="17"/>
    </row>
    <row r="30110" spans="19:27" ht="12.75" x14ac:dyDescent="0.2">
      <c r="S30110" s="19"/>
      <c r="Z30110" s="17"/>
      <c r="AA30110" s="17"/>
    </row>
    <row r="30111" spans="19:27" ht="12.75" x14ac:dyDescent="0.2">
      <c r="S30111" s="19"/>
      <c r="Z30111" s="17"/>
      <c r="AA30111" s="17"/>
    </row>
    <row r="30112" spans="19:27" ht="12.75" x14ac:dyDescent="0.2">
      <c r="S30112" s="19"/>
      <c r="Z30112" s="17"/>
      <c r="AA30112" s="17"/>
    </row>
    <row r="30113" spans="19:27" ht="12.75" x14ac:dyDescent="0.2">
      <c r="S30113" s="19"/>
      <c r="Z30113" s="17"/>
      <c r="AA30113" s="17"/>
    </row>
    <row r="30114" spans="19:27" ht="12.75" x14ac:dyDescent="0.2">
      <c r="S30114" s="19"/>
      <c r="Z30114" s="17"/>
      <c r="AA30114" s="17"/>
    </row>
    <row r="30115" spans="19:27" ht="12.75" x14ac:dyDescent="0.2">
      <c r="S30115" s="19"/>
      <c r="Z30115" s="17"/>
      <c r="AA30115" s="17"/>
    </row>
    <row r="30116" spans="19:27" ht="12.75" x14ac:dyDescent="0.2">
      <c r="S30116" s="19"/>
      <c r="Z30116" s="17"/>
      <c r="AA30116" s="17"/>
    </row>
    <row r="30117" spans="19:27" ht="12.75" x14ac:dyDescent="0.2">
      <c r="S30117" s="19"/>
      <c r="Z30117" s="17"/>
      <c r="AA30117" s="17"/>
    </row>
    <row r="30118" spans="19:27" ht="12.75" x14ac:dyDescent="0.2">
      <c r="S30118" s="19"/>
      <c r="Z30118" s="17"/>
      <c r="AA30118" s="17"/>
    </row>
    <row r="30119" spans="19:27" ht="12.75" x14ac:dyDescent="0.2">
      <c r="S30119" s="19"/>
      <c r="Z30119" s="17"/>
      <c r="AA30119" s="17"/>
    </row>
    <row r="30120" spans="19:27" ht="12.75" x14ac:dyDescent="0.2">
      <c r="S30120" s="19"/>
      <c r="Z30120" s="17"/>
      <c r="AA30120" s="17"/>
    </row>
    <row r="30121" spans="19:27" ht="12.75" x14ac:dyDescent="0.2">
      <c r="S30121" s="19"/>
      <c r="Z30121" s="17"/>
      <c r="AA30121" s="17"/>
    </row>
    <row r="30122" spans="19:27" ht="12.75" x14ac:dyDescent="0.2">
      <c r="S30122" s="19"/>
      <c r="Z30122" s="17"/>
      <c r="AA30122" s="17"/>
    </row>
    <row r="30123" spans="19:27" ht="12.75" x14ac:dyDescent="0.2">
      <c r="S30123" s="19"/>
      <c r="Z30123" s="17"/>
      <c r="AA30123" s="17"/>
    </row>
    <row r="30124" spans="19:27" ht="12.75" x14ac:dyDescent="0.2">
      <c r="S30124" s="19"/>
      <c r="Z30124" s="17"/>
      <c r="AA30124" s="17"/>
    </row>
    <row r="30125" spans="19:27" ht="12.75" x14ac:dyDescent="0.2">
      <c r="S30125" s="19"/>
      <c r="Z30125" s="17"/>
      <c r="AA30125" s="17"/>
    </row>
    <row r="30126" spans="19:27" ht="12.75" x14ac:dyDescent="0.2">
      <c r="S30126" s="19"/>
      <c r="Z30126" s="17"/>
      <c r="AA30126" s="17"/>
    </row>
    <row r="30127" spans="19:27" ht="12.75" x14ac:dyDescent="0.2">
      <c r="S30127" s="19"/>
      <c r="Z30127" s="17"/>
      <c r="AA30127" s="17"/>
    </row>
    <row r="30128" spans="19:27" ht="12.75" x14ac:dyDescent="0.2">
      <c r="S30128" s="19"/>
      <c r="Z30128" s="17"/>
      <c r="AA30128" s="17"/>
    </row>
    <row r="30129" spans="19:27" ht="12.75" x14ac:dyDescent="0.2">
      <c r="S30129" s="19"/>
      <c r="Z30129" s="17"/>
      <c r="AA30129" s="17"/>
    </row>
    <row r="30130" spans="19:27" ht="12.75" x14ac:dyDescent="0.2">
      <c r="S30130" s="19"/>
      <c r="Z30130" s="17"/>
      <c r="AA30130" s="17"/>
    </row>
    <row r="30131" spans="19:27" ht="12.75" x14ac:dyDescent="0.2">
      <c r="S30131" s="19"/>
      <c r="Z30131" s="17"/>
      <c r="AA30131" s="17"/>
    </row>
    <row r="30132" spans="19:27" ht="12.75" x14ac:dyDescent="0.2">
      <c r="S30132" s="19"/>
      <c r="Z30132" s="17"/>
      <c r="AA30132" s="17"/>
    </row>
    <row r="30133" spans="19:27" ht="12.75" x14ac:dyDescent="0.2">
      <c r="S30133" s="19"/>
      <c r="Z30133" s="17"/>
      <c r="AA30133" s="17"/>
    </row>
    <row r="30134" spans="19:27" ht="12.75" x14ac:dyDescent="0.2">
      <c r="S30134" s="19"/>
      <c r="Z30134" s="17"/>
      <c r="AA30134" s="17"/>
    </row>
    <row r="30135" spans="19:27" ht="12.75" x14ac:dyDescent="0.2">
      <c r="S30135" s="19"/>
      <c r="Z30135" s="17"/>
      <c r="AA30135" s="17"/>
    </row>
    <row r="30136" spans="19:27" ht="12.75" x14ac:dyDescent="0.2">
      <c r="S30136" s="19"/>
      <c r="Z30136" s="17"/>
      <c r="AA30136" s="17"/>
    </row>
    <row r="30137" spans="19:27" ht="12.75" x14ac:dyDescent="0.2">
      <c r="S30137" s="19"/>
      <c r="Z30137" s="17"/>
      <c r="AA30137" s="17"/>
    </row>
    <row r="30138" spans="19:27" ht="12.75" x14ac:dyDescent="0.2">
      <c r="S30138" s="19"/>
      <c r="Z30138" s="17"/>
      <c r="AA30138" s="17"/>
    </row>
    <row r="30139" spans="19:27" ht="12.75" x14ac:dyDescent="0.2">
      <c r="S30139" s="19"/>
      <c r="Z30139" s="17"/>
      <c r="AA30139" s="17"/>
    </row>
    <row r="30140" spans="19:27" ht="12.75" x14ac:dyDescent="0.2">
      <c r="S30140" s="19"/>
      <c r="Z30140" s="17"/>
      <c r="AA30140" s="17"/>
    </row>
    <row r="30141" spans="19:27" ht="12.75" x14ac:dyDescent="0.2">
      <c r="S30141" s="19"/>
      <c r="Z30141" s="17"/>
      <c r="AA30141" s="17"/>
    </row>
    <row r="30142" spans="19:27" ht="12.75" x14ac:dyDescent="0.2">
      <c r="S30142" s="19"/>
      <c r="Z30142" s="17"/>
      <c r="AA30142" s="17"/>
    </row>
    <row r="30143" spans="19:27" ht="12.75" x14ac:dyDescent="0.2">
      <c r="S30143" s="19"/>
      <c r="Z30143" s="17"/>
      <c r="AA30143" s="17"/>
    </row>
    <row r="30144" spans="19:27" ht="12.75" x14ac:dyDescent="0.2">
      <c r="S30144" s="19"/>
      <c r="Z30144" s="17"/>
      <c r="AA30144" s="17"/>
    </row>
    <row r="30145" spans="19:27" ht="12.75" x14ac:dyDescent="0.2">
      <c r="S30145" s="19"/>
      <c r="Z30145" s="17"/>
      <c r="AA30145" s="17"/>
    </row>
    <row r="30146" spans="19:27" ht="12.75" x14ac:dyDescent="0.2">
      <c r="S30146" s="19"/>
      <c r="Z30146" s="17"/>
      <c r="AA30146" s="17"/>
    </row>
    <row r="30147" spans="19:27" ht="12.75" x14ac:dyDescent="0.2">
      <c r="S30147" s="19"/>
      <c r="Z30147" s="17"/>
      <c r="AA30147" s="17"/>
    </row>
    <row r="30148" spans="19:27" ht="12.75" x14ac:dyDescent="0.2">
      <c r="S30148" s="19"/>
      <c r="Z30148" s="17"/>
      <c r="AA30148" s="17"/>
    </row>
    <row r="30149" spans="19:27" ht="12.75" x14ac:dyDescent="0.2">
      <c r="S30149" s="19"/>
      <c r="Z30149" s="17"/>
      <c r="AA30149" s="17"/>
    </row>
    <row r="30150" spans="19:27" ht="12.75" x14ac:dyDescent="0.2">
      <c r="S30150" s="19"/>
      <c r="Z30150" s="17"/>
      <c r="AA30150" s="17"/>
    </row>
    <row r="30151" spans="19:27" ht="12.75" x14ac:dyDescent="0.2">
      <c r="S30151" s="19"/>
      <c r="Z30151" s="17"/>
      <c r="AA30151" s="17"/>
    </row>
    <row r="30152" spans="19:27" ht="12.75" x14ac:dyDescent="0.2">
      <c r="S30152" s="19"/>
      <c r="Z30152" s="17"/>
      <c r="AA30152" s="17"/>
    </row>
    <row r="30153" spans="19:27" ht="12.75" x14ac:dyDescent="0.2">
      <c r="S30153" s="19"/>
      <c r="Z30153" s="17"/>
      <c r="AA30153" s="17"/>
    </row>
    <row r="30154" spans="19:27" ht="12.75" x14ac:dyDescent="0.2">
      <c r="S30154" s="19"/>
      <c r="Z30154" s="17"/>
      <c r="AA30154" s="17"/>
    </row>
    <row r="30155" spans="19:27" ht="12.75" x14ac:dyDescent="0.2">
      <c r="S30155" s="19"/>
      <c r="Z30155" s="17"/>
      <c r="AA30155" s="17"/>
    </row>
    <row r="30156" spans="19:27" ht="12.75" x14ac:dyDescent="0.2">
      <c r="S30156" s="19"/>
      <c r="Z30156" s="17"/>
      <c r="AA30156" s="17"/>
    </row>
    <row r="30157" spans="19:27" ht="12.75" x14ac:dyDescent="0.2">
      <c r="S30157" s="19"/>
      <c r="Z30157" s="17"/>
      <c r="AA30157" s="17"/>
    </row>
    <row r="30158" spans="19:27" ht="12.75" x14ac:dyDescent="0.2">
      <c r="S30158" s="19"/>
      <c r="Z30158" s="17"/>
      <c r="AA30158" s="17"/>
    </row>
    <row r="30159" spans="19:27" ht="12.75" x14ac:dyDescent="0.2">
      <c r="S30159" s="19"/>
      <c r="Z30159" s="17"/>
      <c r="AA30159" s="17"/>
    </row>
    <row r="30160" spans="19:27" ht="12.75" x14ac:dyDescent="0.2">
      <c r="S30160" s="19"/>
      <c r="Z30160" s="17"/>
      <c r="AA30160" s="17"/>
    </row>
    <row r="30161" spans="19:27" ht="12.75" x14ac:dyDescent="0.2">
      <c r="S30161" s="19"/>
      <c r="Z30161" s="17"/>
      <c r="AA30161" s="17"/>
    </row>
    <row r="30162" spans="19:27" ht="12.75" x14ac:dyDescent="0.2">
      <c r="S30162" s="19"/>
      <c r="Z30162" s="17"/>
      <c r="AA30162" s="17"/>
    </row>
    <row r="30163" spans="19:27" ht="12.75" x14ac:dyDescent="0.2">
      <c r="S30163" s="19"/>
      <c r="Z30163" s="17"/>
      <c r="AA30163" s="17"/>
    </row>
    <row r="30164" spans="19:27" ht="12.75" x14ac:dyDescent="0.2">
      <c r="S30164" s="19"/>
      <c r="Z30164" s="17"/>
      <c r="AA30164" s="17"/>
    </row>
    <row r="30165" spans="19:27" ht="12.75" x14ac:dyDescent="0.2">
      <c r="S30165" s="19"/>
      <c r="Z30165" s="17"/>
      <c r="AA30165" s="17"/>
    </row>
    <row r="30166" spans="19:27" ht="12.75" x14ac:dyDescent="0.2">
      <c r="S30166" s="19"/>
      <c r="Z30166" s="17"/>
      <c r="AA30166" s="17"/>
    </row>
    <row r="30167" spans="19:27" ht="12.75" x14ac:dyDescent="0.2">
      <c r="S30167" s="19"/>
      <c r="Z30167" s="17"/>
      <c r="AA30167" s="17"/>
    </row>
    <row r="30168" spans="19:27" ht="12.75" x14ac:dyDescent="0.2">
      <c r="S30168" s="19"/>
      <c r="Z30168" s="17"/>
      <c r="AA30168" s="17"/>
    </row>
    <row r="30169" spans="19:27" ht="12.75" x14ac:dyDescent="0.2">
      <c r="S30169" s="19"/>
      <c r="Z30169" s="17"/>
      <c r="AA30169" s="17"/>
    </row>
    <row r="30170" spans="19:27" ht="12.75" x14ac:dyDescent="0.2">
      <c r="S30170" s="19"/>
      <c r="Z30170" s="17"/>
      <c r="AA30170" s="17"/>
    </row>
    <row r="30171" spans="19:27" ht="12.75" x14ac:dyDescent="0.2">
      <c r="S30171" s="19"/>
      <c r="Z30171" s="17"/>
      <c r="AA30171" s="17"/>
    </row>
    <row r="30172" spans="19:27" ht="12.75" x14ac:dyDescent="0.2">
      <c r="S30172" s="19"/>
      <c r="Z30172" s="17"/>
      <c r="AA30172" s="17"/>
    </row>
    <row r="30173" spans="19:27" ht="12.75" x14ac:dyDescent="0.2">
      <c r="S30173" s="19"/>
      <c r="Z30173" s="17"/>
      <c r="AA30173" s="17"/>
    </row>
    <row r="30174" spans="19:27" ht="12.75" x14ac:dyDescent="0.2">
      <c r="S30174" s="19"/>
      <c r="Z30174" s="17"/>
      <c r="AA30174" s="17"/>
    </row>
    <row r="30175" spans="19:27" ht="12.75" x14ac:dyDescent="0.2">
      <c r="S30175" s="19"/>
      <c r="Z30175" s="17"/>
      <c r="AA30175" s="17"/>
    </row>
    <row r="30176" spans="19:27" ht="12.75" x14ac:dyDescent="0.2">
      <c r="S30176" s="19"/>
      <c r="Z30176" s="17"/>
      <c r="AA30176" s="17"/>
    </row>
    <row r="30177" spans="19:27" ht="12.75" x14ac:dyDescent="0.2">
      <c r="S30177" s="19"/>
      <c r="Z30177" s="17"/>
      <c r="AA30177" s="17"/>
    </row>
    <row r="30178" spans="19:27" ht="12.75" x14ac:dyDescent="0.2">
      <c r="S30178" s="19"/>
      <c r="Z30178" s="17"/>
      <c r="AA30178" s="17"/>
    </row>
    <row r="30179" spans="19:27" ht="12.75" x14ac:dyDescent="0.2">
      <c r="S30179" s="19"/>
      <c r="Z30179" s="17"/>
      <c r="AA30179" s="17"/>
    </row>
    <row r="30180" spans="19:27" ht="12.75" x14ac:dyDescent="0.2">
      <c r="S30180" s="19"/>
      <c r="Z30180" s="17"/>
      <c r="AA30180" s="17"/>
    </row>
    <row r="30181" spans="19:27" ht="12.75" x14ac:dyDescent="0.2">
      <c r="S30181" s="19"/>
      <c r="Z30181" s="17"/>
      <c r="AA30181" s="17"/>
    </row>
    <row r="30182" spans="19:27" ht="12.75" x14ac:dyDescent="0.2">
      <c r="S30182" s="19"/>
      <c r="Z30182" s="17"/>
      <c r="AA30182" s="17"/>
    </row>
    <row r="30183" spans="19:27" ht="12.75" x14ac:dyDescent="0.2">
      <c r="S30183" s="19"/>
      <c r="Z30183" s="17"/>
      <c r="AA30183" s="17"/>
    </row>
    <row r="30184" spans="19:27" ht="12.75" x14ac:dyDescent="0.2">
      <c r="S30184" s="19"/>
      <c r="Z30184" s="17"/>
      <c r="AA30184" s="17"/>
    </row>
    <row r="30185" spans="19:27" ht="12.75" x14ac:dyDescent="0.2">
      <c r="S30185" s="19"/>
      <c r="Z30185" s="17"/>
      <c r="AA30185" s="17"/>
    </row>
    <row r="30186" spans="19:27" ht="12.75" x14ac:dyDescent="0.2">
      <c r="S30186" s="19"/>
      <c r="Z30186" s="17"/>
      <c r="AA30186" s="17"/>
    </row>
    <row r="30187" spans="19:27" ht="12.75" x14ac:dyDescent="0.2">
      <c r="S30187" s="19"/>
      <c r="Z30187" s="17"/>
      <c r="AA30187" s="17"/>
    </row>
    <row r="30188" spans="19:27" ht="12.75" x14ac:dyDescent="0.2">
      <c r="S30188" s="19"/>
      <c r="Z30188" s="17"/>
      <c r="AA30188" s="17"/>
    </row>
    <row r="30189" spans="19:27" ht="12.75" x14ac:dyDescent="0.2">
      <c r="S30189" s="19"/>
      <c r="Z30189" s="17"/>
      <c r="AA30189" s="17"/>
    </row>
    <row r="30190" spans="19:27" ht="12.75" x14ac:dyDescent="0.2">
      <c r="S30190" s="19"/>
      <c r="Z30190" s="17"/>
      <c r="AA30190" s="17"/>
    </row>
    <row r="30191" spans="19:27" ht="12.75" x14ac:dyDescent="0.2">
      <c r="S30191" s="19"/>
      <c r="Z30191" s="17"/>
      <c r="AA30191" s="17"/>
    </row>
    <row r="30192" spans="19:27" ht="12.75" x14ac:dyDescent="0.2">
      <c r="S30192" s="19"/>
      <c r="Z30192" s="17"/>
      <c r="AA30192" s="17"/>
    </row>
    <row r="30193" spans="19:27" ht="12.75" x14ac:dyDescent="0.2">
      <c r="S30193" s="19"/>
      <c r="Z30193" s="17"/>
      <c r="AA30193" s="17"/>
    </row>
    <row r="30194" spans="19:27" ht="12.75" x14ac:dyDescent="0.2">
      <c r="S30194" s="19"/>
      <c r="Z30194" s="17"/>
      <c r="AA30194" s="17"/>
    </row>
    <row r="30195" spans="19:27" ht="12.75" x14ac:dyDescent="0.2">
      <c r="S30195" s="19"/>
      <c r="Z30195" s="17"/>
      <c r="AA30195" s="17"/>
    </row>
    <row r="30196" spans="19:27" ht="12.75" x14ac:dyDescent="0.2">
      <c r="S30196" s="19"/>
      <c r="Z30196" s="17"/>
      <c r="AA30196" s="17"/>
    </row>
    <row r="30197" spans="19:27" ht="12.75" x14ac:dyDescent="0.2">
      <c r="S30197" s="19"/>
      <c r="Z30197" s="17"/>
      <c r="AA30197" s="17"/>
    </row>
    <row r="30198" spans="19:27" ht="12.75" x14ac:dyDescent="0.2">
      <c r="S30198" s="19"/>
      <c r="Z30198" s="17"/>
      <c r="AA30198" s="17"/>
    </row>
    <row r="30199" spans="19:27" ht="12.75" x14ac:dyDescent="0.2">
      <c r="S30199" s="19"/>
      <c r="Z30199" s="17"/>
      <c r="AA30199" s="17"/>
    </row>
    <row r="30200" spans="19:27" ht="12.75" x14ac:dyDescent="0.2">
      <c r="S30200" s="19"/>
      <c r="Z30200" s="17"/>
      <c r="AA30200" s="17"/>
    </row>
    <row r="30201" spans="19:27" ht="12.75" x14ac:dyDescent="0.2">
      <c r="S30201" s="19"/>
      <c r="Z30201" s="17"/>
      <c r="AA30201" s="17"/>
    </row>
    <row r="30202" spans="19:27" ht="12.75" x14ac:dyDescent="0.2">
      <c r="S30202" s="19"/>
      <c r="Z30202" s="17"/>
      <c r="AA30202" s="17"/>
    </row>
    <row r="30203" spans="19:27" ht="12.75" x14ac:dyDescent="0.2">
      <c r="S30203" s="19"/>
      <c r="Z30203" s="17"/>
      <c r="AA30203" s="17"/>
    </row>
    <row r="30204" spans="19:27" ht="12.75" x14ac:dyDescent="0.2">
      <c r="S30204" s="19"/>
      <c r="Z30204" s="17"/>
      <c r="AA30204" s="17"/>
    </row>
    <row r="30205" spans="19:27" ht="12.75" x14ac:dyDescent="0.2">
      <c r="S30205" s="19"/>
      <c r="Z30205" s="17"/>
      <c r="AA30205" s="17"/>
    </row>
    <row r="30206" spans="19:27" ht="12.75" x14ac:dyDescent="0.2">
      <c r="S30206" s="19"/>
      <c r="Z30206" s="17"/>
      <c r="AA30206" s="17"/>
    </row>
    <row r="30207" spans="19:27" ht="12.75" x14ac:dyDescent="0.2">
      <c r="S30207" s="19"/>
      <c r="Z30207" s="17"/>
      <c r="AA30207" s="17"/>
    </row>
    <row r="30208" spans="19:27" ht="12.75" x14ac:dyDescent="0.2">
      <c r="S30208" s="19"/>
      <c r="Z30208" s="17"/>
      <c r="AA30208" s="17"/>
    </row>
    <row r="30209" spans="19:27" ht="12.75" x14ac:dyDescent="0.2">
      <c r="S30209" s="19"/>
      <c r="Z30209" s="17"/>
      <c r="AA30209" s="17"/>
    </row>
    <row r="30210" spans="19:27" ht="12.75" x14ac:dyDescent="0.2">
      <c r="S30210" s="19"/>
      <c r="Z30210" s="17"/>
      <c r="AA30210" s="17"/>
    </row>
    <row r="30211" spans="19:27" ht="12.75" x14ac:dyDescent="0.2">
      <c r="S30211" s="19"/>
      <c r="Z30211" s="17"/>
      <c r="AA30211" s="17"/>
    </row>
    <row r="30212" spans="19:27" ht="12.75" x14ac:dyDescent="0.2">
      <c r="S30212" s="19"/>
      <c r="Z30212" s="17"/>
      <c r="AA30212" s="17"/>
    </row>
    <row r="30213" spans="19:27" ht="12.75" x14ac:dyDescent="0.2">
      <c r="S30213" s="19"/>
      <c r="Z30213" s="17"/>
      <c r="AA30213" s="17"/>
    </row>
    <row r="30214" spans="19:27" ht="12.75" x14ac:dyDescent="0.2">
      <c r="S30214" s="19"/>
      <c r="Z30214" s="17"/>
      <c r="AA30214" s="17"/>
    </row>
    <row r="30215" spans="19:27" ht="12.75" x14ac:dyDescent="0.2">
      <c r="S30215" s="19"/>
      <c r="Z30215" s="17"/>
      <c r="AA30215" s="17"/>
    </row>
    <row r="30216" spans="19:27" ht="12.75" x14ac:dyDescent="0.2">
      <c r="S30216" s="19"/>
      <c r="Z30216" s="17"/>
      <c r="AA30216" s="17"/>
    </row>
    <row r="30217" spans="19:27" ht="12.75" x14ac:dyDescent="0.2">
      <c r="S30217" s="19"/>
      <c r="Z30217" s="17"/>
      <c r="AA30217" s="17"/>
    </row>
    <row r="30218" spans="19:27" ht="12.75" x14ac:dyDescent="0.2">
      <c r="S30218" s="19"/>
      <c r="Z30218" s="17"/>
      <c r="AA30218" s="17"/>
    </row>
    <row r="30219" spans="19:27" ht="12.75" x14ac:dyDescent="0.2">
      <c r="S30219" s="19"/>
      <c r="Z30219" s="17"/>
      <c r="AA30219" s="17"/>
    </row>
    <row r="30220" spans="19:27" ht="12.75" x14ac:dyDescent="0.2">
      <c r="S30220" s="19"/>
      <c r="Z30220" s="17"/>
      <c r="AA30220" s="17"/>
    </row>
    <row r="30221" spans="19:27" ht="12.75" x14ac:dyDescent="0.2">
      <c r="S30221" s="19"/>
      <c r="Z30221" s="17"/>
      <c r="AA30221" s="17"/>
    </row>
    <row r="30222" spans="19:27" ht="12.75" x14ac:dyDescent="0.2">
      <c r="S30222" s="19"/>
      <c r="Z30222" s="17"/>
      <c r="AA30222" s="17"/>
    </row>
    <row r="30223" spans="19:27" ht="12.75" x14ac:dyDescent="0.2">
      <c r="S30223" s="19"/>
      <c r="Z30223" s="17"/>
      <c r="AA30223" s="17"/>
    </row>
    <row r="30224" spans="19:27" ht="12.75" x14ac:dyDescent="0.2">
      <c r="S30224" s="19"/>
      <c r="Z30224" s="17"/>
      <c r="AA30224" s="17"/>
    </row>
    <row r="30225" spans="19:27" ht="12.75" x14ac:dyDescent="0.2">
      <c r="S30225" s="19"/>
      <c r="Z30225" s="17"/>
      <c r="AA30225" s="17"/>
    </row>
    <row r="30226" spans="19:27" ht="12.75" x14ac:dyDescent="0.2">
      <c r="S30226" s="19"/>
      <c r="Z30226" s="17"/>
      <c r="AA30226" s="17"/>
    </row>
    <row r="30227" spans="19:27" ht="12.75" x14ac:dyDescent="0.2">
      <c r="S30227" s="19"/>
      <c r="Z30227" s="17"/>
      <c r="AA30227" s="17"/>
    </row>
    <row r="30228" spans="19:27" ht="12.75" x14ac:dyDescent="0.2">
      <c r="S30228" s="19"/>
      <c r="Z30228" s="17"/>
      <c r="AA30228" s="17"/>
    </row>
    <row r="30229" spans="19:27" ht="12.75" x14ac:dyDescent="0.2">
      <c r="S30229" s="19"/>
      <c r="Z30229" s="17"/>
      <c r="AA30229" s="17"/>
    </row>
    <row r="30230" spans="19:27" ht="12.75" x14ac:dyDescent="0.2">
      <c r="S30230" s="19"/>
      <c r="Z30230" s="17"/>
      <c r="AA30230" s="17"/>
    </row>
    <row r="30231" spans="19:27" ht="12.75" x14ac:dyDescent="0.2">
      <c r="S30231" s="19"/>
      <c r="Z30231" s="17"/>
      <c r="AA30231" s="17"/>
    </row>
    <row r="30232" spans="19:27" ht="12.75" x14ac:dyDescent="0.2">
      <c r="S30232" s="19"/>
      <c r="Z30232" s="17"/>
      <c r="AA30232" s="17"/>
    </row>
    <row r="30233" spans="19:27" ht="12.75" x14ac:dyDescent="0.2">
      <c r="S30233" s="19"/>
      <c r="Z30233" s="17"/>
      <c r="AA30233" s="17"/>
    </row>
    <row r="30234" spans="19:27" ht="12.75" x14ac:dyDescent="0.2">
      <c r="S30234" s="19"/>
      <c r="Z30234" s="17"/>
      <c r="AA30234" s="17"/>
    </row>
    <row r="30235" spans="19:27" ht="12.75" x14ac:dyDescent="0.2">
      <c r="S30235" s="19"/>
      <c r="Z30235" s="17"/>
      <c r="AA30235" s="17"/>
    </row>
    <row r="30236" spans="19:27" ht="12.75" x14ac:dyDescent="0.2">
      <c r="S30236" s="19"/>
      <c r="Z30236" s="17"/>
      <c r="AA30236" s="17"/>
    </row>
    <row r="30237" spans="19:27" ht="12.75" x14ac:dyDescent="0.2">
      <c r="S30237" s="19"/>
      <c r="Z30237" s="17"/>
      <c r="AA30237" s="17"/>
    </row>
    <row r="30238" spans="19:27" ht="12.75" x14ac:dyDescent="0.2">
      <c r="S30238" s="19"/>
      <c r="Z30238" s="17"/>
      <c r="AA30238" s="17"/>
    </row>
    <row r="30239" spans="19:27" ht="12.75" x14ac:dyDescent="0.2">
      <c r="S30239" s="19"/>
      <c r="Z30239" s="17"/>
      <c r="AA30239" s="17"/>
    </row>
    <row r="30240" spans="19:27" ht="12.75" x14ac:dyDescent="0.2">
      <c r="S30240" s="19"/>
      <c r="Z30240" s="17"/>
      <c r="AA30240" s="17"/>
    </row>
    <row r="30241" spans="19:27" ht="12.75" x14ac:dyDescent="0.2">
      <c r="S30241" s="19"/>
      <c r="Z30241" s="17"/>
      <c r="AA30241" s="17"/>
    </row>
    <row r="30242" spans="19:27" ht="12.75" x14ac:dyDescent="0.2">
      <c r="S30242" s="19"/>
      <c r="Z30242" s="17"/>
      <c r="AA30242" s="17"/>
    </row>
    <row r="30243" spans="19:27" ht="12.75" x14ac:dyDescent="0.2">
      <c r="S30243" s="19"/>
      <c r="Z30243" s="17"/>
      <c r="AA30243" s="17"/>
    </row>
    <row r="30244" spans="19:27" ht="12.75" x14ac:dyDescent="0.2">
      <c r="S30244" s="19"/>
      <c r="Z30244" s="17"/>
      <c r="AA30244" s="17"/>
    </row>
    <row r="30245" spans="19:27" ht="12.75" x14ac:dyDescent="0.2">
      <c r="S30245" s="19"/>
      <c r="Z30245" s="17"/>
      <c r="AA30245" s="17"/>
    </row>
    <row r="30246" spans="19:27" ht="12.75" x14ac:dyDescent="0.2">
      <c r="S30246" s="19"/>
      <c r="Z30246" s="17"/>
      <c r="AA30246" s="17"/>
    </row>
    <row r="30247" spans="19:27" ht="12.75" x14ac:dyDescent="0.2">
      <c r="S30247" s="19"/>
      <c r="Z30247" s="17"/>
      <c r="AA30247" s="17"/>
    </row>
    <row r="30248" spans="19:27" ht="12.75" x14ac:dyDescent="0.2">
      <c r="S30248" s="19"/>
      <c r="Z30248" s="17"/>
      <c r="AA30248" s="17"/>
    </row>
    <row r="30249" spans="19:27" ht="12.75" x14ac:dyDescent="0.2">
      <c r="S30249" s="19"/>
      <c r="Z30249" s="17"/>
      <c r="AA30249" s="17"/>
    </row>
    <row r="30250" spans="19:27" ht="12.75" x14ac:dyDescent="0.2">
      <c r="S30250" s="19"/>
      <c r="Z30250" s="17"/>
      <c r="AA30250" s="17"/>
    </row>
    <row r="30251" spans="19:27" ht="12.75" x14ac:dyDescent="0.2">
      <c r="S30251" s="19"/>
      <c r="Z30251" s="17"/>
      <c r="AA30251" s="17"/>
    </row>
    <row r="30252" spans="19:27" ht="12.75" x14ac:dyDescent="0.2">
      <c r="S30252" s="19"/>
      <c r="Z30252" s="17"/>
      <c r="AA30252" s="17"/>
    </row>
    <row r="30253" spans="19:27" ht="12.75" x14ac:dyDescent="0.2">
      <c r="S30253" s="19"/>
      <c r="Z30253" s="17"/>
      <c r="AA30253" s="17"/>
    </row>
    <row r="30254" spans="19:27" ht="12.75" x14ac:dyDescent="0.2">
      <c r="S30254" s="19"/>
      <c r="Z30254" s="17"/>
      <c r="AA30254" s="17"/>
    </row>
    <row r="30255" spans="19:27" ht="12.75" x14ac:dyDescent="0.2">
      <c r="S30255" s="19"/>
      <c r="Z30255" s="17"/>
      <c r="AA30255" s="17"/>
    </row>
    <row r="30256" spans="19:27" ht="12.75" x14ac:dyDescent="0.2">
      <c r="S30256" s="19"/>
      <c r="Z30256" s="17"/>
      <c r="AA30256" s="17"/>
    </row>
    <row r="30257" spans="19:27" ht="12.75" x14ac:dyDescent="0.2">
      <c r="S30257" s="19"/>
      <c r="Z30257" s="17"/>
      <c r="AA30257" s="17"/>
    </row>
    <row r="30258" spans="19:27" ht="12.75" x14ac:dyDescent="0.2">
      <c r="S30258" s="19"/>
      <c r="Z30258" s="17"/>
      <c r="AA30258" s="17"/>
    </row>
    <row r="30259" spans="19:27" ht="12.75" x14ac:dyDescent="0.2">
      <c r="S30259" s="19"/>
      <c r="Z30259" s="17"/>
      <c r="AA30259" s="17"/>
    </row>
    <row r="30260" spans="19:27" ht="12.75" x14ac:dyDescent="0.2">
      <c r="S30260" s="19"/>
      <c r="Z30260" s="17"/>
      <c r="AA30260" s="17"/>
    </row>
    <row r="30261" spans="19:27" ht="12.75" x14ac:dyDescent="0.2">
      <c r="S30261" s="19"/>
      <c r="Z30261" s="17"/>
      <c r="AA30261" s="17"/>
    </row>
    <row r="30262" spans="19:27" ht="12.75" x14ac:dyDescent="0.2">
      <c r="S30262" s="19"/>
      <c r="Z30262" s="17"/>
      <c r="AA30262" s="17"/>
    </row>
    <row r="30263" spans="19:27" ht="12.75" x14ac:dyDescent="0.2">
      <c r="S30263" s="19"/>
      <c r="Z30263" s="17"/>
      <c r="AA30263" s="17"/>
    </row>
    <row r="30264" spans="19:27" ht="12.75" x14ac:dyDescent="0.2">
      <c r="S30264" s="19"/>
      <c r="Z30264" s="17"/>
      <c r="AA30264" s="17"/>
    </row>
    <row r="30265" spans="19:27" ht="12.75" x14ac:dyDescent="0.2">
      <c r="S30265" s="19"/>
      <c r="Z30265" s="17"/>
      <c r="AA30265" s="17"/>
    </row>
    <row r="30266" spans="19:27" ht="12.75" x14ac:dyDescent="0.2">
      <c r="S30266" s="19"/>
      <c r="Z30266" s="17"/>
      <c r="AA30266" s="17"/>
    </row>
    <row r="30267" spans="19:27" ht="12.75" x14ac:dyDescent="0.2">
      <c r="S30267" s="19"/>
      <c r="Z30267" s="17"/>
      <c r="AA30267" s="17"/>
    </row>
    <row r="30268" spans="19:27" ht="12.75" x14ac:dyDescent="0.2">
      <c r="S30268" s="19"/>
      <c r="Z30268" s="17"/>
      <c r="AA30268" s="17"/>
    </row>
    <row r="30269" spans="19:27" ht="12.75" x14ac:dyDescent="0.2">
      <c r="S30269" s="19"/>
      <c r="Z30269" s="17"/>
      <c r="AA30269" s="17"/>
    </row>
    <row r="30270" spans="19:27" ht="12.75" x14ac:dyDescent="0.2">
      <c r="S30270" s="19"/>
      <c r="Z30270" s="17"/>
      <c r="AA30270" s="17"/>
    </row>
    <row r="30271" spans="19:27" ht="12.75" x14ac:dyDescent="0.2">
      <c r="S30271" s="19"/>
      <c r="Z30271" s="17"/>
      <c r="AA30271" s="17"/>
    </row>
    <row r="30272" spans="19:27" ht="12.75" x14ac:dyDescent="0.2">
      <c r="S30272" s="19"/>
      <c r="Z30272" s="17"/>
      <c r="AA30272" s="17"/>
    </row>
    <row r="30273" spans="19:27" ht="12.75" x14ac:dyDescent="0.2">
      <c r="S30273" s="19"/>
      <c r="Z30273" s="17"/>
      <c r="AA30273" s="17"/>
    </row>
    <row r="30274" spans="19:27" ht="12.75" x14ac:dyDescent="0.2">
      <c r="S30274" s="19"/>
      <c r="Z30274" s="17"/>
      <c r="AA30274" s="17"/>
    </row>
    <row r="30275" spans="19:27" ht="12.75" x14ac:dyDescent="0.2">
      <c r="S30275" s="19"/>
      <c r="Z30275" s="17"/>
      <c r="AA30275" s="17"/>
    </row>
    <row r="30276" spans="19:27" ht="12.75" x14ac:dyDescent="0.2">
      <c r="S30276" s="19"/>
      <c r="Z30276" s="17"/>
      <c r="AA30276" s="17"/>
    </row>
    <row r="30277" spans="19:27" ht="12.75" x14ac:dyDescent="0.2">
      <c r="S30277" s="19"/>
      <c r="Z30277" s="17"/>
      <c r="AA30277" s="17"/>
    </row>
    <row r="30278" spans="19:27" ht="12.75" x14ac:dyDescent="0.2">
      <c r="S30278" s="19"/>
      <c r="Z30278" s="17"/>
      <c r="AA30278" s="17"/>
    </row>
    <row r="30279" spans="19:27" ht="12.75" x14ac:dyDescent="0.2">
      <c r="S30279" s="19"/>
      <c r="Z30279" s="17"/>
      <c r="AA30279" s="17"/>
    </row>
    <row r="30280" spans="19:27" ht="12.75" x14ac:dyDescent="0.2">
      <c r="S30280" s="19"/>
      <c r="Z30280" s="17"/>
      <c r="AA30280" s="17"/>
    </row>
    <row r="30281" spans="19:27" ht="12.75" x14ac:dyDescent="0.2">
      <c r="S30281" s="19"/>
      <c r="Z30281" s="17"/>
      <c r="AA30281" s="17"/>
    </row>
    <row r="30282" spans="19:27" ht="12.75" x14ac:dyDescent="0.2">
      <c r="S30282" s="19"/>
      <c r="Z30282" s="17"/>
      <c r="AA30282" s="17"/>
    </row>
    <row r="30283" spans="19:27" ht="12.75" x14ac:dyDescent="0.2">
      <c r="S30283" s="19"/>
      <c r="Z30283" s="17"/>
      <c r="AA30283" s="17"/>
    </row>
    <row r="30284" spans="19:27" ht="12.75" x14ac:dyDescent="0.2">
      <c r="S30284" s="19"/>
      <c r="Z30284" s="17"/>
      <c r="AA30284" s="17"/>
    </row>
    <row r="30285" spans="19:27" ht="12.75" x14ac:dyDescent="0.2">
      <c r="S30285" s="19"/>
      <c r="Z30285" s="17"/>
      <c r="AA30285" s="17"/>
    </row>
    <row r="30286" spans="19:27" ht="12.75" x14ac:dyDescent="0.2">
      <c r="S30286" s="19"/>
      <c r="Z30286" s="17"/>
      <c r="AA30286" s="17"/>
    </row>
    <row r="30287" spans="19:27" ht="12.75" x14ac:dyDescent="0.2">
      <c r="S30287" s="19"/>
      <c r="Z30287" s="17"/>
      <c r="AA30287" s="17"/>
    </row>
    <row r="30288" spans="19:27" ht="12.75" x14ac:dyDescent="0.2">
      <c r="S30288" s="19"/>
      <c r="Z30288" s="17"/>
      <c r="AA30288" s="17"/>
    </row>
    <row r="30289" spans="19:27" ht="12.75" x14ac:dyDescent="0.2">
      <c r="S30289" s="19"/>
      <c r="Z30289" s="17"/>
      <c r="AA30289" s="17"/>
    </row>
    <row r="30290" spans="19:27" ht="12.75" x14ac:dyDescent="0.2">
      <c r="S30290" s="19"/>
      <c r="Z30290" s="17"/>
      <c r="AA30290" s="17"/>
    </row>
    <row r="30291" spans="19:27" ht="12.75" x14ac:dyDescent="0.2">
      <c r="S30291" s="19"/>
      <c r="Z30291" s="17"/>
      <c r="AA30291" s="17"/>
    </row>
    <row r="30292" spans="19:27" ht="12.75" x14ac:dyDescent="0.2">
      <c r="S30292" s="19"/>
      <c r="Z30292" s="17"/>
      <c r="AA30292" s="17"/>
    </row>
    <row r="30293" spans="19:27" ht="12.75" x14ac:dyDescent="0.2">
      <c r="S30293" s="19"/>
      <c r="Z30293" s="17"/>
      <c r="AA30293" s="17"/>
    </row>
    <row r="30294" spans="19:27" ht="12.75" x14ac:dyDescent="0.2">
      <c r="S30294" s="19"/>
      <c r="Z30294" s="17"/>
      <c r="AA30294" s="17"/>
    </row>
    <row r="30295" spans="19:27" ht="12.75" x14ac:dyDescent="0.2">
      <c r="S30295" s="19"/>
      <c r="Z30295" s="17"/>
      <c r="AA30295" s="17"/>
    </row>
    <row r="30296" spans="19:27" ht="12.75" x14ac:dyDescent="0.2">
      <c r="S30296" s="19"/>
      <c r="Z30296" s="17"/>
      <c r="AA30296" s="17"/>
    </row>
    <row r="30297" spans="19:27" ht="12.75" x14ac:dyDescent="0.2">
      <c r="S30297" s="19"/>
      <c r="Z30297" s="17"/>
      <c r="AA30297" s="17"/>
    </row>
    <row r="30298" spans="19:27" ht="12.75" x14ac:dyDescent="0.2">
      <c r="S30298" s="19"/>
      <c r="Z30298" s="17"/>
      <c r="AA30298" s="17"/>
    </row>
    <row r="30299" spans="19:27" ht="12.75" x14ac:dyDescent="0.2">
      <c r="S30299" s="19"/>
      <c r="Z30299" s="17"/>
      <c r="AA30299" s="17"/>
    </row>
    <row r="30300" spans="19:27" ht="12.75" x14ac:dyDescent="0.2">
      <c r="S30300" s="19"/>
      <c r="Z30300" s="17"/>
      <c r="AA30300" s="17"/>
    </row>
    <row r="30301" spans="19:27" ht="12.75" x14ac:dyDescent="0.2">
      <c r="S30301" s="19"/>
      <c r="Z30301" s="17"/>
      <c r="AA30301" s="17"/>
    </row>
    <row r="30302" spans="19:27" ht="12.75" x14ac:dyDescent="0.2">
      <c r="S30302" s="19"/>
      <c r="Z30302" s="17"/>
      <c r="AA30302" s="17"/>
    </row>
    <row r="30303" spans="19:27" ht="12.75" x14ac:dyDescent="0.2">
      <c r="S30303" s="19"/>
      <c r="Z30303" s="17"/>
      <c r="AA30303" s="17"/>
    </row>
    <row r="30304" spans="19:27" ht="12.75" x14ac:dyDescent="0.2">
      <c r="S30304" s="19"/>
      <c r="Z30304" s="17"/>
      <c r="AA30304" s="17"/>
    </row>
    <row r="30305" spans="19:27" ht="12.75" x14ac:dyDescent="0.2">
      <c r="S30305" s="19"/>
      <c r="Z30305" s="17"/>
      <c r="AA30305" s="17"/>
    </row>
    <row r="30306" spans="19:27" ht="12.75" x14ac:dyDescent="0.2">
      <c r="S30306" s="19"/>
      <c r="Z30306" s="17"/>
      <c r="AA30306" s="17"/>
    </row>
    <row r="30307" spans="19:27" ht="12.75" x14ac:dyDescent="0.2">
      <c r="S30307" s="19"/>
      <c r="Z30307" s="17"/>
      <c r="AA30307" s="17"/>
    </row>
    <row r="30308" spans="19:27" ht="12.75" x14ac:dyDescent="0.2">
      <c r="S30308" s="19"/>
      <c r="Z30308" s="17"/>
      <c r="AA30308" s="17"/>
    </row>
    <row r="30309" spans="19:27" ht="12.75" x14ac:dyDescent="0.2">
      <c r="S30309" s="19"/>
      <c r="Z30309" s="17"/>
      <c r="AA30309" s="17"/>
    </row>
    <row r="30310" spans="19:27" ht="12.75" x14ac:dyDescent="0.2">
      <c r="S30310" s="19"/>
      <c r="Z30310" s="17"/>
      <c r="AA30310" s="17"/>
    </row>
    <row r="30311" spans="19:27" ht="12.75" x14ac:dyDescent="0.2">
      <c r="S30311" s="19"/>
      <c r="Z30311" s="17"/>
      <c r="AA30311" s="17"/>
    </row>
    <row r="30312" spans="19:27" ht="12.75" x14ac:dyDescent="0.2">
      <c r="S30312" s="19"/>
      <c r="Z30312" s="17"/>
      <c r="AA30312" s="17"/>
    </row>
    <row r="30313" spans="19:27" ht="12.75" x14ac:dyDescent="0.2">
      <c r="S30313" s="19"/>
      <c r="Z30313" s="17"/>
      <c r="AA30313" s="17"/>
    </row>
    <row r="30314" spans="19:27" ht="12.75" x14ac:dyDescent="0.2">
      <c r="S30314" s="19"/>
      <c r="Z30314" s="17"/>
      <c r="AA30314" s="17"/>
    </row>
    <row r="30315" spans="19:27" ht="12.75" x14ac:dyDescent="0.2">
      <c r="S30315" s="19"/>
      <c r="Z30315" s="17"/>
      <c r="AA30315" s="17"/>
    </row>
    <row r="30316" spans="19:27" ht="12.75" x14ac:dyDescent="0.2">
      <c r="S30316" s="19"/>
      <c r="Z30316" s="17"/>
      <c r="AA30316" s="17"/>
    </row>
    <row r="30317" spans="19:27" ht="12.75" x14ac:dyDescent="0.2">
      <c r="S30317" s="19"/>
      <c r="Z30317" s="17"/>
      <c r="AA30317" s="17"/>
    </row>
    <row r="30318" spans="19:27" ht="12.75" x14ac:dyDescent="0.2">
      <c r="S30318" s="19"/>
      <c r="Z30318" s="17"/>
      <c r="AA30318" s="17"/>
    </row>
    <row r="30319" spans="19:27" ht="12.75" x14ac:dyDescent="0.2">
      <c r="S30319" s="19"/>
      <c r="Z30319" s="17"/>
      <c r="AA30319" s="17"/>
    </row>
    <row r="30320" spans="19:27" ht="12.75" x14ac:dyDescent="0.2">
      <c r="S30320" s="19"/>
      <c r="Z30320" s="17"/>
      <c r="AA30320" s="17"/>
    </row>
    <row r="30321" spans="19:27" ht="12.75" x14ac:dyDescent="0.2">
      <c r="S30321" s="19"/>
      <c r="Z30321" s="17"/>
      <c r="AA30321" s="17"/>
    </row>
    <row r="30322" spans="19:27" ht="12.75" x14ac:dyDescent="0.2">
      <c r="S30322" s="19"/>
      <c r="Z30322" s="17"/>
      <c r="AA30322" s="17"/>
    </row>
    <row r="30323" spans="19:27" ht="12.75" x14ac:dyDescent="0.2">
      <c r="S30323" s="19"/>
      <c r="Z30323" s="17"/>
      <c r="AA30323" s="17"/>
    </row>
    <row r="30324" spans="19:27" ht="12.75" x14ac:dyDescent="0.2">
      <c r="S30324" s="19"/>
      <c r="Z30324" s="17"/>
      <c r="AA30324" s="17"/>
    </row>
    <row r="30325" spans="19:27" ht="12.75" x14ac:dyDescent="0.2">
      <c r="S30325" s="19"/>
      <c r="Z30325" s="17"/>
      <c r="AA30325" s="17"/>
    </row>
    <row r="30326" spans="19:27" ht="12.75" x14ac:dyDescent="0.2">
      <c r="S30326" s="19"/>
      <c r="Z30326" s="17"/>
      <c r="AA30326" s="17"/>
    </row>
    <row r="30327" spans="19:27" ht="12.75" x14ac:dyDescent="0.2">
      <c r="S30327" s="19"/>
      <c r="Z30327" s="17"/>
      <c r="AA30327" s="17"/>
    </row>
    <row r="30328" spans="19:27" ht="12.75" x14ac:dyDescent="0.2">
      <c r="S30328" s="19"/>
      <c r="Z30328" s="17"/>
      <c r="AA30328" s="17"/>
    </row>
    <row r="30329" spans="19:27" ht="12.75" x14ac:dyDescent="0.2">
      <c r="S30329" s="19"/>
      <c r="Z30329" s="17"/>
      <c r="AA30329" s="17"/>
    </row>
    <row r="30330" spans="19:27" ht="12.75" x14ac:dyDescent="0.2">
      <c r="S30330" s="19"/>
      <c r="Z30330" s="17"/>
      <c r="AA30330" s="17"/>
    </row>
    <row r="30331" spans="19:27" ht="12.75" x14ac:dyDescent="0.2">
      <c r="S30331" s="19"/>
      <c r="Z30331" s="17"/>
      <c r="AA30331" s="17"/>
    </row>
    <row r="30332" spans="19:27" ht="12.75" x14ac:dyDescent="0.2">
      <c r="S30332" s="19"/>
      <c r="Z30332" s="17"/>
      <c r="AA30332" s="17"/>
    </row>
    <row r="30333" spans="19:27" ht="12.75" x14ac:dyDescent="0.2">
      <c r="S30333" s="19"/>
      <c r="Z30333" s="17"/>
      <c r="AA30333" s="17"/>
    </row>
    <row r="30334" spans="19:27" ht="12.75" x14ac:dyDescent="0.2">
      <c r="S30334" s="19"/>
      <c r="Z30334" s="17"/>
      <c r="AA30334" s="17"/>
    </row>
    <row r="30335" spans="19:27" ht="12.75" x14ac:dyDescent="0.2">
      <c r="S30335" s="19"/>
      <c r="Z30335" s="17"/>
      <c r="AA30335" s="17"/>
    </row>
    <row r="30336" spans="19:27" ht="12.75" x14ac:dyDescent="0.2">
      <c r="S30336" s="19"/>
      <c r="Z30336" s="17"/>
      <c r="AA30336" s="17"/>
    </row>
    <row r="30337" spans="19:27" ht="12.75" x14ac:dyDescent="0.2">
      <c r="S30337" s="19"/>
      <c r="Z30337" s="17"/>
      <c r="AA30337" s="17"/>
    </row>
    <row r="30338" spans="19:27" ht="12.75" x14ac:dyDescent="0.2">
      <c r="S30338" s="19"/>
      <c r="Z30338" s="17"/>
      <c r="AA30338" s="17"/>
    </row>
    <row r="30339" spans="19:27" ht="12.75" x14ac:dyDescent="0.2">
      <c r="S30339" s="19"/>
      <c r="Z30339" s="17"/>
      <c r="AA30339" s="17"/>
    </row>
    <row r="30340" spans="19:27" ht="12.75" x14ac:dyDescent="0.2">
      <c r="S30340" s="19"/>
      <c r="Z30340" s="17"/>
      <c r="AA30340" s="17"/>
    </row>
    <row r="30341" spans="19:27" ht="12.75" x14ac:dyDescent="0.2">
      <c r="S30341" s="19"/>
      <c r="Z30341" s="17"/>
      <c r="AA30341" s="17"/>
    </row>
    <row r="30342" spans="19:27" ht="12.75" x14ac:dyDescent="0.2">
      <c r="S30342" s="19"/>
      <c r="Z30342" s="17"/>
      <c r="AA30342" s="17"/>
    </row>
    <row r="30343" spans="19:27" ht="12.75" x14ac:dyDescent="0.2">
      <c r="S30343" s="19"/>
      <c r="Z30343" s="17"/>
      <c r="AA30343" s="17"/>
    </row>
    <row r="30344" spans="19:27" ht="12.75" x14ac:dyDescent="0.2">
      <c r="S30344" s="19"/>
      <c r="Z30344" s="17"/>
      <c r="AA30344" s="17"/>
    </row>
    <row r="30345" spans="19:27" ht="12.75" x14ac:dyDescent="0.2">
      <c r="S30345" s="19"/>
      <c r="Z30345" s="17"/>
      <c r="AA30345" s="17"/>
    </row>
    <row r="30346" spans="19:27" ht="12.75" x14ac:dyDescent="0.2">
      <c r="S30346" s="19"/>
      <c r="Z30346" s="17"/>
      <c r="AA30346" s="17"/>
    </row>
    <row r="30347" spans="19:27" ht="12.75" x14ac:dyDescent="0.2">
      <c r="S30347" s="19"/>
      <c r="Z30347" s="17"/>
      <c r="AA30347" s="17"/>
    </row>
    <row r="30348" spans="19:27" ht="12.75" x14ac:dyDescent="0.2">
      <c r="S30348" s="19"/>
      <c r="Z30348" s="17"/>
      <c r="AA30348" s="17"/>
    </row>
    <row r="30349" spans="19:27" ht="12.75" x14ac:dyDescent="0.2">
      <c r="S30349" s="19"/>
      <c r="Z30349" s="17"/>
      <c r="AA30349" s="17"/>
    </row>
    <row r="30350" spans="19:27" ht="12.75" x14ac:dyDescent="0.2">
      <c r="S30350" s="19"/>
      <c r="Z30350" s="17"/>
      <c r="AA30350" s="17"/>
    </row>
    <row r="30351" spans="19:27" ht="12.75" x14ac:dyDescent="0.2">
      <c r="S30351" s="19"/>
      <c r="Z30351" s="17"/>
      <c r="AA30351" s="17"/>
    </row>
    <row r="30352" spans="19:27" ht="12.75" x14ac:dyDescent="0.2">
      <c r="S30352" s="19"/>
      <c r="Z30352" s="17"/>
      <c r="AA30352" s="17"/>
    </row>
    <row r="30353" spans="19:27" ht="12.75" x14ac:dyDescent="0.2">
      <c r="S30353" s="19"/>
      <c r="Z30353" s="17"/>
      <c r="AA30353" s="17"/>
    </row>
    <row r="30354" spans="19:27" ht="12.75" x14ac:dyDescent="0.2">
      <c r="S30354" s="19"/>
      <c r="Z30354" s="17"/>
      <c r="AA30354" s="17"/>
    </row>
    <row r="30355" spans="19:27" ht="12.75" x14ac:dyDescent="0.2">
      <c r="S30355" s="19"/>
      <c r="Z30355" s="17"/>
      <c r="AA30355" s="17"/>
    </row>
    <row r="30356" spans="19:27" ht="12.75" x14ac:dyDescent="0.2">
      <c r="S30356" s="19"/>
      <c r="Z30356" s="17"/>
      <c r="AA30356" s="17"/>
    </row>
    <row r="30357" spans="19:27" ht="12.75" x14ac:dyDescent="0.2">
      <c r="S30357" s="19"/>
      <c r="Z30357" s="17"/>
      <c r="AA30357" s="17"/>
    </row>
    <row r="30358" spans="19:27" ht="12.75" x14ac:dyDescent="0.2">
      <c r="S30358" s="19"/>
      <c r="Z30358" s="17"/>
      <c r="AA30358" s="17"/>
    </row>
    <row r="30359" spans="19:27" ht="12.75" x14ac:dyDescent="0.2">
      <c r="S30359" s="19"/>
      <c r="Z30359" s="17"/>
      <c r="AA30359" s="17"/>
    </row>
    <row r="30360" spans="19:27" ht="12.75" x14ac:dyDescent="0.2">
      <c r="S30360" s="19"/>
      <c r="Z30360" s="17"/>
      <c r="AA30360" s="17"/>
    </row>
    <row r="30361" spans="19:27" ht="12.75" x14ac:dyDescent="0.2">
      <c r="S30361" s="19"/>
      <c r="Z30361" s="17"/>
      <c r="AA30361" s="17"/>
    </row>
    <row r="30362" spans="19:27" ht="12.75" x14ac:dyDescent="0.2">
      <c r="S30362" s="19"/>
      <c r="Z30362" s="17"/>
      <c r="AA30362" s="17"/>
    </row>
    <row r="30363" spans="19:27" ht="12.75" x14ac:dyDescent="0.2">
      <c r="S30363" s="19"/>
      <c r="Z30363" s="17"/>
      <c r="AA30363" s="17"/>
    </row>
    <row r="30364" spans="19:27" ht="12.75" x14ac:dyDescent="0.2">
      <c r="S30364" s="19"/>
      <c r="Z30364" s="17"/>
      <c r="AA30364" s="17"/>
    </row>
    <row r="30365" spans="19:27" ht="12.75" x14ac:dyDescent="0.2">
      <c r="S30365" s="19"/>
      <c r="Z30365" s="17"/>
      <c r="AA30365" s="17"/>
    </row>
    <row r="30366" spans="19:27" ht="12.75" x14ac:dyDescent="0.2">
      <c r="S30366" s="19"/>
      <c r="Z30366" s="17"/>
      <c r="AA30366" s="17"/>
    </row>
    <row r="30367" spans="19:27" ht="12.75" x14ac:dyDescent="0.2">
      <c r="S30367" s="19"/>
      <c r="Z30367" s="17"/>
      <c r="AA30367" s="17"/>
    </row>
    <row r="30368" spans="19:27" ht="12.75" x14ac:dyDescent="0.2">
      <c r="S30368" s="19"/>
      <c r="Z30368" s="17"/>
      <c r="AA30368" s="17"/>
    </row>
    <row r="30369" spans="19:27" ht="12.75" x14ac:dyDescent="0.2">
      <c r="S30369" s="19"/>
      <c r="Z30369" s="17"/>
      <c r="AA30369" s="17"/>
    </row>
    <row r="30370" spans="19:27" ht="12.75" x14ac:dyDescent="0.2">
      <c r="S30370" s="19"/>
      <c r="Z30370" s="17"/>
      <c r="AA30370" s="17"/>
    </row>
    <row r="30371" spans="19:27" ht="12.75" x14ac:dyDescent="0.2">
      <c r="S30371" s="19"/>
      <c r="Z30371" s="17"/>
      <c r="AA30371" s="17"/>
    </row>
    <row r="30372" spans="19:27" ht="12.75" x14ac:dyDescent="0.2">
      <c r="S30372" s="19"/>
      <c r="Z30372" s="17"/>
      <c r="AA30372" s="17"/>
    </row>
    <row r="30373" spans="19:27" ht="12.75" x14ac:dyDescent="0.2">
      <c r="S30373" s="19"/>
      <c r="Z30373" s="17"/>
      <c r="AA30373" s="17"/>
    </row>
    <row r="30374" spans="19:27" ht="12.75" x14ac:dyDescent="0.2">
      <c r="S30374" s="19"/>
      <c r="Z30374" s="17"/>
      <c r="AA30374" s="17"/>
    </row>
    <row r="30375" spans="19:27" ht="12.75" x14ac:dyDescent="0.2">
      <c r="S30375" s="19"/>
      <c r="Z30375" s="17"/>
      <c r="AA30375" s="17"/>
    </row>
    <row r="30376" spans="19:27" ht="12.75" x14ac:dyDescent="0.2">
      <c r="S30376" s="19"/>
      <c r="Z30376" s="17"/>
      <c r="AA30376" s="17"/>
    </row>
    <row r="30377" spans="19:27" ht="12.75" x14ac:dyDescent="0.2">
      <c r="S30377" s="19"/>
      <c r="Z30377" s="17"/>
      <c r="AA30377" s="17"/>
    </row>
    <row r="30378" spans="19:27" ht="12.75" x14ac:dyDescent="0.2">
      <c r="S30378" s="19"/>
      <c r="Z30378" s="17"/>
      <c r="AA30378" s="17"/>
    </row>
    <row r="30379" spans="19:27" ht="12.75" x14ac:dyDescent="0.2">
      <c r="S30379" s="19"/>
      <c r="Z30379" s="17"/>
      <c r="AA30379" s="17"/>
    </row>
    <row r="30380" spans="19:27" ht="12.75" x14ac:dyDescent="0.2">
      <c r="S30380" s="19"/>
      <c r="Z30380" s="17"/>
      <c r="AA30380" s="17"/>
    </row>
    <row r="30381" spans="19:27" ht="12.75" x14ac:dyDescent="0.2">
      <c r="S30381" s="19"/>
      <c r="Z30381" s="17"/>
      <c r="AA30381" s="17"/>
    </row>
    <row r="30382" spans="19:27" ht="12.75" x14ac:dyDescent="0.2">
      <c r="S30382" s="19"/>
      <c r="Z30382" s="17"/>
      <c r="AA30382" s="17"/>
    </row>
    <row r="30383" spans="19:27" ht="12.75" x14ac:dyDescent="0.2">
      <c r="S30383" s="19"/>
      <c r="Z30383" s="17"/>
      <c r="AA30383" s="17"/>
    </row>
    <row r="30384" spans="19:27" ht="12.75" x14ac:dyDescent="0.2">
      <c r="S30384" s="19"/>
      <c r="Z30384" s="17"/>
      <c r="AA30384" s="17"/>
    </row>
    <row r="30385" spans="19:27" ht="12.75" x14ac:dyDescent="0.2">
      <c r="S30385" s="19"/>
      <c r="Z30385" s="17"/>
      <c r="AA30385" s="17"/>
    </row>
    <row r="30386" spans="19:27" ht="12.75" x14ac:dyDescent="0.2">
      <c r="S30386" s="19"/>
      <c r="Z30386" s="17"/>
      <c r="AA30386" s="17"/>
    </row>
    <row r="30387" spans="19:27" ht="12.75" x14ac:dyDescent="0.2">
      <c r="S30387" s="19"/>
      <c r="Z30387" s="17"/>
      <c r="AA30387" s="17"/>
    </row>
    <row r="30388" spans="19:27" ht="12.75" x14ac:dyDescent="0.2">
      <c r="S30388" s="19"/>
      <c r="Z30388" s="17"/>
      <c r="AA30388" s="17"/>
    </row>
    <row r="30389" spans="19:27" ht="12.75" x14ac:dyDescent="0.2">
      <c r="S30389" s="19"/>
      <c r="Z30389" s="17"/>
      <c r="AA30389" s="17"/>
    </row>
    <row r="30390" spans="19:27" ht="12.75" x14ac:dyDescent="0.2">
      <c r="S30390" s="19"/>
      <c r="Z30390" s="17"/>
      <c r="AA30390" s="17"/>
    </row>
    <row r="30391" spans="19:27" ht="12.75" x14ac:dyDescent="0.2">
      <c r="S30391" s="19"/>
      <c r="Z30391" s="17"/>
      <c r="AA30391" s="17"/>
    </row>
    <row r="30392" spans="19:27" ht="12.75" x14ac:dyDescent="0.2">
      <c r="S30392" s="19"/>
      <c r="Z30392" s="17"/>
      <c r="AA30392" s="17"/>
    </row>
    <row r="30393" spans="19:27" ht="12.75" x14ac:dyDescent="0.2">
      <c r="S30393" s="19"/>
      <c r="Z30393" s="17"/>
      <c r="AA30393" s="17"/>
    </row>
    <row r="30394" spans="19:27" ht="12.75" x14ac:dyDescent="0.2">
      <c r="S30394" s="19"/>
      <c r="Z30394" s="17"/>
      <c r="AA30394" s="17"/>
    </row>
    <row r="30395" spans="19:27" ht="12.75" x14ac:dyDescent="0.2">
      <c r="S30395" s="19"/>
      <c r="Z30395" s="17"/>
      <c r="AA30395" s="17"/>
    </row>
    <row r="30396" spans="19:27" ht="12.75" x14ac:dyDescent="0.2">
      <c r="S30396" s="19"/>
      <c r="Z30396" s="17"/>
      <c r="AA30396" s="17"/>
    </row>
    <row r="30397" spans="19:27" ht="12.75" x14ac:dyDescent="0.2">
      <c r="S30397" s="19"/>
      <c r="Z30397" s="17"/>
      <c r="AA30397" s="17"/>
    </row>
    <row r="30398" spans="19:27" ht="12.75" x14ac:dyDescent="0.2">
      <c r="S30398" s="19"/>
      <c r="Z30398" s="17"/>
      <c r="AA30398" s="17"/>
    </row>
    <row r="30399" spans="19:27" ht="12.75" x14ac:dyDescent="0.2">
      <c r="S30399" s="19"/>
      <c r="Z30399" s="17"/>
      <c r="AA30399" s="17"/>
    </row>
    <row r="30400" spans="19:27" ht="12.75" x14ac:dyDescent="0.2">
      <c r="S30400" s="19"/>
      <c r="Z30400" s="17"/>
      <c r="AA30400" s="17"/>
    </row>
    <row r="30401" spans="19:27" ht="12.75" x14ac:dyDescent="0.2">
      <c r="S30401" s="19"/>
      <c r="Z30401" s="17"/>
      <c r="AA30401" s="17"/>
    </row>
    <row r="30402" spans="19:27" ht="12.75" x14ac:dyDescent="0.2">
      <c r="S30402" s="19"/>
      <c r="Z30402" s="17"/>
      <c r="AA30402" s="17"/>
    </row>
    <row r="30403" spans="19:27" ht="12.75" x14ac:dyDescent="0.2">
      <c r="S30403" s="19"/>
      <c r="Z30403" s="17"/>
      <c r="AA30403" s="17"/>
    </row>
    <row r="30404" spans="19:27" ht="12.75" x14ac:dyDescent="0.2">
      <c r="S30404" s="19"/>
      <c r="Z30404" s="17"/>
      <c r="AA30404" s="17"/>
    </row>
    <row r="30405" spans="19:27" ht="12.75" x14ac:dyDescent="0.2">
      <c r="S30405" s="19"/>
      <c r="Z30405" s="17"/>
      <c r="AA30405" s="17"/>
    </row>
    <row r="30406" spans="19:27" ht="12.75" x14ac:dyDescent="0.2">
      <c r="S30406" s="19"/>
      <c r="Z30406" s="17"/>
      <c r="AA30406" s="17"/>
    </row>
    <row r="30407" spans="19:27" ht="12.75" x14ac:dyDescent="0.2">
      <c r="S30407" s="19"/>
      <c r="Z30407" s="17"/>
      <c r="AA30407" s="17"/>
    </row>
    <row r="30408" spans="19:27" ht="12.75" x14ac:dyDescent="0.2">
      <c r="S30408" s="19"/>
      <c r="Z30408" s="17"/>
      <c r="AA30408" s="17"/>
    </row>
    <row r="30409" spans="19:27" ht="12.75" x14ac:dyDescent="0.2">
      <c r="S30409" s="19"/>
      <c r="Z30409" s="17"/>
      <c r="AA30409" s="17"/>
    </row>
    <row r="30410" spans="19:27" ht="12.75" x14ac:dyDescent="0.2">
      <c r="S30410" s="19"/>
      <c r="Z30410" s="17"/>
      <c r="AA30410" s="17"/>
    </row>
    <row r="30411" spans="19:27" ht="12.75" x14ac:dyDescent="0.2">
      <c r="S30411" s="19"/>
      <c r="Z30411" s="17"/>
      <c r="AA30411" s="17"/>
    </row>
    <row r="30412" spans="19:27" ht="12.75" x14ac:dyDescent="0.2">
      <c r="S30412" s="19"/>
      <c r="Z30412" s="17"/>
      <c r="AA30412" s="17"/>
    </row>
    <row r="30413" spans="19:27" ht="12.75" x14ac:dyDescent="0.2">
      <c r="S30413" s="19"/>
      <c r="Z30413" s="17"/>
      <c r="AA30413" s="17"/>
    </row>
    <row r="30414" spans="19:27" ht="12.75" x14ac:dyDescent="0.2">
      <c r="S30414" s="19"/>
      <c r="Z30414" s="17"/>
      <c r="AA30414" s="17"/>
    </row>
    <row r="30415" spans="19:27" ht="12.75" x14ac:dyDescent="0.2">
      <c r="S30415" s="19"/>
      <c r="Z30415" s="17"/>
      <c r="AA30415" s="17"/>
    </row>
    <row r="30416" spans="19:27" ht="12.75" x14ac:dyDescent="0.2">
      <c r="S30416" s="19"/>
      <c r="Z30416" s="17"/>
      <c r="AA30416" s="17"/>
    </row>
    <row r="30417" spans="19:27" ht="12.75" x14ac:dyDescent="0.2">
      <c r="S30417" s="19"/>
      <c r="Z30417" s="17"/>
      <c r="AA30417" s="17"/>
    </row>
    <row r="30418" spans="19:27" ht="12.75" x14ac:dyDescent="0.2">
      <c r="S30418" s="19"/>
      <c r="Z30418" s="17"/>
      <c r="AA30418" s="17"/>
    </row>
    <row r="30419" spans="19:27" ht="12.75" x14ac:dyDescent="0.2">
      <c r="S30419" s="19"/>
      <c r="Z30419" s="17"/>
      <c r="AA30419" s="17"/>
    </row>
    <row r="30420" spans="19:27" ht="12.75" x14ac:dyDescent="0.2">
      <c r="S30420" s="19"/>
      <c r="Z30420" s="17"/>
      <c r="AA30420" s="17"/>
    </row>
    <row r="30421" spans="19:27" ht="12.75" x14ac:dyDescent="0.2">
      <c r="S30421" s="19"/>
      <c r="Z30421" s="17"/>
      <c r="AA30421" s="17"/>
    </row>
    <row r="30422" spans="19:27" ht="12.75" x14ac:dyDescent="0.2">
      <c r="S30422" s="19"/>
      <c r="Z30422" s="17"/>
      <c r="AA30422" s="17"/>
    </row>
    <row r="30423" spans="19:27" ht="12.75" x14ac:dyDescent="0.2">
      <c r="S30423" s="19"/>
      <c r="Z30423" s="17"/>
      <c r="AA30423" s="17"/>
    </row>
    <row r="30424" spans="19:27" ht="12.75" x14ac:dyDescent="0.2">
      <c r="S30424" s="19"/>
      <c r="Z30424" s="17"/>
      <c r="AA30424" s="17"/>
    </row>
    <row r="30425" spans="19:27" ht="12.75" x14ac:dyDescent="0.2">
      <c r="S30425" s="19"/>
      <c r="Z30425" s="17"/>
      <c r="AA30425" s="17"/>
    </row>
    <row r="30426" spans="19:27" ht="12.75" x14ac:dyDescent="0.2">
      <c r="S30426" s="19"/>
      <c r="Z30426" s="17"/>
      <c r="AA30426" s="17"/>
    </row>
    <row r="30427" spans="19:27" ht="12.75" x14ac:dyDescent="0.2">
      <c r="S30427" s="19"/>
      <c r="Z30427" s="17"/>
      <c r="AA30427" s="17"/>
    </row>
    <row r="30428" spans="19:27" ht="12.75" x14ac:dyDescent="0.2">
      <c r="S30428" s="19"/>
      <c r="Z30428" s="17"/>
      <c r="AA30428" s="17"/>
    </row>
    <row r="30429" spans="19:27" ht="12.75" x14ac:dyDescent="0.2">
      <c r="S30429" s="19"/>
      <c r="Z30429" s="17"/>
      <c r="AA30429" s="17"/>
    </row>
    <row r="30430" spans="19:27" ht="12.75" x14ac:dyDescent="0.2">
      <c r="S30430" s="19"/>
      <c r="Z30430" s="17"/>
      <c r="AA30430" s="17"/>
    </row>
    <row r="30431" spans="19:27" ht="12.75" x14ac:dyDescent="0.2">
      <c r="S30431" s="19"/>
      <c r="Z30431" s="17"/>
      <c r="AA30431" s="17"/>
    </row>
    <row r="30432" spans="19:27" ht="12.75" x14ac:dyDescent="0.2">
      <c r="S30432" s="19"/>
      <c r="Z30432" s="17"/>
      <c r="AA30432" s="17"/>
    </row>
    <row r="30433" spans="19:27" ht="12.75" x14ac:dyDescent="0.2">
      <c r="S30433" s="19"/>
      <c r="Z30433" s="17"/>
      <c r="AA30433" s="17"/>
    </row>
    <row r="30434" spans="19:27" ht="12.75" x14ac:dyDescent="0.2">
      <c r="S30434" s="19"/>
      <c r="Z30434" s="17"/>
      <c r="AA30434" s="17"/>
    </row>
    <row r="30435" spans="19:27" ht="12.75" x14ac:dyDescent="0.2">
      <c r="S30435" s="19"/>
      <c r="Z30435" s="17"/>
      <c r="AA30435" s="17"/>
    </row>
    <row r="30436" spans="19:27" ht="12.75" x14ac:dyDescent="0.2">
      <c r="S30436" s="19"/>
      <c r="Z30436" s="17"/>
      <c r="AA30436" s="17"/>
    </row>
    <row r="30437" spans="19:27" ht="12.75" x14ac:dyDescent="0.2">
      <c r="S30437" s="19"/>
      <c r="Z30437" s="17"/>
      <c r="AA30437" s="17"/>
    </row>
    <row r="30438" spans="19:27" ht="12.75" x14ac:dyDescent="0.2">
      <c r="S30438" s="19"/>
      <c r="Z30438" s="17"/>
      <c r="AA30438" s="17"/>
    </row>
    <row r="30439" spans="19:27" ht="12.75" x14ac:dyDescent="0.2">
      <c r="S30439" s="19"/>
      <c r="Z30439" s="17"/>
      <c r="AA30439" s="17"/>
    </row>
    <row r="30440" spans="19:27" ht="12.75" x14ac:dyDescent="0.2">
      <c r="S30440" s="19"/>
      <c r="Z30440" s="17"/>
      <c r="AA30440" s="17"/>
    </row>
    <row r="30441" spans="19:27" ht="12.75" x14ac:dyDescent="0.2">
      <c r="S30441" s="19"/>
      <c r="Z30441" s="17"/>
      <c r="AA30441" s="17"/>
    </row>
    <row r="30442" spans="19:27" ht="12.75" x14ac:dyDescent="0.2">
      <c r="S30442" s="19"/>
      <c r="Z30442" s="17"/>
      <c r="AA30442" s="17"/>
    </row>
    <row r="30443" spans="19:27" ht="12.75" x14ac:dyDescent="0.2">
      <c r="S30443" s="19"/>
      <c r="Z30443" s="17"/>
      <c r="AA30443" s="17"/>
    </row>
    <row r="30444" spans="19:27" ht="12.75" x14ac:dyDescent="0.2">
      <c r="S30444" s="19"/>
      <c r="Z30444" s="17"/>
      <c r="AA30444" s="17"/>
    </row>
    <row r="30445" spans="19:27" ht="12.75" x14ac:dyDescent="0.2">
      <c r="S30445" s="19"/>
      <c r="Z30445" s="17"/>
      <c r="AA30445" s="17"/>
    </row>
    <row r="30446" spans="19:27" ht="12.75" x14ac:dyDescent="0.2">
      <c r="S30446" s="19"/>
      <c r="Z30446" s="17"/>
      <c r="AA30446" s="17"/>
    </row>
    <row r="30447" spans="19:27" ht="12.75" x14ac:dyDescent="0.2">
      <c r="S30447" s="19"/>
      <c r="Z30447" s="17"/>
      <c r="AA30447" s="17"/>
    </row>
    <row r="30448" spans="19:27" ht="12.75" x14ac:dyDescent="0.2">
      <c r="S30448" s="19"/>
      <c r="Z30448" s="17"/>
      <c r="AA30448" s="17"/>
    </row>
    <row r="30449" spans="19:27" ht="12.75" x14ac:dyDescent="0.2">
      <c r="S30449" s="19"/>
      <c r="Z30449" s="17"/>
      <c r="AA30449" s="17"/>
    </row>
    <row r="30450" spans="19:27" ht="12.75" x14ac:dyDescent="0.2">
      <c r="S30450" s="19"/>
      <c r="Z30450" s="17"/>
      <c r="AA30450" s="17"/>
    </row>
    <row r="30451" spans="19:27" ht="12.75" x14ac:dyDescent="0.2">
      <c r="S30451" s="19"/>
      <c r="Z30451" s="17"/>
      <c r="AA30451" s="17"/>
    </row>
    <row r="30452" spans="19:27" ht="12.75" x14ac:dyDescent="0.2">
      <c r="S30452" s="19"/>
      <c r="Z30452" s="17"/>
      <c r="AA30452" s="17"/>
    </row>
    <row r="30453" spans="19:27" ht="12.75" x14ac:dyDescent="0.2">
      <c r="S30453" s="19"/>
      <c r="Z30453" s="17"/>
      <c r="AA30453" s="17"/>
    </row>
    <row r="30454" spans="19:27" ht="12.75" x14ac:dyDescent="0.2">
      <c r="S30454" s="19"/>
      <c r="Z30454" s="17"/>
      <c r="AA30454" s="17"/>
    </row>
    <row r="30455" spans="19:27" ht="12.75" x14ac:dyDescent="0.2">
      <c r="S30455" s="19"/>
      <c r="Z30455" s="17"/>
      <c r="AA30455" s="17"/>
    </row>
    <row r="30456" spans="19:27" ht="12.75" x14ac:dyDescent="0.2">
      <c r="S30456" s="19"/>
      <c r="Z30456" s="17"/>
      <c r="AA30456" s="17"/>
    </row>
    <row r="30457" spans="19:27" ht="12.75" x14ac:dyDescent="0.2">
      <c r="S30457" s="19"/>
      <c r="Z30457" s="17"/>
      <c r="AA30457" s="17"/>
    </row>
    <row r="30458" spans="19:27" ht="12.75" x14ac:dyDescent="0.2">
      <c r="S30458" s="19"/>
      <c r="Z30458" s="17"/>
      <c r="AA30458" s="17"/>
    </row>
    <row r="30459" spans="19:27" ht="12.75" x14ac:dyDescent="0.2">
      <c r="S30459" s="19"/>
      <c r="Z30459" s="17"/>
      <c r="AA30459" s="17"/>
    </row>
    <row r="30460" spans="19:27" ht="12.75" x14ac:dyDescent="0.2">
      <c r="S30460" s="19"/>
      <c r="Z30460" s="17"/>
      <c r="AA30460" s="17"/>
    </row>
    <row r="30461" spans="19:27" ht="12.75" x14ac:dyDescent="0.2">
      <c r="S30461" s="19"/>
      <c r="Z30461" s="17"/>
      <c r="AA30461" s="17"/>
    </row>
    <row r="30462" spans="19:27" ht="12.75" x14ac:dyDescent="0.2">
      <c r="S30462" s="19"/>
      <c r="Z30462" s="17"/>
      <c r="AA30462" s="17"/>
    </row>
    <row r="30463" spans="19:27" ht="12.75" x14ac:dyDescent="0.2">
      <c r="S30463" s="19"/>
      <c r="Z30463" s="17"/>
      <c r="AA30463" s="17"/>
    </row>
    <row r="30464" spans="19:27" ht="12.75" x14ac:dyDescent="0.2">
      <c r="S30464" s="19"/>
      <c r="Z30464" s="17"/>
      <c r="AA30464" s="17"/>
    </row>
    <row r="30465" spans="19:27" ht="12.75" x14ac:dyDescent="0.2">
      <c r="S30465" s="19"/>
      <c r="Z30465" s="17"/>
      <c r="AA30465" s="17"/>
    </row>
    <row r="30466" spans="19:27" ht="12.75" x14ac:dyDescent="0.2">
      <c r="S30466" s="19"/>
      <c r="Z30466" s="17"/>
      <c r="AA30466" s="17"/>
    </row>
    <row r="30467" spans="19:27" ht="12.75" x14ac:dyDescent="0.2">
      <c r="S30467" s="19"/>
      <c r="Z30467" s="17"/>
      <c r="AA30467" s="17"/>
    </row>
    <row r="30468" spans="19:27" ht="12.75" x14ac:dyDescent="0.2">
      <c r="S30468" s="19"/>
      <c r="Z30468" s="17"/>
      <c r="AA30468" s="17"/>
    </row>
    <row r="30469" spans="19:27" ht="12.75" x14ac:dyDescent="0.2">
      <c r="S30469" s="19"/>
      <c r="Z30469" s="17"/>
      <c r="AA30469" s="17"/>
    </row>
    <row r="30470" spans="19:27" ht="12.75" x14ac:dyDescent="0.2">
      <c r="S30470" s="19"/>
      <c r="Z30470" s="17"/>
      <c r="AA30470" s="17"/>
    </row>
    <row r="30471" spans="19:27" ht="12.75" x14ac:dyDescent="0.2">
      <c r="S30471" s="19"/>
      <c r="Z30471" s="17"/>
      <c r="AA30471" s="17"/>
    </row>
    <row r="30472" spans="19:27" ht="12.75" x14ac:dyDescent="0.2">
      <c r="S30472" s="19"/>
      <c r="Z30472" s="17"/>
      <c r="AA30472" s="17"/>
    </row>
    <row r="30473" spans="19:27" ht="12.75" x14ac:dyDescent="0.2">
      <c r="S30473" s="19"/>
      <c r="Z30473" s="17"/>
      <c r="AA30473" s="17"/>
    </row>
    <row r="30474" spans="19:27" ht="12.75" x14ac:dyDescent="0.2">
      <c r="S30474" s="19"/>
      <c r="Z30474" s="17"/>
      <c r="AA30474" s="17"/>
    </row>
    <row r="30475" spans="19:27" ht="12.75" x14ac:dyDescent="0.2">
      <c r="S30475" s="19"/>
      <c r="Z30475" s="17"/>
      <c r="AA30475" s="17"/>
    </row>
    <row r="30476" spans="19:27" ht="12.75" x14ac:dyDescent="0.2">
      <c r="S30476" s="19"/>
      <c r="Z30476" s="17"/>
      <c r="AA30476" s="17"/>
    </row>
    <row r="30477" spans="19:27" ht="12.75" x14ac:dyDescent="0.2">
      <c r="S30477" s="19"/>
      <c r="Z30477" s="17"/>
      <c r="AA30477" s="17"/>
    </row>
    <row r="30478" spans="19:27" ht="12.75" x14ac:dyDescent="0.2">
      <c r="S30478" s="19"/>
      <c r="Z30478" s="17"/>
      <c r="AA30478" s="17"/>
    </row>
    <row r="30479" spans="19:27" ht="12.75" x14ac:dyDescent="0.2">
      <c r="S30479" s="19"/>
      <c r="Z30479" s="17"/>
      <c r="AA30479" s="17"/>
    </row>
    <row r="30480" spans="19:27" ht="12.75" x14ac:dyDescent="0.2">
      <c r="S30480" s="19"/>
      <c r="Z30480" s="17"/>
      <c r="AA30480" s="17"/>
    </row>
    <row r="30481" spans="19:27" ht="12.75" x14ac:dyDescent="0.2">
      <c r="S30481" s="19"/>
      <c r="Z30481" s="17"/>
      <c r="AA30481" s="17"/>
    </row>
    <row r="30482" spans="19:27" ht="12.75" x14ac:dyDescent="0.2">
      <c r="S30482" s="19"/>
      <c r="Z30482" s="17"/>
      <c r="AA30482" s="17"/>
    </row>
    <row r="30483" spans="19:27" ht="12.75" x14ac:dyDescent="0.2">
      <c r="S30483" s="19"/>
      <c r="Z30483" s="17"/>
      <c r="AA30483" s="17"/>
    </row>
    <row r="30484" spans="19:27" ht="12.75" x14ac:dyDescent="0.2">
      <c r="S30484" s="19"/>
      <c r="Z30484" s="17"/>
      <c r="AA30484" s="17"/>
    </row>
    <row r="30485" spans="19:27" ht="12.75" x14ac:dyDescent="0.2">
      <c r="S30485" s="19"/>
      <c r="Z30485" s="17"/>
      <c r="AA30485" s="17"/>
    </row>
    <row r="30486" spans="19:27" ht="12.75" x14ac:dyDescent="0.2">
      <c r="S30486" s="19"/>
      <c r="Z30486" s="17"/>
      <c r="AA30486" s="17"/>
    </row>
    <row r="30487" spans="19:27" ht="12.75" x14ac:dyDescent="0.2">
      <c r="S30487" s="19"/>
      <c r="Z30487" s="17"/>
      <c r="AA30487" s="17"/>
    </row>
    <row r="30488" spans="19:27" ht="12.75" x14ac:dyDescent="0.2">
      <c r="S30488" s="19"/>
      <c r="Z30488" s="17"/>
      <c r="AA30488" s="17"/>
    </row>
    <row r="30489" spans="19:27" ht="12.75" x14ac:dyDescent="0.2">
      <c r="S30489" s="19"/>
      <c r="Z30489" s="17"/>
      <c r="AA30489" s="17"/>
    </row>
    <row r="30490" spans="19:27" ht="12.75" x14ac:dyDescent="0.2">
      <c r="S30490" s="19"/>
      <c r="Z30490" s="17"/>
      <c r="AA30490" s="17"/>
    </row>
    <row r="30491" spans="19:27" ht="12.75" x14ac:dyDescent="0.2">
      <c r="S30491" s="19"/>
      <c r="Z30491" s="17"/>
      <c r="AA30491" s="17"/>
    </row>
    <row r="30492" spans="19:27" ht="12.75" x14ac:dyDescent="0.2">
      <c r="S30492" s="19"/>
      <c r="Z30492" s="17"/>
      <c r="AA30492" s="17"/>
    </row>
    <row r="30493" spans="19:27" ht="12.75" x14ac:dyDescent="0.2">
      <c r="S30493" s="19"/>
      <c r="Z30493" s="17"/>
      <c r="AA30493" s="17"/>
    </row>
    <row r="30494" spans="19:27" ht="12.75" x14ac:dyDescent="0.2">
      <c r="S30494" s="19"/>
      <c r="Z30494" s="17"/>
      <c r="AA30494" s="17"/>
    </row>
    <row r="30495" spans="19:27" ht="12.75" x14ac:dyDescent="0.2">
      <c r="S30495" s="19"/>
      <c r="Z30495" s="17"/>
      <c r="AA30495" s="17"/>
    </row>
    <row r="30496" spans="19:27" ht="12.75" x14ac:dyDescent="0.2">
      <c r="S30496" s="19"/>
      <c r="Z30496" s="17"/>
      <c r="AA30496" s="17"/>
    </row>
    <row r="30497" spans="19:27" ht="12.75" x14ac:dyDescent="0.2">
      <c r="S30497" s="19"/>
      <c r="Z30497" s="17"/>
      <c r="AA30497" s="17"/>
    </row>
    <row r="30498" spans="19:27" ht="12.75" x14ac:dyDescent="0.2">
      <c r="S30498" s="19"/>
      <c r="Z30498" s="17"/>
      <c r="AA30498" s="17"/>
    </row>
    <row r="30499" spans="19:27" ht="12.75" x14ac:dyDescent="0.2">
      <c r="S30499" s="19"/>
      <c r="Z30499" s="17"/>
      <c r="AA30499" s="17"/>
    </row>
    <row r="30500" spans="19:27" ht="12.75" x14ac:dyDescent="0.2">
      <c r="S30500" s="19"/>
      <c r="Z30500" s="17"/>
      <c r="AA30500" s="17"/>
    </row>
    <row r="30501" spans="19:27" ht="12.75" x14ac:dyDescent="0.2">
      <c r="S30501" s="19"/>
      <c r="Z30501" s="17"/>
      <c r="AA30501" s="17"/>
    </row>
    <row r="30502" spans="19:27" ht="12.75" x14ac:dyDescent="0.2">
      <c r="S30502" s="19"/>
      <c r="Z30502" s="17"/>
      <c r="AA30502" s="17"/>
    </row>
    <row r="30503" spans="19:27" ht="12.75" x14ac:dyDescent="0.2">
      <c r="S30503" s="19"/>
      <c r="Z30503" s="17"/>
      <c r="AA30503" s="17"/>
    </row>
    <row r="30504" spans="19:27" ht="12.75" x14ac:dyDescent="0.2">
      <c r="S30504" s="19"/>
      <c r="Z30504" s="17"/>
      <c r="AA30504" s="17"/>
    </row>
    <row r="30505" spans="19:27" ht="12.75" x14ac:dyDescent="0.2">
      <c r="S30505" s="19"/>
      <c r="Z30505" s="17"/>
      <c r="AA30505" s="17"/>
    </row>
    <row r="30506" spans="19:27" ht="12.75" x14ac:dyDescent="0.2">
      <c r="S30506" s="19"/>
      <c r="Z30506" s="17"/>
      <c r="AA30506" s="17"/>
    </row>
    <row r="30507" spans="19:27" ht="12.75" x14ac:dyDescent="0.2">
      <c r="S30507" s="19"/>
      <c r="Z30507" s="17"/>
      <c r="AA30507" s="17"/>
    </row>
    <row r="30508" spans="19:27" ht="12.75" x14ac:dyDescent="0.2">
      <c r="S30508" s="19"/>
      <c r="Z30508" s="17"/>
      <c r="AA30508" s="17"/>
    </row>
    <row r="30509" spans="19:27" ht="12.75" x14ac:dyDescent="0.2">
      <c r="S30509" s="19"/>
      <c r="Z30509" s="17"/>
      <c r="AA30509" s="17"/>
    </row>
    <row r="30510" spans="19:27" ht="12.75" x14ac:dyDescent="0.2">
      <c r="S30510" s="19"/>
      <c r="Z30510" s="17"/>
      <c r="AA30510" s="17"/>
    </row>
    <row r="30511" spans="19:27" ht="12.75" x14ac:dyDescent="0.2">
      <c r="S30511" s="19"/>
      <c r="Z30511" s="17"/>
      <c r="AA30511" s="17"/>
    </row>
    <row r="30512" spans="19:27" ht="12.75" x14ac:dyDescent="0.2">
      <c r="S30512" s="19"/>
      <c r="Z30512" s="17"/>
      <c r="AA30512" s="17"/>
    </row>
    <row r="30513" spans="19:27" ht="12.75" x14ac:dyDescent="0.2">
      <c r="S30513" s="19"/>
      <c r="Z30513" s="17"/>
      <c r="AA30513" s="17"/>
    </row>
    <row r="30514" spans="19:27" ht="12.75" x14ac:dyDescent="0.2">
      <c r="S30514" s="19"/>
      <c r="Z30514" s="17"/>
      <c r="AA30514" s="17"/>
    </row>
    <row r="30515" spans="19:27" ht="12.75" x14ac:dyDescent="0.2">
      <c r="S30515" s="19"/>
      <c r="Z30515" s="17"/>
      <c r="AA30515" s="17"/>
    </row>
    <row r="30516" spans="19:27" ht="12.75" x14ac:dyDescent="0.2">
      <c r="S30516" s="19"/>
      <c r="Z30516" s="17"/>
      <c r="AA30516" s="17"/>
    </row>
    <row r="30517" spans="19:27" ht="12.75" x14ac:dyDescent="0.2">
      <c r="S30517" s="19"/>
      <c r="Z30517" s="17"/>
      <c r="AA30517" s="17"/>
    </row>
    <row r="30518" spans="19:27" ht="12.75" x14ac:dyDescent="0.2">
      <c r="S30518" s="19"/>
      <c r="Z30518" s="17"/>
      <c r="AA30518" s="17"/>
    </row>
    <row r="30519" spans="19:27" ht="12.75" x14ac:dyDescent="0.2">
      <c r="S30519" s="19"/>
      <c r="Z30519" s="17"/>
      <c r="AA30519" s="17"/>
    </row>
    <row r="30520" spans="19:27" ht="12.75" x14ac:dyDescent="0.2">
      <c r="S30520" s="19"/>
      <c r="Z30520" s="17"/>
      <c r="AA30520" s="17"/>
    </row>
    <row r="30521" spans="19:27" ht="12.75" x14ac:dyDescent="0.2">
      <c r="S30521" s="19"/>
      <c r="Z30521" s="17"/>
      <c r="AA30521" s="17"/>
    </row>
    <row r="30522" spans="19:27" ht="12.75" x14ac:dyDescent="0.2">
      <c r="S30522" s="19"/>
      <c r="Z30522" s="17"/>
      <c r="AA30522" s="17"/>
    </row>
    <row r="30523" spans="19:27" ht="12.75" x14ac:dyDescent="0.2">
      <c r="S30523" s="19"/>
      <c r="Z30523" s="17"/>
      <c r="AA30523" s="17"/>
    </row>
    <row r="30524" spans="19:27" ht="12.75" x14ac:dyDescent="0.2">
      <c r="S30524" s="19"/>
      <c r="Z30524" s="17"/>
      <c r="AA30524" s="17"/>
    </row>
    <row r="30525" spans="19:27" ht="12.75" x14ac:dyDescent="0.2">
      <c r="S30525" s="19"/>
      <c r="Z30525" s="17"/>
      <c r="AA30525" s="17"/>
    </row>
    <row r="30526" spans="19:27" ht="12.75" x14ac:dyDescent="0.2">
      <c r="S30526" s="19"/>
      <c r="Z30526" s="17"/>
      <c r="AA30526" s="17"/>
    </row>
    <row r="30527" spans="19:27" ht="12.75" x14ac:dyDescent="0.2">
      <c r="S30527" s="19"/>
      <c r="Z30527" s="17"/>
      <c r="AA30527" s="17"/>
    </row>
    <row r="30528" spans="19:27" ht="12.75" x14ac:dyDescent="0.2">
      <c r="S30528" s="19"/>
      <c r="Z30528" s="17"/>
      <c r="AA30528" s="17"/>
    </row>
    <row r="30529" spans="19:27" ht="12.75" x14ac:dyDescent="0.2">
      <c r="S30529" s="19"/>
      <c r="Z30529" s="17"/>
      <c r="AA30529" s="17"/>
    </row>
    <row r="30530" spans="19:27" ht="12.75" x14ac:dyDescent="0.2">
      <c r="S30530" s="19"/>
      <c r="Z30530" s="17"/>
      <c r="AA30530" s="17"/>
    </row>
    <row r="30531" spans="19:27" ht="12.75" x14ac:dyDescent="0.2">
      <c r="S30531" s="19"/>
      <c r="Z30531" s="17"/>
      <c r="AA30531" s="17"/>
    </row>
    <row r="30532" spans="19:27" ht="12.75" x14ac:dyDescent="0.2">
      <c r="S30532" s="19"/>
      <c r="Z30532" s="17"/>
      <c r="AA30532" s="17"/>
    </row>
    <row r="30533" spans="19:27" ht="12.75" x14ac:dyDescent="0.2">
      <c r="S30533" s="19"/>
      <c r="Z30533" s="17"/>
      <c r="AA30533" s="17"/>
    </row>
    <row r="30534" spans="19:27" ht="12.75" x14ac:dyDescent="0.2">
      <c r="S30534" s="19"/>
      <c r="Z30534" s="17"/>
      <c r="AA30534" s="17"/>
    </row>
    <row r="30535" spans="19:27" ht="12.75" x14ac:dyDescent="0.2">
      <c r="S30535" s="19"/>
      <c r="Z30535" s="17"/>
      <c r="AA30535" s="17"/>
    </row>
    <row r="30536" spans="19:27" ht="12.75" x14ac:dyDescent="0.2">
      <c r="S30536" s="19"/>
      <c r="Z30536" s="17"/>
      <c r="AA30536" s="17"/>
    </row>
    <row r="30537" spans="19:27" ht="12.75" x14ac:dyDescent="0.2">
      <c r="S30537" s="19"/>
      <c r="Z30537" s="17"/>
      <c r="AA30537" s="17"/>
    </row>
    <row r="30538" spans="19:27" ht="12.75" x14ac:dyDescent="0.2">
      <c r="S30538" s="19"/>
      <c r="Z30538" s="17"/>
      <c r="AA30538" s="17"/>
    </row>
    <row r="30539" spans="19:27" ht="12.75" x14ac:dyDescent="0.2">
      <c r="S30539" s="19"/>
      <c r="Z30539" s="17"/>
      <c r="AA30539" s="17"/>
    </row>
    <row r="30540" spans="19:27" ht="12.75" x14ac:dyDescent="0.2">
      <c r="S30540" s="19"/>
      <c r="Z30540" s="17"/>
      <c r="AA30540" s="17"/>
    </row>
    <row r="30541" spans="19:27" ht="12.75" x14ac:dyDescent="0.2">
      <c r="S30541" s="19"/>
      <c r="Z30541" s="17"/>
      <c r="AA30541" s="17"/>
    </row>
    <row r="30542" spans="19:27" ht="12.75" x14ac:dyDescent="0.2">
      <c r="S30542" s="19"/>
      <c r="Z30542" s="17"/>
      <c r="AA30542" s="17"/>
    </row>
    <row r="30543" spans="19:27" ht="12.75" x14ac:dyDescent="0.2">
      <c r="S30543" s="19"/>
      <c r="Z30543" s="17"/>
      <c r="AA30543" s="17"/>
    </row>
    <row r="30544" spans="19:27" ht="12.75" x14ac:dyDescent="0.2">
      <c r="S30544" s="19"/>
      <c r="Z30544" s="17"/>
      <c r="AA30544" s="17"/>
    </row>
    <row r="30545" spans="19:27" ht="12.75" x14ac:dyDescent="0.2">
      <c r="S30545" s="19"/>
      <c r="Z30545" s="17"/>
      <c r="AA30545" s="17"/>
    </row>
    <row r="30546" spans="19:27" ht="12.75" x14ac:dyDescent="0.2">
      <c r="S30546" s="19"/>
      <c r="Z30546" s="17"/>
      <c r="AA30546" s="17"/>
    </row>
    <row r="30547" spans="19:27" ht="12.75" x14ac:dyDescent="0.2">
      <c r="S30547" s="19"/>
      <c r="Z30547" s="17"/>
      <c r="AA30547" s="17"/>
    </row>
    <row r="30548" spans="19:27" ht="12.75" x14ac:dyDescent="0.2">
      <c r="S30548" s="19"/>
      <c r="Z30548" s="17"/>
      <c r="AA30548" s="17"/>
    </row>
    <row r="30549" spans="19:27" ht="12.75" x14ac:dyDescent="0.2">
      <c r="S30549" s="19"/>
      <c r="Z30549" s="17"/>
      <c r="AA30549" s="17"/>
    </row>
    <row r="30550" spans="19:27" ht="12.75" x14ac:dyDescent="0.2">
      <c r="S30550" s="19"/>
      <c r="Z30550" s="17"/>
      <c r="AA30550" s="17"/>
    </row>
    <row r="30551" spans="19:27" ht="12.75" x14ac:dyDescent="0.2">
      <c r="S30551" s="19"/>
      <c r="Z30551" s="17"/>
      <c r="AA30551" s="17"/>
    </row>
    <row r="30552" spans="19:27" ht="12.75" x14ac:dyDescent="0.2">
      <c r="S30552" s="19"/>
      <c r="Z30552" s="17"/>
      <c r="AA30552" s="17"/>
    </row>
    <row r="30553" spans="19:27" ht="12.75" x14ac:dyDescent="0.2">
      <c r="S30553" s="19"/>
      <c r="Z30553" s="17"/>
      <c r="AA30553" s="17"/>
    </row>
    <row r="30554" spans="19:27" ht="12.75" x14ac:dyDescent="0.2">
      <c r="S30554" s="19"/>
      <c r="Z30554" s="17"/>
      <c r="AA30554" s="17"/>
    </row>
    <row r="30555" spans="19:27" ht="12.75" x14ac:dyDescent="0.2">
      <c r="S30555" s="19"/>
      <c r="Z30555" s="17"/>
      <c r="AA30555" s="17"/>
    </row>
    <row r="30556" spans="19:27" ht="12.75" x14ac:dyDescent="0.2">
      <c r="S30556" s="19"/>
      <c r="Z30556" s="17"/>
      <c r="AA30556" s="17"/>
    </row>
    <row r="30557" spans="19:27" ht="12.75" x14ac:dyDescent="0.2">
      <c r="S30557" s="19"/>
      <c r="Z30557" s="17"/>
      <c r="AA30557" s="17"/>
    </row>
    <row r="30558" spans="19:27" ht="12.75" x14ac:dyDescent="0.2">
      <c r="S30558" s="19"/>
      <c r="Z30558" s="17"/>
      <c r="AA30558" s="17"/>
    </row>
    <row r="30559" spans="19:27" ht="12.75" x14ac:dyDescent="0.2">
      <c r="S30559" s="19"/>
      <c r="Z30559" s="17"/>
      <c r="AA30559" s="17"/>
    </row>
    <row r="30560" spans="19:27" ht="12.75" x14ac:dyDescent="0.2">
      <c r="S30560" s="19"/>
      <c r="Z30560" s="17"/>
      <c r="AA30560" s="17"/>
    </row>
    <row r="30561" spans="19:27" ht="12.75" x14ac:dyDescent="0.2">
      <c r="S30561" s="19"/>
      <c r="Z30561" s="17"/>
      <c r="AA30561" s="17"/>
    </row>
    <row r="30562" spans="19:27" ht="12.75" x14ac:dyDescent="0.2">
      <c r="S30562" s="19"/>
      <c r="Z30562" s="17"/>
      <c r="AA30562" s="17"/>
    </row>
    <row r="30563" spans="19:27" ht="12.75" x14ac:dyDescent="0.2">
      <c r="S30563" s="19"/>
      <c r="Z30563" s="17"/>
      <c r="AA30563" s="17"/>
    </row>
    <row r="30564" spans="19:27" ht="12.75" x14ac:dyDescent="0.2">
      <c r="S30564" s="19"/>
      <c r="Z30564" s="17"/>
      <c r="AA30564" s="17"/>
    </row>
    <row r="30565" spans="19:27" ht="12.75" x14ac:dyDescent="0.2">
      <c r="S30565" s="19"/>
      <c r="Z30565" s="17"/>
      <c r="AA30565" s="17"/>
    </row>
    <row r="30566" spans="19:27" ht="12.75" x14ac:dyDescent="0.2">
      <c r="S30566" s="19"/>
      <c r="Z30566" s="17"/>
      <c r="AA30566" s="17"/>
    </row>
    <row r="30567" spans="19:27" ht="12.75" x14ac:dyDescent="0.2">
      <c r="S30567" s="19"/>
      <c r="Z30567" s="17"/>
      <c r="AA30567" s="17"/>
    </row>
    <row r="30568" spans="19:27" ht="12.75" x14ac:dyDescent="0.2">
      <c r="S30568" s="19"/>
      <c r="Z30568" s="17"/>
      <c r="AA30568" s="17"/>
    </row>
    <row r="30569" spans="19:27" ht="12.75" x14ac:dyDescent="0.2">
      <c r="S30569" s="19"/>
      <c r="Z30569" s="17"/>
      <c r="AA30569" s="17"/>
    </row>
    <row r="30570" spans="19:27" ht="12.75" x14ac:dyDescent="0.2">
      <c r="S30570" s="19"/>
      <c r="Z30570" s="17"/>
      <c r="AA30570" s="17"/>
    </row>
    <row r="30571" spans="19:27" ht="12.75" x14ac:dyDescent="0.2">
      <c r="S30571" s="19"/>
      <c r="Z30571" s="17"/>
      <c r="AA30571" s="17"/>
    </row>
    <row r="30572" spans="19:27" ht="12.75" x14ac:dyDescent="0.2">
      <c r="S30572" s="19"/>
      <c r="Z30572" s="17"/>
      <c r="AA30572" s="17"/>
    </row>
    <row r="30573" spans="19:27" ht="12.75" x14ac:dyDescent="0.2">
      <c r="S30573" s="19"/>
      <c r="Z30573" s="17"/>
      <c r="AA30573" s="17"/>
    </row>
    <row r="30574" spans="19:27" ht="12.75" x14ac:dyDescent="0.2">
      <c r="S30574" s="19"/>
      <c r="Z30574" s="17"/>
      <c r="AA30574" s="17"/>
    </row>
    <row r="30575" spans="19:27" ht="12.75" x14ac:dyDescent="0.2">
      <c r="S30575" s="19"/>
      <c r="Z30575" s="17"/>
      <c r="AA30575" s="17"/>
    </row>
    <row r="30576" spans="19:27" ht="12.75" x14ac:dyDescent="0.2">
      <c r="S30576" s="19"/>
      <c r="Z30576" s="17"/>
      <c r="AA30576" s="17"/>
    </row>
    <row r="30577" spans="19:27" ht="12.75" x14ac:dyDescent="0.2">
      <c r="S30577" s="19"/>
      <c r="Z30577" s="17"/>
      <c r="AA30577" s="17"/>
    </row>
    <row r="30578" spans="19:27" ht="12.75" x14ac:dyDescent="0.2">
      <c r="S30578" s="19"/>
      <c r="Z30578" s="17"/>
      <c r="AA30578" s="17"/>
    </row>
    <row r="30579" spans="19:27" ht="12.75" x14ac:dyDescent="0.2">
      <c r="S30579" s="19"/>
      <c r="Z30579" s="17"/>
      <c r="AA30579" s="17"/>
    </row>
    <row r="30580" spans="19:27" ht="12.75" x14ac:dyDescent="0.2">
      <c r="S30580" s="19"/>
      <c r="Z30580" s="17"/>
      <c r="AA30580" s="17"/>
    </row>
    <row r="30581" spans="19:27" ht="12.75" x14ac:dyDescent="0.2">
      <c r="S30581" s="19"/>
      <c r="Z30581" s="17"/>
      <c r="AA30581" s="17"/>
    </row>
    <row r="30582" spans="19:27" ht="12.75" x14ac:dyDescent="0.2">
      <c r="S30582" s="19"/>
      <c r="Z30582" s="17"/>
      <c r="AA30582" s="17"/>
    </row>
    <row r="30583" spans="19:27" ht="12.75" x14ac:dyDescent="0.2">
      <c r="S30583" s="19"/>
      <c r="Z30583" s="17"/>
      <c r="AA30583" s="17"/>
    </row>
    <row r="30584" spans="19:27" ht="12.75" x14ac:dyDescent="0.2">
      <c r="S30584" s="19"/>
      <c r="Z30584" s="17"/>
      <c r="AA30584" s="17"/>
    </row>
    <row r="30585" spans="19:27" ht="12.75" x14ac:dyDescent="0.2">
      <c r="S30585" s="19"/>
      <c r="Z30585" s="17"/>
      <c r="AA30585" s="17"/>
    </row>
    <row r="30586" spans="19:27" ht="12.75" x14ac:dyDescent="0.2">
      <c r="S30586" s="19"/>
      <c r="Z30586" s="17"/>
      <c r="AA30586" s="17"/>
    </row>
    <row r="30587" spans="19:27" ht="12.75" x14ac:dyDescent="0.2">
      <c r="S30587" s="19"/>
      <c r="Z30587" s="17"/>
      <c r="AA30587" s="17"/>
    </row>
    <row r="30588" spans="19:27" ht="12.75" x14ac:dyDescent="0.2">
      <c r="S30588" s="19"/>
      <c r="Z30588" s="17"/>
      <c r="AA30588" s="17"/>
    </row>
    <row r="30589" spans="19:27" ht="12.75" x14ac:dyDescent="0.2">
      <c r="S30589" s="19"/>
      <c r="Z30589" s="17"/>
      <c r="AA30589" s="17"/>
    </row>
    <row r="30590" spans="19:27" ht="12.75" x14ac:dyDescent="0.2">
      <c r="S30590" s="19"/>
      <c r="Z30590" s="17"/>
      <c r="AA30590" s="17"/>
    </row>
    <row r="30591" spans="19:27" ht="12.75" x14ac:dyDescent="0.2">
      <c r="S30591" s="19"/>
      <c r="Z30591" s="17"/>
      <c r="AA30591" s="17"/>
    </row>
    <row r="30592" spans="19:27" ht="12.75" x14ac:dyDescent="0.2">
      <c r="S30592" s="19"/>
      <c r="Z30592" s="17"/>
      <c r="AA30592" s="17"/>
    </row>
    <row r="30593" spans="19:27" ht="12.75" x14ac:dyDescent="0.2">
      <c r="S30593" s="19"/>
      <c r="Z30593" s="17"/>
      <c r="AA30593" s="17"/>
    </row>
    <row r="30594" spans="19:27" ht="12.75" x14ac:dyDescent="0.2">
      <c r="S30594" s="19"/>
      <c r="Z30594" s="17"/>
      <c r="AA30594" s="17"/>
    </row>
    <row r="30595" spans="19:27" ht="12.75" x14ac:dyDescent="0.2">
      <c r="S30595" s="19"/>
      <c r="Z30595" s="17"/>
      <c r="AA30595" s="17"/>
    </row>
    <row r="30596" spans="19:27" ht="12.75" x14ac:dyDescent="0.2">
      <c r="S30596" s="19"/>
      <c r="Z30596" s="17"/>
      <c r="AA30596" s="17"/>
    </row>
    <row r="30597" spans="19:27" ht="12.75" x14ac:dyDescent="0.2">
      <c r="S30597" s="19"/>
      <c r="Z30597" s="17"/>
      <c r="AA30597" s="17"/>
    </row>
    <row r="30598" spans="19:27" ht="12.75" x14ac:dyDescent="0.2">
      <c r="S30598" s="19"/>
      <c r="Z30598" s="17"/>
      <c r="AA30598" s="17"/>
    </row>
    <row r="30599" spans="19:27" ht="12.75" x14ac:dyDescent="0.2">
      <c r="S30599" s="19"/>
      <c r="Z30599" s="17"/>
      <c r="AA30599" s="17"/>
    </row>
    <row r="30600" spans="19:27" ht="12.75" x14ac:dyDescent="0.2">
      <c r="S30600" s="19"/>
      <c r="Z30600" s="17"/>
      <c r="AA30600" s="17"/>
    </row>
    <row r="30601" spans="19:27" ht="12.75" x14ac:dyDescent="0.2">
      <c r="S30601" s="19"/>
      <c r="Z30601" s="17"/>
      <c r="AA30601" s="17"/>
    </row>
    <row r="30602" spans="19:27" ht="12.75" x14ac:dyDescent="0.2">
      <c r="S30602" s="19"/>
      <c r="Z30602" s="17"/>
      <c r="AA30602" s="17"/>
    </row>
    <row r="30603" spans="19:27" ht="12.75" x14ac:dyDescent="0.2">
      <c r="S30603" s="19"/>
      <c r="Z30603" s="17"/>
      <c r="AA30603" s="17"/>
    </row>
    <row r="30604" spans="19:27" ht="12.75" x14ac:dyDescent="0.2">
      <c r="S30604" s="19"/>
      <c r="Z30604" s="17"/>
      <c r="AA30604" s="17"/>
    </row>
    <row r="30605" spans="19:27" ht="12.75" x14ac:dyDescent="0.2">
      <c r="S30605" s="19"/>
      <c r="Z30605" s="17"/>
      <c r="AA30605" s="17"/>
    </row>
    <row r="30606" spans="19:27" ht="12.75" x14ac:dyDescent="0.2">
      <c r="S30606" s="19"/>
      <c r="Z30606" s="17"/>
      <c r="AA30606" s="17"/>
    </row>
    <row r="30607" spans="19:27" ht="12.75" x14ac:dyDescent="0.2">
      <c r="S30607" s="19"/>
      <c r="Z30607" s="17"/>
      <c r="AA30607" s="17"/>
    </row>
    <row r="30608" spans="19:27" ht="12.75" x14ac:dyDescent="0.2">
      <c r="S30608" s="19"/>
      <c r="Z30608" s="17"/>
      <c r="AA30608" s="17"/>
    </row>
    <row r="30609" spans="19:27" ht="12.75" x14ac:dyDescent="0.2">
      <c r="S30609" s="19"/>
      <c r="Z30609" s="17"/>
      <c r="AA30609" s="17"/>
    </row>
    <row r="30610" spans="19:27" ht="12.75" x14ac:dyDescent="0.2">
      <c r="S30610" s="19"/>
      <c r="Z30610" s="17"/>
      <c r="AA30610" s="17"/>
    </row>
    <row r="30611" spans="19:27" ht="12.75" x14ac:dyDescent="0.2">
      <c r="S30611" s="19"/>
      <c r="Z30611" s="17"/>
      <c r="AA30611" s="17"/>
    </row>
    <row r="30612" spans="19:27" ht="12.75" x14ac:dyDescent="0.2">
      <c r="S30612" s="19"/>
      <c r="Z30612" s="17"/>
      <c r="AA30612" s="17"/>
    </row>
    <row r="30613" spans="19:27" ht="12.75" x14ac:dyDescent="0.2">
      <c r="S30613" s="19"/>
      <c r="Z30613" s="17"/>
      <c r="AA30613" s="17"/>
    </row>
    <row r="30614" spans="19:27" ht="12.75" x14ac:dyDescent="0.2">
      <c r="S30614" s="19"/>
      <c r="Z30614" s="17"/>
      <c r="AA30614" s="17"/>
    </row>
    <row r="30615" spans="19:27" ht="12.75" x14ac:dyDescent="0.2">
      <c r="S30615" s="19"/>
      <c r="Z30615" s="17"/>
      <c r="AA30615" s="17"/>
    </row>
    <row r="30616" spans="19:27" ht="12.75" x14ac:dyDescent="0.2">
      <c r="S30616" s="19"/>
      <c r="Z30616" s="17"/>
      <c r="AA30616" s="17"/>
    </row>
    <row r="30617" spans="19:27" ht="12.75" x14ac:dyDescent="0.2">
      <c r="S30617" s="19"/>
      <c r="Z30617" s="17"/>
      <c r="AA30617" s="17"/>
    </row>
    <row r="30618" spans="19:27" ht="12.75" x14ac:dyDescent="0.2">
      <c r="S30618" s="19"/>
      <c r="Z30618" s="17"/>
      <c r="AA30618" s="17"/>
    </row>
    <row r="30619" spans="19:27" ht="12.75" x14ac:dyDescent="0.2">
      <c r="S30619" s="19"/>
      <c r="Z30619" s="17"/>
      <c r="AA30619" s="17"/>
    </row>
    <row r="30620" spans="19:27" ht="12.75" x14ac:dyDescent="0.2">
      <c r="S30620" s="19"/>
      <c r="Z30620" s="17"/>
      <c r="AA30620" s="17"/>
    </row>
    <row r="30621" spans="19:27" ht="12.75" x14ac:dyDescent="0.2">
      <c r="S30621" s="19"/>
      <c r="Z30621" s="17"/>
      <c r="AA30621" s="17"/>
    </row>
    <row r="30622" spans="19:27" ht="12.75" x14ac:dyDescent="0.2">
      <c r="S30622" s="19"/>
      <c r="Z30622" s="17"/>
      <c r="AA30622" s="17"/>
    </row>
    <row r="30623" spans="19:27" ht="12.75" x14ac:dyDescent="0.2">
      <c r="S30623" s="19"/>
      <c r="Z30623" s="17"/>
      <c r="AA30623" s="17"/>
    </row>
    <row r="30624" spans="19:27" ht="12.75" x14ac:dyDescent="0.2">
      <c r="S30624" s="19"/>
      <c r="Z30624" s="17"/>
      <c r="AA30624" s="17"/>
    </row>
    <row r="30625" spans="19:27" ht="12.75" x14ac:dyDescent="0.2">
      <c r="S30625" s="19"/>
      <c r="Z30625" s="17"/>
      <c r="AA30625" s="17"/>
    </row>
    <row r="30626" spans="19:27" ht="12.75" x14ac:dyDescent="0.2">
      <c r="S30626" s="19"/>
      <c r="Z30626" s="17"/>
      <c r="AA30626" s="17"/>
    </row>
    <row r="30627" spans="19:27" ht="12.75" x14ac:dyDescent="0.2">
      <c r="S30627" s="19"/>
      <c r="Z30627" s="17"/>
      <c r="AA30627" s="17"/>
    </row>
    <row r="30628" spans="19:27" ht="12.75" x14ac:dyDescent="0.2">
      <c r="S30628" s="19"/>
      <c r="Z30628" s="17"/>
      <c r="AA30628" s="17"/>
    </row>
    <row r="30629" spans="19:27" ht="12.75" x14ac:dyDescent="0.2">
      <c r="S30629" s="19"/>
      <c r="Z30629" s="17"/>
      <c r="AA30629" s="17"/>
    </row>
    <row r="30630" spans="19:27" ht="12.75" x14ac:dyDescent="0.2">
      <c r="S30630" s="19"/>
      <c r="Z30630" s="17"/>
      <c r="AA30630" s="17"/>
    </row>
    <row r="30631" spans="19:27" ht="12.75" x14ac:dyDescent="0.2">
      <c r="S30631" s="19"/>
      <c r="Z30631" s="17"/>
      <c r="AA30631" s="17"/>
    </row>
    <row r="30632" spans="19:27" ht="12.75" x14ac:dyDescent="0.2">
      <c r="S30632" s="19"/>
      <c r="Z30632" s="17"/>
      <c r="AA30632" s="17"/>
    </row>
    <row r="30633" spans="19:27" ht="12.75" x14ac:dyDescent="0.2">
      <c r="S30633" s="19"/>
      <c r="Z30633" s="17"/>
      <c r="AA30633" s="17"/>
    </row>
    <row r="30634" spans="19:27" ht="12.75" x14ac:dyDescent="0.2">
      <c r="S30634" s="19"/>
      <c r="Z30634" s="17"/>
      <c r="AA30634" s="17"/>
    </row>
    <row r="30635" spans="19:27" ht="12.75" x14ac:dyDescent="0.2">
      <c r="S30635" s="19"/>
      <c r="Z30635" s="17"/>
      <c r="AA30635" s="17"/>
    </row>
    <row r="30636" spans="19:27" ht="12.75" x14ac:dyDescent="0.2">
      <c r="S30636" s="19"/>
      <c r="Z30636" s="17"/>
      <c r="AA30636" s="17"/>
    </row>
    <row r="30637" spans="19:27" ht="12.75" x14ac:dyDescent="0.2">
      <c r="S30637" s="19"/>
      <c r="Z30637" s="17"/>
      <c r="AA30637" s="17"/>
    </row>
    <row r="30638" spans="19:27" ht="12.75" x14ac:dyDescent="0.2">
      <c r="S30638" s="19"/>
      <c r="Z30638" s="17"/>
      <c r="AA30638" s="17"/>
    </row>
    <row r="30639" spans="19:27" ht="12.75" x14ac:dyDescent="0.2">
      <c r="S30639" s="19"/>
      <c r="Z30639" s="17"/>
      <c r="AA30639" s="17"/>
    </row>
    <row r="30640" spans="19:27" ht="12.75" x14ac:dyDescent="0.2">
      <c r="S30640" s="19"/>
      <c r="Z30640" s="17"/>
      <c r="AA30640" s="17"/>
    </row>
    <row r="30641" spans="19:27" ht="12.75" x14ac:dyDescent="0.2">
      <c r="S30641" s="19"/>
      <c r="Z30641" s="17"/>
      <c r="AA30641" s="17"/>
    </row>
    <row r="30642" spans="19:27" ht="12.75" x14ac:dyDescent="0.2">
      <c r="S30642" s="19"/>
      <c r="Z30642" s="17"/>
      <c r="AA30642" s="17"/>
    </row>
    <row r="30643" spans="19:27" ht="12.75" x14ac:dyDescent="0.2">
      <c r="S30643" s="19"/>
      <c r="Z30643" s="17"/>
      <c r="AA30643" s="17"/>
    </row>
    <row r="30644" spans="19:27" ht="12.75" x14ac:dyDescent="0.2">
      <c r="S30644" s="19"/>
      <c r="Z30644" s="17"/>
      <c r="AA30644" s="17"/>
    </row>
    <row r="30645" spans="19:27" ht="12.75" x14ac:dyDescent="0.2">
      <c r="S30645" s="19"/>
      <c r="Z30645" s="17"/>
      <c r="AA30645" s="17"/>
    </row>
    <row r="30646" spans="19:27" ht="12.75" x14ac:dyDescent="0.2">
      <c r="S30646" s="19"/>
      <c r="Z30646" s="17"/>
      <c r="AA30646" s="17"/>
    </row>
    <row r="30647" spans="19:27" ht="12.75" x14ac:dyDescent="0.2">
      <c r="S30647" s="19"/>
      <c r="Z30647" s="17"/>
      <c r="AA30647" s="17"/>
    </row>
    <row r="30648" spans="19:27" ht="12.75" x14ac:dyDescent="0.2">
      <c r="S30648" s="19"/>
      <c r="Z30648" s="17"/>
      <c r="AA30648" s="17"/>
    </row>
    <row r="30649" spans="19:27" ht="12.75" x14ac:dyDescent="0.2">
      <c r="S30649" s="19"/>
      <c r="Z30649" s="17"/>
      <c r="AA30649" s="17"/>
    </row>
    <row r="30650" spans="19:27" ht="12.75" x14ac:dyDescent="0.2">
      <c r="S30650" s="19"/>
      <c r="Z30650" s="17"/>
      <c r="AA30650" s="17"/>
    </row>
    <row r="30651" spans="19:27" ht="12.75" x14ac:dyDescent="0.2">
      <c r="S30651" s="19"/>
      <c r="Z30651" s="17"/>
      <c r="AA30651" s="17"/>
    </row>
    <row r="30652" spans="19:27" ht="12.75" x14ac:dyDescent="0.2">
      <c r="S30652" s="19"/>
      <c r="Z30652" s="17"/>
      <c r="AA30652" s="17"/>
    </row>
    <row r="30653" spans="19:27" ht="12.75" x14ac:dyDescent="0.2">
      <c r="S30653" s="19"/>
      <c r="Z30653" s="17"/>
      <c r="AA30653" s="17"/>
    </row>
    <row r="30654" spans="19:27" ht="12.75" x14ac:dyDescent="0.2">
      <c r="S30654" s="19"/>
      <c r="Z30654" s="17"/>
      <c r="AA30654" s="17"/>
    </row>
    <row r="30655" spans="19:27" ht="12.75" x14ac:dyDescent="0.2">
      <c r="S30655" s="19"/>
      <c r="Z30655" s="17"/>
      <c r="AA30655" s="17"/>
    </row>
    <row r="30656" spans="19:27" ht="12.75" x14ac:dyDescent="0.2">
      <c r="S30656" s="19"/>
      <c r="Z30656" s="17"/>
      <c r="AA30656" s="17"/>
    </row>
    <row r="30657" spans="19:27" ht="12.75" x14ac:dyDescent="0.2">
      <c r="S30657" s="19"/>
      <c r="Z30657" s="17"/>
      <c r="AA30657" s="17"/>
    </row>
    <row r="30658" spans="19:27" ht="12.75" x14ac:dyDescent="0.2">
      <c r="S30658" s="19"/>
      <c r="Z30658" s="17"/>
      <c r="AA30658" s="17"/>
    </row>
    <row r="30659" spans="19:27" ht="12.75" x14ac:dyDescent="0.2">
      <c r="S30659" s="19"/>
      <c r="Z30659" s="17"/>
      <c r="AA30659" s="17"/>
    </row>
    <row r="30660" spans="19:27" ht="12.75" x14ac:dyDescent="0.2">
      <c r="S30660" s="19"/>
      <c r="Z30660" s="17"/>
      <c r="AA30660" s="17"/>
    </row>
    <row r="30661" spans="19:27" ht="12.75" x14ac:dyDescent="0.2">
      <c r="S30661" s="19"/>
      <c r="Z30661" s="17"/>
      <c r="AA30661" s="17"/>
    </row>
    <row r="30662" spans="19:27" ht="12.75" x14ac:dyDescent="0.2">
      <c r="S30662" s="19"/>
      <c r="Z30662" s="17"/>
      <c r="AA30662" s="17"/>
    </row>
    <row r="30663" spans="19:27" ht="12.75" x14ac:dyDescent="0.2">
      <c r="S30663" s="19"/>
      <c r="Z30663" s="17"/>
      <c r="AA30663" s="17"/>
    </row>
    <row r="30664" spans="19:27" ht="12.75" x14ac:dyDescent="0.2">
      <c r="S30664" s="19"/>
      <c r="Z30664" s="17"/>
      <c r="AA30664" s="17"/>
    </row>
    <row r="30665" spans="19:27" ht="12.75" x14ac:dyDescent="0.2">
      <c r="S30665" s="19"/>
      <c r="Z30665" s="17"/>
      <c r="AA30665" s="17"/>
    </row>
    <row r="30666" spans="19:27" ht="12.75" x14ac:dyDescent="0.2">
      <c r="S30666" s="19"/>
      <c r="Z30666" s="17"/>
      <c r="AA30666" s="17"/>
    </row>
    <row r="30667" spans="19:27" ht="12.75" x14ac:dyDescent="0.2">
      <c r="S30667" s="19"/>
      <c r="Z30667" s="17"/>
      <c r="AA30667" s="17"/>
    </row>
    <row r="30668" spans="19:27" ht="12.75" x14ac:dyDescent="0.2">
      <c r="S30668" s="19"/>
      <c r="Z30668" s="17"/>
      <c r="AA30668" s="17"/>
    </row>
    <row r="30669" spans="19:27" ht="12.75" x14ac:dyDescent="0.2">
      <c r="S30669" s="19"/>
      <c r="Z30669" s="17"/>
      <c r="AA30669" s="17"/>
    </row>
    <row r="30670" spans="19:27" ht="12.75" x14ac:dyDescent="0.2">
      <c r="S30670" s="19"/>
      <c r="Z30670" s="17"/>
      <c r="AA30670" s="17"/>
    </row>
    <row r="30671" spans="19:27" ht="12.75" x14ac:dyDescent="0.2">
      <c r="S30671" s="19"/>
      <c r="Z30671" s="17"/>
      <c r="AA30671" s="17"/>
    </row>
    <row r="30672" spans="19:27" ht="12.75" x14ac:dyDescent="0.2">
      <c r="S30672" s="19"/>
      <c r="Z30672" s="17"/>
      <c r="AA30672" s="17"/>
    </row>
    <row r="30673" spans="19:27" ht="12.75" x14ac:dyDescent="0.2">
      <c r="S30673" s="19"/>
      <c r="Z30673" s="17"/>
      <c r="AA30673" s="17"/>
    </row>
    <row r="30674" spans="19:27" ht="12.75" x14ac:dyDescent="0.2">
      <c r="S30674" s="19"/>
      <c r="Z30674" s="17"/>
      <c r="AA30674" s="17"/>
    </row>
    <row r="30675" spans="19:27" ht="12.75" x14ac:dyDescent="0.2">
      <c r="S30675" s="19"/>
      <c r="Z30675" s="17"/>
      <c r="AA30675" s="17"/>
    </row>
    <row r="30676" spans="19:27" ht="12.75" x14ac:dyDescent="0.2">
      <c r="S30676" s="19"/>
      <c r="Z30676" s="17"/>
      <c r="AA30676" s="17"/>
    </row>
    <row r="30677" spans="19:27" ht="12.75" x14ac:dyDescent="0.2">
      <c r="S30677" s="19"/>
      <c r="Z30677" s="17"/>
      <c r="AA30677" s="17"/>
    </row>
    <row r="30678" spans="19:27" ht="12.75" x14ac:dyDescent="0.2">
      <c r="S30678" s="19"/>
      <c r="Z30678" s="17"/>
      <c r="AA30678" s="17"/>
    </row>
    <row r="30679" spans="19:27" ht="12.75" x14ac:dyDescent="0.2">
      <c r="S30679" s="19"/>
      <c r="Z30679" s="17"/>
      <c r="AA30679" s="17"/>
    </row>
    <row r="30680" spans="19:27" ht="12.75" x14ac:dyDescent="0.2">
      <c r="S30680" s="19"/>
      <c r="Z30680" s="17"/>
      <c r="AA30680" s="17"/>
    </row>
    <row r="30681" spans="19:27" ht="12.75" x14ac:dyDescent="0.2">
      <c r="S30681" s="19"/>
      <c r="Z30681" s="17"/>
      <c r="AA30681" s="17"/>
    </row>
    <row r="30682" spans="19:27" ht="12.75" x14ac:dyDescent="0.2">
      <c r="S30682" s="19"/>
      <c r="Z30682" s="17"/>
      <c r="AA30682" s="17"/>
    </row>
    <row r="30683" spans="19:27" ht="12.75" x14ac:dyDescent="0.2">
      <c r="S30683" s="19"/>
      <c r="Z30683" s="17"/>
      <c r="AA30683" s="17"/>
    </row>
    <row r="30684" spans="19:27" ht="12.75" x14ac:dyDescent="0.2">
      <c r="S30684" s="19"/>
      <c r="Z30684" s="17"/>
      <c r="AA30684" s="17"/>
    </row>
    <row r="30685" spans="19:27" ht="12.75" x14ac:dyDescent="0.2">
      <c r="S30685" s="19"/>
      <c r="Z30685" s="17"/>
      <c r="AA30685" s="17"/>
    </row>
    <row r="30686" spans="19:27" ht="12.75" x14ac:dyDescent="0.2">
      <c r="S30686" s="19"/>
      <c r="Z30686" s="17"/>
      <c r="AA30686" s="17"/>
    </row>
    <row r="30687" spans="19:27" ht="12.75" x14ac:dyDescent="0.2">
      <c r="S30687" s="19"/>
      <c r="Z30687" s="17"/>
      <c r="AA30687" s="17"/>
    </row>
    <row r="30688" spans="19:27" ht="12.75" x14ac:dyDescent="0.2">
      <c r="S30688" s="19"/>
      <c r="Z30688" s="17"/>
      <c r="AA30688" s="17"/>
    </row>
    <row r="30689" spans="19:27" ht="12.75" x14ac:dyDescent="0.2">
      <c r="S30689" s="19"/>
      <c r="Z30689" s="17"/>
      <c r="AA30689" s="17"/>
    </row>
    <row r="30690" spans="19:27" ht="12.75" x14ac:dyDescent="0.2">
      <c r="S30690" s="19"/>
      <c r="Z30690" s="17"/>
      <c r="AA30690" s="17"/>
    </row>
    <row r="30691" spans="19:27" ht="12.75" x14ac:dyDescent="0.2">
      <c r="S30691" s="19"/>
      <c r="Z30691" s="17"/>
      <c r="AA30691" s="17"/>
    </row>
    <row r="30692" spans="19:27" ht="12.75" x14ac:dyDescent="0.2">
      <c r="S30692" s="19"/>
      <c r="Z30692" s="17"/>
      <c r="AA30692" s="17"/>
    </row>
    <row r="30693" spans="19:27" ht="12.75" x14ac:dyDescent="0.2">
      <c r="S30693" s="19"/>
      <c r="Z30693" s="17"/>
      <c r="AA30693" s="17"/>
    </row>
    <row r="30694" spans="19:27" ht="12.75" x14ac:dyDescent="0.2">
      <c r="S30694" s="19"/>
      <c r="Z30694" s="17"/>
      <c r="AA30694" s="17"/>
    </row>
    <row r="30695" spans="19:27" ht="12.75" x14ac:dyDescent="0.2">
      <c r="S30695" s="19"/>
      <c r="Z30695" s="17"/>
      <c r="AA30695" s="17"/>
    </row>
    <row r="30696" spans="19:27" ht="12.75" x14ac:dyDescent="0.2">
      <c r="S30696" s="19"/>
      <c r="Z30696" s="17"/>
      <c r="AA30696" s="17"/>
    </row>
    <row r="30697" spans="19:27" ht="12.75" x14ac:dyDescent="0.2">
      <c r="S30697" s="19"/>
      <c r="Z30697" s="17"/>
      <c r="AA30697" s="17"/>
    </row>
    <row r="30698" spans="19:27" ht="12.75" x14ac:dyDescent="0.2">
      <c r="S30698" s="19"/>
      <c r="Z30698" s="17"/>
      <c r="AA30698" s="17"/>
    </row>
    <row r="30699" spans="19:27" ht="12.75" x14ac:dyDescent="0.2">
      <c r="S30699" s="19"/>
      <c r="Z30699" s="17"/>
      <c r="AA30699" s="17"/>
    </row>
    <row r="30700" spans="19:27" ht="12.75" x14ac:dyDescent="0.2">
      <c r="S30700" s="19"/>
      <c r="Z30700" s="17"/>
      <c r="AA30700" s="17"/>
    </row>
    <row r="30701" spans="19:27" ht="12.75" x14ac:dyDescent="0.2">
      <c r="S30701" s="19"/>
      <c r="Z30701" s="17"/>
      <c r="AA30701" s="17"/>
    </row>
    <row r="30702" spans="19:27" ht="12.75" x14ac:dyDescent="0.2">
      <c r="S30702" s="19"/>
      <c r="Z30702" s="17"/>
      <c r="AA30702" s="17"/>
    </row>
    <row r="30703" spans="19:27" ht="12.75" x14ac:dyDescent="0.2">
      <c r="S30703" s="19"/>
      <c r="Z30703" s="17"/>
      <c r="AA30703" s="17"/>
    </row>
    <row r="30704" spans="19:27" ht="12.75" x14ac:dyDescent="0.2">
      <c r="S30704" s="19"/>
      <c r="Z30704" s="17"/>
      <c r="AA30704" s="17"/>
    </row>
    <row r="30705" spans="19:27" ht="12.75" x14ac:dyDescent="0.2">
      <c r="S30705" s="19"/>
      <c r="Z30705" s="17"/>
      <c r="AA30705" s="17"/>
    </row>
    <row r="30706" spans="19:27" ht="12.75" x14ac:dyDescent="0.2">
      <c r="S30706" s="19"/>
      <c r="Z30706" s="17"/>
      <c r="AA30706" s="17"/>
    </row>
    <row r="30707" spans="19:27" ht="12.75" x14ac:dyDescent="0.2">
      <c r="S30707" s="19"/>
      <c r="Z30707" s="17"/>
      <c r="AA30707" s="17"/>
    </row>
    <row r="30708" spans="19:27" ht="12.75" x14ac:dyDescent="0.2">
      <c r="S30708" s="19"/>
      <c r="Z30708" s="17"/>
      <c r="AA30708" s="17"/>
    </row>
    <row r="30709" spans="19:27" ht="12.75" x14ac:dyDescent="0.2">
      <c r="S30709" s="19"/>
      <c r="Z30709" s="17"/>
      <c r="AA30709" s="17"/>
    </row>
    <row r="30710" spans="19:27" ht="12.75" x14ac:dyDescent="0.2">
      <c r="S30710" s="19"/>
      <c r="Z30710" s="17"/>
      <c r="AA30710" s="17"/>
    </row>
    <row r="30711" spans="19:27" ht="12.75" x14ac:dyDescent="0.2">
      <c r="S30711" s="19"/>
      <c r="Z30711" s="17"/>
      <c r="AA30711" s="17"/>
    </row>
    <row r="30712" spans="19:27" ht="12.75" x14ac:dyDescent="0.2">
      <c r="S30712" s="19"/>
      <c r="Z30712" s="17"/>
      <c r="AA30712" s="17"/>
    </row>
    <row r="30713" spans="19:27" ht="12.75" x14ac:dyDescent="0.2">
      <c r="S30713" s="19"/>
      <c r="Z30713" s="17"/>
      <c r="AA30713" s="17"/>
    </row>
    <row r="30714" spans="19:27" ht="12.75" x14ac:dyDescent="0.2">
      <c r="S30714" s="19"/>
      <c r="Z30714" s="17"/>
      <c r="AA30714" s="17"/>
    </row>
    <row r="30715" spans="19:27" ht="12.75" x14ac:dyDescent="0.2">
      <c r="S30715" s="19"/>
      <c r="Z30715" s="17"/>
      <c r="AA30715" s="17"/>
    </row>
    <row r="30716" spans="19:27" ht="12.75" x14ac:dyDescent="0.2">
      <c r="S30716" s="19"/>
      <c r="Z30716" s="17"/>
      <c r="AA30716" s="17"/>
    </row>
    <row r="30717" spans="19:27" ht="12.75" x14ac:dyDescent="0.2">
      <c r="S30717" s="19"/>
      <c r="Z30717" s="17"/>
      <c r="AA30717" s="17"/>
    </row>
    <row r="30718" spans="19:27" ht="12.75" x14ac:dyDescent="0.2">
      <c r="S30718" s="19"/>
      <c r="Z30718" s="17"/>
      <c r="AA30718" s="17"/>
    </row>
    <row r="30719" spans="19:27" ht="12.75" x14ac:dyDescent="0.2">
      <c r="S30719" s="19"/>
      <c r="Z30719" s="17"/>
      <c r="AA30719" s="17"/>
    </row>
    <row r="30720" spans="19:27" ht="12.75" x14ac:dyDescent="0.2">
      <c r="S30720" s="19"/>
      <c r="Z30720" s="17"/>
      <c r="AA30720" s="17"/>
    </row>
    <row r="30721" spans="19:27" ht="12.75" x14ac:dyDescent="0.2">
      <c r="S30721" s="19"/>
      <c r="Z30721" s="17"/>
      <c r="AA30721" s="17"/>
    </row>
    <row r="30722" spans="19:27" ht="12.75" x14ac:dyDescent="0.2">
      <c r="S30722" s="19"/>
      <c r="Z30722" s="17"/>
      <c r="AA30722" s="17"/>
    </row>
    <row r="30723" spans="19:27" ht="12.75" x14ac:dyDescent="0.2">
      <c r="S30723" s="19"/>
      <c r="Z30723" s="17"/>
      <c r="AA30723" s="17"/>
    </row>
    <row r="30724" spans="19:27" ht="12.75" x14ac:dyDescent="0.2">
      <c r="S30724" s="19"/>
      <c r="Z30724" s="17"/>
      <c r="AA30724" s="17"/>
    </row>
    <row r="30725" spans="19:27" ht="12.75" x14ac:dyDescent="0.2">
      <c r="S30725" s="19"/>
      <c r="Z30725" s="17"/>
      <c r="AA30725" s="17"/>
    </row>
    <row r="30726" spans="19:27" ht="12.75" x14ac:dyDescent="0.2">
      <c r="S30726" s="19"/>
      <c r="Z30726" s="17"/>
      <c r="AA30726" s="17"/>
    </row>
    <row r="30727" spans="19:27" ht="12.75" x14ac:dyDescent="0.2">
      <c r="S30727" s="19"/>
      <c r="Z30727" s="17"/>
      <c r="AA30727" s="17"/>
    </row>
    <row r="30728" spans="19:27" ht="12.75" x14ac:dyDescent="0.2">
      <c r="S30728" s="19"/>
      <c r="Z30728" s="17"/>
      <c r="AA30728" s="17"/>
    </row>
    <row r="30729" spans="19:27" ht="12.75" x14ac:dyDescent="0.2">
      <c r="S30729" s="19"/>
      <c r="Z30729" s="17"/>
      <c r="AA30729" s="17"/>
    </row>
    <row r="30730" spans="19:27" ht="12.75" x14ac:dyDescent="0.2">
      <c r="S30730" s="19"/>
      <c r="Z30730" s="17"/>
      <c r="AA30730" s="17"/>
    </row>
    <row r="30731" spans="19:27" ht="12.75" x14ac:dyDescent="0.2">
      <c r="S30731" s="19"/>
      <c r="Z30731" s="17"/>
      <c r="AA30731" s="17"/>
    </row>
    <row r="30732" spans="19:27" ht="12.75" x14ac:dyDescent="0.2">
      <c r="S30732" s="19"/>
      <c r="Z30732" s="17"/>
      <c r="AA30732" s="17"/>
    </row>
    <row r="30733" spans="19:27" ht="12.75" x14ac:dyDescent="0.2">
      <c r="S30733" s="19"/>
      <c r="Z30733" s="17"/>
      <c r="AA30733" s="17"/>
    </row>
    <row r="30734" spans="19:27" ht="12.75" x14ac:dyDescent="0.2">
      <c r="S30734" s="19"/>
      <c r="Z30734" s="17"/>
      <c r="AA30734" s="17"/>
    </row>
    <row r="30735" spans="19:27" ht="12.75" x14ac:dyDescent="0.2">
      <c r="S30735" s="19"/>
      <c r="Z30735" s="17"/>
      <c r="AA30735" s="17"/>
    </row>
    <row r="30736" spans="19:27" ht="12.75" x14ac:dyDescent="0.2">
      <c r="S30736" s="19"/>
      <c r="Z30736" s="17"/>
      <c r="AA30736" s="17"/>
    </row>
    <row r="30737" spans="19:27" ht="12.75" x14ac:dyDescent="0.2">
      <c r="S30737" s="19"/>
      <c r="Z30737" s="17"/>
      <c r="AA30737" s="17"/>
    </row>
    <row r="30738" spans="19:27" ht="12.75" x14ac:dyDescent="0.2">
      <c r="S30738" s="19"/>
      <c r="Z30738" s="17"/>
      <c r="AA30738" s="17"/>
    </row>
    <row r="30739" spans="19:27" ht="12.75" x14ac:dyDescent="0.2">
      <c r="S30739" s="19"/>
      <c r="Z30739" s="17"/>
      <c r="AA30739" s="17"/>
    </row>
    <row r="30740" spans="19:27" ht="12.75" x14ac:dyDescent="0.2">
      <c r="S30740" s="19"/>
      <c r="Z30740" s="17"/>
      <c r="AA30740" s="17"/>
    </row>
    <row r="30741" spans="19:27" ht="12.75" x14ac:dyDescent="0.2">
      <c r="S30741" s="19"/>
      <c r="Z30741" s="17"/>
      <c r="AA30741" s="17"/>
    </row>
    <row r="30742" spans="19:27" ht="12.75" x14ac:dyDescent="0.2">
      <c r="S30742" s="19"/>
      <c r="Z30742" s="17"/>
      <c r="AA30742" s="17"/>
    </row>
    <row r="30743" spans="19:27" ht="12.75" x14ac:dyDescent="0.2">
      <c r="S30743" s="19"/>
      <c r="Z30743" s="17"/>
      <c r="AA30743" s="17"/>
    </row>
    <row r="30744" spans="19:27" ht="12.75" x14ac:dyDescent="0.2">
      <c r="S30744" s="19"/>
      <c r="Z30744" s="17"/>
      <c r="AA30744" s="17"/>
    </row>
    <row r="30745" spans="19:27" ht="12.75" x14ac:dyDescent="0.2">
      <c r="S30745" s="19"/>
      <c r="Z30745" s="17"/>
      <c r="AA30745" s="17"/>
    </row>
    <row r="30746" spans="19:27" ht="12.75" x14ac:dyDescent="0.2">
      <c r="S30746" s="19"/>
      <c r="Z30746" s="17"/>
      <c r="AA30746" s="17"/>
    </row>
    <row r="30747" spans="19:27" ht="12.75" x14ac:dyDescent="0.2">
      <c r="S30747" s="19"/>
      <c r="Z30747" s="17"/>
      <c r="AA30747" s="17"/>
    </row>
    <row r="30748" spans="19:27" ht="12.75" x14ac:dyDescent="0.2">
      <c r="S30748" s="19"/>
      <c r="Z30748" s="17"/>
      <c r="AA30748" s="17"/>
    </row>
    <row r="30749" spans="19:27" ht="12.75" x14ac:dyDescent="0.2">
      <c r="S30749" s="19"/>
      <c r="Z30749" s="17"/>
      <c r="AA30749" s="17"/>
    </row>
    <row r="30750" spans="19:27" ht="12.75" x14ac:dyDescent="0.2">
      <c r="S30750" s="19"/>
      <c r="Z30750" s="17"/>
      <c r="AA30750" s="17"/>
    </row>
    <row r="30751" spans="19:27" ht="12.75" x14ac:dyDescent="0.2">
      <c r="S30751" s="19"/>
      <c r="Z30751" s="17"/>
      <c r="AA30751" s="17"/>
    </row>
    <row r="30752" spans="19:27" ht="12.75" x14ac:dyDescent="0.2">
      <c r="S30752" s="19"/>
      <c r="Z30752" s="17"/>
      <c r="AA30752" s="17"/>
    </row>
    <row r="30753" spans="19:27" ht="12.75" x14ac:dyDescent="0.2">
      <c r="S30753" s="19"/>
      <c r="Z30753" s="17"/>
      <c r="AA30753" s="17"/>
    </row>
    <row r="30754" spans="19:27" ht="12.75" x14ac:dyDescent="0.2">
      <c r="S30754" s="19"/>
      <c r="Z30754" s="17"/>
      <c r="AA30754" s="17"/>
    </row>
    <row r="30755" spans="19:27" ht="12.75" x14ac:dyDescent="0.2">
      <c r="S30755" s="19"/>
      <c r="Z30755" s="17"/>
      <c r="AA30755" s="17"/>
    </row>
    <row r="30756" spans="19:27" ht="12.75" x14ac:dyDescent="0.2">
      <c r="S30756" s="19"/>
      <c r="Z30756" s="17"/>
      <c r="AA30756" s="17"/>
    </row>
    <row r="30757" spans="19:27" ht="12.75" x14ac:dyDescent="0.2">
      <c r="S30757" s="19"/>
      <c r="Z30757" s="17"/>
      <c r="AA30757" s="17"/>
    </row>
    <row r="30758" spans="19:27" ht="12.75" x14ac:dyDescent="0.2">
      <c r="S30758" s="19"/>
      <c r="Z30758" s="17"/>
      <c r="AA30758" s="17"/>
    </row>
    <row r="30759" spans="19:27" ht="12.75" x14ac:dyDescent="0.2">
      <c r="S30759" s="19"/>
      <c r="Z30759" s="17"/>
      <c r="AA30759" s="17"/>
    </row>
    <row r="30760" spans="19:27" ht="12.75" x14ac:dyDescent="0.2">
      <c r="S30760" s="19"/>
      <c r="Z30760" s="17"/>
      <c r="AA30760" s="17"/>
    </row>
    <row r="30761" spans="19:27" ht="12.75" x14ac:dyDescent="0.2">
      <c r="S30761" s="19"/>
      <c r="Z30761" s="17"/>
      <c r="AA30761" s="17"/>
    </row>
    <row r="30762" spans="19:27" ht="12.75" x14ac:dyDescent="0.2">
      <c r="S30762" s="19"/>
      <c r="Z30762" s="17"/>
      <c r="AA30762" s="17"/>
    </row>
    <row r="30763" spans="19:27" ht="12.75" x14ac:dyDescent="0.2">
      <c r="S30763" s="19"/>
      <c r="Z30763" s="17"/>
      <c r="AA30763" s="17"/>
    </row>
    <row r="30764" spans="19:27" ht="12.75" x14ac:dyDescent="0.2">
      <c r="S30764" s="19"/>
      <c r="Z30764" s="17"/>
      <c r="AA30764" s="17"/>
    </row>
    <row r="30765" spans="19:27" ht="12.75" x14ac:dyDescent="0.2">
      <c r="S30765" s="19"/>
      <c r="Z30765" s="17"/>
      <c r="AA30765" s="17"/>
    </row>
    <row r="30766" spans="19:27" ht="12.75" x14ac:dyDescent="0.2">
      <c r="S30766" s="19"/>
      <c r="Z30766" s="17"/>
      <c r="AA30766" s="17"/>
    </row>
    <row r="30767" spans="19:27" ht="12.75" x14ac:dyDescent="0.2">
      <c r="S30767" s="19"/>
      <c r="Z30767" s="17"/>
      <c r="AA30767" s="17"/>
    </row>
    <row r="30768" spans="19:27" ht="12.75" x14ac:dyDescent="0.2">
      <c r="S30768" s="19"/>
      <c r="Z30768" s="17"/>
      <c r="AA30768" s="17"/>
    </row>
    <row r="30769" spans="19:27" ht="12.75" x14ac:dyDescent="0.2">
      <c r="S30769" s="19"/>
      <c r="Z30769" s="17"/>
      <c r="AA30769" s="17"/>
    </row>
    <row r="30770" spans="19:27" ht="12.75" x14ac:dyDescent="0.2">
      <c r="S30770" s="19"/>
      <c r="Z30770" s="17"/>
      <c r="AA30770" s="17"/>
    </row>
    <row r="30771" spans="19:27" ht="12.75" x14ac:dyDescent="0.2">
      <c r="S30771" s="19"/>
      <c r="Z30771" s="17"/>
      <c r="AA30771" s="17"/>
    </row>
    <row r="30772" spans="19:27" ht="12.75" x14ac:dyDescent="0.2">
      <c r="S30772" s="19"/>
      <c r="Z30772" s="17"/>
      <c r="AA30772" s="17"/>
    </row>
    <row r="30773" spans="19:27" ht="12.75" x14ac:dyDescent="0.2">
      <c r="S30773" s="19"/>
      <c r="Z30773" s="17"/>
      <c r="AA30773" s="17"/>
    </row>
    <row r="30774" spans="19:27" ht="12.75" x14ac:dyDescent="0.2">
      <c r="S30774" s="19"/>
      <c r="Z30774" s="17"/>
      <c r="AA30774" s="17"/>
    </row>
    <row r="30775" spans="19:27" ht="12.75" x14ac:dyDescent="0.2">
      <c r="S30775" s="19"/>
      <c r="Z30775" s="17"/>
      <c r="AA30775" s="17"/>
    </row>
    <row r="30776" spans="19:27" ht="12.75" x14ac:dyDescent="0.2">
      <c r="S30776" s="19"/>
      <c r="Z30776" s="17"/>
      <c r="AA30776" s="17"/>
    </row>
    <row r="30777" spans="19:27" ht="12.75" x14ac:dyDescent="0.2">
      <c r="S30777" s="19"/>
      <c r="Z30777" s="17"/>
      <c r="AA30777" s="17"/>
    </row>
    <row r="30778" spans="19:27" ht="12.75" x14ac:dyDescent="0.2">
      <c r="S30778" s="19"/>
      <c r="Z30778" s="17"/>
      <c r="AA30778" s="17"/>
    </row>
    <row r="30779" spans="19:27" ht="12.75" x14ac:dyDescent="0.2">
      <c r="S30779" s="19"/>
      <c r="Z30779" s="17"/>
      <c r="AA30779" s="17"/>
    </row>
    <row r="30780" spans="19:27" ht="12.75" x14ac:dyDescent="0.2">
      <c r="S30780" s="19"/>
      <c r="Z30780" s="17"/>
      <c r="AA30780" s="17"/>
    </row>
    <row r="30781" spans="19:27" ht="12.75" x14ac:dyDescent="0.2">
      <c r="S30781" s="19"/>
      <c r="Z30781" s="17"/>
      <c r="AA30781" s="17"/>
    </row>
    <row r="30782" spans="19:27" ht="12.75" x14ac:dyDescent="0.2">
      <c r="S30782" s="19"/>
      <c r="Z30782" s="17"/>
      <c r="AA30782" s="17"/>
    </row>
    <row r="30783" spans="19:27" ht="12.75" x14ac:dyDescent="0.2">
      <c r="S30783" s="19"/>
      <c r="Z30783" s="17"/>
      <c r="AA30783" s="17"/>
    </row>
    <row r="30784" spans="19:27" ht="12.75" x14ac:dyDescent="0.2">
      <c r="S30784" s="19"/>
      <c r="Z30784" s="17"/>
      <c r="AA30784" s="17"/>
    </row>
    <row r="30785" spans="19:27" ht="12.75" x14ac:dyDescent="0.2">
      <c r="S30785" s="19"/>
      <c r="Z30785" s="17"/>
      <c r="AA30785" s="17"/>
    </row>
    <row r="30786" spans="19:27" ht="12.75" x14ac:dyDescent="0.2">
      <c r="S30786" s="19"/>
      <c r="Z30786" s="17"/>
      <c r="AA30786" s="17"/>
    </row>
    <row r="30787" spans="19:27" ht="12.75" x14ac:dyDescent="0.2">
      <c r="S30787" s="19"/>
      <c r="Z30787" s="17"/>
      <c r="AA30787" s="17"/>
    </row>
    <row r="30788" spans="19:27" ht="12.75" x14ac:dyDescent="0.2">
      <c r="S30788" s="19"/>
      <c r="Z30788" s="17"/>
      <c r="AA30788" s="17"/>
    </row>
    <row r="30789" spans="19:27" ht="12.75" x14ac:dyDescent="0.2">
      <c r="S30789" s="19"/>
      <c r="Z30789" s="17"/>
      <c r="AA30789" s="17"/>
    </row>
    <row r="30790" spans="19:27" ht="12.75" x14ac:dyDescent="0.2">
      <c r="S30790" s="19"/>
      <c r="Z30790" s="17"/>
      <c r="AA30790" s="17"/>
    </row>
    <row r="30791" spans="19:27" ht="12.75" x14ac:dyDescent="0.2">
      <c r="S30791" s="19"/>
      <c r="Z30791" s="17"/>
      <c r="AA30791" s="17"/>
    </row>
    <row r="30792" spans="19:27" ht="12.75" x14ac:dyDescent="0.2">
      <c r="S30792" s="19"/>
      <c r="Z30792" s="17"/>
      <c r="AA30792" s="17"/>
    </row>
    <row r="30793" spans="19:27" ht="12.75" x14ac:dyDescent="0.2">
      <c r="S30793" s="19"/>
      <c r="Z30793" s="17"/>
      <c r="AA30793" s="17"/>
    </row>
    <row r="30794" spans="19:27" ht="12.75" x14ac:dyDescent="0.2">
      <c r="S30794" s="19"/>
      <c r="Z30794" s="17"/>
      <c r="AA30794" s="17"/>
    </row>
    <row r="30795" spans="19:27" ht="12.75" x14ac:dyDescent="0.2">
      <c r="S30795" s="19"/>
      <c r="Z30795" s="17"/>
      <c r="AA30795" s="17"/>
    </row>
    <row r="30796" spans="19:27" ht="12.75" x14ac:dyDescent="0.2">
      <c r="S30796" s="19"/>
      <c r="Z30796" s="17"/>
      <c r="AA30796" s="17"/>
    </row>
    <row r="30797" spans="19:27" ht="12.75" x14ac:dyDescent="0.2">
      <c r="S30797" s="19"/>
      <c r="Z30797" s="17"/>
      <c r="AA30797" s="17"/>
    </row>
    <row r="30798" spans="19:27" ht="12.75" x14ac:dyDescent="0.2">
      <c r="S30798" s="19"/>
      <c r="Z30798" s="17"/>
      <c r="AA30798" s="17"/>
    </row>
    <row r="30799" spans="19:27" ht="12.75" x14ac:dyDescent="0.2">
      <c r="S30799" s="19"/>
      <c r="Z30799" s="17"/>
      <c r="AA30799" s="17"/>
    </row>
    <row r="30800" spans="19:27" ht="12.75" x14ac:dyDescent="0.2">
      <c r="S30800" s="19"/>
      <c r="Z30800" s="17"/>
      <c r="AA30800" s="17"/>
    </row>
    <row r="30801" spans="19:27" ht="12.75" x14ac:dyDescent="0.2">
      <c r="S30801" s="19"/>
      <c r="Z30801" s="17"/>
      <c r="AA30801" s="17"/>
    </row>
    <row r="30802" spans="19:27" ht="12.75" x14ac:dyDescent="0.2">
      <c r="S30802" s="19"/>
      <c r="Z30802" s="17"/>
      <c r="AA30802" s="17"/>
    </row>
    <row r="30803" spans="19:27" ht="12.75" x14ac:dyDescent="0.2">
      <c r="S30803" s="19"/>
      <c r="Z30803" s="17"/>
      <c r="AA30803" s="17"/>
    </row>
    <row r="30804" spans="19:27" ht="12.75" x14ac:dyDescent="0.2">
      <c r="S30804" s="19"/>
      <c r="Z30804" s="17"/>
      <c r="AA30804" s="17"/>
    </row>
    <row r="30805" spans="19:27" ht="12.75" x14ac:dyDescent="0.2">
      <c r="S30805" s="19"/>
      <c r="Z30805" s="17"/>
      <c r="AA30805" s="17"/>
    </row>
    <row r="30806" spans="19:27" ht="12.75" x14ac:dyDescent="0.2">
      <c r="S30806" s="19"/>
      <c r="Z30806" s="17"/>
      <c r="AA30806" s="17"/>
    </row>
    <row r="30807" spans="19:27" ht="12.75" x14ac:dyDescent="0.2">
      <c r="S30807" s="19"/>
      <c r="Z30807" s="17"/>
      <c r="AA30807" s="17"/>
    </row>
    <row r="30808" spans="19:27" ht="12.75" x14ac:dyDescent="0.2">
      <c r="S30808" s="19"/>
      <c r="Z30808" s="17"/>
      <c r="AA30808" s="17"/>
    </row>
    <row r="30809" spans="19:27" ht="12.75" x14ac:dyDescent="0.2">
      <c r="S30809" s="19"/>
      <c r="Z30809" s="17"/>
      <c r="AA30809" s="17"/>
    </row>
    <row r="30810" spans="19:27" ht="12.75" x14ac:dyDescent="0.2">
      <c r="S30810" s="19"/>
      <c r="Z30810" s="17"/>
      <c r="AA30810" s="17"/>
    </row>
    <row r="30811" spans="19:27" ht="12.75" x14ac:dyDescent="0.2">
      <c r="S30811" s="19"/>
      <c r="Z30811" s="17"/>
      <c r="AA30811" s="17"/>
    </row>
    <row r="30812" spans="19:27" ht="12.75" x14ac:dyDescent="0.2">
      <c r="S30812" s="19"/>
      <c r="Z30812" s="17"/>
      <c r="AA30812" s="17"/>
    </row>
    <row r="30813" spans="19:27" ht="12.75" x14ac:dyDescent="0.2">
      <c r="S30813" s="19"/>
      <c r="Z30813" s="17"/>
      <c r="AA30813" s="17"/>
    </row>
    <row r="30814" spans="19:27" ht="12.75" x14ac:dyDescent="0.2">
      <c r="S30814" s="19"/>
      <c r="Z30814" s="17"/>
      <c r="AA30814" s="17"/>
    </row>
    <row r="30815" spans="19:27" ht="12.75" x14ac:dyDescent="0.2">
      <c r="S30815" s="19"/>
      <c r="Z30815" s="17"/>
      <c r="AA30815" s="17"/>
    </row>
    <row r="30816" spans="19:27" ht="12.75" x14ac:dyDescent="0.2">
      <c r="S30816" s="19"/>
      <c r="Z30816" s="17"/>
      <c r="AA30816" s="17"/>
    </row>
    <row r="30817" spans="19:27" ht="12.75" x14ac:dyDescent="0.2">
      <c r="S30817" s="19"/>
      <c r="Z30817" s="17"/>
      <c r="AA30817" s="17"/>
    </row>
    <row r="30818" spans="19:27" ht="12.75" x14ac:dyDescent="0.2">
      <c r="S30818" s="19"/>
      <c r="Z30818" s="17"/>
      <c r="AA30818" s="17"/>
    </row>
    <row r="30819" spans="19:27" ht="12.75" x14ac:dyDescent="0.2">
      <c r="S30819" s="19"/>
      <c r="Z30819" s="17"/>
      <c r="AA30819" s="17"/>
    </row>
    <row r="30820" spans="19:27" ht="12.75" x14ac:dyDescent="0.2">
      <c r="S30820" s="19"/>
      <c r="Z30820" s="17"/>
      <c r="AA30820" s="17"/>
    </row>
    <row r="30821" spans="19:27" ht="12.75" x14ac:dyDescent="0.2">
      <c r="S30821" s="19"/>
      <c r="Z30821" s="17"/>
      <c r="AA30821" s="17"/>
    </row>
    <row r="30822" spans="19:27" ht="12.75" x14ac:dyDescent="0.2">
      <c r="S30822" s="19"/>
      <c r="Z30822" s="17"/>
      <c r="AA30822" s="17"/>
    </row>
    <row r="30823" spans="19:27" ht="12.75" x14ac:dyDescent="0.2">
      <c r="S30823" s="19"/>
      <c r="Z30823" s="17"/>
      <c r="AA30823" s="17"/>
    </row>
    <row r="30824" spans="19:27" ht="12.75" x14ac:dyDescent="0.2">
      <c r="S30824" s="19"/>
      <c r="Z30824" s="17"/>
      <c r="AA30824" s="17"/>
    </row>
    <row r="30825" spans="19:27" ht="12.75" x14ac:dyDescent="0.2">
      <c r="S30825" s="19"/>
      <c r="Z30825" s="17"/>
      <c r="AA30825" s="17"/>
    </row>
    <row r="30826" spans="19:27" ht="12.75" x14ac:dyDescent="0.2">
      <c r="S30826" s="19"/>
      <c r="Z30826" s="17"/>
      <c r="AA30826" s="17"/>
    </row>
    <row r="30827" spans="19:27" ht="12.75" x14ac:dyDescent="0.2">
      <c r="S30827" s="19"/>
      <c r="Z30827" s="17"/>
      <c r="AA30827" s="17"/>
    </row>
    <row r="30828" spans="19:27" ht="12.75" x14ac:dyDescent="0.2">
      <c r="S30828" s="19"/>
      <c r="Z30828" s="17"/>
      <c r="AA30828" s="17"/>
    </row>
    <row r="30829" spans="19:27" ht="12.75" x14ac:dyDescent="0.2">
      <c r="S30829" s="19"/>
      <c r="Z30829" s="17"/>
      <c r="AA30829" s="17"/>
    </row>
    <row r="30830" spans="19:27" ht="12.75" x14ac:dyDescent="0.2">
      <c r="S30830" s="19"/>
      <c r="Z30830" s="17"/>
      <c r="AA30830" s="17"/>
    </row>
    <row r="30831" spans="19:27" ht="12.75" x14ac:dyDescent="0.2">
      <c r="S30831" s="19"/>
      <c r="Z30831" s="17"/>
      <c r="AA30831" s="17"/>
    </row>
    <row r="30832" spans="19:27" ht="12.75" x14ac:dyDescent="0.2">
      <c r="S30832" s="19"/>
      <c r="Z30832" s="17"/>
      <c r="AA30832" s="17"/>
    </row>
    <row r="30833" spans="19:27" ht="12.75" x14ac:dyDescent="0.2">
      <c r="S30833" s="19"/>
      <c r="Z30833" s="17"/>
      <c r="AA30833" s="17"/>
    </row>
    <row r="30834" spans="19:27" ht="12.75" x14ac:dyDescent="0.2">
      <c r="S30834" s="19"/>
      <c r="Z30834" s="17"/>
      <c r="AA30834" s="17"/>
    </row>
    <row r="30835" spans="19:27" ht="12.75" x14ac:dyDescent="0.2">
      <c r="S30835" s="19"/>
      <c r="Z30835" s="17"/>
      <c r="AA30835" s="17"/>
    </row>
    <row r="30836" spans="19:27" ht="12.75" x14ac:dyDescent="0.2">
      <c r="S30836" s="19"/>
      <c r="Z30836" s="17"/>
      <c r="AA30836" s="17"/>
    </row>
    <row r="30837" spans="19:27" ht="12.75" x14ac:dyDescent="0.2">
      <c r="S30837" s="19"/>
      <c r="Z30837" s="17"/>
      <c r="AA30837" s="17"/>
    </row>
    <row r="30838" spans="19:27" ht="12.75" x14ac:dyDescent="0.2">
      <c r="S30838" s="19"/>
      <c r="Z30838" s="17"/>
      <c r="AA30838" s="17"/>
    </row>
    <row r="30839" spans="19:27" ht="12.75" x14ac:dyDescent="0.2">
      <c r="S30839" s="19"/>
      <c r="Z30839" s="17"/>
      <c r="AA30839" s="17"/>
    </row>
    <row r="30840" spans="19:27" ht="12.75" x14ac:dyDescent="0.2">
      <c r="S30840" s="19"/>
      <c r="Z30840" s="17"/>
      <c r="AA30840" s="17"/>
    </row>
    <row r="30841" spans="19:27" ht="12.75" x14ac:dyDescent="0.2">
      <c r="S30841" s="19"/>
      <c r="Z30841" s="17"/>
      <c r="AA30841" s="17"/>
    </row>
    <row r="30842" spans="19:27" ht="12.75" x14ac:dyDescent="0.2">
      <c r="S30842" s="19"/>
      <c r="Z30842" s="17"/>
      <c r="AA30842" s="17"/>
    </row>
    <row r="30843" spans="19:27" ht="12.75" x14ac:dyDescent="0.2">
      <c r="S30843" s="19"/>
      <c r="Z30843" s="17"/>
      <c r="AA30843" s="17"/>
    </row>
    <row r="30844" spans="19:27" ht="12.75" x14ac:dyDescent="0.2">
      <c r="S30844" s="19"/>
      <c r="Z30844" s="17"/>
      <c r="AA30844" s="17"/>
    </row>
    <row r="30845" spans="19:27" ht="12.75" x14ac:dyDescent="0.2">
      <c r="S30845" s="19"/>
      <c r="Z30845" s="17"/>
      <c r="AA30845" s="17"/>
    </row>
    <row r="30846" spans="19:27" ht="12.75" x14ac:dyDescent="0.2">
      <c r="S30846" s="19"/>
      <c r="Z30846" s="17"/>
      <c r="AA30846" s="17"/>
    </row>
    <row r="30847" spans="19:27" ht="12.75" x14ac:dyDescent="0.2">
      <c r="S30847" s="19"/>
      <c r="Z30847" s="17"/>
      <c r="AA30847" s="17"/>
    </row>
    <row r="30848" spans="19:27" ht="12.75" x14ac:dyDescent="0.2">
      <c r="S30848" s="19"/>
      <c r="Z30848" s="17"/>
      <c r="AA30848" s="17"/>
    </row>
    <row r="30849" spans="19:27" ht="12.75" x14ac:dyDescent="0.2">
      <c r="S30849" s="19"/>
      <c r="Z30849" s="17"/>
      <c r="AA30849" s="17"/>
    </row>
    <row r="30850" spans="19:27" ht="12.75" x14ac:dyDescent="0.2">
      <c r="S30850" s="19"/>
      <c r="Z30850" s="17"/>
      <c r="AA30850" s="17"/>
    </row>
    <row r="30851" spans="19:27" ht="12.75" x14ac:dyDescent="0.2">
      <c r="S30851" s="19"/>
      <c r="Z30851" s="17"/>
      <c r="AA30851" s="17"/>
    </row>
    <row r="30852" spans="19:27" ht="12.75" x14ac:dyDescent="0.2">
      <c r="S30852" s="19"/>
      <c r="Z30852" s="17"/>
      <c r="AA30852" s="17"/>
    </row>
    <row r="30853" spans="19:27" ht="12.75" x14ac:dyDescent="0.2">
      <c r="S30853" s="19"/>
      <c r="Z30853" s="17"/>
      <c r="AA30853" s="17"/>
    </row>
    <row r="30854" spans="19:27" ht="12.75" x14ac:dyDescent="0.2">
      <c r="S30854" s="19"/>
      <c r="Z30854" s="17"/>
      <c r="AA30854" s="17"/>
    </row>
    <row r="30855" spans="19:27" ht="12.75" x14ac:dyDescent="0.2">
      <c r="S30855" s="19"/>
      <c r="Z30855" s="17"/>
      <c r="AA30855" s="17"/>
    </row>
    <row r="30856" spans="19:27" ht="12.75" x14ac:dyDescent="0.2">
      <c r="S30856" s="19"/>
      <c r="Z30856" s="17"/>
      <c r="AA30856" s="17"/>
    </row>
    <row r="30857" spans="19:27" ht="12.75" x14ac:dyDescent="0.2">
      <c r="S30857" s="19"/>
      <c r="Z30857" s="17"/>
      <c r="AA30857" s="17"/>
    </row>
    <row r="30858" spans="19:27" ht="12.75" x14ac:dyDescent="0.2">
      <c r="S30858" s="19"/>
      <c r="Z30858" s="17"/>
      <c r="AA30858" s="17"/>
    </row>
    <row r="30859" spans="19:27" ht="12.75" x14ac:dyDescent="0.2">
      <c r="S30859" s="19"/>
      <c r="Z30859" s="17"/>
      <c r="AA30859" s="17"/>
    </row>
    <row r="30860" spans="19:27" ht="12.75" x14ac:dyDescent="0.2">
      <c r="S30860" s="19"/>
      <c r="Z30860" s="17"/>
      <c r="AA30860" s="17"/>
    </row>
    <row r="30861" spans="19:27" ht="12.75" x14ac:dyDescent="0.2">
      <c r="S30861" s="19"/>
      <c r="Z30861" s="17"/>
      <c r="AA30861" s="17"/>
    </row>
    <row r="30862" spans="19:27" ht="12.75" x14ac:dyDescent="0.2">
      <c r="S30862" s="19"/>
      <c r="Z30862" s="17"/>
      <c r="AA30862" s="17"/>
    </row>
    <row r="30863" spans="19:27" ht="12.75" x14ac:dyDescent="0.2">
      <c r="S30863" s="19"/>
      <c r="Z30863" s="17"/>
      <c r="AA30863" s="17"/>
    </row>
    <row r="30864" spans="19:27" ht="12.75" x14ac:dyDescent="0.2">
      <c r="S30864" s="19"/>
      <c r="Z30864" s="17"/>
      <c r="AA30864" s="17"/>
    </row>
    <row r="30865" spans="19:27" ht="12.75" x14ac:dyDescent="0.2">
      <c r="S30865" s="19"/>
      <c r="Z30865" s="17"/>
      <c r="AA30865" s="17"/>
    </row>
    <row r="30866" spans="19:27" ht="12.75" x14ac:dyDescent="0.2">
      <c r="S30866" s="19"/>
      <c r="Z30866" s="17"/>
      <c r="AA30866" s="17"/>
    </row>
    <row r="30867" spans="19:27" ht="12.75" x14ac:dyDescent="0.2">
      <c r="S30867" s="19"/>
      <c r="Z30867" s="17"/>
      <c r="AA30867" s="17"/>
    </row>
    <row r="30868" spans="19:27" ht="12.75" x14ac:dyDescent="0.2">
      <c r="S30868" s="19"/>
      <c r="Z30868" s="17"/>
      <c r="AA30868" s="17"/>
    </row>
    <row r="30869" spans="19:27" ht="12.75" x14ac:dyDescent="0.2">
      <c r="S30869" s="19"/>
      <c r="Z30869" s="17"/>
      <c r="AA30869" s="17"/>
    </row>
    <row r="30870" spans="19:27" ht="12.75" x14ac:dyDescent="0.2">
      <c r="S30870" s="19"/>
      <c r="Z30870" s="17"/>
      <c r="AA30870" s="17"/>
    </row>
    <row r="30871" spans="19:27" ht="12.75" x14ac:dyDescent="0.2">
      <c r="S30871" s="19"/>
      <c r="Z30871" s="17"/>
      <c r="AA30871" s="17"/>
    </row>
    <row r="30872" spans="19:27" ht="12.75" x14ac:dyDescent="0.2">
      <c r="S30872" s="19"/>
      <c r="Z30872" s="17"/>
      <c r="AA30872" s="17"/>
    </row>
    <row r="30873" spans="19:27" ht="12.75" x14ac:dyDescent="0.2">
      <c r="S30873" s="19"/>
      <c r="Z30873" s="17"/>
      <c r="AA30873" s="17"/>
    </row>
    <row r="30874" spans="19:27" ht="12.75" x14ac:dyDescent="0.2">
      <c r="S30874" s="19"/>
      <c r="Z30874" s="17"/>
      <c r="AA30874" s="17"/>
    </row>
    <row r="30875" spans="19:27" ht="12.75" x14ac:dyDescent="0.2">
      <c r="S30875" s="19"/>
      <c r="Z30875" s="17"/>
      <c r="AA30875" s="17"/>
    </row>
    <row r="30876" spans="19:27" ht="12.75" x14ac:dyDescent="0.2">
      <c r="S30876" s="19"/>
      <c r="Z30876" s="17"/>
      <c r="AA30876" s="17"/>
    </row>
    <row r="30877" spans="19:27" ht="12.75" x14ac:dyDescent="0.2">
      <c r="S30877" s="19"/>
      <c r="Z30877" s="17"/>
      <c r="AA30877" s="17"/>
    </row>
    <row r="30878" spans="19:27" ht="12.75" x14ac:dyDescent="0.2">
      <c r="S30878" s="19"/>
      <c r="Z30878" s="17"/>
      <c r="AA30878" s="17"/>
    </row>
    <row r="30879" spans="19:27" ht="12.75" x14ac:dyDescent="0.2">
      <c r="S30879" s="19"/>
      <c r="Z30879" s="17"/>
      <c r="AA30879" s="17"/>
    </row>
    <row r="30880" spans="19:27" ht="12.75" x14ac:dyDescent="0.2">
      <c r="S30880" s="19"/>
      <c r="Z30880" s="17"/>
      <c r="AA30880" s="17"/>
    </row>
    <row r="30881" spans="19:27" ht="12.75" x14ac:dyDescent="0.2">
      <c r="S30881" s="19"/>
      <c r="Z30881" s="17"/>
      <c r="AA30881" s="17"/>
    </row>
    <row r="30882" spans="19:27" ht="12.75" x14ac:dyDescent="0.2">
      <c r="S30882" s="19"/>
      <c r="Z30882" s="17"/>
      <c r="AA30882" s="17"/>
    </row>
    <row r="30883" spans="19:27" ht="12.75" x14ac:dyDescent="0.2">
      <c r="S30883" s="19"/>
      <c r="Z30883" s="17"/>
      <c r="AA30883" s="17"/>
    </row>
    <row r="30884" spans="19:27" ht="12.75" x14ac:dyDescent="0.2">
      <c r="S30884" s="19"/>
      <c r="Z30884" s="17"/>
      <c r="AA30884" s="17"/>
    </row>
    <row r="30885" spans="19:27" ht="12.75" x14ac:dyDescent="0.2">
      <c r="S30885" s="19"/>
      <c r="Z30885" s="17"/>
      <c r="AA30885" s="17"/>
    </row>
    <row r="30886" spans="19:27" ht="12.75" x14ac:dyDescent="0.2">
      <c r="S30886" s="19"/>
      <c r="Z30886" s="17"/>
      <c r="AA30886" s="17"/>
    </row>
    <row r="30887" spans="19:27" ht="12.75" x14ac:dyDescent="0.2">
      <c r="S30887" s="19"/>
      <c r="Z30887" s="17"/>
      <c r="AA30887" s="17"/>
    </row>
    <row r="30888" spans="19:27" ht="12.75" x14ac:dyDescent="0.2">
      <c r="S30888" s="19"/>
      <c r="Z30888" s="17"/>
      <c r="AA30888" s="17"/>
    </row>
    <row r="30889" spans="19:27" ht="12.75" x14ac:dyDescent="0.2">
      <c r="S30889" s="19"/>
      <c r="Z30889" s="17"/>
      <c r="AA30889" s="17"/>
    </row>
    <row r="30890" spans="19:27" ht="12.75" x14ac:dyDescent="0.2">
      <c r="S30890" s="19"/>
      <c r="Z30890" s="17"/>
      <c r="AA30890" s="17"/>
    </row>
    <row r="30891" spans="19:27" ht="12.75" x14ac:dyDescent="0.2">
      <c r="S30891" s="19"/>
      <c r="Z30891" s="17"/>
      <c r="AA30891" s="17"/>
    </row>
    <row r="30892" spans="19:27" ht="12.75" x14ac:dyDescent="0.2">
      <c r="S30892" s="19"/>
      <c r="Z30892" s="17"/>
      <c r="AA30892" s="17"/>
    </row>
    <row r="30893" spans="19:27" ht="12.75" x14ac:dyDescent="0.2">
      <c r="S30893" s="19"/>
      <c r="Z30893" s="17"/>
      <c r="AA30893" s="17"/>
    </row>
    <row r="30894" spans="19:27" ht="12.75" x14ac:dyDescent="0.2">
      <c r="S30894" s="19"/>
      <c r="Z30894" s="17"/>
      <c r="AA30894" s="17"/>
    </row>
    <row r="30895" spans="19:27" ht="12.75" x14ac:dyDescent="0.2">
      <c r="S30895" s="19"/>
      <c r="Z30895" s="17"/>
      <c r="AA30895" s="17"/>
    </row>
    <row r="30896" spans="19:27" ht="12.75" x14ac:dyDescent="0.2">
      <c r="S30896" s="19"/>
      <c r="Z30896" s="17"/>
      <c r="AA30896" s="17"/>
    </row>
    <row r="30897" spans="19:27" ht="12.75" x14ac:dyDescent="0.2">
      <c r="S30897" s="19"/>
      <c r="Z30897" s="17"/>
      <c r="AA30897" s="17"/>
    </row>
    <row r="30898" spans="19:27" ht="12.75" x14ac:dyDescent="0.2">
      <c r="S30898" s="19"/>
      <c r="Z30898" s="17"/>
      <c r="AA30898" s="17"/>
    </row>
    <row r="30899" spans="19:27" ht="12.75" x14ac:dyDescent="0.2">
      <c r="S30899" s="19"/>
      <c r="Z30899" s="17"/>
      <c r="AA30899" s="17"/>
    </row>
    <row r="30900" spans="19:27" ht="12.75" x14ac:dyDescent="0.2">
      <c r="S30900" s="19"/>
      <c r="Z30900" s="17"/>
      <c r="AA30900" s="17"/>
    </row>
    <row r="30901" spans="19:27" ht="12.75" x14ac:dyDescent="0.2">
      <c r="S30901" s="19"/>
      <c r="Z30901" s="17"/>
      <c r="AA30901" s="17"/>
    </row>
    <row r="30902" spans="19:27" ht="12.75" x14ac:dyDescent="0.2">
      <c r="S30902" s="19"/>
      <c r="Z30902" s="17"/>
      <c r="AA30902" s="17"/>
    </row>
    <row r="30903" spans="19:27" ht="12.75" x14ac:dyDescent="0.2">
      <c r="S30903" s="19"/>
      <c r="Z30903" s="17"/>
      <c r="AA30903" s="17"/>
    </row>
    <row r="30904" spans="19:27" ht="12.75" x14ac:dyDescent="0.2">
      <c r="S30904" s="19"/>
      <c r="Z30904" s="17"/>
      <c r="AA30904" s="17"/>
    </row>
    <row r="30905" spans="19:27" ht="12.75" x14ac:dyDescent="0.2">
      <c r="S30905" s="19"/>
      <c r="Z30905" s="17"/>
      <c r="AA30905" s="17"/>
    </row>
    <row r="30906" spans="19:27" ht="12.75" x14ac:dyDescent="0.2">
      <c r="S30906" s="19"/>
      <c r="Z30906" s="17"/>
      <c r="AA30906" s="17"/>
    </row>
    <row r="30907" spans="19:27" ht="12.75" x14ac:dyDescent="0.2">
      <c r="S30907" s="19"/>
      <c r="Z30907" s="17"/>
      <c r="AA30907" s="17"/>
    </row>
    <row r="30908" spans="19:27" ht="12.75" x14ac:dyDescent="0.2">
      <c r="S30908" s="19"/>
      <c r="Z30908" s="17"/>
      <c r="AA30908" s="17"/>
    </row>
    <row r="30909" spans="19:27" ht="12.75" x14ac:dyDescent="0.2">
      <c r="S30909" s="19"/>
      <c r="Z30909" s="17"/>
      <c r="AA30909" s="17"/>
    </row>
    <row r="30910" spans="19:27" ht="12.75" x14ac:dyDescent="0.2">
      <c r="S30910" s="19"/>
      <c r="Z30910" s="17"/>
      <c r="AA30910" s="17"/>
    </row>
    <row r="30911" spans="19:27" ht="12.75" x14ac:dyDescent="0.2">
      <c r="S30911" s="19"/>
      <c r="Z30911" s="17"/>
      <c r="AA30911" s="17"/>
    </row>
    <row r="30912" spans="19:27" ht="12.75" x14ac:dyDescent="0.2">
      <c r="S30912" s="19"/>
      <c r="Z30912" s="17"/>
      <c r="AA30912" s="17"/>
    </row>
    <row r="30913" spans="19:27" ht="12.75" x14ac:dyDescent="0.2">
      <c r="S30913" s="19"/>
      <c r="Z30913" s="17"/>
      <c r="AA30913" s="17"/>
    </row>
    <row r="30914" spans="19:27" ht="12.75" x14ac:dyDescent="0.2">
      <c r="S30914" s="19"/>
      <c r="Z30914" s="17"/>
      <c r="AA30914" s="17"/>
    </row>
    <row r="30915" spans="19:27" ht="12.75" x14ac:dyDescent="0.2">
      <c r="S30915" s="19"/>
      <c r="Z30915" s="17"/>
      <c r="AA30915" s="17"/>
    </row>
    <row r="30916" spans="19:27" ht="12.75" x14ac:dyDescent="0.2">
      <c r="S30916" s="19"/>
      <c r="Z30916" s="17"/>
      <c r="AA30916" s="17"/>
    </row>
    <row r="30917" spans="19:27" ht="12.75" x14ac:dyDescent="0.2">
      <c r="S30917" s="19"/>
      <c r="Z30917" s="17"/>
      <c r="AA30917" s="17"/>
    </row>
    <row r="30918" spans="19:27" ht="12.75" x14ac:dyDescent="0.2">
      <c r="S30918" s="19"/>
      <c r="Z30918" s="17"/>
      <c r="AA30918" s="17"/>
    </row>
    <row r="30919" spans="19:27" ht="12.75" x14ac:dyDescent="0.2">
      <c r="S30919" s="19"/>
      <c r="Z30919" s="17"/>
      <c r="AA30919" s="17"/>
    </row>
    <row r="30920" spans="19:27" ht="12.75" x14ac:dyDescent="0.2">
      <c r="S30920" s="19"/>
      <c r="Z30920" s="17"/>
      <c r="AA30920" s="17"/>
    </row>
    <row r="30921" spans="19:27" ht="12.75" x14ac:dyDescent="0.2">
      <c r="S30921" s="19"/>
      <c r="Z30921" s="17"/>
      <c r="AA30921" s="17"/>
    </row>
    <row r="30922" spans="19:27" ht="12.75" x14ac:dyDescent="0.2">
      <c r="S30922" s="19"/>
      <c r="Z30922" s="17"/>
      <c r="AA30922" s="17"/>
    </row>
    <row r="30923" spans="19:27" ht="12.75" x14ac:dyDescent="0.2">
      <c r="S30923" s="19"/>
      <c r="Z30923" s="17"/>
      <c r="AA30923" s="17"/>
    </row>
    <row r="30924" spans="19:27" ht="12.75" x14ac:dyDescent="0.2">
      <c r="S30924" s="19"/>
      <c r="Z30924" s="17"/>
      <c r="AA30924" s="17"/>
    </row>
    <row r="30925" spans="19:27" ht="12.75" x14ac:dyDescent="0.2">
      <c r="S30925" s="19"/>
      <c r="Z30925" s="17"/>
      <c r="AA30925" s="17"/>
    </row>
    <row r="30926" spans="19:27" ht="12.75" x14ac:dyDescent="0.2">
      <c r="S30926" s="19"/>
      <c r="Z30926" s="17"/>
      <c r="AA30926" s="17"/>
    </row>
    <row r="30927" spans="19:27" ht="12.75" x14ac:dyDescent="0.2">
      <c r="S30927" s="19"/>
      <c r="Z30927" s="17"/>
      <c r="AA30927" s="17"/>
    </row>
    <row r="30928" spans="19:27" ht="12.75" x14ac:dyDescent="0.2">
      <c r="S30928" s="19"/>
      <c r="Z30928" s="17"/>
      <c r="AA30928" s="17"/>
    </row>
    <row r="30929" spans="19:27" ht="12.75" x14ac:dyDescent="0.2">
      <c r="S30929" s="19"/>
      <c r="Z30929" s="17"/>
      <c r="AA30929" s="17"/>
    </row>
    <row r="30930" spans="19:27" ht="12.75" x14ac:dyDescent="0.2">
      <c r="S30930" s="19"/>
      <c r="Z30930" s="17"/>
      <c r="AA30930" s="17"/>
    </row>
    <row r="30931" spans="19:27" ht="12.75" x14ac:dyDescent="0.2">
      <c r="S30931" s="19"/>
      <c r="Z30931" s="17"/>
      <c r="AA30931" s="17"/>
    </row>
    <row r="30932" spans="19:27" ht="12.75" x14ac:dyDescent="0.2">
      <c r="S30932" s="19"/>
      <c r="Z30932" s="17"/>
      <c r="AA30932" s="17"/>
    </row>
    <row r="30933" spans="19:27" ht="12.75" x14ac:dyDescent="0.2">
      <c r="S30933" s="19"/>
      <c r="Z30933" s="17"/>
      <c r="AA30933" s="17"/>
    </row>
    <row r="30934" spans="19:27" ht="12.75" x14ac:dyDescent="0.2">
      <c r="S30934" s="19"/>
      <c r="Z30934" s="17"/>
      <c r="AA30934" s="17"/>
    </row>
    <row r="30935" spans="19:27" ht="12.75" x14ac:dyDescent="0.2">
      <c r="S30935" s="19"/>
      <c r="Z30935" s="17"/>
      <c r="AA30935" s="17"/>
    </row>
    <row r="30936" spans="19:27" ht="12.75" x14ac:dyDescent="0.2">
      <c r="S30936" s="19"/>
      <c r="Z30936" s="17"/>
      <c r="AA30936" s="17"/>
    </row>
    <row r="30937" spans="19:27" ht="12.75" x14ac:dyDescent="0.2">
      <c r="S30937" s="19"/>
      <c r="Z30937" s="17"/>
      <c r="AA30937" s="17"/>
    </row>
    <row r="30938" spans="19:27" ht="12.75" x14ac:dyDescent="0.2">
      <c r="S30938" s="19"/>
      <c r="Z30938" s="17"/>
      <c r="AA30938" s="17"/>
    </row>
    <row r="30939" spans="19:27" ht="12.75" x14ac:dyDescent="0.2">
      <c r="S30939" s="19"/>
      <c r="Z30939" s="17"/>
      <c r="AA30939" s="17"/>
    </row>
    <row r="30940" spans="19:27" ht="12.75" x14ac:dyDescent="0.2">
      <c r="S30940" s="19"/>
      <c r="Z30940" s="17"/>
      <c r="AA30940" s="17"/>
    </row>
    <row r="30941" spans="19:27" ht="12.75" x14ac:dyDescent="0.2">
      <c r="S30941" s="19"/>
      <c r="Z30941" s="17"/>
      <c r="AA30941" s="17"/>
    </row>
    <row r="30942" spans="19:27" ht="12.75" x14ac:dyDescent="0.2">
      <c r="S30942" s="19"/>
      <c r="Z30942" s="17"/>
      <c r="AA30942" s="17"/>
    </row>
    <row r="30943" spans="19:27" ht="12.75" x14ac:dyDescent="0.2">
      <c r="S30943" s="19"/>
      <c r="Z30943" s="17"/>
      <c r="AA30943" s="17"/>
    </row>
    <row r="30944" spans="19:27" ht="12.75" x14ac:dyDescent="0.2">
      <c r="S30944" s="19"/>
      <c r="Z30944" s="17"/>
      <c r="AA30944" s="17"/>
    </row>
    <row r="30945" spans="19:27" ht="12.75" x14ac:dyDescent="0.2">
      <c r="S30945" s="19"/>
      <c r="Z30945" s="17"/>
      <c r="AA30945" s="17"/>
    </row>
    <row r="30946" spans="19:27" ht="12.75" x14ac:dyDescent="0.2">
      <c r="S30946" s="19"/>
      <c r="Z30946" s="17"/>
      <c r="AA30946" s="17"/>
    </row>
    <row r="30947" spans="19:27" ht="12.75" x14ac:dyDescent="0.2">
      <c r="S30947" s="19"/>
      <c r="Z30947" s="17"/>
      <c r="AA30947" s="17"/>
    </row>
    <row r="30948" spans="19:27" ht="12.75" x14ac:dyDescent="0.2">
      <c r="S30948" s="19"/>
      <c r="Z30948" s="17"/>
      <c r="AA30948" s="17"/>
    </row>
    <row r="30949" spans="19:27" ht="12.75" x14ac:dyDescent="0.2">
      <c r="S30949" s="19"/>
      <c r="Z30949" s="17"/>
      <c r="AA30949" s="17"/>
    </row>
    <row r="30950" spans="19:27" ht="12.75" x14ac:dyDescent="0.2">
      <c r="S30950" s="19"/>
      <c r="Z30950" s="17"/>
      <c r="AA30950" s="17"/>
    </row>
    <row r="30951" spans="19:27" ht="12.75" x14ac:dyDescent="0.2">
      <c r="S30951" s="19"/>
      <c r="Z30951" s="17"/>
      <c r="AA30951" s="17"/>
    </row>
    <row r="30952" spans="19:27" ht="12.75" x14ac:dyDescent="0.2">
      <c r="S30952" s="19"/>
      <c r="Z30952" s="17"/>
      <c r="AA30952" s="17"/>
    </row>
    <row r="30953" spans="19:27" ht="12.75" x14ac:dyDescent="0.2">
      <c r="S30953" s="19"/>
      <c r="Z30953" s="17"/>
      <c r="AA30953" s="17"/>
    </row>
    <row r="30954" spans="19:27" ht="12.75" x14ac:dyDescent="0.2">
      <c r="S30954" s="19"/>
      <c r="Z30954" s="17"/>
      <c r="AA30954" s="17"/>
    </row>
    <row r="30955" spans="19:27" ht="12.75" x14ac:dyDescent="0.2">
      <c r="S30955" s="19"/>
      <c r="Z30955" s="17"/>
      <c r="AA30955" s="17"/>
    </row>
    <row r="30956" spans="19:27" ht="12.75" x14ac:dyDescent="0.2">
      <c r="S30956" s="19"/>
      <c r="Z30956" s="17"/>
      <c r="AA30956" s="17"/>
    </row>
    <row r="30957" spans="19:27" ht="12.75" x14ac:dyDescent="0.2">
      <c r="S30957" s="19"/>
      <c r="Z30957" s="17"/>
      <c r="AA30957" s="17"/>
    </row>
    <row r="30958" spans="19:27" ht="12.75" x14ac:dyDescent="0.2">
      <c r="S30958" s="19"/>
      <c r="Z30958" s="17"/>
      <c r="AA30958" s="17"/>
    </row>
    <row r="30959" spans="19:27" ht="12.75" x14ac:dyDescent="0.2">
      <c r="S30959" s="19"/>
      <c r="Z30959" s="17"/>
      <c r="AA30959" s="17"/>
    </row>
    <row r="30960" spans="19:27" ht="12.75" x14ac:dyDescent="0.2">
      <c r="S30960" s="19"/>
      <c r="Z30960" s="17"/>
      <c r="AA30960" s="17"/>
    </row>
    <row r="30961" spans="19:27" ht="12.75" x14ac:dyDescent="0.2">
      <c r="S30961" s="19"/>
      <c r="Z30961" s="17"/>
      <c r="AA30961" s="17"/>
    </row>
    <row r="30962" spans="19:27" ht="12.75" x14ac:dyDescent="0.2">
      <c r="S30962" s="19"/>
      <c r="Z30962" s="17"/>
      <c r="AA30962" s="17"/>
    </row>
    <row r="30963" spans="19:27" ht="12.75" x14ac:dyDescent="0.2">
      <c r="S30963" s="19"/>
      <c r="Z30963" s="17"/>
      <c r="AA30963" s="17"/>
    </row>
    <row r="30964" spans="19:27" ht="12.75" x14ac:dyDescent="0.2">
      <c r="S30964" s="19"/>
      <c r="Z30964" s="17"/>
      <c r="AA30964" s="17"/>
    </row>
    <row r="30965" spans="19:27" ht="12.75" x14ac:dyDescent="0.2">
      <c r="S30965" s="19"/>
      <c r="Z30965" s="17"/>
      <c r="AA30965" s="17"/>
    </row>
    <row r="30966" spans="19:27" ht="12.75" x14ac:dyDescent="0.2">
      <c r="S30966" s="19"/>
      <c r="Z30966" s="17"/>
      <c r="AA30966" s="17"/>
    </row>
    <row r="30967" spans="19:27" ht="12.75" x14ac:dyDescent="0.2">
      <c r="S30967" s="19"/>
      <c r="Z30967" s="17"/>
      <c r="AA30967" s="17"/>
    </row>
    <row r="30968" spans="19:27" ht="12.75" x14ac:dyDescent="0.2">
      <c r="S30968" s="19"/>
      <c r="Z30968" s="17"/>
      <c r="AA30968" s="17"/>
    </row>
    <row r="30969" spans="19:27" ht="12.75" x14ac:dyDescent="0.2">
      <c r="S30969" s="19"/>
      <c r="Z30969" s="17"/>
      <c r="AA30969" s="17"/>
    </row>
    <row r="30970" spans="19:27" ht="12.75" x14ac:dyDescent="0.2">
      <c r="S30970" s="19"/>
      <c r="Z30970" s="17"/>
      <c r="AA30970" s="17"/>
    </row>
    <row r="30971" spans="19:27" ht="12.75" x14ac:dyDescent="0.2">
      <c r="S30971" s="19"/>
      <c r="Z30971" s="17"/>
      <c r="AA30971" s="17"/>
    </row>
    <row r="30972" spans="19:27" ht="12.75" x14ac:dyDescent="0.2">
      <c r="S30972" s="19"/>
      <c r="Z30972" s="17"/>
      <c r="AA30972" s="17"/>
    </row>
    <row r="30973" spans="19:27" ht="12.75" x14ac:dyDescent="0.2">
      <c r="S30973" s="19"/>
      <c r="Z30973" s="17"/>
      <c r="AA30973" s="17"/>
    </row>
    <row r="30974" spans="19:27" ht="12.75" x14ac:dyDescent="0.2">
      <c r="S30974" s="19"/>
      <c r="Z30974" s="17"/>
      <c r="AA30974" s="17"/>
    </row>
    <row r="30975" spans="19:27" ht="12.75" x14ac:dyDescent="0.2">
      <c r="S30975" s="19"/>
      <c r="Z30975" s="17"/>
      <c r="AA30975" s="17"/>
    </row>
    <row r="30976" spans="19:27" ht="12.75" x14ac:dyDescent="0.2">
      <c r="S30976" s="19"/>
      <c r="Z30976" s="17"/>
      <c r="AA30976" s="17"/>
    </row>
    <row r="30977" spans="19:27" ht="12.75" x14ac:dyDescent="0.2">
      <c r="S30977" s="19"/>
      <c r="Z30977" s="17"/>
      <c r="AA30977" s="17"/>
    </row>
    <row r="30978" spans="19:27" ht="12.75" x14ac:dyDescent="0.2">
      <c r="S30978" s="19"/>
      <c r="Z30978" s="17"/>
      <c r="AA30978" s="17"/>
    </row>
    <row r="30979" spans="19:27" ht="12.75" x14ac:dyDescent="0.2">
      <c r="S30979" s="19"/>
      <c r="Z30979" s="17"/>
      <c r="AA30979" s="17"/>
    </row>
    <row r="30980" spans="19:27" ht="12.75" x14ac:dyDescent="0.2">
      <c r="S30980" s="19"/>
      <c r="Z30980" s="17"/>
      <c r="AA30980" s="17"/>
    </row>
    <row r="30981" spans="19:27" ht="12.75" x14ac:dyDescent="0.2">
      <c r="S30981" s="19"/>
      <c r="Z30981" s="17"/>
      <c r="AA30981" s="17"/>
    </row>
    <row r="30982" spans="19:27" ht="12.75" x14ac:dyDescent="0.2">
      <c r="S30982" s="19"/>
      <c r="Z30982" s="17"/>
      <c r="AA30982" s="17"/>
    </row>
    <row r="30983" spans="19:27" ht="12.75" x14ac:dyDescent="0.2">
      <c r="S30983" s="19"/>
      <c r="Z30983" s="17"/>
      <c r="AA30983" s="17"/>
    </row>
    <row r="30984" spans="19:27" ht="12.75" x14ac:dyDescent="0.2">
      <c r="S30984" s="19"/>
      <c r="Z30984" s="17"/>
      <c r="AA30984" s="17"/>
    </row>
    <row r="30985" spans="19:27" ht="12.75" x14ac:dyDescent="0.2">
      <c r="S30985" s="19"/>
      <c r="Z30985" s="17"/>
      <c r="AA30985" s="17"/>
    </row>
    <row r="30986" spans="19:27" ht="12.75" x14ac:dyDescent="0.2">
      <c r="S30986" s="19"/>
      <c r="Z30986" s="17"/>
      <c r="AA30986" s="17"/>
    </row>
    <row r="30987" spans="19:27" ht="12.75" x14ac:dyDescent="0.2">
      <c r="S30987" s="19"/>
      <c r="Z30987" s="17"/>
      <c r="AA30987" s="17"/>
    </row>
    <row r="30988" spans="19:27" ht="12.75" x14ac:dyDescent="0.2">
      <c r="S30988" s="19"/>
      <c r="Z30988" s="17"/>
      <c r="AA30988" s="17"/>
    </row>
    <row r="30989" spans="19:27" ht="12.75" x14ac:dyDescent="0.2">
      <c r="S30989" s="19"/>
      <c r="Z30989" s="17"/>
      <c r="AA30989" s="17"/>
    </row>
    <row r="30990" spans="19:27" ht="12.75" x14ac:dyDescent="0.2">
      <c r="S30990" s="19"/>
      <c r="Z30990" s="17"/>
      <c r="AA30990" s="17"/>
    </row>
    <row r="30991" spans="19:27" ht="12.75" x14ac:dyDescent="0.2">
      <c r="S30991" s="19"/>
      <c r="Z30991" s="17"/>
      <c r="AA30991" s="17"/>
    </row>
    <row r="30992" spans="19:27" ht="12.75" x14ac:dyDescent="0.2">
      <c r="S30992" s="19"/>
      <c r="Z30992" s="17"/>
      <c r="AA30992" s="17"/>
    </row>
    <row r="30993" spans="19:27" ht="12.75" x14ac:dyDescent="0.2">
      <c r="S30993" s="19"/>
      <c r="Z30993" s="17"/>
      <c r="AA30993" s="17"/>
    </row>
    <row r="30994" spans="19:27" ht="12.75" x14ac:dyDescent="0.2">
      <c r="S30994" s="19"/>
      <c r="Z30994" s="17"/>
      <c r="AA30994" s="17"/>
    </row>
    <row r="30995" spans="19:27" ht="12.75" x14ac:dyDescent="0.2">
      <c r="S30995" s="19"/>
      <c r="Z30995" s="17"/>
      <c r="AA30995" s="17"/>
    </row>
    <row r="30996" spans="19:27" ht="12.75" x14ac:dyDescent="0.2">
      <c r="S30996" s="19"/>
      <c r="Z30996" s="17"/>
      <c r="AA30996" s="17"/>
    </row>
    <row r="30997" spans="19:27" ht="12.75" x14ac:dyDescent="0.2">
      <c r="S30997" s="19"/>
      <c r="Z30997" s="17"/>
      <c r="AA30997" s="17"/>
    </row>
    <row r="30998" spans="19:27" ht="12.75" x14ac:dyDescent="0.2">
      <c r="S30998" s="19"/>
      <c r="Z30998" s="17"/>
      <c r="AA30998" s="17"/>
    </row>
    <row r="30999" spans="19:27" ht="12.75" x14ac:dyDescent="0.2">
      <c r="S30999" s="19"/>
      <c r="Z30999" s="17"/>
      <c r="AA30999" s="17"/>
    </row>
    <row r="31000" spans="19:27" ht="12.75" x14ac:dyDescent="0.2">
      <c r="S31000" s="19"/>
      <c r="Z31000" s="17"/>
      <c r="AA31000" s="17"/>
    </row>
    <row r="31001" spans="19:27" ht="12.75" x14ac:dyDescent="0.2">
      <c r="S31001" s="19"/>
      <c r="Z31001" s="17"/>
      <c r="AA31001" s="17"/>
    </row>
    <row r="31002" spans="19:27" ht="12.75" x14ac:dyDescent="0.2">
      <c r="S31002" s="19"/>
      <c r="Z31002" s="17"/>
      <c r="AA31002" s="17"/>
    </row>
    <row r="31003" spans="19:27" ht="12.75" x14ac:dyDescent="0.2">
      <c r="S31003" s="19"/>
      <c r="Z31003" s="17"/>
      <c r="AA31003" s="17"/>
    </row>
    <row r="31004" spans="19:27" ht="12.75" x14ac:dyDescent="0.2">
      <c r="S31004" s="19"/>
      <c r="Z31004" s="17"/>
      <c r="AA31004" s="17"/>
    </row>
    <row r="31005" spans="19:27" ht="12.75" x14ac:dyDescent="0.2">
      <c r="S31005" s="19"/>
      <c r="Z31005" s="17"/>
      <c r="AA31005" s="17"/>
    </row>
    <row r="31006" spans="19:27" ht="12.75" x14ac:dyDescent="0.2">
      <c r="S31006" s="19"/>
      <c r="Z31006" s="17"/>
      <c r="AA31006" s="17"/>
    </row>
    <row r="31007" spans="19:27" ht="12.75" x14ac:dyDescent="0.2">
      <c r="S31007" s="19"/>
      <c r="Z31007" s="17"/>
      <c r="AA31007" s="17"/>
    </row>
    <row r="31008" spans="19:27" ht="12.75" x14ac:dyDescent="0.2">
      <c r="S31008" s="19"/>
      <c r="Z31008" s="17"/>
      <c r="AA31008" s="17"/>
    </row>
    <row r="31009" spans="19:27" ht="12.75" x14ac:dyDescent="0.2">
      <c r="S31009" s="19"/>
      <c r="Z31009" s="17"/>
      <c r="AA31009" s="17"/>
    </row>
    <row r="31010" spans="19:27" ht="12.75" x14ac:dyDescent="0.2">
      <c r="S31010" s="19"/>
      <c r="Z31010" s="17"/>
      <c r="AA31010" s="17"/>
    </row>
    <row r="31011" spans="19:27" ht="12.75" x14ac:dyDescent="0.2">
      <c r="S31011" s="19"/>
      <c r="Z31011" s="17"/>
      <c r="AA31011" s="17"/>
    </row>
    <row r="31012" spans="19:27" ht="12.75" x14ac:dyDescent="0.2">
      <c r="S31012" s="19"/>
      <c r="Z31012" s="17"/>
      <c r="AA31012" s="17"/>
    </row>
    <row r="31013" spans="19:27" ht="12.75" x14ac:dyDescent="0.2">
      <c r="S31013" s="19"/>
      <c r="Z31013" s="17"/>
      <c r="AA31013" s="17"/>
    </row>
    <row r="31014" spans="19:27" ht="12.75" x14ac:dyDescent="0.2">
      <c r="S31014" s="19"/>
      <c r="Z31014" s="17"/>
      <c r="AA31014" s="17"/>
    </row>
    <row r="31015" spans="19:27" ht="12.75" x14ac:dyDescent="0.2">
      <c r="S31015" s="19"/>
      <c r="Z31015" s="17"/>
      <c r="AA31015" s="17"/>
    </row>
    <row r="31016" spans="19:27" ht="12.75" x14ac:dyDescent="0.2">
      <c r="S31016" s="19"/>
      <c r="Z31016" s="17"/>
      <c r="AA31016" s="17"/>
    </row>
    <row r="31017" spans="19:27" ht="12.75" x14ac:dyDescent="0.2">
      <c r="S31017" s="19"/>
      <c r="Z31017" s="17"/>
      <c r="AA31017" s="17"/>
    </row>
    <row r="31018" spans="19:27" ht="12.75" x14ac:dyDescent="0.2">
      <c r="S31018" s="19"/>
      <c r="Z31018" s="17"/>
      <c r="AA31018" s="17"/>
    </row>
    <row r="31019" spans="19:27" ht="12.75" x14ac:dyDescent="0.2">
      <c r="S31019" s="19"/>
      <c r="Z31019" s="17"/>
      <c r="AA31019" s="17"/>
    </row>
    <row r="31020" spans="19:27" ht="12.75" x14ac:dyDescent="0.2">
      <c r="S31020" s="19"/>
      <c r="Z31020" s="17"/>
      <c r="AA31020" s="17"/>
    </row>
    <row r="31021" spans="19:27" ht="12.75" x14ac:dyDescent="0.2">
      <c r="S31021" s="19"/>
      <c r="Z31021" s="17"/>
      <c r="AA31021" s="17"/>
    </row>
    <row r="31022" spans="19:27" ht="12.75" x14ac:dyDescent="0.2">
      <c r="S31022" s="19"/>
      <c r="Z31022" s="17"/>
      <c r="AA31022" s="17"/>
    </row>
    <row r="31023" spans="19:27" ht="12.75" x14ac:dyDescent="0.2">
      <c r="S31023" s="19"/>
      <c r="Z31023" s="17"/>
      <c r="AA31023" s="17"/>
    </row>
    <row r="31024" spans="19:27" ht="12.75" x14ac:dyDescent="0.2">
      <c r="S31024" s="19"/>
      <c r="Z31024" s="17"/>
      <c r="AA31024" s="17"/>
    </row>
    <row r="31025" spans="19:27" ht="12.75" x14ac:dyDescent="0.2">
      <c r="S31025" s="19"/>
      <c r="Z31025" s="17"/>
      <c r="AA31025" s="17"/>
    </row>
    <row r="31026" spans="19:27" ht="12.75" x14ac:dyDescent="0.2">
      <c r="S31026" s="19"/>
      <c r="Z31026" s="17"/>
      <c r="AA31026" s="17"/>
    </row>
    <row r="31027" spans="19:27" ht="12.75" x14ac:dyDescent="0.2">
      <c r="S31027" s="19"/>
      <c r="Z31027" s="17"/>
      <c r="AA31027" s="17"/>
    </row>
    <row r="31028" spans="19:27" ht="12.75" x14ac:dyDescent="0.2">
      <c r="S31028" s="19"/>
      <c r="Z31028" s="17"/>
      <c r="AA31028" s="17"/>
    </row>
    <row r="31029" spans="19:27" ht="12.75" x14ac:dyDescent="0.2">
      <c r="S31029" s="19"/>
      <c r="Z31029" s="17"/>
      <c r="AA31029" s="17"/>
    </row>
    <row r="31030" spans="19:27" ht="12.75" x14ac:dyDescent="0.2">
      <c r="S31030" s="19"/>
      <c r="Z31030" s="17"/>
      <c r="AA31030" s="17"/>
    </row>
    <row r="31031" spans="19:27" ht="12.75" x14ac:dyDescent="0.2">
      <c r="S31031" s="19"/>
      <c r="Z31031" s="17"/>
      <c r="AA31031" s="17"/>
    </row>
    <row r="31032" spans="19:27" ht="12.75" x14ac:dyDescent="0.2">
      <c r="S31032" s="19"/>
      <c r="Z31032" s="17"/>
      <c r="AA31032" s="17"/>
    </row>
    <row r="31033" spans="19:27" ht="12.75" x14ac:dyDescent="0.2">
      <c r="S31033" s="19"/>
      <c r="Z31033" s="17"/>
      <c r="AA31033" s="17"/>
    </row>
    <row r="31034" spans="19:27" ht="12.75" x14ac:dyDescent="0.2">
      <c r="S31034" s="19"/>
      <c r="Z31034" s="17"/>
      <c r="AA31034" s="17"/>
    </row>
    <row r="31035" spans="19:27" ht="12.75" x14ac:dyDescent="0.2">
      <c r="S31035" s="19"/>
      <c r="Z31035" s="17"/>
      <c r="AA31035" s="17"/>
    </row>
    <row r="31036" spans="19:27" ht="12.75" x14ac:dyDescent="0.2">
      <c r="S31036" s="19"/>
      <c r="Z31036" s="17"/>
      <c r="AA31036" s="17"/>
    </row>
    <row r="31037" spans="19:27" ht="12.75" x14ac:dyDescent="0.2">
      <c r="S31037" s="19"/>
      <c r="Z31037" s="17"/>
      <c r="AA31037" s="17"/>
    </row>
    <row r="31038" spans="19:27" ht="12.75" x14ac:dyDescent="0.2">
      <c r="S31038" s="19"/>
      <c r="Z31038" s="17"/>
      <c r="AA31038" s="17"/>
    </row>
    <row r="31039" spans="19:27" ht="12.75" x14ac:dyDescent="0.2">
      <c r="S31039" s="19"/>
      <c r="Z31039" s="17"/>
      <c r="AA31039" s="17"/>
    </row>
    <row r="31040" spans="19:27" ht="12.75" x14ac:dyDescent="0.2">
      <c r="S31040" s="19"/>
      <c r="Z31040" s="17"/>
      <c r="AA31040" s="17"/>
    </row>
    <row r="31041" spans="19:27" ht="12.75" x14ac:dyDescent="0.2">
      <c r="S31041" s="19"/>
      <c r="Z31041" s="17"/>
      <c r="AA31041" s="17"/>
    </row>
    <row r="31042" spans="19:27" ht="12.75" x14ac:dyDescent="0.2">
      <c r="S31042" s="19"/>
      <c r="Z31042" s="17"/>
      <c r="AA31042" s="17"/>
    </row>
    <row r="31043" spans="19:27" ht="12.75" x14ac:dyDescent="0.2">
      <c r="S31043" s="19"/>
      <c r="Z31043" s="17"/>
      <c r="AA31043" s="17"/>
    </row>
    <row r="31044" spans="19:27" ht="12.75" x14ac:dyDescent="0.2">
      <c r="S31044" s="19"/>
      <c r="Z31044" s="17"/>
      <c r="AA31044" s="17"/>
    </row>
    <row r="31045" spans="19:27" ht="12.75" x14ac:dyDescent="0.2">
      <c r="S31045" s="19"/>
      <c r="Z31045" s="17"/>
      <c r="AA31045" s="17"/>
    </row>
    <row r="31046" spans="19:27" ht="12.75" x14ac:dyDescent="0.2">
      <c r="S31046" s="19"/>
      <c r="Z31046" s="17"/>
      <c r="AA31046" s="17"/>
    </row>
    <row r="31047" spans="19:27" ht="12.75" x14ac:dyDescent="0.2">
      <c r="S31047" s="19"/>
      <c r="Z31047" s="17"/>
      <c r="AA31047" s="17"/>
    </row>
    <row r="31048" spans="19:27" ht="12.75" x14ac:dyDescent="0.2">
      <c r="S31048" s="19"/>
      <c r="Z31048" s="17"/>
      <c r="AA31048" s="17"/>
    </row>
    <row r="31049" spans="19:27" ht="12.75" x14ac:dyDescent="0.2">
      <c r="S31049" s="19"/>
      <c r="Z31049" s="17"/>
      <c r="AA31049" s="17"/>
    </row>
    <row r="31050" spans="19:27" ht="12.75" x14ac:dyDescent="0.2">
      <c r="S31050" s="19"/>
      <c r="Z31050" s="17"/>
      <c r="AA31050" s="17"/>
    </row>
    <row r="31051" spans="19:27" ht="12.75" x14ac:dyDescent="0.2">
      <c r="S31051" s="19"/>
      <c r="Z31051" s="17"/>
      <c r="AA31051" s="17"/>
    </row>
    <row r="31052" spans="19:27" ht="12.75" x14ac:dyDescent="0.2">
      <c r="S31052" s="19"/>
      <c r="Z31052" s="17"/>
      <c r="AA31052" s="17"/>
    </row>
    <row r="31053" spans="19:27" ht="12.75" x14ac:dyDescent="0.2">
      <c r="S31053" s="19"/>
      <c r="Z31053" s="17"/>
      <c r="AA31053" s="17"/>
    </row>
    <row r="31054" spans="19:27" ht="12.75" x14ac:dyDescent="0.2">
      <c r="S31054" s="19"/>
      <c r="Z31054" s="17"/>
      <c r="AA31054" s="17"/>
    </row>
    <row r="31055" spans="19:27" ht="12.75" x14ac:dyDescent="0.2">
      <c r="S31055" s="19"/>
      <c r="Z31055" s="17"/>
      <c r="AA31055" s="17"/>
    </row>
    <row r="31056" spans="19:27" ht="12.75" x14ac:dyDescent="0.2">
      <c r="S31056" s="19"/>
      <c r="Z31056" s="17"/>
      <c r="AA31056" s="17"/>
    </row>
    <row r="31057" spans="19:27" ht="12.75" x14ac:dyDescent="0.2">
      <c r="S31057" s="19"/>
      <c r="Z31057" s="17"/>
      <c r="AA31057" s="17"/>
    </row>
    <row r="31058" spans="19:27" ht="12.75" x14ac:dyDescent="0.2">
      <c r="S31058" s="19"/>
      <c r="Z31058" s="17"/>
      <c r="AA31058" s="17"/>
    </row>
    <row r="31059" spans="19:27" ht="12.75" x14ac:dyDescent="0.2">
      <c r="S31059" s="19"/>
      <c r="Z31059" s="17"/>
      <c r="AA31059" s="17"/>
    </row>
    <row r="31060" spans="19:27" ht="12.75" x14ac:dyDescent="0.2">
      <c r="S31060" s="19"/>
      <c r="Z31060" s="17"/>
      <c r="AA31060" s="17"/>
    </row>
    <row r="31061" spans="19:27" ht="12.75" x14ac:dyDescent="0.2">
      <c r="S31061" s="19"/>
      <c r="Z31061" s="17"/>
      <c r="AA31061" s="17"/>
    </row>
    <row r="31062" spans="19:27" ht="12.75" x14ac:dyDescent="0.2">
      <c r="S31062" s="19"/>
      <c r="Z31062" s="17"/>
      <c r="AA31062" s="17"/>
    </row>
    <row r="31063" spans="19:27" ht="12.75" x14ac:dyDescent="0.2">
      <c r="S31063" s="19"/>
      <c r="Z31063" s="17"/>
      <c r="AA31063" s="17"/>
    </row>
    <row r="31064" spans="19:27" ht="12.75" x14ac:dyDescent="0.2">
      <c r="S31064" s="19"/>
      <c r="Z31064" s="17"/>
      <c r="AA31064" s="17"/>
    </row>
    <row r="31065" spans="19:27" ht="12.75" x14ac:dyDescent="0.2">
      <c r="S31065" s="19"/>
      <c r="Z31065" s="17"/>
      <c r="AA31065" s="17"/>
    </row>
    <row r="31066" spans="19:27" ht="12.75" x14ac:dyDescent="0.2">
      <c r="S31066" s="19"/>
      <c r="Z31066" s="17"/>
      <c r="AA31066" s="17"/>
    </row>
    <row r="31067" spans="19:27" ht="12.75" x14ac:dyDescent="0.2">
      <c r="S31067" s="19"/>
      <c r="Z31067" s="17"/>
      <c r="AA31067" s="17"/>
    </row>
    <row r="31068" spans="19:27" ht="12.75" x14ac:dyDescent="0.2">
      <c r="S31068" s="19"/>
      <c r="Z31068" s="17"/>
      <c r="AA31068" s="17"/>
    </row>
    <row r="31069" spans="19:27" ht="12.75" x14ac:dyDescent="0.2">
      <c r="S31069" s="19"/>
      <c r="Z31069" s="17"/>
      <c r="AA31069" s="17"/>
    </row>
    <row r="31070" spans="19:27" ht="12.75" x14ac:dyDescent="0.2">
      <c r="S31070" s="19"/>
      <c r="Z31070" s="17"/>
      <c r="AA31070" s="17"/>
    </row>
    <row r="31071" spans="19:27" ht="12.75" x14ac:dyDescent="0.2">
      <c r="S31071" s="19"/>
      <c r="Z31071" s="17"/>
      <c r="AA31071" s="17"/>
    </row>
    <row r="31072" spans="19:27" ht="12.75" x14ac:dyDescent="0.2">
      <c r="S31072" s="19"/>
      <c r="Z31072" s="17"/>
      <c r="AA31072" s="17"/>
    </row>
    <row r="31073" spans="19:27" ht="12.75" x14ac:dyDescent="0.2">
      <c r="S31073" s="19"/>
      <c r="Z31073" s="17"/>
      <c r="AA31073" s="17"/>
    </row>
    <row r="31074" spans="19:27" ht="12.75" x14ac:dyDescent="0.2">
      <c r="S31074" s="19"/>
      <c r="Z31074" s="17"/>
      <c r="AA31074" s="17"/>
    </row>
    <row r="31075" spans="19:27" ht="12.75" x14ac:dyDescent="0.2">
      <c r="S31075" s="19"/>
      <c r="Z31075" s="17"/>
      <c r="AA31075" s="17"/>
    </row>
    <row r="31076" spans="19:27" ht="12.75" x14ac:dyDescent="0.2">
      <c r="S31076" s="19"/>
      <c r="Z31076" s="17"/>
      <c r="AA31076" s="17"/>
    </row>
    <row r="31077" spans="19:27" ht="12.75" x14ac:dyDescent="0.2">
      <c r="S31077" s="19"/>
      <c r="Z31077" s="17"/>
      <c r="AA31077" s="17"/>
    </row>
    <row r="31078" spans="19:27" ht="12.75" x14ac:dyDescent="0.2">
      <c r="S31078" s="19"/>
      <c r="Z31078" s="17"/>
      <c r="AA31078" s="17"/>
    </row>
    <row r="31079" spans="19:27" ht="12.75" x14ac:dyDescent="0.2">
      <c r="S31079" s="19"/>
      <c r="Z31079" s="17"/>
      <c r="AA31079" s="17"/>
    </row>
    <row r="31080" spans="19:27" ht="12.75" x14ac:dyDescent="0.2">
      <c r="S31080" s="19"/>
      <c r="Z31080" s="17"/>
      <c r="AA31080" s="17"/>
    </row>
    <row r="31081" spans="19:27" ht="12.75" x14ac:dyDescent="0.2">
      <c r="S31081" s="19"/>
      <c r="Z31081" s="17"/>
      <c r="AA31081" s="17"/>
    </row>
    <row r="31082" spans="19:27" ht="12.75" x14ac:dyDescent="0.2">
      <c r="S31082" s="19"/>
      <c r="Z31082" s="17"/>
      <c r="AA31082" s="17"/>
    </row>
    <row r="31083" spans="19:27" ht="12.75" x14ac:dyDescent="0.2">
      <c r="S31083" s="19"/>
      <c r="Z31083" s="17"/>
      <c r="AA31083" s="17"/>
    </row>
    <row r="31084" spans="19:27" ht="12.75" x14ac:dyDescent="0.2">
      <c r="S31084" s="19"/>
      <c r="Z31084" s="17"/>
      <c r="AA31084" s="17"/>
    </row>
    <row r="31085" spans="19:27" ht="12.75" x14ac:dyDescent="0.2">
      <c r="S31085" s="19"/>
      <c r="Z31085" s="17"/>
      <c r="AA31085" s="17"/>
    </row>
    <row r="31086" spans="19:27" ht="12.75" x14ac:dyDescent="0.2">
      <c r="S31086" s="19"/>
      <c r="Z31086" s="17"/>
      <c r="AA31086" s="17"/>
    </row>
    <row r="31087" spans="19:27" ht="12.75" x14ac:dyDescent="0.2">
      <c r="S31087" s="19"/>
      <c r="Z31087" s="17"/>
      <c r="AA31087" s="17"/>
    </row>
    <row r="31088" spans="19:27" ht="12.75" x14ac:dyDescent="0.2">
      <c r="S31088" s="19"/>
      <c r="Z31088" s="17"/>
      <c r="AA31088" s="17"/>
    </row>
    <row r="31089" spans="19:27" ht="12.75" x14ac:dyDescent="0.2">
      <c r="S31089" s="19"/>
      <c r="Z31089" s="17"/>
      <c r="AA31089" s="17"/>
    </row>
    <row r="31090" spans="19:27" ht="12.75" x14ac:dyDescent="0.2">
      <c r="S31090" s="19"/>
      <c r="Z31090" s="17"/>
      <c r="AA31090" s="17"/>
    </row>
    <row r="31091" spans="19:27" ht="12.75" x14ac:dyDescent="0.2">
      <c r="S31091" s="19"/>
      <c r="Z31091" s="17"/>
      <c r="AA31091" s="17"/>
    </row>
    <row r="31092" spans="19:27" ht="12.75" x14ac:dyDescent="0.2">
      <c r="S31092" s="19"/>
      <c r="Z31092" s="17"/>
      <c r="AA31092" s="17"/>
    </row>
    <row r="31093" spans="19:27" ht="12.75" x14ac:dyDescent="0.2">
      <c r="S31093" s="19"/>
      <c r="Z31093" s="17"/>
      <c r="AA31093" s="17"/>
    </row>
    <row r="31094" spans="19:27" ht="12.75" x14ac:dyDescent="0.2">
      <c r="S31094" s="19"/>
      <c r="Z31094" s="17"/>
      <c r="AA31094" s="17"/>
    </row>
    <row r="31095" spans="19:27" ht="12.75" x14ac:dyDescent="0.2">
      <c r="S31095" s="19"/>
      <c r="Z31095" s="17"/>
      <c r="AA31095" s="17"/>
    </row>
    <row r="31096" spans="19:27" ht="12.75" x14ac:dyDescent="0.2">
      <c r="S31096" s="19"/>
      <c r="Z31096" s="17"/>
      <c r="AA31096" s="17"/>
    </row>
    <row r="31097" spans="19:27" ht="12.75" x14ac:dyDescent="0.2">
      <c r="S31097" s="19"/>
      <c r="Z31097" s="17"/>
      <c r="AA31097" s="17"/>
    </row>
    <row r="31098" spans="19:27" ht="12.75" x14ac:dyDescent="0.2">
      <c r="S31098" s="19"/>
      <c r="Z31098" s="17"/>
      <c r="AA31098" s="17"/>
    </row>
    <row r="31099" spans="19:27" ht="12.75" x14ac:dyDescent="0.2">
      <c r="S31099" s="19"/>
      <c r="Z31099" s="17"/>
      <c r="AA31099" s="17"/>
    </row>
    <row r="31100" spans="19:27" ht="12.75" x14ac:dyDescent="0.2">
      <c r="S31100" s="19"/>
      <c r="Z31100" s="17"/>
      <c r="AA31100" s="17"/>
    </row>
    <row r="31101" spans="19:27" ht="12.75" x14ac:dyDescent="0.2">
      <c r="S31101" s="19"/>
      <c r="Z31101" s="17"/>
      <c r="AA31101" s="17"/>
    </row>
    <row r="31102" spans="19:27" ht="12.75" x14ac:dyDescent="0.2">
      <c r="S31102" s="19"/>
      <c r="Z31102" s="17"/>
      <c r="AA31102" s="17"/>
    </row>
    <row r="31103" spans="19:27" ht="12.75" x14ac:dyDescent="0.2">
      <c r="S31103" s="19"/>
      <c r="Z31103" s="17"/>
      <c r="AA31103" s="17"/>
    </row>
    <row r="31104" spans="19:27" ht="12.75" x14ac:dyDescent="0.2">
      <c r="S31104" s="19"/>
      <c r="Z31104" s="17"/>
      <c r="AA31104" s="17"/>
    </row>
    <row r="31105" spans="19:27" ht="12.75" x14ac:dyDescent="0.2">
      <c r="S31105" s="19"/>
      <c r="Z31105" s="17"/>
      <c r="AA31105" s="17"/>
    </row>
    <row r="31106" spans="19:27" ht="12.75" x14ac:dyDescent="0.2">
      <c r="S31106" s="19"/>
      <c r="Z31106" s="17"/>
      <c r="AA31106" s="17"/>
    </row>
    <row r="31107" spans="19:27" ht="12.75" x14ac:dyDescent="0.2">
      <c r="S31107" s="19"/>
      <c r="Z31107" s="17"/>
      <c r="AA31107" s="17"/>
    </row>
    <row r="31108" spans="19:27" ht="12.75" x14ac:dyDescent="0.2">
      <c r="S31108" s="19"/>
      <c r="Z31108" s="17"/>
      <c r="AA31108" s="17"/>
    </row>
    <row r="31109" spans="19:27" ht="12.75" x14ac:dyDescent="0.2">
      <c r="S31109" s="19"/>
      <c r="Z31109" s="17"/>
      <c r="AA31109" s="17"/>
    </row>
    <row r="31110" spans="19:27" ht="12.75" x14ac:dyDescent="0.2">
      <c r="S31110" s="19"/>
      <c r="Z31110" s="17"/>
      <c r="AA31110" s="17"/>
    </row>
    <row r="31111" spans="19:27" ht="12.75" x14ac:dyDescent="0.2">
      <c r="S31111" s="19"/>
      <c r="Z31111" s="17"/>
      <c r="AA31111" s="17"/>
    </row>
    <row r="31112" spans="19:27" ht="12.75" x14ac:dyDescent="0.2">
      <c r="S31112" s="19"/>
      <c r="Z31112" s="17"/>
      <c r="AA31112" s="17"/>
    </row>
    <row r="31113" spans="19:27" ht="12.75" x14ac:dyDescent="0.2">
      <c r="S31113" s="19"/>
      <c r="Z31113" s="17"/>
      <c r="AA31113" s="17"/>
    </row>
    <row r="31114" spans="19:27" ht="12.75" x14ac:dyDescent="0.2">
      <c r="S31114" s="19"/>
      <c r="Z31114" s="17"/>
      <c r="AA31114" s="17"/>
    </row>
    <row r="31115" spans="19:27" ht="12.75" x14ac:dyDescent="0.2">
      <c r="S31115" s="19"/>
      <c r="Z31115" s="17"/>
      <c r="AA31115" s="17"/>
    </row>
    <row r="31116" spans="19:27" ht="12.75" x14ac:dyDescent="0.2">
      <c r="S31116" s="19"/>
      <c r="Z31116" s="17"/>
      <c r="AA31116" s="17"/>
    </row>
    <row r="31117" spans="19:27" ht="12.75" x14ac:dyDescent="0.2">
      <c r="S31117" s="19"/>
      <c r="Z31117" s="17"/>
      <c r="AA31117" s="17"/>
    </row>
    <row r="31118" spans="19:27" ht="12.75" x14ac:dyDescent="0.2">
      <c r="S31118" s="19"/>
      <c r="Z31118" s="17"/>
      <c r="AA31118" s="17"/>
    </row>
    <row r="31119" spans="19:27" ht="12.75" x14ac:dyDescent="0.2">
      <c r="S31119" s="19"/>
      <c r="Z31119" s="17"/>
      <c r="AA31119" s="17"/>
    </row>
    <row r="31120" spans="19:27" ht="12.75" x14ac:dyDescent="0.2">
      <c r="S31120" s="19"/>
      <c r="Z31120" s="17"/>
      <c r="AA31120" s="17"/>
    </row>
    <row r="31121" spans="19:27" ht="12.75" x14ac:dyDescent="0.2">
      <c r="S31121" s="19"/>
      <c r="Z31121" s="17"/>
      <c r="AA31121" s="17"/>
    </row>
    <row r="31122" spans="19:27" ht="12.75" x14ac:dyDescent="0.2">
      <c r="S31122" s="19"/>
      <c r="Z31122" s="17"/>
      <c r="AA31122" s="17"/>
    </row>
    <row r="31123" spans="19:27" ht="12.75" x14ac:dyDescent="0.2">
      <c r="S31123" s="19"/>
      <c r="Z31123" s="17"/>
      <c r="AA31123" s="17"/>
    </row>
    <row r="31124" spans="19:27" ht="12.75" x14ac:dyDescent="0.2">
      <c r="S31124" s="19"/>
      <c r="Z31124" s="17"/>
      <c r="AA31124" s="17"/>
    </row>
    <row r="31125" spans="19:27" ht="12.75" x14ac:dyDescent="0.2">
      <c r="S31125" s="19"/>
      <c r="Z31125" s="17"/>
      <c r="AA31125" s="17"/>
    </row>
    <row r="31126" spans="19:27" ht="12.75" x14ac:dyDescent="0.2">
      <c r="S31126" s="19"/>
      <c r="Z31126" s="17"/>
      <c r="AA31126" s="17"/>
    </row>
    <row r="31127" spans="19:27" ht="12.75" x14ac:dyDescent="0.2">
      <c r="S31127" s="19"/>
      <c r="Z31127" s="17"/>
      <c r="AA31127" s="17"/>
    </row>
    <row r="31128" spans="19:27" ht="12.75" x14ac:dyDescent="0.2">
      <c r="S31128" s="19"/>
      <c r="Z31128" s="17"/>
      <c r="AA31128" s="17"/>
    </row>
    <row r="31129" spans="19:27" ht="12.75" x14ac:dyDescent="0.2">
      <c r="S31129" s="19"/>
      <c r="Z31129" s="17"/>
      <c r="AA31129" s="17"/>
    </row>
    <row r="31130" spans="19:27" ht="12.75" x14ac:dyDescent="0.2">
      <c r="S31130" s="19"/>
      <c r="Z31130" s="17"/>
      <c r="AA31130" s="17"/>
    </row>
    <row r="31131" spans="19:27" ht="12.75" x14ac:dyDescent="0.2">
      <c r="S31131" s="19"/>
      <c r="Z31131" s="17"/>
      <c r="AA31131" s="17"/>
    </row>
    <row r="31132" spans="19:27" ht="12.75" x14ac:dyDescent="0.2">
      <c r="S31132" s="19"/>
      <c r="Z31132" s="17"/>
      <c r="AA31132" s="17"/>
    </row>
    <row r="31133" spans="19:27" ht="12.75" x14ac:dyDescent="0.2">
      <c r="S31133" s="19"/>
      <c r="Z31133" s="17"/>
      <c r="AA31133" s="17"/>
    </row>
    <row r="31134" spans="19:27" ht="12.75" x14ac:dyDescent="0.2">
      <c r="S31134" s="19"/>
      <c r="Z31134" s="17"/>
      <c r="AA31134" s="17"/>
    </row>
    <row r="31135" spans="19:27" ht="12.75" x14ac:dyDescent="0.2">
      <c r="S31135" s="19"/>
      <c r="Z31135" s="17"/>
      <c r="AA31135" s="17"/>
    </row>
    <row r="31136" spans="19:27" ht="12.75" x14ac:dyDescent="0.2">
      <c r="S31136" s="19"/>
      <c r="Z31136" s="17"/>
      <c r="AA31136" s="17"/>
    </row>
    <row r="31137" spans="19:27" ht="12.75" x14ac:dyDescent="0.2">
      <c r="S31137" s="19"/>
      <c r="Z31137" s="17"/>
      <c r="AA31137" s="17"/>
    </row>
    <row r="31138" spans="19:27" ht="12.75" x14ac:dyDescent="0.2">
      <c r="S31138" s="19"/>
      <c r="Z31138" s="17"/>
      <c r="AA31138" s="17"/>
    </row>
    <row r="31139" spans="19:27" ht="12.75" x14ac:dyDescent="0.2">
      <c r="S31139" s="19"/>
      <c r="Z31139" s="17"/>
      <c r="AA31139" s="17"/>
    </row>
    <row r="31140" spans="19:27" ht="12.75" x14ac:dyDescent="0.2">
      <c r="S31140" s="19"/>
      <c r="Z31140" s="17"/>
      <c r="AA31140" s="17"/>
    </row>
    <row r="31141" spans="19:27" ht="12.75" x14ac:dyDescent="0.2">
      <c r="S31141" s="19"/>
      <c r="Z31141" s="17"/>
      <c r="AA31141" s="17"/>
    </row>
    <row r="31142" spans="19:27" ht="12.75" x14ac:dyDescent="0.2">
      <c r="S31142" s="19"/>
      <c r="Z31142" s="17"/>
      <c r="AA31142" s="17"/>
    </row>
    <row r="31143" spans="19:27" ht="12.75" x14ac:dyDescent="0.2">
      <c r="S31143" s="19"/>
      <c r="Z31143" s="17"/>
      <c r="AA31143" s="17"/>
    </row>
    <row r="31144" spans="19:27" ht="12.75" x14ac:dyDescent="0.2">
      <c r="S31144" s="19"/>
      <c r="Z31144" s="17"/>
      <c r="AA31144" s="17"/>
    </row>
    <row r="31145" spans="19:27" ht="12.75" x14ac:dyDescent="0.2">
      <c r="S31145" s="19"/>
      <c r="Z31145" s="17"/>
      <c r="AA31145" s="17"/>
    </row>
    <row r="31146" spans="19:27" ht="12.75" x14ac:dyDescent="0.2">
      <c r="S31146" s="19"/>
      <c r="Z31146" s="17"/>
      <c r="AA31146" s="17"/>
    </row>
    <row r="31147" spans="19:27" ht="12.75" x14ac:dyDescent="0.2">
      <c r="S31147" s="19"/>
      <c r="Z31147" s="17"/>
      <c r="AA31147" s="17"/>
    </row>
    <row r="31148" spans="19:27" ht="12.75" x14ac:dyDescent="0.2">
      <c r="S31148" s="19"/>
      <c r="Z31148" s="17"/>
      <c r="AA31148" s="17"/>
    </row>
    <row r="31149" spans="19:27" ht="12.75" x14ac:dyDescent="0.2">
      <c r="S31149" s="19"/>
      <c r="Z31149" s="17"/>
      <c r="AA31149" s="17"/>
    </row>
    <row r="31150" spans="19:27" ht="12.75" x14ac:dyDescent="0.2">
      <c r="S31150" s="19"/>
      <c r="Z31150" s="17"/>
      <c r="AA31150" s="17"/>
    </row>
    <row r="31151" spans="19:27" ht="12.75" x14ac:dyDescent="0.2">
      <c r="S31151" s="19"/>
      <c r="Z31151" s="17"/>
      <c r="AA31151" s="17"/>
    </row>
    <row r="31152" spans="19:27" ht="12.75" x14ac:dyDescent="0.2">
      <c r="S31152" s="19"/>
      <c r="Z31152" s="17"/>
      <c r="AA31152" s="17"/>
    </row>
    <row r="31153" spans="19:27" ht="12.75" x14ac:dyDescent="0.2">
      <c r="S31153" s="19"/>
      <c r="Z31153" s="17"/>
      <c r="AA31153" s="17"/>
    </row>
    <row r="31154" spans="19:27" ht="12.75" x14ac:dyDescent="0.2">
      <c r="S31154" s="19"/>
      <c r="Z31154" s="17"/>
      <c r="AA31154" s="17"/>
    </row>
    <row r="31155" spans="19:27" ht="12.75" x14ac:dyDescent="0.2">
      <c r="S31155" s="19"/>
      <c r="Z31155" s="17"/>
      <c r="AA31155" s="17"/>
    </row>
    <row r="31156" spans="19:27" ht="12.75" x14ac:dyDescent="0.2">
      <c r="S31156" s="19"/>
      <c r="Z31156" s="17"/>
      <c r="AA31156" s="17"/>
    </row>
    <row r="31157" spans="19:27" ht="12.75" x14ac:dyDescent="0.2">
      <c r="S31157" s="19"/>
      <c r="Z31157" s="17"/>
      <c r="AA31157" s="17"/>
    </row>
    <row r="31158" spans="19:27" ht="12.75" x14ac:dyDescent="0.2">
      <c r="S31158" s="19"/>
      <c r="Z31158" s="17"/>
      <c r="AA31158" s="17"/>
    </row>
    <row r="31159" spans="19:27" ht="12.75" x14ac:dyDescent="0.2">
      <c r="S31159" s="19"/>
      <c r="Z31159" s="17"/>
      <c r="AA31159" s="17"/>
    </row>
    <row r="31160" spans="19:27" ht="12.75" x14ac:dyDescent="0.2">
      <c r="S31160" s="19"/>
      <c r="Z31160" s="17"/>
      <c r="AA31160" s="17"/>
    </row>
    <row r="31161" spans="19:27" ht="12.75" x14ac:dyDescent="0.2">
      <c r="S31161" s="19"/>
      <c r="Z31161" s="17"/>
      <c r="AA31161" s="17"/>
    </row>
    <row r="31162" spans="19:27" ht="12.75" x14ac:dyDescent="0.2">
      <c r="S31162" s="19"/>
      <c r="Z31162" s="17"/>
      <c r="AA31162" s="17"/>
    </row>
    <row r="31163" spans="19:27" ht="12.75" x14ac:dyDescent="0.2">
      <c r="S31163" s="19"/>
      <c r="Z31163" s="17"/>
      <c r="AA31163" s="17"/>
    </row>
    <row r="31164" spans="19:27" ht="12.75" x14ac:dyDescent="0.2">
      <c r="S31164" s="19"/>
      <c r="Z31164" s="17"/>
      <c r="AA31164" s="17"/>
    </row>
    <row r="31165" spans="19:27" ht="12.75" x14ac:dyDescent="0.2">
      <c r="S31165" s="19"/>
      <c r="Z31165" s="17"/>
      <c r="AA31165" s="17"/>
    </row>
    <row r="31166" spans="19:27" ht="12.75" x14ac:dyDescent="0.2">
      <c r="S31166" s="19"/>
      <c r="Z31166" s="17"/>
      <c r="AA31166" s="17"/>
    </row>
    <row r="31167" spans="19:27" ht="12.75" x14ac:dyDescent="0.2">
      <c r="S31167" s="19"/>
      <c r="Z31167" s="17"/>
      <c r="AA31167" s="17"/>
    </row>
    <row r="31168" spans="19:27" ht="12.75" x14ac:dyDescent="0.2">
      <c r="S31168" s="19"/>
      <c r="Z31168" s="17"/>
      <c r="AA31168" s="17"/>
    </row>
    <row r="31169" spans="19:27" ht="12.75" x14ac:dyDescent="0.2">
      <c r="S31169" s="19"/>
      <c r="Z31169" s="17"/>
      <c r="AA31169" s="17"/>
    </row>
    <row r="31170" spans="19:27" ht="12.75" x14ac:dyDescent="0.2">
      <c r="S31170" s="19"/>
      <c r="Z31170" s="17"/>
      <c r="AA31170" s="17"/>
    </row>
    <row r="31171" spans="19:27" ht="12.75" x14ac:dyDescent="0.2">
      <c r="S31171" s="19"/>
      <c r="Z31171" s="17"/>
      <c r="AA31171" s="17"/>
    </row>
    <row r="31172" spans="19:27" ht="12.75" x14ac:dyDescent="0.2">
      <c r="S31172" s="19"/>
      <c r="Z31172" s="17"/>
      <c r="AA31172" s="17"/>
    </row>
    <row r="31173" spans="19:27" ht="12.75" x14ac:dyDescent="0.2">
      <c r="S31173" s="19"/>
      <c r="Z31173" s="17"/>
      <c r="AA31173" s="17"/>
    </row>
    <row r="31174" spans="19:27" ht="12.75" x14ac:dyDescent="0.2">
      <c r="S31174" s="19"/>
      <c r="Z31174" s="17"/>
      <c r="AA31174" s="17"/>
    </row>
    <row r="31175" spans="19:27" ht="12.75" x14ac:dyDescent="0.2">
      <c r="S31175" s="19"/>
      <c r="Z31175" s="17"/>
      <c r="AA31175" s="17"/>
    </row>
    <row r="31176" spans="19:27" ht="12.75" x14ac:dyDescent="0.2">
      <c r="S31176" s="19"/>
      <c r="Z31176" s="17"/>
      <c r="AA31176" s="17"/>
    </row>
    <row r="31177" spans="19:27" ht="12.75" x14ac:dyDescent="0.2">
      <c r="S31177" s="19"/>
      <c r="Z31177" s="17"/>
      <c r="AA31177" s="17"/>
    </row>
    <row r="31178" spans="19:27" ht="12.75" x14ac:dyDescent="0.2">
      <c r="S31178" s="19"/>
      <c r="Z31178" s="17"/>
      <c r="AA31178" s="17"/>
    </row>
    <row r="31179" spans="19:27" ht="12.75" x14ac:dyDescent="0.2">
      <c r="S31179" s="19"/>
      <c r="Z31179" s="17"/>
      <c r="AA31179" s="17"/>
    </row>
    <row r="31180" spans="19:27" ht="12.75" x14ac:dyDescent="0.2">
      <c r="S31180" s="19"/>
      <c r="Z31180" s="17"/>
      <c r="AA31180" s="17"/>
    </row>
    <row r="31181" spans="19:27" ht="12.75" x14ac:dyDescent="0.2">
      <c r="S31181" s="19"/>
      <c r="Z31181" s="17"/>
      <c r="AA31181" s="17"/>
    </row>
    <row r="31182" spans="19:27" ht="12.75" x14ac:dyDescent="0.2">
      <c r="S31182" s="19"/>
      <c r="Z31182" s="17"/>
      <c r="AA31182" s="17"/>
    </row>
    <row r="31183" spans="19:27" ht="12.75" x14ac:dyDescent="0.2">
      <c r="S31183" s="19"/>
      <c r="Z31183" s="17"/>
      <c r="AA31183" s="17"/>
    </row>
    <row r="31184" spans="19:27" ht="12.75" x14ac:dyDescent="0.2">
      <c r="S31184" s="19"/>
      <c r="Z31184" s="17"/>
      <c r="AA31184" s="17"/>
    </row>
    <row r="31185" spans="19:27" ht="12.75" x14ac:dyDescent="0.2">
      <c r="S31185" s="19"/>
      <c r="Z31185" s="17"/>
      <c r="AA31185" s="17"/>
    </row>
    <row r="31186" spans="19:27" ht="12.75" x14ac:dyDescent="0.2">
      <c r="S31186" s="19"/>
      <c r="Z31186" s="17"/>
      <c r="AA31186" s="17"/>
    </row>
    <row r="31187" spans="19:27" ht="12.75" x14ac:dyDescent="0.2">
      <c r="S31187" s="19"/>
      <c r="Z31187" s="17"/>
      <c r="AA31187" s="17"/>
    </row>
    <row r="31188" spans="19:27" ht="12.75" x14ac:dyDescent="0.2">
      <c r="S31188" s="19"/>
      <c r="Z31188" s="17"/>
      <c r="AA31188" s="17"/>
    </row>
    <row r="31189" spans="19:27" ht="12.75" x14ac:dyDescent="0.2">
      <c r="S31189" s="19"/>
      <c r="Z31189" s="17"/>
      <c r="AA31189" s="17"/>
    </row>
    <row r="31190" spans="19:27" ht="12.75" x14ac:dyDescent="0.2">
      <c r="S31190" s="19"/>
      <c r="Z31190" s="17"/>
      <c r="AA31190" s="17"/>
    </row>
    <row r="31191" spans="19:27" ht="12.75" x14ac:dyDescent="0.2">
      <c r="S31191" s="19"/>
      <c r="Z31191" s="17"/>
      <c r="AA31191" s="17"/>
    </row>
    <row r="31192" spans="19:27" ht="12.75" x14ac:dyDescent="0.2">
      <c r="S31192" s="19"/>
      <c r="Z31192" s="17"/>
      <c r="AA31192" s="17"/>
    </row>
    <row r="31193" spans="19:27" ht="12.75" x14ac:dyDescent="0.2">
      <c r="S31193" s="19"/>
      <c r="Z31193" s="17"/>
      <c r="AA31193" s="17"/>
    </row>
    <row r="31194" spans="19:27" ht="12.75" x14ac:dyDescent="0.2">
      <c r="S31194" s="19"/>
      <c r="Z31194" s="17"/>
      <c r="AA31194" s="17"/>
    </row>
    <row r="31195" spans="19:27" ht="12.75" x14ac:dyDescent="0.2">
      <c r="S31195" s="19"/>
      <c r="Z31195" s="17"/>
      <c r="AA31195" s="17"/>
    </row>
    <row r="31196" spans="19:27" ht="12.75" x14ac:dyDescent="0.2">
      <c r="S31196" s="19"/>
      <c r="Z31196" s="17"/>
      <c r="AA31196" s="17"/>
    </row>
    <row r="31197" spans="19:27" ht="12.75" x14ac:dyDescent="0.2">
      <c r="S31197" s="19"/>
      <c r="Z31197" s="17"/>
      <c r="AA31197" s="17"/>
    </row>
    <row r="31198" spans="19:27" ht="12.75" x14ac:dyDescent="0.2">
      <c r="S31198" s="19"/>
      <c r="Z31198" s="17"/>
      <c r="AA31198" s="17"/>
    </row>
    <row r="31199" spans="19:27" ht="12.75" x14ac:dyDescent="0.2">
      <c r="S31199" s="19"/>
      <c r="Z31199" s="17"/>
      <c r="AA31199" s="17"/>
    </row>
    <row r="31200" spans="19:27" ht="12.75" x14ac:dyDescent="0.2">
      <c r="S31200" s="19"/>
      <c r="Z31200" s="17"/>
      <c r="AA31200" s="17"/>
    </row>
    <row r="31201" spans="19:27" ht="12.75" x14ac:dyDescent="0.2">
      <c r="S31201" s="19"/>
      <c r="Z31201" s="17"/>
      <c r="AA31201" s="17"/>
    </row>
    <row r="31202" spans="19:27" ht="12.75" x14ac:dyDescent="0.2">
      <c r="S31202" s="19"/>
      <c r="Z31202" s="17"/>
      <c r="AA31202" s="17"/>
    </row>
    <row r="31203" spans="19:27" ht="12.75" x14ac:dyDescent="0.2">
      <c r="S31203" s="19"/>
      <c r="Z31203" s="17"/>
      <c r="AA31203" s="17"/>
    </row>
    <row r="31204" spans="19:27" ht="12.75" x14ac:dyDescent="0.2">
      <c r="S31204" s="19"/>
      <c r="Z31204" s="17"/>
      <c r="AA31204" s="17"/>
    </row>
    <row r="31205" spans="19:27" ht="12.75" x14ac:dyDescent="0.2">
      <c r="S31205" s="19"/>
      <c r="Z31205" s="17"/>
      <c r="AA31205" s="17"/>
    </row>
    <row r="31206" spans="19:27" ht="12.75" x14ac:dyDescent="0.2">
      <c r="S31206" s="19"/>
      <c r="Z31206" s="17"/>
      <c r="AA31206" s="17"/>
    </row>
    <row r="31207" spans="19:27" ht="12.75" x14ac:dyDescent="0.2">
      <c r="S31207" s="19"/>
      <c r="Z31207" s="17"/>
      <c r="AA31207" s="17"/>
    </row>
    <row r="31208" spans="19:27" ht="12.75" x14ac:dyDescent="0.2">
      <c r="S31208" s="19"/>
      <c r="Z31208" s="17"/>
      <c r="AA31208" s="17"/>
    </row>
    <row r="31209" spans="19:27" ht="12.75" x14ac:dyDescent="0.2">
      <c r="S31209" s="19"/>
      <c r="Z31209" s="17"/>
      <c r="AA31209" s="17"/>
    </row>
    <row r="31210" spans="19:27" ht="12.75" x14ac:dyDescent="0.2">
      <c r="S31210" s="19"/>
      <c r="Z31210" s="17"/>
      <c r="AA31210" s="17"/>
    </row>
    <row r="31211" spans="19:27" ht="12.75" x14ac:dyDescent="0.2">
      <c r="S31211" s="19"/>
      <c r="Z31211" s="17"/>
      <c r="AA31211" s="17"/>
    </row>
    <row r="31212" spans="19:27" ht="12.75" x14ac:dyDescent="0.2">
      <c r="S31212" s="19"/>
      <c r="Z31212" s="17"/>
      <c r="AA31212" s="17"/>
    </row>
    <row r="31213" spans="19:27" ht="12.75" x14ac:dyDescent="0.2">
      <c r="S31213" s="19"/>
      <c r="Z31213" s="17"/>
      <c r="AA31213" s="17"/>
    </row>
    <row r="31214" spans="19:27" ht="12.75" x14ac:dyDescent="0.2">
      <c r="S31214" s="19"/>
      <c r="Z31214" s="17"/>
      <c r="AA31214" s="17"/>
    </row>
    <row r="31215" spans="19:27" ht="12.75" x14ac:dyDescent="0.2">
      <c r="S31215" s="19"/>
      <c r="Z31215" s="17"/>
      <c r="AA31215" s="17"/>
    </row>
    <row r="31216" spans="19:27" ht="12.75" x14ac:dyDescent="0.2">
      <c r="S31216" s="19"/>
      <c r="Z31216" s="17"/>
      <c r="AA31216" s="17"/>
    </row>
    <row r="31217" spans="19:27" ht="12.75" x14ac:dyDescent="0.2">
      <c r="S31217" s="19"/>
      <c r="Z31217" s="17"/>
      <c r="AA31217" s="17"/>
    </row>
    <row r="31218" spans="19:27" ht="12.75" x14ac:dyDescent="0.2">
      <c r="S31218" s="19"/>
      <c r="Z31218" s="17"/>
      <c r="AA31218" s="17"/>
    </row>
    <row r="31219" spans="19:27" ht="12.75" x14ac:dyDescent="0.2">
      <c r="S31219" s="19"/>
      <c r="Z31219" s="17"/>
      <c r="AA31219" s="17"/>
    </row>
    <row r="31220" spans="19:27" ht="12.75" x14ac:dyDescent="0.2">
      <c r="S31220" s="19"/>
      <c r="Z31220" s="17"/>
      <c r="AA31220" s="17"/>
    </row>
    <row r="31221" spans="19:27" ht="12.75" x14ac:dyDescent="0.2">
      <c r="S31221" s="19"/>
      <c r="Z31221" s="17"/>
      <c r="AA31221" s="17"/>
    </row>
    <row r="31222" spans="19:27" ht="12.75" x14ac:dyDescent="0.2">
      <c r="S31222" s="19"/>
      <c r="Z31222" s="17"/>
      <c r="AA31222" s="17"/>
    </row>
    <row r="31223" spans="19:27" ht="12.75" x14ac:dyDescent="0.2">
      <c r="S31223" s="19"/>
      <c r="Z31223" s="17"/>
      <c r="AA31223" s="17"/>
    </row>
    <row r="31224" spans="19:27" ht="12.75" x14ac:dyDescent="0.2">
      <c r="S31224" s="19"/>
      <c r="Z31224" s="17"/>
      <c r="AA31224" s="17"/>
    </row>
    <row r="31225" spans="19:27" ht="12.75" x14ac:dyDescent="0.2">
      <c r="S31225" s="19"/>
      <c r="Z31225" s="17"/>
      <c r="AA31225" s="17"/>
    </row>
    <row r="31226" spans="19:27" ht="12.75" x14ac:dyDescent="0.2">
      <c r="S31226" s="19"/>
      <c r="Z31226" s="17"/>
      <c r="AA31226" s="17"/>
    </row>
    <row r="31227" spans="19:27" ht="12.75" x14ac:dyDescent="0.2">
      <c r="S31227" s="19"/>
      <c r="Z31227" s="17"/>
      <c r="AA31227" s="17"/>
    </row>
    <row r="31228" spans="19:27" ht="12.75" x14ac:dyDescent="0.2">
      <c r="S31228" s="19"/>
      <c r="Z31228" s="17"/>
      <c r="AA31228" s="17"/>
    </row>
    <row r="31229" spans="19:27" ht="12.75" x14ac:dyDescent="0.2">
      <c r="S31229" s="19"/>
      <c r="Z31229" s="17"/>
      <c r="AA31229" s="17"/>
    </row>
    <row r="31230" spans="19:27" ht="12.75" x14ac:dyDescent="0.2">
      <c r="S31230" s="19"/>
      <c r="Z31230" s="17"/>
      <c r="AA31230" s="17"/>
    </row>
    <row r="31231" spans="19:27" ht="12.75" x14ac:dyDescent="0.2">
      <c r="S31231" s="19"/>
      <c r="Z31231" s="17"/>
      <c r="AA31231" s="17"/>
    </row>
    <row r="31232" spans="19:27" ht="12.75" x14ac:dyDescent="0.2">
      <c r="S31232" s="19"/>
      <c r="Z31232" s="17"/>
      <c r="AA31232" s="17"/>
    </row>
    <row r="31233" spans="19:27" ht="12.75" x14ac:dyDescent="0.2">
      <c r="S31233" s="19"/>
      <c r="Z31233" s="17"/>
      <c r="AA31233" s="17"/>
    </row>
    <row r="31234" spans="19:27" ht="12.75" x14ac:dyDescent="0.2">
      <c r="S31234" s="19"/>
      <c r="Z31234" s="17"/>
      <c r="AA31234" s="17"/>
    </row>
    <row r="31235" spans="19:27" ht="12.75" x14ac:dyDescent="0.2">
      <c r="S31235" s="19"/>
      <c r="Z31235" s="17"/>
      <c r="AA31235" s="17"/>
    </row>
    <row r="31236" spans="19:27" ht="12.75" x14ac:dyDescent="0.2">
      <c r="S31236" s="19"/>
      <c r="Z31236" s="17"/>
      <c r="AA31236" s="17"/>
    </row>
    <row r="31237" spans="19:27" ht="12.75" x14ac:dyDescent="0.2">
      <c r="S31237" s="19"/>
      <c r="Z31237" s="17"/>
      <c r="AA31237" s="17"/>
    </row>
    <row r="31238" spans="19:27" ht="12.75" x14ac:dyDescent="0.2">
      <c r="S31238" s="19"/>
      <c r="Z31238" s="17"/>
      <c r="AA31238" s="17"/>
    </row>
    <row r="31239" spans="19:27" ht="12.75" x14ac:dyDescent="0.2">
      <c r="S31239" s="19"/>
      <c r="Z31239" s="17"/>
      <c r="AA31239" s="17"/>
    </row>
    <row r="31240" spans="19:27" ht="12.75" x14ac:dyDescent="0.2">
      <c r="S31240" s="19"/>
      <c r="Z31240" s="17"/>
      <c r="AA31240" s="17"/>
    </row>
    <row r="31241" spans="19:27" ht="12.75" x14ac:dyDescent="0.2">
      <c r="S31241" s="19"/>
      <c r="Z31241" s="17"/>
      <c r="AA31241" s="17"/>
    </row>
    <row r="31242" spans="19:27" ht="12.75" x14ac:dyDescent="0.2">
      <c r="S31242" s="19"/>
      <c r="Z31242" s="17"/>
      <c r="AA31242" s="17"/>
    </row>
    <row r="31243" spans="19:27" ht="12.75" x14ac:dyDescent="0.2">
      <c r="S31243" s="19"/>
      <c r="Z31243" s="17"/>
      <c r="AA31243" s="17"/>
    </row>
    <row r="31244" spans="19:27" ht="12.75" x14ac:dyDescent="0.2">
      <c r="S31244" s="19"/>
      <c r="Z31244" s="17"/>
      <c r="AA31244" s="17"/>
    </row>
    <row r="31245" spans="19:27" ht="12.75" x14ac:dyDescent="0.2">
      <c r="S31245" s="19"/>
      <c r="Z31245" s="17"/>
      <c r="AA31245" s="17"/>
    </row>
    <row r="31246" spans="19:27" ht="12.75" x14ac:dyDescent="0.2">
      <c r="S31246" s="19"/>
      <c r="Z31246" s="17"/>
      <c r="AA31246" s="17"/>
    </row>
    <row r="31247" spans="19:27" ht="12.75" x14ac:dyDescent="0.2">
      <c r="S31247" s="19"/>
      <c r="Z31247" s="17"/>
      <c r="AA31247" s="17"/>
    </row>
    <row r="31248" spans="19:27" ht="12.75" x14ac:dyDescent="0.2">
      <c r="S31248" s="19"/>
      <c r="Z31248" s="17"/>
      <c r="AA31248" s="17"/>
    </row>
    <row r="31249" spans="19:27" ht="12.75" x14ac:dyDescent="0.2">
      <c r="S31249" s="19"/>
      <c r="Z31249" s="17"/>
      <c r="AA31249" s="17"/>
    </row>
    <row r="31250" spans="19:27" ht="12.75" x14ac:dyDescent="0.2">
      <c r="S31250" s="19"/>
      <c r="Z31250" s="17"/>
      <c r="AA31250" s="17"/>
    </row>
    <row r="31251" spans="19:27" ht="12.75" x14ac:dyDescent="0.2">
      <c r="S31251" s="19"/>
      <c r="Z31251" s="17"/>
      <c r="AA31251" s="17"/>
    </row>
    <row r="31252" spans="19:27" ht="12.75" x14ac:dyDescent="0.2">
      <c r="S31252" s="19"/>
      <c r="Z31252" s="17"/>
      <c r="AA31252" s="17"/>
    </row>
    <row r="31253" spans="19:27" ht="12.75" x14ac:dyDescent="0.2">
      <c r="S31253" s="19"/>
      <c r="Z31253" s="17"/>
      <c r="AA31253" s="17"/>
    </row>
    <row r="31254" spans="19:27" ht="12.75" x14ac:dyDescent="0.2">
      <c r="S31254" s="19"/>
      <c r="Z31254" s="17"/>
      <c r="AA31254" s="17"/>
    </row>
    <row r="31255" spans="19:27" ht="12.75" x14ac:dyDescent="0.2">
      <c r="S31255" s="19"/>
      <c r="Z31255" s="17"/>
      <c r="AA31255" s="17"/>
    </row>
    <row r="31256" spans="19:27" ht="12.75" x14ac:dyDescent="0.2">
      <c r="S31256" s="19"/>
      <c r="Z31256" s="17"/>
      <c r="AA31256" s="17"/>
    </row>
    <row r="31257" spans="19:27" ht="12.75" x14ac:dyDescent="0.2">
      <c r="S31257" s="19"/>
      <c r="Z31257" s="17"/>
      <c r="AA31257" s="17"/>
    </row>
    <row r="31258" spans="19:27" ht="12.75" x14ac:dyDescent="0.2">
      <c r="S31258" s="19"/>
      <c r="Z31258" s="17"/>
      <c r="AA31258" s="17"/>
    </row>
    <row r="31259" spans="19:27" ht="12.75" x14ac:dyDescent="0.2">
      <c r="S31259" s="19"/>
      <c r="Z31259" s="17"/>
      <c r="AA31259" s="17"/>
    </row>
    <row r="31260" spans="19:27" ht="12.75" x14ac:dyDescent="0.2">
      <c r="S31260" s="19"/>
      <c r="Z31260" s="17"/>
      <c r="AA31260" s="17"/>
    </row>
    <row r="31261" spans="19:27" ht="12.75" x14ac:dyDescent="0.2">
      <c r="S31261" s="19"/>
      <c r="Z31261" s="17"/>
      <c r="AA31261" s="17"/>
    </row>
    <row r="31262" spans="19:27" ht="12.75" x14ac:dyDescent="0.2">
      <c r="S31262" s="19"/>
      <c r="Z31262" s="17"/>
      <c r="AA31262" s="17"/>
    </row>
    <row r="31263" spans="19:27" ht="12.75" x14ac:dyDescent="0.2">
      <c r="S31263" s="19"/>
      <c r="Z31263" s="17"/>
      <c r="AA31263" s="17"/>
    </row>
    <row r="31264" spans="19:27" ht="12.75" x14ac:dyDescent="0.2">
      <c r="S31264" s="19"/>
      <c r="Z31264" s="17"/>
      <c r="AA31264" s="17"/>
    </row>
    <row r="31265" spans="19:27" ht="12.75" x14ac:dyDescent="0.2">
      <c r="S31265" s="19"/>
      <c r="Z31265" s="17"/>
      <c r="AA31265" s="17"/>
    </row>
    <row r="31266" spans="19:27" ht="12.75" x14ac:dyDescent="0.2">
      <c r="S31266" s="19"/>
      <c r="Z31266" s="17"/>
      <c r="AA31266" s="17"/>
    </row>
    <row r="31267" spans="19:27" ht="12.75" x14ac:dyDescent="0.2">
      <c r="S31267" s="19"/>
      <c r="Z31267" s="17"/>
      <c r="AA31267" s="17"/>
    </row>
    <row r="31268" spans="19:27" ht="12.75" x14ac:dyDescent="0.2">
      <c r="S31268" s="19"/>
      <c r="Z31268" s="17"/>
      <c r="AA31268" s="17"/>
    </row>
    <row r="31269" spans="19:27" ht="12.75" x14ac:dyDescent="0.2">
      <c r="S31269" s="19"/>
      <c r="Z31269" s="17"/>
      <c r="AA31269" s="17"/>
    </row>
    <row r="31270" spans="19:27" ht="12.75" x14ac:dyDescent="0.2">
      <c r="S31270" s="19"/>
      <c r="Z31270" s="17"/>
      <c r="AA31270" s="17"/>
    </row>
    <row r="31271" spans="19:27" ht="12.75" x14ac:dyDescent="0.2">
      <c r="S31271" s="19"/>
      <c r="Z31271" s="17"/>
      <c r="AA31271" s="17"/>
    </row>
    <row r="31272" spans="19:27" ht="12.75" x14ac:dyDescent="0.2">
      <c r="S31272" s="19"/>
      <c r="Z31272" s="17"/>
      <c r="AA31272" s="17"/>
    </row>
    <row r="31273" spans="19:27" ht="12.75" x14ac:dyDescent="0.2">
      <c r="S31273" s="19"/>
      <c r="Z31273" s="17"/>
      <c r="AA31273" s="17"/>
    </row>
    <row r="31274" spans="19:27" ht="12.75" x14ac:dyDescent="0.2">
      <c r="S31274" s="19"/>
      <c r="Z31274" s="17"/>
      <c r="AA31274" s="17"/>
    </row>
    <row r="31275" spans="19:27" ht="12.75" x14ac:dyDescent="0.2">
      <c r="S31275" s="19"/>
      <c r="Z31275" s="17"/>
      <c r="AA31275" s="17"/>
    </row>
    <row r="31276" spans="19:27" ht="12.75" x14ac:dyDescent="0.2">
      <c r="S31276" s="19"/>
      <c r="Z31276" s="17"/>
      <c r="AA31276" s="17"/>
    </row>
    <row r="31277" spans="19:27" ht="12.75" x14ac:dyDescent="0.2">
      <c r="S31277" s="19"/>
      <c r="Z31277" s="17"/>
      <c r="AA31277" s="17"/>
    </row>
    <row r="31278" spans="19:27" ht="12.75" x14ac:dyDescent="0.2">
      <c r="S31278" s="19"/>
      <c r="Z31278" s="17"/>
      <c r="AA31278" s="17"/>
    </row>
    <row r="31279" spans="19:27" ht="12.75" x14ac:dyDescent="0.2">
      <c r="S31279" s="19"/>
      <c r="Z31279" s="17"/>
      <c r="AA31279" s="17"/>
    </row>
    <row r="31280" spans="19:27" ht="12.75" x14ac:dyDescent="0.2">
      <c r="S31280" s="19"/>
      <c r="Z31280" s="17"/>
      <c r="AA31280" s="17"/>
    </row>
    <row r="31281" spans="19:27" ht="12.75" x14ac:dyDescent="0.2">
      <c r="S31281" s="19"/>
      <c r="Z31281" s="17"/>
      <c r="AA31281" s="17"/>
    </row>
    <row r="31282" spans="19:27" ht="12.75" x14ac:dyDescent="0.2">
      <c r="S31282" s="19"/>
      <c r="Z31282" s="17"/>
      <c r="AA31282" s="17"/>
    </row>
    <row r="31283" spans="19:27" ht="12.75" x14ac:dyDescent="0.2">
      <c r="S31283" s="19"/>
      <c r="Z31283" s="17"/>
      <c r="AA31283" s="17"/>
    </row>
    <row r="31284" spans="19:27" ht="12.75" x14ac:dyDescent="0.2">
      <c r="S31284" s="19"/>
      <c r="Z31284" s="17"/>
      <c r="AA31284" s="17"/>
    </row>
    <row r="31285" spans="19:27" ht="12.75" x14ac:dyDescent="0.2">
      <c r="S31285" s="19"/>
      <c r="Z31285" s="17"/>
      <c r="AA31285" s="17"/>
    </row>
    <row r="31286" spans="19:27" ht="12.75" x14ac:dyDescent="0.2">
      <c r="S31286" s="19"/>
      <c r="Z31286" s="17"/>
      <c r="AA31286" s="17"/>
    </row>
    <row r="31287" spans="19:27" ht="12.75" x14ac:dyDescent="0.2">
      <c r="S31287" s="19"/>
      <c r="Z31287" s="17"/>
      <c r="AA31287" s="17"/>
    </row>
    <row r="31288" spans="19:27" ht="12.75" x14ac:dyDescent="0.2">
      <c r="S31288" s="19"/>
      <c r="Z31288" s="17"/>
      <c r="AA31288" s="17"/>
    </row>
    <row r="31289" spans="19:27" ht="12.75" x14ac:dyDescent="0.2">
      <c r="S31289" s="19"/>
      <c r="Z31289" s="17"/>
      <c r="AA31289" s="17"/>
    </row>
    <row r="31290" spans="19:27" ht="12.75" x14ac:dyDescent="0.2">
      <c r="S31290" s="19"/>
      <c r="Z31290" s="17"/>
      <c r="AA31290" s="17"/>
    </row>
    <row r="31291" spans="19:27" ht="12.75" x14ac:dyDescent="0.2">
      <c r="S31291" s="19"/>
      <c r="Z31291" s="17"/>
      <c r="AA31291" s="17"/>
    </row>
    <row r="31292" spans="19:27" ht="12.75" x14ac:dyDescent="0.2">
      <c r="S31292" s="19"/>
      <c r="Z31292" s="17"/>
      <c r="AA31292" s="17"/>
    </row>
    <row r="31293" spans="19:27" ht="12.75" x14ac:dyDescent="0.2">
      <c r="S31293" s="19"/>
      <c r="Z31293" s="17"/>
      <c r="AA31293" s="17"/>
    </row>
    <row r="31294" spans="19:27" ht="12.75" x14ac:dyDescent="0.2">
      <c r="S31294" s="19"/>
      <c r="Z31294" s="17"/>
      <c r="AA31294" s="17"/>
    </row>
    <row r="31295" spans="19:27" ht="12.75" x14ac:dyDescent="0.2">
      <c r="S31295" s="19"/>
      <c r="Z31295" s="17"/>
      <c r="AA31295" s="17"/>
    </row>
    <row r="31296" spans="19:27" ht="12.75" x14ac:dyDescent="0.2">
      <c r="S31296" s="19"/>
      <c r="Z31296" s="17"/>
      <c r="AA31296" s="17"/>
    </row>
    <row r="31297" spans="19:27" ht="12.75" x14ac:dyDescent="0.2">
      <c r="S31297" s="19"/>
      <c r="Z31297" s="17"/>
      <c r="AA31297" s="17"/>
    </row>
    <row r="31298" spans="19:27" ht="12.75" x14ac:dyDescent="0.2">
      <c r="S31298" s="19"/>
      <c r="Z31298" s="17"/>
      <c r="AA31298" s="17"/>
    </row>
    <row r="31299" spans="19:27" ht="12.75" x14ac:dyDescent="0.2">
      <c r="S31299" s="19"/>
      <c r="Z31299" s="17"/>
      <c r="AA31299" s="17"/>
    </row>
    <row r="31300" spans="19:27" ht="12.75" x14ac:dyDescent="0.2">
      <c r="S31300" s="19"/>
      <c r="Z31300" s="17"/>
      <c r="AA31300" s="17"/>
    </row>
    <row r="31301" spans="19:27" ht="12.75" x14ac:dyDescent="0.2">
      <c r="S31301" s="19"/>
      <c r="Z31301" s="17"/>
      <c r="AA31301" s="17"/>
    </row>
    <row r="31302" spans="19:27" ht="12.75" x14ac:dyDescent="0.2">
      <c r="S31302" s="19"/>
      <c r="Z31302" s="17"/>
      <c r="AA31302" s="17"/>
    </row>
    <row r="31303" spans="19:27" ht="12.75" x14ac:dyDescent="0.2">
      <c r="S31303" s="19"/>
      <c r="Z31303" s="17"/>
      <c r="AA31303" s="17"/>
    </row>
    <row r="31304" spans="19:27" ht="12.75" x14ac:dyDescent="0.2">
      <c r="S31304" s="19"/>
      <c r="Z31304" s="17"/>
      <c r="AA31304" s="17"/>
    </row>
    <row r="31305" spans="19:27" ht="12.75" x14ac:dyDescent="0.2">
      <c r="S31305" s="19"/>
      <c r="Z31305" s="17"/>
      <c r="AA31305" s="17"/>
    </row>
    <row r="31306" spans="19:27" ht="12.75" x14ac:dyDescent="0.2">
      <c r="S31306" s="19"/>
      <c r="Z31306" s="17"/>
      <c r="AA31306" s="17"/>
    </row>
    <row r="31307" spans="19:27" ht="12.75" x14ac:dyDescent="0.2">
      <c r="S31307" s="19"/>
      <c r="Z31307" s="17"/>
      <c r="AA31307" s="17"/>
    </row>
    <row r="31308" spans="19:27" ht="12.75" x14ac:dyDescent="0.2">
      <c r="S31308" s="19"/>
      <c r="Z31308" s="17"/>
      <c r="AA31308" s="17"/>
    </row>
    <row r="31309" spans="19:27" ht="12.75" x14ac:dyDescent="0.2">
      <c r="S31309" s="19"/>
      <c r="Z31309" s="17"/>
      <c r="AA31309" s="17"/>
    </row>
    <row r="31310" spans="19:27" ht="12.75" x14ac:dyDescent="0.2">
      <c r="S31310" s="19"/>
      <c r="Z31310" s="17"/>
      <c r="AA31310" s="17"/>
    </row>
    <row r="31311" spans="19:27" ht="12.75" x14ac:dyDescent="0.2">
      <c r="S31311" s="19"/>
      <c r="Z31311" s="17"/>
      <c r="AA31311" s="17"/>
    </row>
    <row r="31312" spans="19:27" ht="12.75" x14ac:dyDescent="0.2">
      <c r="S31312" s="19"/>
      <c r="Z31312" s="17"/>
      <c r="AA31312" s="17"/>
    </row>
    <row r="31313" spans="19:27" ht="12.75" x14ac:dyDescent="0.2">
      <c r="S31313" s="19"/>
      <c r="Z31313" s="17"/>
      <c r="AA31313" s="17"/>
    </row>
    <row r="31314" spans="19:27" ht="12.75" x14ac:dyDescent="0.2">
      <c r="S31314" s="19"/>
      <c r="Z31314" s="17"/>
      <c r="AA31314" s="17"/>
    </row>
    <row r="31315" spans="19:27" ht="12.75" x14ac:dyDescent="0.2">
      <c r="S31315" s="19"/>
      <c r="Z31315" s="17"/>
      <c r="AA31315" s="17"/>
    </row>
    <row r="31316" spans="19:27" ht="12.75" x14ac:dyDescent="0.2">
      <c r="S31316" s="19"/>
      <c r="Z31316" s="17"/>
      <c r="AA31316" s="17"/>
    </row>
    <row r="31317" spans="19:27" ht="12.75" x14ac:dyDescent="0.2">
      <c r="S31317" s="19"/>
      <c r="Z31317" s="17"/>
      <c r="AA31317" s="17"/>
    </row>
    <row r="31318" spans="19:27" ht="12.75" x14ac:dyDescent="0.2">
      <c r="S31318" s="19"/>
      <c r="Z31318" s="17"/>
      <c r="AA31318" s="17"/>
    </row>
    <row r="31319" spans="19:27" ht="12.75" x14ac:dyDescent="0.2">
      <c r="S31319" s="19"/>
      <c r="Z31319" s="17"/>
      <c r="AA31319" s="17"/>
    </row>
    <row r="31320" spans="19:27" ht="12.75" x14ac:dyDescent="0.2">
      <c r="S31320" s="19"/>
      <c r="Z31320" s="17"/>
      <c r="AA31320" s="17"/>
    </row>
    <row r="31321" spans="19:27" ht="12.75" x14ac:dyDescent="0.2">
      <c r="S31321" s="19"/>
      <c r="Z31321" s="17"/>
      <c r="AA31321" s="17"/>
    </row>
    <row r="31322" spans="19:27" ht="12.75" x14ac:dyDescent="0.2">
      <c r="S31322" s="19"/>
      <c r="Z31322" s="17"/>
      <c r="AA31322" s="17"/>
    </row>
    <row r="31323" spans="19:27" ht="12.75" x14ac:dyDescent="0.2">
      <c r="S31323" s="19"/>
      <c r="Z31323" s="17"/>
      <c r="AA31323" s="17"/>
    </row>
    <row r="31324" spans="19:27" ht="12.75" x14ac:dyDescent="0.2">
      <c r="S31324" s="19"/>
      <c r="Z31324" s="17"/>
      <c r="AA31324" s="17"/>
    </row>
    <row r="31325" spans="19:27" ht="12.75" x14ac:dyDescent="0.2">
      <c r="S31325" s="19"/>
      <c r="Z31325" s="17"/>
      <c r="AA31325" s="17"/>
    </row>
    <row r="31326" spans="19:27" ht="12.75" x14ac:dyDescent="0.2">
      <c r="S31326" s="19"/>
      <c r="Z31326" s="17"/>
      <c r="AA31326" s="17"/>
    </row>
    <row r="31327" spans="19:27" ht="12.75" x14ac:dyDescent="0.2">
      <c r="S31327" s="19"/>
      <c r="Z31327" s="17"/>
      <c r="AA31327" s="17"/>
    </row>
    <row r="31328" spans="19:27" ht="12.75" x14ac:dyDescent="0.2">
      <c r="S31328" s="19"/>
      <c r="Z31328" s="17"/>
      <c r="AA31328" s="17"/>
    </row>
    <row r="31329" spans="19:27" ht="12.75" x14ac:dyDescent="0.2">
      <c r="S31329" s="19"/>
      <c r="Z31329" s="17"/>
      <c r="AA31329" s="17"/>
    </row>
    <row r="31330" spans="19:27" ht="12.75" x14ac:dyDescent="0.2">
      <c r="S31330" s="19"/>
      <c r="Z31330" s="17"/>
      <c r="AA31330" s="17"/>
    </row>
    <row r="31331" spans="19:27" ht="12.75" x14ac:dyDescent="0.2">
      <c r="S31331" s="19"/>
      <c r="Z31331" s="17"/>
      <c r="AA31331" s="17"/>
    </row>
    <row r="31332" spans="19:27" ht="12.75" x14ac:dyDescent="0.2">
      <c r="S31332" s="19"/>
      <c r="Z31332" s="17"/>
      <c r="AA31332" s="17"/>
    </row>
    <row r="31333" spans="19:27" ht="12.75" x14ac:dyDescent="0.2">
      <c r="S31333" s="19"/>
      <c r="Z31333" s="17"/>
      <c r="AA31333" s="17"/>
    </row>
    <row r="31334" spans="19:27" ht="12.75" x14ac:dyDescent="0.2">
      <c r="S31334" s="19"/>
      <c r="Z31334" s="17"/>
      <c r="AA31334" s="17"/>
    </row>
    <row r="31335" spans="19:27" ht="12.75" x14ac:dyDescent="0.2">
      <c r="S31335" s="19"/>
      <c r="Z31335" s="17"/>
      <c r="AA31335" s="17"/>
    </row>
    <row r="31336" spans="19:27" ht="12.75" x14ac:dyDescent="0.2">
      <c r="S31336" s="19"/>
      <c r="Z31336" s="17"/>
      <c r="AA31336" s="17"/>
    </row>
    <row r="31337" spans="19:27" ht="12.75" x14ac:dyDescent="0.2">
      <c r="S31337" s="19"/>
      <c r="Z31337" s="17"/>
      <c r="AA31337" s="17"/>
    </row>
    <row r="31338" spans="19:27" ht="12.75" x14ac:dyDescent="0.2">
      <c r="S31338" s="19"/>
      <c r="Z31338" s="17"/>
      <c r="AA31338" s="17"/>
    </row>
    <row r="31339" spans="19:27" ht="12.75" x14ac:dyDescent="0.2">
      <c r="S31339" s="19"/>
      <c r="Z31339" s="17"/>
      <c r="AA31339" s="17"/>
    </row>
    <row r="31340" spans="19:27" ht="12.75" x14ac:dyDescent="0.2">
      <c r="S31340" s="19"/>
      <c r="Z31340" s="17"/>
      <c r="AA31340" s="17"/>
    </row>
    <row r="31341" spans="19:27" ht="12.75" x14ac:dyDescent="0.2">
      <c r="S31341" s="19"/>
      <c r="Z31341" s="17"/>
      <c r="AA31341" s="17"/>
    </row>
    <row r="31342" spans="19:27" ht="12.75" x14ac:dyDescent="0.2">
      <c r="S31342" s="19"/>
      <c r="Z31342" s="17"/>
      <c r="AA31342" s="17"/>
    </row>
    <row r="31343" spans="19:27" ht="12.75" x14ac:dyDescent="0.2">
      <c r="S31343" s="19"/>
      <c r="Z31343" s="17"/>
      <c r="AA31343" s="17"/>
    </row>
    <row r="31344" spans="19:27" ht="12.75" x14ac:dyDescent="0.2">
      <c r="S31344" s="19"/>
      <c r="Z31344" s="17"/>
      <c r="AA31344" s="17"/>
    </row>
    <row r="31345" spans="19:27" ht="12.75" x14ac:dyDescent="0.2">
      <c r="S31345" s="19"/>
      <c r="Z31345" s="17"/>
      <c r="AA31345" s="17"/>
    </row>
    <row r="31346" spans="19:27" ht="12.75" x14ac:dyDescent="0.2">
      <c r="S31346" s="19"/>
      <c r="Z31346" s="17"/>
      <c r="AA31346" s="17"/>
    </row>
    <row r="31347" spans="19:27" ht="12.75" x14ac:dyDescent="0.2">
      <c r="S31347" s="19"/>
      <c r="Z31347" s="17"/>
      <c r="AA31347" s="17"/>
    </row>
    <row r="31348" spans="19:27" ht="12.75" x14ac:dyDescent="0.2">
      <c r="S31348" s="19"/>
      <c r="Z31348" s="17"/>
      <c r="AA31348" s="17"/>
    </row>
    <row r="31349" spans="19:27" ht="12.75" x14ac:dyDescent="0.2">
      <c r="S31349" s="19"/>
      <c r="Z31349" s="17"/>
      <c r="AA31349" s="17"/>
    </row>
    <row r="31350" spans="19:27" ht="12.75" x14ac:dyDescent="0.2">
      <c r="S31350" s="19"/>
      <c r="Z31350" s="17"/>
      <c r="AA31350" s="17"/>
    </row>
    <row r="31351" spans="19:27" ht="12.75" x14ac:dyDescent="0.2">
      <c r="S31351" s="19"/>
      <c r="Z31351" s="17"/>
      <c r="AA31351" s="17"/>
    </row>
    <row r="31352" spans="19:27" ht="12.75" x14ac:dyDescent="0.2">
      <c r="S31352" s="19"/>
      <c r="Z31352" s="17"/>
      <c r="AA31352" s="17"/>
    </row>
    <row r="31353" spans="19:27" ht="12.75" x14ac:dyDescent="0.2">
      <c r="S31353" s="19"/>
      <c r="Z31353" s="17"/>
      <c r="AA31353" s="17"/>
    </row>
    <row r="31354" spans="19:27" ht="12.75" x14ac:dyDescent="0.2">
      <c r="S31354" s="19"/>
      <c r="Z31354" s="17"/>
      <c r="AA31354" s="17"/>
    </row>
    <row r="31355" spans="19:27" ht="12.75" x14ac:dyDescent="0.2">
      <c r="S31355" s="19"/>
      <c r="Z31355" s="17"/>
      <c r="AA31355" s="17"/>
    </row>
    <row r="31356" spans="19:27" ht="12.75" x14ac:dyDescent="0.2">
      <c r="S31356" s="19"/>
      <c r="Z31356" s="17"/>
      <c r="AA31356" s="17"/>
    </row>
    <row r="31357" spans="19:27" ht="12.75" x14ac:dyDescent="0.2">
      <c r="S31357" s="19"/>
      <c r="Z31357" s="17"/>
      <c r="AA31357" s="17"/>
    </row>
    <row r="31358" spans="19:27" ht="12.75" x14ac:dyDescent="0.2">
      <c r="S31358" s="19"/>
      <c r="Z31358" s="17"/>
      <c r="AA31358" s="17"/>
    </row>
    <row r="31359" spans="19:27" ht="12.75" x14ac:dyDescent="0.2">
      <c r="S31359" s="19"/>
      <c r="Z31359" s="17"/>
      <c r="AA31359" s="17"/>
    </row>
    <row r="31360" spans="19:27" ht="12.75" x14ac:dyDescent="0.2">
      <c r="S31360" s="19"/>
      <c r="Z31360" s="17"/>
      <c r="AA31360" s="17"/>
    </row>
    <row r="31361" spans="19:27" ht="12.75" x14ac:dyDescent="0.2">
      <c r="S31361" s="19"/>
      <c r="Z31361" s="17"/>
      <c r="AA31361" s="17"/>
    </row>
    <row r="31362" spans="19:27" ht="12.75" x14ac:dyDescent="0.2">
      <c r="S31362" s="19"/>
      <c r="Z31362" s="17"/>
      <c r="AA31362" s="17"/>
    </row>
    <row r="31363" spans="19:27" ht="12.75" x14ac:dyDescent="0.2">
      <c r="S31363" s="19"/>
      <c r="Z31363" s="17"/>
      <c r="AA31363" s="17"/>
    </row>
    <row r="31364" spans="19:27" ht="12.75" x14ac:dyDescent="0.2">
      <c r="S31364" s="19"/>
      <c r="Z31364" s="17"/>
      <c r="AA31364" s="17"/>
    </row>
    <row r="31365" spans="19:27" ht="12.75" x14ac:dyDescent="0.2">
      <c r="S31365" s="19"/>
      <c r="Z31365" s="17"/>
      <c r="AA31365" s="17"/>
    </row>
    <row r="31366" spans="19:27" ht="12.75" x14ac:dyDescent="0.2">
      <c r="S31366" s="19"/>
      <c r="Z31366" s="17"/>
      <c r="AA31366" s="17"/>
    </row>
    <row r="31367" spans="19:27" ht="12.75" x14ac:dyDescent="0.2">
      <c r="S31367" s="19"/>
      <c r="Z31367" s="17"/>
      <c r="AA31367" s="17"/>
    </row>
    <row r="31368" spans="19:27" ht="12.75" x14ac:dyDescent="0.2">
      <c r="S31368" s="19"/>
      <c r="Z31368" s="17"/>
      <c r="AA31368" s="17"/>
    </row>
    <row r="31369" spans="19:27" ht="12.75" x14ac:dyDescent="0.2">
      <c r="S31369" s="19"/>
      <c r="Z31369" s="17"/>
      <c r="AA31369" s="17"/>
    </row>
    <row r="31370" spans="19:27" ht="12.75" x14ac:dyDescent="0.2">
      <c r="S31370" s="19"/>
      <c r="Z31370" s="17"/>
      <c r="AA31370" s="17"/>
    </row>
    <row r="31371" spans="19:27" ht="12.75" x14ac:dyDescent="0.2">
      <c r="S31371" s="19"/>
      <c r="Z31371" s="17"/>
      <c r="AA31371" s="17"/>
    </row>
    <row r="31372" spans="19:27" ht="12.75" x14ac:dyDescent="0.2">
      <c r="S31372" s="19"/>
      <c r="Z31372" s="17"/>
      <c r="AA31372" s="17"/>
    </row>
    <row r="31373" spans="19:27" ht="12.75" x14ac:dyDescent="0.2">
      <c r="S31373" s="19"/>
      <c r="Z31373" s="17"/>
      <c r="AA31373" s="17"/>
    </row>
    <row r="31374" spans="19:27" ht="12.75" x14ac:dyDescent="0.2">
      <c r="S31374" s="19"/>
      <c r="Z31374" s="17"/>
      <c r="AA31374" s="17"/>
    </row>
    <row r="31375" spans="19:27" ht="12.75" x14ac:dyDescent="0.2">
      <c r="S31375" s="19"/>
      <c r="Z31375" s="17"/>
      <c r="AA31375" s="17"/>
    </row>
    <row r="31376" spans="19:27" ht="12.75" x14ac:dyDescent="0.2">
      <c r="S31376" s="19"/>
      <c r="Z31376" s="17"/>
      <c r="AA31376" s="17"/>
    </row>
    <row r="31377" spans="19:27" ht="12.75" x14ac:dyDescent="0.2">
      <c r="S31377" s="19"/>
      <c r="Z31377" s="17"/>
      <c r="AA31377" s="17"/>
    </row>
    <row r="31378" spans="19:27" ht="12.75" x14ac:dyDescent="0.2">
      <c r="S31378" s="19"/>
      <c r="Z31378" s="17"/>
      <c r="AA31378" s="17"/>
    </row>
    <row r="31379" spans="19:27" ht="12.75" x14ac:dyDescent="0.2">
      <c r="S31379" s="19"/>
      <c r="Z31379" s="17"/>
      <c r="AA31379" s="17"/>
    </row>
    <row r="31380" spans="19:27" ht="12.75" x14ac:dyDescent="0.2">
      <c r="S31380" s="19"/>
      <c r="Z31380" s="17"/>
      <c r="AA31380" s="17"/>
    </row>
    <row r="31381" spans="19:27" ht="12.75" x14ac:dyDescent="0.2">
      <c r="S31381" s="19"/>
      <c r="Z31381" s="17"/>
      <c r="AA31381" s="17"/>
    </row>
    <row r="31382" spans="19:27" ht="12.75" x14ac:dyDescent="0.2">
      <c r="S31382" s="19"/>
      <c r="Z31382" s="17"/>
      <c r="AA31382" s="17"/>
    </row>
    <row r="31383" spans="19:27" ht="12.75" x14ac:dyDescent="0.2">
      <c r="S31383" s="19"/>
      <c r="Z31383" s="17"/>
      <c r="AA31383" s="17"/>
    </row>
    <row r="31384" spans="19:27" ht="12.75" x14ac:dyDescent="0.2">
      <c r="S31384" s="19"/>
      <c r="Z31384" s="17"/>
      <c r="AA31384" s="17"/>
    </row>
    <row r="31385" spans="19:27" ht="12.75" x14ac:dyDescent="0.2">
      <c r="S31385" s="19"/>
      <c r="Z31385" s="17"/>
      <c r="AA31385" s="17"/>
    </row>
    <row r="31386" spans="19:27" ht="12.75" x14ac:dyDescent="0.2">
      <c r="S31386" s="19"/>
      <c r="Z31386" s="17"/>
      <c r="AA31386" s="17"/>
    </row>
    <row r="31387" spans="19:27" ht="12.75" x14ac:dyDescent="0.2">
      <c r="S31387" s="19"/>
      <c r="Z31387" s="17"/>
      <c r="AA31387" s="17"/>
    </row>
    <row r="31388" spans="19:27" ht="12.75" x14ac:dyDescent="0.2">
      <c r="S31388" s="19"/>
      <c r="Z31388" s="17"/>
      <c r="AA31388" s="17"/>
    </row>
    <row r="31389" spans="19:27" ht="12.75" x14ac:dyDescent="0.2">
      <c r="S31389" s="19"/>
      <c r="Z31389" s="17"/>
      <c r="AA31389" s="17"/>
    </row>
    <row r="31390" spans="19:27" ht="12.75" x14ac:dyDescent="0.2">
      <c r="S31390" s="19"/>
      <c r="Z31390" s="17"/>
      <c r="AA31390" s="17"/>
    </row>
    <row r="31391" spans="19:27" ht="12.75" x14ac:dyDescent="0.2">
      <c r="S31391" s="19"/>
      <c r="Z31391" s="17"/>
      <c r="AA31391" s="17"/>
    </row>
    <row r="31392" spans="19:27" ht="12.75" x14ac:dyDescent="0.2">
      <c r="S31392" s="19"/>
      <c r="Z31392" s="17"/>
      <c r="AA31392" s="17"/>
    </row>
    <row r="31393" spans="19:27" ht="12.75" x14ac:dyDescent="0.2">
      <c r="S31393" s="19"/>
      <c r="Z31393" s="17"/>
      <c r="AA31393" s="17"/>
    </row>
    <row r="31394" spans="19:27" ht="12.75" x14ac:dyDescent="0.2">
      <c r="S31394" s="19"/>
      <c r="Z31394" s="17"/>
      <c r="AA31394" s="17"/>
    </row>
    <row r="31395" spans="19:27" ht="12.75" x14ac:dyDescent="0.2">
      <c r="S31395" s="19"/>
      <c r="Z31395" s="17"/>
      <c r="AA31395" s="17"/>
    </row>
    <row r="31396" spans="19:27" ht="12.75" x14ac:dyDescent="0.2">
      <c r="S31396" s="19"/>
      <c r="Z31396" s="17"/>
      <c r="AA31396" s="17"/>
    </row>
    <row r="31397" spans="19:27" ht="12.75" x14ac:dyDescent="0.2">
      <c r="S31397" s="19"/>
      <c r="Z31397" s="17"/>
      <c r="AA31397" s="17"/>
    </row>
    <row r="31398" spans="19:27" ht="12.75" x14ac:dyDescent="0.2">
      <c r="S31398" s="19"/>
      <c r="Z31398" s="17"/>
      <c r="AA31398" s="17"/>
    </row>
    <row r="31399" spans="19:27" ht="12.75" x14ac:dyDescent="0.2">
      <c r="S31399" s="19"/>
      <c r="Z31399" s="17"/>
      <c r="AA31399" s="17"/>
    </row>
    <row r="31400" spans="19:27" ht="12.75" x14ac:dyDescent="0.2">
      <c r="S31400" s="19"/>
      <c r="Z31400" s="17"/>
      <c r="AA31400" s="17"/>
    </row>
    <row r="31401" spans="19:27" ht="12.75" x14ac:dyDescent="0.2">
      <c r="S31401" s="19"/>
      <c r="Z31401" s="17"/>
      <c r="AA31401" s="17"/>
    </row>
    <row r="31402" spans="19:27" ht="12.75" x14ac:dyDescent="0.2">
      <c r="S31402" s="19"/>
      <c r="Z31402" s="17"/>
      <c r="AA31402" s="17"/>
    </row>
    <row r="31403" spans="19:27" ht="12.75" x14ac:dyDescent="0.2">
      <c r="S31403" s="19"/>
      <c r="Z31403" s="17"/>
      <c r="AA31403" s="17"/>
    </row>
    <row r="31404" spans="19:27" ht="12.75" x14ac:dyDescent="0.2">
      <c r="S31404" s="19"/>
      <c r="Z31404" s="17"/>
      <c r="AA31404" s="17"/>
    </row>
    <row r="31405" spans="19:27" ht="12.75" x14ac:dyDescent="0.2">
      <c r="S31405" s="19"/>
      <c r="Z31405" s="17"/>
      <c r="AA31405" s="17"/>
    </row>
    <row r="31406" spans="19:27" ht="12.75" x14ac:dyDescent="0.2">
      <c r="S31406" s="19"/>
      <c r="Z31406" s="17"/>
      <c r="AA31406" s="17"/>
    </row>
    <row r="31407" spans="19:27" ht="12.75" x14ac:dyDescent="0.2">
      <c r="S31407" s="19"/>
      <c r="Z31407" s="17"/>
      <c r="AA31407" s="17"/>
    </row>
    <row r="31408" spans="19:27" ht="12.75" x14ac:dyDescent="0.2">
      <c r="S31408" s="19"/>
      <c r="Z31408" s="17"/>
      <c r="AA31408" s="17"/>
    </row>
    <row r="31409" spans="19:27" ht="12.75" x14ac:dyDescent="0.2">
      <c r="S31409" s="19"/>
      <c r="Z31409" s="17"/>
      <c r="AA31409" s="17"/>
    </row>
    <row r="31410" spans="19:27" ht="12.75" x14ac:dyDescent="0.2">
      <c r="S31410" s="19"/>
      <c r="Z31410" s="17"/>
      <c r="AA31410" s="17"/>
    </row>
    <row r="31411" spans="19:27" ht="12.75" x14ac:dyDescent="0.2">
      <c r="S31411" s="19"/>
      <c r="Z31411" s="17"/>
      <c r="AA31411" s="17"/>
    </row>
    <row r="31412" spans="19:27" ht="12.75" x14ac:dyDescent="0.2">
      <c r="S31412" s="19"/>
      <c r="Z31412" s="17"/>
      <c r="AA31412" s="17"/>
    </row>
    <row r="31413" spans="19:27" ht="12.75" x14ac:dyDescent="0.2">
      <c r="S31413" s="19"/>
      <c r="Z31413" s="17"/>
      <c r="AA31413" s="17"/>
    </row>
    <row r="31414" spans="19:27" ht="12.75" x14ac:dyDescent="0.2">
      <c r="S31414" s="19"/>
      <c r="Z31414" s="17"/>
      <c r="AA31414" s="17"/>
    </row>
    <row r="31415" spans="19:27" ht="12.75" x14ac:dyDescent="0.2">
      <c r="S31415" s="19"/>
      <c r="Z31415" s="17"/>
      <c r="AA31415" s="17"/>
    </row>
    <row r="31416" spans="19:27" ht="12.75" x14ac:dyDescent="0.2">
      <c r="S31416" s="19"/>
      <c r="Z31416" s="17"/>
      <c r="AA31416" s="17"/>
    </row>
    <row r="31417" spans="19:27" ht="12.75" x14ac:dyDescent="0.2">
      <c r="S31417" s="19"/>
      <c r="Z31417" s="17"/>
      <c r="AA31417" s="17"/>
    </row>
    <row r="31418" spans="19:27" ht="12.75" x14ac:dyDescent="0.2">
      <c r="S31418" s="19"/>
      <c r="Z31418" s="17"/>
      <c r="AA31418" s="17"/>
    </row>
    <row r="31419" spans="19:27" ht="12.75" x14ac:dyDescent="0.2">
      <c r="S31419" s="19"/>
      <c r="Z31419" s="17"/>
      <c r="AA31419" s="17"/>
    </row>
    <row r="31420" spans="19:27" ht="12.75" x14ac:dyDescent="0.2">
      <c r="S31420" s="19"/>
      <c r="Z31420" s="17"/>
      <c r="AA31420" s="17"/>
    </row>
    <row r="31421" spans="19:27" ht="12.75" x14ac:dyDescent="0.2">
      <c r="S31421" s="19"/>
      <c r="Z31421" s="17"/>
      <c r="AA31421" s="17"/>
    </row>
    <row r="31422" spans="19:27" ht="12.75" x14ac:dyDescent="0.2">
      <c r="S31422" s="19"/>
      <c r="Z31422" s="17"/>
      <c r="AA31422" s="17"/>
    </row>
    <row r="31423" spans="19:27" ht="12.75" x14ac:dyDescent="0.2">
      <c r="S31423" s="19"/>
      <c r="Z31423" s="17"/>
      <c r="AA31423" s="17"/>
    </row>
    <row r="31424" spans="19:27" ht="12.75" x14ac:dyDescent="0.2">
      <c r="S31424" s="19"/>
      <c r="Z31424" s="17"/>
      <c r="AA31424" s="17"/>
    </row>
    <row r="31425" spans="19:27" ht="12.75" x14ac:dyDescent="0.2">
      <c r="S31425" s="19"/>
      <c r="Z31425" s="17"/>
      <c r="AA31425" s="17"/>
    </row>
    <row r="31426" spans="19:27" ht="12.75" x14ac:dyDescent="0.2">
      <c r="S31426" s="19"/>
      <c r="Z31426" s="17"/>
      <c r="AA31426" s="17"/>
    </row>
    <row r="31427" spans="19:27" ht="12.75" x14ac:dyDescent="0.2">
      <c r="S31427" s="19"/>
      <c r="Z31427" s="17"/>
      <c r="AA31427" s="17"/>
    </row>
    <row r="31428" spans="19:27" ht="12.75" x14ac:dyDescent="0.2">
      <c r="S31428" s="19"/>
      <c r="Z31428" s="17"/>
      <c r="AA31428" s="17"/>
    </row>
    <row r="31429" spans="19:27" ht="12.75" x14ac:dyDescent="0.2">
      <c r="S31429" s="19"/>
      <c r="Z31429" s="17"/>
      <c r="AA31429" s="17"/>
    </row>
    <row r="31430" spans="19:27" ht="12.75" x14ac:dyDescent="0.2">
      <c r="S31430" s="19"/>
      <c r="Z31430" s="17"/>
      <c r="AA31430" s="17"/>
    </row>
    <row r="31431" spans="19:27" ht="12.75" x14ac:dyDescent="0.2">
      <c r="S31431" s="19"/>
      <c r="Z31431" s="17"/>
      <c r="AA31431" s="17"/>
    </row>
    <row r="31432" spans="19:27" ht="12.75" x14ac:dyDescent="0.2">
      <c r="S31432" s="19"/>
      <c r="Z31432" s="17"/>
      <c r="AA31432" s="17"/>
    </row>
    <row r="31433" spans="19:27" ht="12.75" x14ac:dyDescent="0.2">
      <c r="S31433" s="19"/>
      <c r="Z31433" s="17"/>
      <c r="AA31433" s="17"/>
    </row>
    <row r="31434" spans="19:27" ht="12.75" x14ac:dyDescent="0.2">
      <c r="S31434" s="19"/>
      <c r="Z31434" s="17"/>
      <c r="AA31434" s="17"/>
    </row>
    <row r="31435" spans="19:27" ht="12.75" x14ac:dyDescent="0.2">
      <c r="S31435" s="19"/>
      <c r="Z31435" s="17"/>
      <c r="AA31435" s="17"/>
    </row>
    <row r="31436" spans="19:27" ht="12.75" x14ac:dyDescent="0.2">
      <c r="S31436" s="19"/>
      <c r="Z31436" s="17"/>
      <c r="AA31436" s="17"/>
    </row>
    <row r="31437" spans="19:27" ht="12.75" x14ac:dyDescent="0.2">
      <c r="S31437" s="19"/>
      <c r="Z31437" s="17"/>
      <c r="AA31437" s="17"/>
    </row>
    <row r="31438" spans="19:27" ht="12.75" x14ac:dyDescent="0.2">
      <c r="S31438" s="19"/>
      <c r="Z31438" s="17"/>
      <c r="AA31438" s="17"/>
    </row>
    <row r="31439" spans="19:27" ht="12.75" x14ac:dyDescent="0.2">
      <c r="S31439" s="19"/>
      <c r="Z31439" s="17"/>
      <c r="AA31439" s="17"/>
    </row>
    <row r="31440" spans="19:27" ht="12.75" x14ac:dyDescent="0.2">
      <c r="S31440" s="19"/>
      <c r="Z31440" s="17"/>
      <c r="AA31440" s="17"/>
    </row>
    <row r="31441" spans="19:27" ht="12.75" x14ac:dyDescent="0.2">
      <c r="S31441" s="19"/>
      <c r="Z31441" s="17"/>
      <c r="AA31441" s="17"/>
    </row>
    <row r="31442" spans="19:27" ht="12.75" x14ac:dyDescent="0.2">
      <c r="S31442" s="19"/>
      <c r="Z31442" s="17"/>
      <c r="AA31442" s="17"/>
    </row>
    <row r="31443" spans="19:27" ht="12.75" x14ac:dyDescent="0.2">
      <c r="S31443" s="19"/>
      <c r="Z31443" s="17"/>
      <c r="AA31443" s="17"/>
    </row>
    <row r="31444" spans="19:27" ht="12.75" x14ac:dyDescent="0.2">
      <c r="S31444" s="19"/>
      <c r="Z31444" s="17"/>
      <c r="AA31444" s="17"/>
    </row>
    <row r="31445" spans="19:27" ht="12.75" x14ac:dyDescent="0.2">
      <c r="S31445" s="19"/>
      <c r="Z31445" s="17"/>
      <c r="AA31445" s="17"/>
    </row>
    <row r="31446" spans="19:27" ht="12.75" x14ac:dyDescent="0.2">
      <c r="S31446" s="19"/>
      <c r="Z31446" s="17"/>
      <c r="AA31446" s="17"/>
    </row>
    <row r="31447" spans="19:27" ht="12.75" x14ac:dyDescent="0.2">
      <c r="S31447" s="19"/>
      <c r="Z31447" s="17"/>
      <c r="AA31447" s="17"/>
    </row>
    <row r="31448" spans="19:27" ht="12.75" x14ac:dyDescent="0.2">
      <c r="S31448" s="19"/>
      <c r="Z31448" s="17"/>
      <c r="AA31448" s="17"/>
    </row>
    <row r="31449" spans="19:27" ht="12.75" x14ac:dyDescent="0.2">
      <c r="S31449" s="19"/>
      <c r="Z31449" s="17"/>
      <c r="AA31449" s="17"/>
    </row>
    <row r="31450" spans="19:27" ht="12.75" x14ac:dyDescent="0.2">
      <c r="S31450" s="19"/>
      <c r="Z31450" s="17"/>
      <c r="AA31450" s="17"/>
    </row>
    <row r="31451" spans="19:27" ht="12.75" x14ac:dyDescent="0.2">
      <c r="S31451" s="19"/>
      <c r="Z31451" s="17"/>
      <c r="AA31451" s="17"/>
    </row>
    <row r="31452" spans="19:27" ht="12.75" x14ac:dyDescent="0.2">
      <c r="S31452" s="19"/>
      <c r="Z31452" s="17"/>
      <c r="AA31452" s="17"/>
    </row>
    <row r="31453" spans="19:27" ht="12.75" x14ac:dyDescent="0.2">
      <c r="S31453" s="19"/>
      <c r="Z31453" s="17"/>
      <c r="AA31453" s="17"/>
    </row>
    <row r="31454" spans="19:27" ht="12.75" x14ac:dyDescent="0.2">
      <c r="S31454" s="19"/>
      <c r="Z31454" s="17"/>
      <c r="AA31454" s="17"/>
    </row>
    <row r="31455" spans="19:27" ht="12.75" x14ac:dyDescent="0.2">
      <c r="S31455" s="19"/>
      <c r="Z31455" s="17"/>
      <c r="AA31455" s="17"/>
    </row>
    <row r="31456" spans="19:27" ht="12.75" x14ac:dyDescent="0.2">
      <c r="S31456" s="19"/>
      <c r="Z31456" s="17"/>
      <c r="AA31456" s="17"/>
    </row>
    <row r="31457" spans="19:27" ht="12.75" x14ac:dyDescent="0.2">
      <c r="S31457" s="19"/>
      <c r="Z31457" s="17"/>
      <c r="AA31457" s="17"/>
    </row>
    <row r="31458" spans="19:27" ht="12.75" x14ac:dyDescent="0.2">
      <c r="S31458" s="19"/>
      <c r="Z31458" s="17"/>
      <c r="AA31458" s="17"/>
    </row>
    <row r="31459" spans="19:27" ht="12.75" x14ac:dyDescent="0.2">
      <c r="S31459" s="19"/>
      <c r="Z31459" s="17"/>
      <c r="AA31459" s="17"/>
    </row>
    <row r="31460" spans="19:27" ht="12.75" x14ac:dyDescent="0.2">
      <c r="S31460" s="19"/>
      <c r="Z31460" s="17"/>
      <c r="AA31460" s="17"/>
    </row>
    <row r="31461" spans="19:27" ht="12.75" x14ac:dyDescent="0.2">
      <c r="S31461" s="19"/>
      <c r="Z31461" s="17"/>
      <c r="AA31461" s="17"/>
    </row>
    <row r="31462" spans="19:27" ht="12.75" x14ac:dyDescent="0.2">
      <c r="S31462" s="19"/>
      <c r="Z31462" s="17"/>
      <c r="AA31462" s="17"/>
    </row>
    <row r="31463" spans="19:27" ht="12.75" x14ac:dyDescent="0.2">
      <c r="S31463" s="19"/>
      <c r="Z31463" s="17"/>
      <c r="AA31463" s="17"/>
    </row>
    <row r="31464" spans="19:27" ht="12.75" x14ac:dyDescent="0.2">
      <c r="S31464" s="19"/>
      <c r="Z31464" s="17"/>
      <c r="AA31464" s="17"/>
    </row>
    <row r="31465" spans="19:27" ht="12.75" x14ac:dyDescent="0.2">
      <c r="S31465" s="19"/>
      <c r="Z31465" s="17"/>
      <c r="AA31465" s="17"/>
    </row>
    <row r="31466" spans="19:27" ht="12.75" x14ac:dyDescent="0.2">
      <c r="S31466" s="19"/>
      <c r="Z31466" s="17"/>
      <c r="AA31466" s="17"/>
    </row>
    <row r="31467" spans="19:27" ht="12.75" x14ac:dyDescent="0.2">
      <c r="S31467" s="19"/>
      <c r="Z31467" s="17"/>
      <c r="AA31467" s="17"/>
    </row>
    <row r="31468" spans="19:27" ht="12.75" x14ac:dyDescent="0.2">
      <c r="S31468" s="19"/>
      <c r="Z31468" s="17"/>
      <c r="AA31468" s="17"/>
    </row>
    <row r="31469" spans="19:27" ht="12.75" x14ac:dyDescent="0.2">
      <c r="S31469" s="19"/>
      <c r="Z31469" s="17"/>
      <c r="AA31469" s="17"/>
    </row>
    <row r="31470" spans="19:27" ht="12.75" x14ac:dyDescent="0.2">
      <c r="S31470" s="19"/>
      <c r="Z31470" s="17"/>
      <c r="AA31470" s="17"/>
    </row>
    <row r="31471" spans="19:27" ht="12.75" x14ac:dyDescent="0.2">
      <c r="S31471" s="19"/>
      <c r="Z31471" s="17"/>
      <c r="AA31471" s="17"/>
    </row>
    <row r="31472" spans="19:27" ht="12.75" x14ac:dyDescent="0.2">
      <c r="S31472" s="19"/>
      <c r="Z31472" s="17"/>
      <c r="AA31472" s="17"/>
    </row>
    <row r="31473" spans="19:27" ht="12.75" x14ac:dyDescent="0.2">
      <c r="S31473" s="19"/>
      <c r="Z31473" s="17"/>
      <c r="AA31473" s="17"/>
    </row>
    <row r="31474" spans="19:27" ht="12.75" x14ac:dyDescent="0.2">
      <c r="S31474" s="19"/>
      <c r="Z31474" s="17"/>
      <c r="AA31474" s="17"/>
    </row>
    <row r="31475" spans="19:27" ht="12.75" x14ac:dyDescent="0.2">
      <c r="S31475" s="19"/>
      <c r="Z31475" s="17"/>
      <c r="AA31475" s="17"/>
    </row>
    <row r="31476" spans="19:27" ht="12.75" x14ac:dyDescent="0.2">
      <c r="S31476" s="19"/>
      <c r="Z31476" s="17"/>
      <c r="AA31476" s="17"/>
    </row>
    <row r="31477" spans="19:27" ht="12.75" x14ac:dyDescent="0.2">
      <c r="S31477" s="19"/>
      <c r="Z31477" s="17"/>
      <c r="AA31477" s="17"/>
    </row>
    <row r="31478" spans="19:27" ht="12.75" x14ac:dyDescent="0.2">
      <c r="S31478" s="19"/>
      <c r="Z31478" s="17"/>
      <c r="AA31478" s="17"/>
    </row>
    <row r="31479" spans="19:27" ht="12.75" x14ac:dyDescent="0.2">
      <c r="S31479" s="19"/>
      <c r="Z31479" s="17"/>
      <c r="AA31479" s="17"/>
    </row>
    <row r="31480" spans="19:27" ht="12.75" x14ac:dyDescent="0.2">
      <c r="S31480" s="19"/>
      <c r="Z31480" s="17"/>
      <c r="AA31480" s="17"/>
    </row>
    <row r="31481" spans="19:27" ht="12.75" x14ac:dyDescent="0.2">
      <c r="S31481" s="19"/>
      <c r="Z31481" s="17"/>
      <c r="AA31481" s="17"/>
    </row>
    <row r="31482" spans="19:27" ht="12.75" x14ac:dyDescent="0.2">
      <c r="S31482" s="19"/>
      <c r="Z31482" s="17"/>
      <c r="AA31482" s="17"/>
    </row>
    <row r="31483" spans="19:27" ht="12.75" x14ac:dyDescent="0.2">
      <c r="S31483" s="19"/>
      <c r="Z31483" s="17"/>
      <c r="AA31483" s="17"/>
    </row>
    <row r="31484" spans="19:27" ht="12.75" x14ac:dyDescent="0.2">
      <c r="S31484" s="19"/>
      <c r="Z31484" s="17"/>
      <c r="AA31484" s="17"/>
    </row>
    <row r="31485" spans="19:27" ht="12.75" x14ac:dyDescent="0.2">
      <c r="S31485" s="19"/>
      <c r="Z31485" s="17"/>
      <c r="AA31485" s="17"/>
    </row>
    <row r="31486" spans="19:27" ht="12.75" x14ac:dyDescent="0.2">
      <c r="S31486" s="19"/>
      <c r="Z31486" s="17"/>
      <c r="AA31486" s="17"/>
    </row>
    <row r="31487" spans="19:27" ht="12.75" x14ac:dyDescent="0.2">
      <c r="S31487" s="19"/>
      <c r="Z31487" s="17"/>
      <c r="AA31487" s="17"/>
    </row>
    <row r="31488" spans="19:27" ht="12.75" x14ac:dyDescent="0.2">
      <c r="S31488" s="19"/>
      <c r="Z31488" s="17"/>
      <c r="AA31488" s="17"/>
    </row>
    <row r="31489" spans="19:27" ht="12.75" x14ac:dyDescent="0.2">
      <c r="S31489" s="19"/>
      <c r="Z31489" s="17"/>
      <c r="AA31489" s="17"/>
    </row>
    <row r="31490" spans="19:27" ht="12.75" x14ac:dyDescent="0.2">
      <c r="S31490" s="19"/>
      <c r="Z31490" s="17"/>
      <c r="AA31490" s="17"/>
    </row>
    <row r="31491" spans="19:27" ht="12.75" x14ac:dyDescent="0.2">
      <c r="S31491" s="19"/>
      <c r="Z31491" s="17"/>
      <c r="AA31491" s="17"/>
    </row>
    <row r="31492" spans="19:27" ht="12.75" x14ac:dyDescent="0.2">
      <c r="S31492" s="19"/>
      <c r="Z31492" s="17"/>
      <c r="AA31492" s="17"/>
    </row>
    <row r="31493" spans="19:27" ht="12.75" x14ac:dyDescent="0.2">
      <c r="S31493" s="19"/>
      <c r="Z31493" s="17"/>
      <c r="AA31493" s="17"/>
    </row>
    <row r="31494" spans="19:27" ht="12.75" x14ac:dyDescent="0.2">
      <c r="S31494" s="19"/>
      <c r="Z31494" s="17"/>
      <c r="AA31494" s="17"/>
    </row>
    <row r="31495" spans="19:27" ht="12.75" x14ac:dyDescent="0.2">
      <c r="S31495" s="19"/>
      <c r="Z31495" s="17"/>
      <c r="AA31495" s="17"/>
    </row>
    <row r="31496" spans="19:27" ht="12.75" x14ac:dyDescent="0.2">
      <c r="S31496" s="19"/>
      <c r="Z31496" s="17"/>
      <c r="AA31496" s="17"/>
    </row>
    <row r="31497" spans="19:27" ht="12.75" x14ac:dyDescent="0.2">
      <c r="S31497" s="19"/>
      <c r="Z31497" s="17"/>
      <c r="AA31497" s="17"/>
    </row>
    <row r="31498" spans="19:27" ht="12.75" x14ac:dyDescent="0.2">
      <c r="S31498" s="19"/>
      <c r="Z31498" s="17"/>
      <c r="AA31498" s="17"/>
    </row>
    <row r="31499" spans="19:27" ht="12.75" x14ac:dyDescent="0.2">
      <c r="S31499" s="19"/>
      <c r="Z31499" s="17"/>
      <c r="AA31499" s="17"/>
    </row>
    <row r="31500" spans="19:27" ht="12.75" x14ac:dyDescent="0.2">
      <c r="S31500" s="19"/>
      <c r="Z31500" s="17"/>
      <c r="AA31500" s="17"/>
    </row>
    <row r="31501" spans="19:27" ht="12.75" x14ac:dyDescent="0.2">
      <c r="S31501" s="19"/>
      <c r="Z31501" s="17"/>
      <c r="AA31501" s="17"/>
    </row>
    <row r="31502" spans="19:27" ht="12.75" x14ac:dyDescent="0.2">
      <c r="S31502" s="19"/>
      <c r="Z31502" s="17"/>
      <c r="AA31502" s="17"/>
    </row>
    <row r="31503" spans="19:27" ht="12.75" x14ac:dyDescent="0.2">
      <c r="S31503" s="19"/>
      <c r="Z31503" s="17"/>
      <c r="AA31503" s="17"/>
    </row>
    <row r="31504" spans="19:27" ht="12.75" x14ac:dyDescent="0.2">
      <c r="S31504" s="19"/>
      <c r="Z31504" s="17"/>
      <c r="AA31504" s="17"/>
    </row>
    <row r="31505" spans="19:27" ht="12.75" x14ac:dyDescent="0.2">
      <c r="S31505" s="19"/>
      <c r="Z31505" s="17"/>
      <c r="AA31505" s="17"/>
    </row>
    <row r="31506" spans="19:27" ht="12.75" x14ac:dyDescent="0.2">
      <c r="S31506" s="19"/>
      <c r="Z31506" s="17"/>
      <c r="AA31506" s="17"/>
    </row>
    <row r="31507" spans="19:27" ht="12.75" x14ac:dyDescent="0.2">
      <c r="S31507" s="19"/>
      <c r="Z31507" s="17"/>
      <c r="AA31507" s="17"/>
    </row>
    <row r="31508" spans="19:27" ht="12.75" x14ac:dyDescent="0.2">
      <c r="S31508" s="19"/>
      <c r="Z31508" s="17"/>
      <c r="AA31508" s="17"/>
    </row>
    <row r="31509" spans="19:27" ht="12.75" x14ac:dyDescent="0.2">
      <c r="S31509" s="19"/>
      <c r="Z31509" s="17"/>
      <c r="AA31509" s="17"/>
    </row>
    <row r="31510" spans="19:27" ht="12.75" x14ac:dyDescent="0.2">
      <c r="S31510" s="19"/>
      <c r="Z31510" s="17"/>
      <c r="AA31510" s="17"/>
    </row>
    <row r="31511" spans="19:27" ht="12.75" x14ac:dyDescent="0.2">
      <c r="S31511" s="19"/>
      <c r="Z31511" s="17"/>
      <c r="AA31511" s="17"/>
    </row>
    <row r="31512" spans="19:27" ht="12.75" x14ac:dyDescent="0.2">
      <c r="S31512" s="19"/>
      <c r="Z31512" s="17"/>
      <c r="AA31512" s="17"/>
    </row>
    <row r="31513" spans="19:27" ht="12.75" x14ac:dyDescent="0.2">
      <c r="S31513" s="19"/>
      <c r="Z31513" s="17"/>
      <c r="AA31513" s="17"/>
    </row>
    <row r="31514" spans="19:27" ht="12.75" x14ac:dyDescent="0.2">
      <c r="S31514" s="19"/>
      <c r="Z31514" s="17"/>
      <c r="AA31514" s="17"/>
    </row>
    <row r="31515" spans="19:27" ht="12.75" x14ac:dyDescent="0.2">
      <c r="S31515" s="19"/>
      <c r="Z31515" s="17"/>
      <c r="AA31515" s="17"/>
    </row>
    <row r="31516" spans="19:27" ht="12.75" x14ac:dyDescent="0.2">
      <c r="S31516" s="19"/>
      <c r="Z31516" s="17"/>
      <c r="AA31516" s="17"/>
    </row>
    <row r="31517" spans="19:27" ht="12.75" x14ac:dyDescent="0.2">
      <c r="S31517" s="19"/>
      <c r="Z31517" s="17"/>
      <c r="AA31517" s="17"/>
    </row>
    <row r="31518" spans="19:27" ht="12.75" x14ac:dyDescent="0.2">
      <c r="S31518" s="19"/>
      <c r="Z31518" s="17"/>
      <c r="AA31518" s="17"/>
    </row>
    <row r="31519" spans="19:27" ht="12.75" x14ac:dyDescent="0.2">
      <c r="S31519" s="19"/>
      <c r="Z31519" s="17"/>
      <c r="AA31519" s="17"/>
    </row>
    <row r="31520" spans="19:27" ht="12.75" x14ac:dyDescent="0.2">
      <c r="S31520" s="19"/>
      <c r="Z31520" s="17"/>
      <c r="AA31520" s="17"/>
    </row>
    <row r="31521" spans="19:27" ht="12.75" x14ac:dyDescent="0.2">
      <c r="S31521" s="19"/>
      <c r="Z31521" s="17"/>
      <c r="AA31521" s="17"/>
    </row>
    <row r="31522" spans="19:27" ht="12.75" x14ac:dyDescent="0.2">
      <c r="S31522" s="19"/>
      <c r="Z31522" s="17"/>
      <c r="AA31522" s="17"/>
    </row>
    <row r="31523" spans="19:27" ht="12.75" x14ac:dyDescent="0.2">
      <c r="S31523" s="19"/>
      <c r="Z31523" s="17"/>
      <c r="AA31523" s="17"/>
    </row>
    <row r="31524" spans="19:27" ht="12.75" x14ac:dyDescent="0.2">
      <c r="S31524" s="19"/>
      <c r="Z31524" s="17"/>
      <c r="AA31524" s="17"/>
    </row>
    <row r="31525" spans="19:27" ht="12.75" x14ac:dyDescent="0.2">
      <c r="S31525" s="19"/>
      <c r="Z31525" s="17"/>
      <c r="AA31525" s="17"/>
    </row>
    <row r="31526" spans="19:27" ht="12.75" x14ac:dyDescent="0.2">
      <c r="S31526" s="19"/>
      <c r="Z31526" s="17"/>
      <c r="AA31526" s="17"/>
    </row>
    <row r="31527" spans="19:27" ht="12.75" x14ac:dyDescent="0.2">
      <c r="S31527" s="19"/>
      <c r="Z31527" s="17"/>
      <c r="AA31527" s="17"/>
    </row>
    <row r="31528" spans="19:27" ht="12.75" x14ac:dyDescent="0.2">
      <c r="S31528" s="19"/>
      <c r="Z31528" s="17"/>
      <c r="AA31528" s="17"/>
    </row>
    <row r="31529" spans="19:27" ht="12.75" x14ac:dyDescent="0.2">
      <c r="S31529" s="19"/>
      <c r="Z31529" s="17"/>
      <c r="AA31529" s="17"/>
    </row>
    <row r="31530" spans="19:27" ht="12.75" x14ac:dyDescent="0.2">
      <c r="S31530" s="19"/>
      <c r="Z31530" s="17"/>
      <c r="AA31530" s="17"/>
    </row>
    <row r="31531" spans="19:27" ht="12.75" x14ac:dyDescent="0.2">
      <c r="S31531" s="19"/>
      <c r="Z31531" s="17"/>
      <c r="AA31531" s="17"/>
    </row>
    <row r="31532" spans="19:27" ht="12.75" x14ac:dyDescent="0.2">
      <c r="S31532" s="19"/>
      <c r="Z31532" s="17"/>
      <c r="AA31532" s="17"/>
    </row>
    <row r="31533" spans="19:27" ht="12.75" x14ac:dyDescent="0.2">
      <c r="S31533" s="19"/>
      <c r="Z31533" s="17"/>
      <c r="AA31533" s="17"/>
    </row>
    <row r="31534" spans="19:27" ht="12.75" x14ac:dyDescent="0.2">
      <c r="S31534" s="19"/>
      <c r="Z31534" s="17"/>
      <c r="AA31534" s="17"/>
    </row>
    <row r="31535" spans="19:27" ht="12.75" x14ac:dyDescent="0.2">
      <c r="S31535" s="19"/>
      <c r="Z31535" s="17"/>
      <c r="AA31535" s="17"/>
    </row>
    <row r="31536" spans="19:27" ht="12.75" x14ac:dyDescent="0.2">
      <c r="S31536" s="19"/>
      <c r="Z31536" s="17"/>
      <c r="AA31536" s="17"/>
    </row>
    <row r="31537" spans="19:27" ht="12.75" x14ac:dyDescent="0.2">
      <c r="S31537" s="19"/>
      <c r="Z31537" s="17"/>
      <c r="AA31537" s="17"/>
    </row>
    <row r="31538" spans="19:27" ht="12.75" x14ac:dyDescent="0.2">
      <c r="S31538" s="19"/>
      <c r="Z31538" s="17"/>
      <c r="AA31538" s="17"/>
    </row>
    <row r="31539" spans="19:27" ht="12.75" x14ac:dyDescent="0.2">
      <c r="S31539" s="19"/>
      <c r="Z31539" s="17"/>
      <c r="AA31539" s="17"/>
    </row>
    <row r="31540" spans="19:27" ht="12.75" x14ac:dyDescent="0.2">
      <c r="S31540" s="19"/>
      <c r="Z31540" s="17"/>
      <c r="AA31540" s="17"/>
    </row>
    <row r="31541" spans="19:27" ht="12.75" x14ac:dyDescent="0.2">
      <c r="S31541" s="19"/>
      <c r="Z31541" s="17"/>
      <c r="AA31541" s="17"/>
    </row>
    <row r="31542" spans="19:27" ht="12.75" x14ac:dyDescent="0.2">
      <c r="S31542" s="19"/>
      <c r="Z31542" s="17"/>
      <c r="AA31542" s="17"/>
    </row>
    <row r="31543" spans="19:27" ht="12.75" x14ac:dyDescent="0.2">
      <c r="S31543" s="19"/>
      <c r="Z31543" s="17"/>
      <c r="AA31543" s="17"/>
    </row>
    <row r="31544" spans="19:27" ht="12.75" x14ac:dyDescent="0.2">
      <c r="S31544" s="19"/>
      <c r="Z31544" s="17"/>
      <c r="AA31544" s="17"/>
    </row>
    <row r="31545" spans="19:27" ht="12.75" x14ac:dyDescent="0.2">
      <c r="S31545" s="19"/>
      <c r="Z31545" s="17"/>
      <c r="AA31545" s="17"/>
    </row>
    <row r="31546" spans="19:27" ht="12.75" x14ac:dyDescent="0.2">
      <c r="S31546" s="19"/>
      <c r="Z31546" s="17"/>
      <c r="AA31546" s="17"/>
    </row>
    <row r="31547" spans="19:27" ht="12.75" x14ac:dyDescent="0.2">
      <c r="S31547" s="19"/>
      <c r="Z31547" s="17"/>
      <c r="AA31547" s="17"/>
    </row>
    <row r="31548" spans="19:27" ht="12.75" x14ac:dyDescent="0.2">
      <c r="S31548" s="19"/>
      <c r="Z31548" s="17"/>
      <c r="AA31548" s="17"/>
    </row>
    <row r="31549" spans="19:27" ht="12.75" x14ac:dyDescent="0.2">
      <c r="S31549" s="19"/>
      <c r="Z31549" s="17"/>
      <c r="AA31549" s="17"/>
    </row>
    <row r="31550" spans="19:27" ht="12.75" x14ac:dyDescent="0.2">
      <c r="S31550" s="19"/>
      <c r="Z31550" s="17"/>
      <c r="AA31550" s="17"/>
    </row>
    <row r="31551" spans="19:27" ht="12.75" x14ac:dyDescent="0.2">
      <c r="S31551" s="19"/>
      <c r="Z31551" s="17"/>
      <c r="AA31551" s="17"/>
    </row>
    <row r="31552" spans="19:27" ht="12.75" x14ac:dyDescent="0.2">
      <c r="S31552" s="19"/>
      <c r="Z31552" s="17"/>
      <c r="AA31552" s="17"/>
    </row>
    <row r="31553" spans="19:27" ht="12.75" x14ac:dyDescent="0.2">
      <c r="S31553" s="19"/>
      <c r="Z31553" s="17"/>
      <c r="AA31553" s="17"/>
    </row>
    <row r="31554" spans="19:27" ht="12.75" x14ac:dyDescent="0.2">
      <c r="S31554" s="19"/>
      <c r="Z31554" s="17"/>
      <c r="AA31554" s="17"/>
    </row>
    <row r="31555" spans="19:27" ht="12.75" x14ac:dyDescent="0.2">
      <c r="S31555" s="19"/>
      <c r="Z31555" s="17"/>
      <c r="AA31555" s="17"/>
    </row>
    <row r="31556" spans="19:27" ht="12.75" x14ac:dyDescent="0.2">
      <c r="S31556" s="19"/>
      <c r="Z31556" s="17"/>
      <c r="AA31556" s="17"/>
    </row>
    <row r="31557" spans="19:27" ht="12.75" x14ac:dyDescent="0.2">
      <c r="S31557" s="19"/>
      <c r="Z31557" s="17"/>
      <c r="AA31557" s="17"/>
    </row>
    <row r="31558" spans="19:27" ht="12.75" x14ac:dyDescent="0.2">
      <c r="S31558" s="19"/>
      <c r="Z31558" s="17"/>
      <c r="AA31558" s="17"/>
    </row>
    <row r="31559" spans="19:27" ht="12.75" x14ac:dyDescent="0.2">
      <c r="S31559" s="19"/>
      <c r="Z31559" s="17"/>
      <c r="AA31559" s="17"/>
    </row>
    <row r="31560" spans="19:27" ht="12.75" x14ac:dyDescent="0.2">
      <c r="S31560" s="19"/>
      <c r="Z31560" s="17"/>
      <c r="AA31560" s="17"/>
    </row>
    <row r="31561" spans="19:27" ht="12.75" x14ac:dyDescent="0.2">
      <c r="S31561" s="19"/>
      <c r="Z31561" s="17"/>
      <c r="AA31561" s="17"/>
    </row>
    <row r="31562" spans="19:27" ht="12.75" x14ac:dyDescent="0.2">
      <c r="S31562" s="19"/>
      <c r="Z31562" s="17"/>
      <c r="AA31562" s="17"/>
    </row>
    <row r="31563" spans="19:27" ht="12.75" x14ac:dyDescent="0.2">
      <c r="S31563" s="19"/>
      <c r="Z31563" s="17"/>
      <c r="AA31563" s="17"/>
    </row>
    <row r="31564" spans="19:27" ht="12.75" x14ac:dyDescent="0.2">
      <c r="S31564" s="19"/>
      <c r="Z31564" s="17"/>
      <c r="AA31564" s="17"/>
    </row>
    <row r="31565" spans="19:27" ht="12.75" x14ac:dyDescent="0.2">
      <c r="S31565" s="19"/>
      <c r="Z31565" s="17"/>
      <c r="AA31565" s="17"/>
    </row>
    <row r="31566" spans="19:27" ht="12.75" x14ac:dyDescent="0.2">
      <c r="S31566" s="19"/>
      <c r="Z31566" s="17"/>
      <c r="AA31566" s="17"/>
    </row>
    <row r="31567" spans="19:27" ht="12.75" x14ac:dyDescent="0.2">
      <c r="S31567" s="19"/>
      <c r="Z31567" s="17"/>
      <c r="AA31567" s="17"/>
    </row>
    <row r="31568" spans="19:27" ht="12.75" x14ac:dyDescent="0.2">
      <c r="S31568" s="19"/>
      <c r="Z31568" s="17"/>
      <c r="AA31568" s="17"/>
    </row>
    <row r="31569" spans="19:27" ht="12.75" x14ac:dyDescent="0.2">
      <c r="S31569" s="19"/>
      <c r="Z31569" s="17"/>
      <c r="AA31569" s="17"/>
    </row>
    <row r="31570" spans="19:27" ht="12.75" x14ac:dyDescent="0.2">
      <c r="S31570" s="19"/>
      <c r="Z31570" s="17"/>
      <c r="AA31570" s="17"/>
    </row>
    <row r="31571" spans="19:27" ht="12.75" x14ac:dyDescent="0.2">
      <c r="S31571" s="19"/>
      <c r="Z31571" s="17"/>
      <c r="AA31571" s="17"/>
    </row>
    <row r="31572" spans="19:27" ht="12.75" x14ac:dyDescent="0.2">
      <c r="S31572" s="19"/>
      <c r="Z31572" s="17"/>
      <c r="AA31572" s="17"/>
    </row>
    <row r="31573" spans="19:27" ht="12.75" x14ac:dyDescent="0.2">
      <c r="S31573" s="19"/>
      <c r="Z31573" s="17"/>
      <c r="AA31573" s="17"/>
    </row>
    <row r="31574" spans="19:27" ht="12.75" x14ac:dyDescent="0.2">
      <c r="S31574" s="19"/>
      <c r="Z31574" s="17"/>
      <c r="AA31574" s="17"/>
    </row>
    <row r="31575" spans="19:27" ht="12.75" x14ac:dyDescent="0.2">
      <c r="S31575" s="19"/>
      <c r="Z31575" s="17"/>
      <c r="AA31575" s="17"/>
    </row>
    <row r="31576" spans="19:27" ht="12.75" x14ac:dyDescent="0.2">
      <c r="S31576" s="19"/>
      <c r="Z31576" s="17"/>
      <c r="AA31576" s="17"/>
    </row>
    <row r="31577" spans="19:27" ht="12.75" x14ac:dyDescent="0.2">
      <c r="S31577" s="19"/>
      <c r="Z31577" s="17"/>
      <c r="AA31577" s="17"/>
    </row>
    <row r="31578" spans="19:27" ht="12.75" x14ac:dyDescent="0.2">
      <c r="S31578" s="19"/>
      <c r="Z31578" s="17"/>
      <c r="AA31578" s="17"/>
    </row>
    <row r="31579" spans="19:27" ht="12.75" x14ac:dyDescent="0.2">
      <c r="S31579" s="19"/>
      <c r="Z31579" s="17"/>
      <c r="AA31579" s="17"/>
    </row>
    <row r="31580" spans="19:27" ht="12.75" x14ac:dyDescent="0.2">
      <c r="S31580" s="19"/>
      <c r="Z31580" s="17"/>
      <c r="AA31580" s="17"/>
    </row>
    <row r="31581" spans="19:27" ht="12.75" x14ac:dyDescent="0.2">
      <c r="S31581" s="19"/>
      <c r="Z31581" s="17"/>
      <c r="AA31581" s="17"/>
    </row>
    <row r="31582" spans="19:27" ht="12.75" x14ac:dyDescent="0.2">
      <c r="S31582" s="19"/>
      <c r="Z31582" s="17"/>
      <c r="AA31582" s="17"/>
    </row>
    <row r="31583" spans="19:27" ht="12.75" x14ac:dyDescent="0.2">
      <c r="S31583" s="19"/>
      <c r="Z31583" s="17"/>
      <c r="AA31583" s="17"/>
    </row>
    <row r="31584" spans="19:27" ht="12.75" x14ac:dyDescent="0.2">
      <c r="S31584" s="19"/>
      <c r="Z31584" s="17"/>
      <c r="AA31584" s="17"/>
    </row>
    <row r="31585" spans="19:27" ht="12.75" x14ac:dyDescent="0.2">
      <c r="S31585" s="19"/>
      <c r="Z31585" s="17"/>
      <c r="AA31585" s="17"/>
    </row>
    <row r="31586" spans="19:27" ht="12.75" x14ac:dyDescent="0.2">
      <c r="S31586" s="19"/>
      <c r="Z31586" s="17"/>
      <c r="AA31586" s="17"/>
    </row>
    <row r="31587" spans="19:27" ht="12.75" x14ac:dyDescent="0.2">
      <c r="S31587" s="19"/>
      <c r="Z31587" s="17"/>
      <c r="AA31587" s="17"/>
    </row>
    <row r="31588" spans="19:27" ht="12.75" x14ac:dyDescent="0.2">
      <c r="S31588" s="19"/>
      <c r="Z31588" s="17"/>
      <c r="AA31588" s="17"/>
    </row>
    <row r="31589" spans="19:27" ht="12.75" x14ac:dyDescent="0.2">
      <c r="S31589" s="19"/>
      <c r="Z31589" s="17"/>
      <c r="AA31589" s="17"/>
    </row>
    <row r="31590" spans="19:27" ht="12.75" x14ac:dyDescent="0.2">
      <c r="S31590" s="19"/>
      <c r="Z31590" s="17"/>
      <c r="AA31590" s="17"/>
    </row>
    <row r="31591" spans="19:27" ht="12.75" x14ac:dyDescent="0.2">
      <c r="S31591" s="19"/>
      <c r="Z31591" s="17"/>
      <c r="AA31591" s="17"/>
    </row>
    <row r="31592" spans="19:27" ht="12.75" x14ac:dyDescent="0.2">
      <c r="S31592" s="19"/>
      <c r="Z31592" s="17"/>
      <c r="AA31592" s="17"/>
    </row>
    <row r="31593" spans="19:27" ht="12.75" x14ac:dyDescent="0.2">
      <c r="S31593" s="19"/>
      <c r="Z31593" s="17"/>
      <c r="AA31593" s="17"/>
    </row>
    <row r="31594" spans="19:27" ht="12.75" x14ac:dyDescent="0.2">
      <c r="S31594" s="19"/>
      <c r="Z31594" s="17"/>
      <c r="AA31594" s="17"/>
    </row>
    <row r="31595" spans="19:27" ht="12.75" x14ac:dyDescent="0.2">
      <c r="S31595" s="19"/>
      <c r="Z31595" s="17"/>
      <c r="AA31595" s="17"/>
    </row>
    <row r="31596" spans="19:27" ht="12.75" x14ac:dyDescent="0.2">
      <c r="S31596" s="19"/>
      <c r="Z31596" s="17"/>
      <c r="AA31596" s="17"/>
    </row>
    <row r="31597" spans="19:27" ht="12.75" x14ac:dyDescent="0.2">
      <c r="S31597" s="19"/>
      <c r="Z31597" s="17"/>
      <c r="AA31597" s="17"/>
    </row>
    <row r="31598" spans="19:27" ht="12.75" x14ac:dyDescent="0.2">
      <c r="S31598" s="19"/>
      <c r="Z31598" s="17"/>
      <c r="AA31598" s="17"/>
    </row>
    <row r="31599" spans="19:27" ht="12.75" x14ac:dyDescent="0.2">
      <c r="S31599" s="19"/>
      <c r="Z31599" s="17"/>
      <c r="AA31599" s="17"/>
    </row>
    <row r="31600" spans="19:27" ht="12.75" x14ac:dyDescent="0.2">
      <c r="S31600" s="19"/>
      <c r="Z31600" s="17"/>
      <c r="AA31600" s="17"/>
    </row>
    <row r="31601" spans="19:27" ht="12.75" x14ac:dyDescent="0.2">
      <c r="S31601" s="19"/>
      <c r="Z31601" s="17"/>
      <c r="AA31601" s="17"/>
    </row>
    <row r="31602" spans="19:27" ht="12.75" x14ac:dyDescent="0.2">
      <c r="S31602" s="19"/>
      <c r="Z31602" s="17"/>
      <c r="AA31602" s="17"/>
    </row>
    <row r="31603" spans="19:27" ht="12.75" x14ac:dyDescent="0.2">
      <c r="S31603" s="19"/>
      <c r="Z31603" s="17"/>
      <c r="AA31603" s="17"/>
    </row>
    <row r="31604" spans="19:27" ht="12.75" x14ac:dyDescent="0.2">
      <c r="S31604" s="19"/>
      <c r="Z31604" s="17"/>
      <c r="AA31604" s="17"/>
    </row>
    <row r="31605" spans="19:27" ht="12.75" x14ac:dyDescent="0.2">
      <c r="S31605" s="19"/>
      <c r="Z31605" s="17"/>
      <c r="AA31605" s="17"/>
    </row>
    <row r="31606" spans="19:27" ht="12.75" x14ac:dyDescent="0.2">
      <c r="S31606" s="19"/>
      <c r="Z31606" s="17"/>
      <c r="AA31606" s="17"/>
    </row>
    <row r="31607" spans="19:27" ht="12.75" x14ac:dyDescent="0.2">
      <c r="S31607" s="19"/>
      <c r="Z31607" s="17"/>
      <c r="AA31607" s="17"/>
    </row>
    <row r="31608" spans="19:27" ht="12.75" x14ac:dyDescent="0.2">
      <c r="S31608" s="19"/>
      <c r="Z31608" s="17"/>
      <c r="AA31608" s="17"/>
    </row>
    <row r="31609" spans="19:27" ht="12.75" x14ac:dyDescent="0.2">
      <c r="S31609" s="19"/>
      <c r="Z31609" s="17"/>
      <c r="AA31609" s="17"/>
    </row>
    <row r="31610" spans="19:27" ht="12.75" x14ac:dyDescent="0.2">
      <c r="S31610" s="19"/>
      <c r="Z31610" s="17"/>
      <c r="AA31610" s="17"/>
    </row>
    <row r="31611" spans="19:27" ht="12.75" x14ac:dyDescent="0.2">
      <c r="S31611" s="19"/>
      <c r="Z31611" s="17"/>
      <c r="AA31611" s="17"/>
    </row>
    <row r="31612" spans="19:27" ht="12.75" x14ac:dyDescent="0.2">
      <c r="S31612" s="19"/>
      <c r="Z31612" s="17"/>
      <c r="AA31612" s="17"/>
    </row>
    <row r="31613" spans="19:27" ht="12.75" x14ac:dyDescent="0.2">
      <c r="S31613" s="19"/>
      <c r="Z31613" s="17"/>
      <c r="AA31613" s="17"/>
    </row>
    <row r="31614" spans="19:27" ht="12.75" x14ac:dyDescent="0.2">
      <c r="S31614" s="19"/>
      <c r="Z31614" s="17"/>
      <c r="AA31614" s="17"/>
    </row>
    <row r="31615" spans="19:27" ht="12.75" x14ac:dyDescent="0.2">
      <c r="S31615" s="19"/>
      <c r="Z31615" s="17"/>
      <c r="AA31615" s="17"/>
    </row>
    <row r="31616" spans="19:27" ht="12.75" x14ac:dyDescent="0.2">
      <c r="S31616" s="19"/>
      <c r="Z31616" s="17"/>
      <c r="AA31616" s="17"/>
    </row>
    <row r="31617" spans="19:27" ht="12.75" x14ac:dyDescent="0.2">
      <c r="S31617" s="19"/>
      <c r="Z31617" s="17"/>
      <c r="AA31617" s="17"/>
    </row>
    <row r="31618" spans="19:27" ht="12.75" x14ac:dyDescent="0.2">
      <c r="S31618" s="19"/>
      <c r="Z31618" s="17"/>
      <c r="AA31618" s="17"/>
    </row>
    <row r="31619" spans="19:27" ht="12.75" x14ac:dyDescent="0.2">
      <c r="S31619" s="19"/>
      <c r="Z31619" s="17"/>
      <c r="AA31619" s="17"/>
    </row>
    <row r="31620" spans="19:27" ht="12.75" x14ac:dyDescent="0.2">
      <c r="S31620" s="19"/>
      <c r="Z31620" s="17"/>
      <c r="AA31620" s="17"/>
    </row>
    <row r="31621" spans="19:27" ht="12.75" x14ac:dyDescent="0.2">
      <c r="S31621" s="19"/>
      <c r="Z31621" s="17"/>
      <c r="AA31621" s="17"/>
    </row>
    <row r="31622" spans="19:27" ht="12.75" x14ac:dyDescent="0.2">
      <c r="S31622" s="19"/>
      <c r="Z31622" s="17"/>
      <c r="AA31622" s="17"/>
    </row>
    <row r="31623" spans="19:27" ht="12.75" x14ac:dyDescent="0.2">
      <c r="S31623" s="19"/>
      <c r="Z31623" s="17"/>
      <c r="AA31623" s="17"/>
    </row>
    <row r="31624" spans="19:27" ht="12.75" x14ac:dyDescent="0.2">
      <c r="S31624" s="19"/>
      <c r="Z31624" s="17"/>
      <c r="AA31624" s="17"/>
    </row>
    <row r="31625" spans="19:27" ht="12.75" x14ac:dyDescent="0.2">
      <c r="S31625" s="19"/>
      <c r="Z31625" s="17"/>
      <c r="AA31625" s="17"/>
    </row>
    <row r="31626" spans="19:27" ht="12.75" x14ac:dyDescent="0.2">
      <c r="S31626" s="19"/>
      <c r="Z31626" s="17"/>
      <c r="AA31626" s="17"/>
    </row>
    <row r="31627" spans="19:27" ht="12.75" x14ac:dyDescent="0.2">
      <c r="S31627" s="19"/>
      <c r="Z31627" s="17"/>
      <c r="AA31627" s="17"/>
    </row>
    <row r="31628" spans="19:27" ht="12.75" x14ac:dyDescent="0.2">
      <c r="S31628" s="19"/>
      <c r="Z31628" s="17"/>
      <c r="AA31628" s="17"/>
    </row>
    <row r="31629" spans="19:27" ht="12.75" x14ac:dyDescent="0.2">
      <c r="S31629" s="19"/>
      <c r="Z31629" s="17"/>
      <c r="AA31629" s="17"/>
    </row>
    <row r="31630" spans="19:27" ht="12.75" x14ac:dyDescent="0.2">
      <c r="S31630" s="19"/>
      <c r="Z31630" s="17"/>
      <c r="AA31630" s="17"/>
    </row>
    <row r="31631" spans="19:27" ht="12.75" x14ac:dyDescent="0.2">
      <c r="S31631" s="19"/>
      <c r="Z31631" s="17"/>
      <c r="AA31631" s="17"/>
    </row>
    <row r="31632" spans="19:27" ht="12.75" x14ac:dyDescent="0.2">
      <c r="S31632" s="19"/>
      <c r="Z31632" s="17"/>
      <c r="AA31632" s="17"/>
    </row>
    <row r="31633" spans="19:27" ht="12.75" x14ac:dyDescent="0.2">
      <c r="S31633" s="19"/>
      <c r="Z31633" s="17"/>
      <c r="AA31633" s="17"/>
    </row>
    <row r="31634" spans="19:27" ht="12.75" x14ac:dyDescent="0.2">
      <c r="S31634" s="19"/>
      <c r="Z31634" s="17"/>
      <c r="AA31634" s="17"/>
    </row>
    <row r="31635" spans="19:27" ht="12.75" x14ac:dyDescent="0.2">
      <c r="S31635" s="19"/>
      <c r="Z31635" s="17"/>
      <c r="AA31635" s="17"/>
    </row>
    <row r="31636" spans="19:27" ht="12.75" x14ac:dyDescent="0.2">
      <c r="S31636" s="19"/>
      <c r="Z31636" s="17"/>
      <c r="AA31636" s="17"/>
    </row>
    <row r="31637" spans="19:27" ht="12.75" x14ac:dyDescent="0.2">
      <c r="S31637" s="19"/>
      <c r="Z31637" s="17"/>
      <c r="AA31637" s="17"/>
    </row>
    <row r="31638" spans="19:27" ht="12.75" x14ac:dyDescent="0.2">
      <c r="S31638" s="19"/>
      <c r="Z31638" s="17"/>
      <c r="AA31638" s="17"/>
    </row>
    <row r="31639" spans="19:27" ht="12.75" x14ac:dyDescent="0.2">
      <c r="S31639" s="19"/>
      <c r="Z31639" s="17"/>
      <c r="AA31639" s="17"/>
    </row>
    <row r="31640" spans="19:27" ht="12.75" x14ac:dyDescent="0.2">
      <c r="S31640" s="19"/>
      <c r="Z31640" s="17"/>
      <c r="AA31640" s="17"/>
    </row>
    <row r="31641" spans="19:27" ht="12.75" x14ac:dyDescent="0.2">
      <c r="S31641" s="19"/>
      <c r="Z31641" s="17"/>
      <c r="AA31641" s="17"/>
    </row>
    <row r="31642" spans="19:27" ht="12.75" x14ac:dyDescent="0.2">
      <c r="S31642" s="19"/>
      <c r="Z31642" s="17"/>
      <c r="AA31642" s="17"/>
    </row>
    <row r="31643" spans="19:27" ht="12.75" x14ac:dyDescent="0.2">
      <c r="S31643" s="19"/>
      <c r="Z31643" s="17"/>
      <c r="AA31643" s="17"/>
    </row>
    <row r="31644" spans="19:27" ht="12.75" x14ac:dyDescent="0.2">
      <c r="S31644" s="19"/>
      <c r="Z31644" s="17"/>
      <c r="AA31644" s="17"/>
    </row>
    <row r="31645" spans="19:27" ht="12.75" x14ac:dyDescent="0.2">
      <c r="S31645" s="19"/>
      <c r="Z31645" s="17"/>
      <c r="AA31645" s="17"/>
    </row>
    <row r="31646" spans="19:27" ht="12.75" x14ac:dyDescent="0.2">
      <c r="S31646" s="19"/>
      <c r="Z31646" s="17"/>
      <c r="AA31646" s="17"/>
    </row>
    <row r="31647" spans="19:27" ht="12.75" x14ac:dyDescent="0.2">
      <c r="S31647" s="19"/>
      <c r="Z31647" s="17"/>
      <c r="AA31647" s="17"/>
    </row>
    <row r="31648" spans="19:27" ht="12.75" x14ac:dyDescent="0.2">
      <c r="S31648" s="19"/>
      <c r="Z31648" s="17"/>
      <c r="AA31648" s="17"/>
    </row>
    <row r="31649" spans="19:27" ht="12.75" x14ac:dyDescent="0.2">
      <c r="S31649" s="19"/>
      <c r="Z31649" s="17"/>
      <c r="AA31649" s="17"/>
    </row>
    <row r="31650" spans="19:27" ht="12.75" x14ac:dyDescent="0.2">
      <c r="S31650" s="19"/>
      <c r="Z31650" s="17"/>
      <c r="AA31650" s="17"/>
    </row>
    <row r="31651" spans="19:27" ht="12.75" x14ac:dyDescent="0.2">
      <c r="S31651" s="19"/>
      <c r="Z31651" s="17"/>
      <c r="AA31651" s="17"/>
    </row>
    <row r="31652" spans="19:27" ht="12.75" x14ac:dyDescent="0.2">
      <c r="S31652" s="19"/>
      <c r="Z31652" s="17"/>
      <c r="AA31652" s="17"/>
    </row>
    <row r="31653" spans="19:27" ht="12.75" x14ac:dyDescent="0.2">
      <c r="S31653" s="19"/>
      <c r="Z31653" s="17"/>
      <c r="AA31653" s="17"/>
    </row>
    <row r="31654" spans="19:27" ht="12.75" x14ac:dyDescent="0.2">
      <c r="S31654" s="19"/>
      <c r="Z31654" s="17"/>
      <c r="AA31654" s="17"/>
    </row>
    <row r="31655" spans="19:27" ht="12.75" x14ac:dyDescent="0.2">
      <c r="S31655" s="19"/>
      <c r="Z31655" s="17"/>
      <c r="AA31655" s="17"/>
    </row>
    <row r="31656" spans="19:27" ht="12.75" x14ac:dyDescent="0.2">
      <c r="S31656" s="19"/>
      <c r="Z31656" s="17"/>
      <c r="AA31656" s="17"/>
    </row>
    <row r="31657" spans="19:27" ht="12.75" x14ac:dyDescent="0.2">
      <c r="S31657" s="19"/>
      <c r="Z31657" s="17"/>
      <c r="AA31657" s="17"/>
    </row>
    <row r="31658" spans="19:27" ht="12.75" x14ac:dyDescent="0.2">
      <c r="S31658" s="19"/>
      <c r="Z31658" s="17"/>
      <c r="AA31658" s="17"/>
    </row>
    <row r="31659" spans="19:27" ht="12.75" x14ac:dyDescent="0.2">
      <c r="S31659" s="19"/>
      <c r="Z31659" s="17"/>
      <c r="AA31659" s="17"/>
    </row>
    <row r="31660" spans="19:27" ht="12.75" x14ac:dyDescent="0.2">
      <c r="S31660" s="19"/>
      <c r="Z31660" s="17"/>
      <c r="AA31660" s="17"/>
    </row>
    <row r="31661" spans="19:27" ht="12.75" x14ac:dyDescent="0.2">
      <c r="S31661" s="19"/>
      <c r="Z31661" s="17"/>
      <c r="AA31661" s="17"/>
    </row>
    <row r="31662" spans="19:27" ht="12.75" x14ac:dyDescent="0.2">
      <c r="S31662" s="19"/>
      <c r="Z31662" s="17"/>
      <c r="AA31662" s="17"/>
    </row>
    <row r="31663" spans="19:27" ht="12.75" x14ac:dyDescent="0.2">
      <c r="S31663" s="19"/>
      <c r="Z31663" s="17"/>
      <c r="AA31663" s="17"/>
    </row>
    <row r="31664" spans="19:27" ht="12.75" x14ac:dyDescent="0.2">
      <c r="S31664" s="19"/>
      <c r="Z31664" s="17"/>
      <c r="AA31664" s="17"/>
    </row>
    <row r="31665" spans="19:27" ht="12.75" x14ac:dyDescent="0.2">
      <c r="S31665" s="19"/>
      <c r="Z31665" s="17"/>
      <c r="AA31665" s="17"/>
    </row>
    <row r="31666" spans="19:27" ht="12.75" x14ac:dyDescent="0.2">
      <c r="S31666" s="19"/>
      <c r="Z31666" s="17"/>
      <c r="AA31666" s="17"/>
    </row>
    <row r="31667" spans="19:27" ht="12.75" x14ac:dyDescent="0.2">
      <c r="S31667" s="19"/>
      <c r="Z31667" s="17"/>
      <c r="AA31667" s="17"/>
    </row>
    <row r="31668" spans="19:27" ht="12.75" x14ac:dyDescent="0.2">
      <c r="S31668" s="19"/>
      <c r="Z31668" s="17"/>
      <c r="AA31668" s="17"/>
    </row>
    <row r="31669" spans="19:27" ht="12.75" x14ac:dyDescent="0.2">
      <c r="S31669" s="19"/>
      <c r="Z31669" s="17"/>
      <c r="AA31669" s="17"/>
    </row>
    <row r="31670" spans="19:27" ht="12.75" x14ac:dyDescent="0.2">
      <c r="S31670" s="19"/>
      <c r="Z31670" s="17"/>
      <c r="AA31670" s="17"/>
    </row>
    <row r="31671" spans="19:27" ht="12.75" x14ac:dyDescent="0.2">
      <c r="S31671" s="19"/>
      <c r="Z31671" s="17"/>
      <c r="AA31671" s="17"/>
    </row>
    <row r="31672" spans="19:27" ht="12.75" x14ac:dyDescent="0.2">
      <c r="S31672" s="19"/>
      <c r="Z31672" s="17"/>
      <c r="AA31672" s="17"/>
    </row>
    <row r="31673" spans="19:27" ht="12.75" x14ac:dyDescent="0.2">
      <c r="S31673" s="19"/>
      <c r="Z31673" s="17"/>
      <c r="AA31673" s="17"/>
    </row>
    <row r="31674" spans="19:27" ht="12.75" x14ac:dyDescent="0.2">
      <c r="S31674" s="19"/>
      <c r="Z31674" s="17"/>
      <c r="AA31674" s="17"/>
    </row>
    <row r="31675" spans="19:27" ht="12.75" x14ac:dyDescent="0.2">
      <c r="S31675" s="19"/>
      <c r="Z31675" s="17"/>
      <c r="AA31675" s="17"/>
    </row>
    <row r="31676" spans="19:27" ht="12.75" x14ac:dyDescent="0.2">
      <c r="S31676" s="19"/>
      <c r="Z31676" s="17"/>
      <c r="AA31676" s="17"/>
    </row>
    <row r="31677" spans="19:27" ht="12.75" x14ac:dyDescent="0.2">
      <c r="S31677" s="19"/>
      <c r="Z31677" s="17"/>
      <c r="AA31677" s="17"/>
    </row>
    <row r="31678" spans="19:27" ht="12.75" x14ac:dyDescent="0.2">
      <c r="S31678" s="19"/>
      <c r="Z31678" s="17"/>
      <c r="AA31678" s="17"/>
    </row>
    <row r="31679" spans="19:27" ht="12.75" x14ac:dyDescent="0.2">
      <c r="S31679" s="19"/>
      <c r="Z31679" s="17"/>
      <c r="AA31679" s="17"/>
    </row>
    <row r="31680" spans="19:27" ht="12.75" x14ac:dyDescent="0.2">
      <c r="S31680" s="19"/>
      <c r="Z31680" s="17"/>
      <c r="AA31680" s="17"/>
    </row>
    <row r="31681" spans="19:27" ht="12.75" x14ac:dyDescent="0.2">
      <c r="S31681" s="19"/>
      <c r="Z31681" s="17"/>
      <c r="AA31681" s="17"/>
    </row>
    <row r="31682" spans="19:27" ht="12.75" x14ac:dyDescent="0.2">
      <c r="S31682" s="19"/>
      <c r="Z31682" s="17"/>
      <c r="AA31682" s="17"/>
    </row>
    <row r="31683" spans="19:27" ht="12.75" x14ac:dyDescent="0.2">
      <c r="S31683" s="19"/>
      <c r="Z31683" s="17"/>
      <c r="AA31683" s="17"/>
    </row>
    <row r="31684" spans="19:27" ht="12.75" x14ac:dyDescent="0.2">
      <c r="S31684" s="19"/>
      <c r="Z31684" s="17"/>
      <c r="AA31684" s="17"/>
    </row>
    <row r="31685" spans="19:27" ht="12.75" x14ac:dyDescent="0.2">
      <c r="S31685" s="19"/>
      <c r="Z31685" s="17"/>
      <c r="AA31685" s="17"/>
    </row>
    <row r="31686" spans="19:27" ht="12.75" x14ac:dyDescent="0.2">
      <c r="S31686" s="19"/>
      <c r="Z31686" s="17"/>
      <c r="AA31686" s="17"/>
    </row>
    <row r="31687" spans="19:27" ht="12.75" x14ac:dyDescent="0.2">
      <c r="S31687" s="19"/>
      <c r="Z31687" s="17"/>
      <c r="AA31687" s="17"/>
    </row>
    <row r="31688" spans="19:27" ht="12.75" x14ac:dyDescent="0.2">
      <c r="S31688" s="19"/>
      <c r="Z31688" s="17"/>
      <c r="AA31688" s="17"/>
    </row>
    <row r="31689" spans="19:27" ht="12.75" x14ac:dyDescent="0.2">
      <c r="S31689" s="19"/>
      <c r="Z31689" s="17"/>
      <c r="AA31689" s="17"/>
    </row>
    <row r="31690" spans="19:27" ht="12.75" x14ac:dyDescent="0.2">
      <c r="S31690" s="19"/>
      <c r="Z31690" s="17"/>
      <c r="AA31690" s="17"/>
    </row>
    <row r="31691" spans="19:27" ht="12.75" x14ac:dyDescent="0.2">
      <c r="S31691" s="19"/>
      <c r="Z31691" s="17"/>
      <c r="AA31691" s="17"/>
    </row>
    <row r="31692" spans="19:27" ht="12.75" x14ac:dyDescent="0.2">
      <c r="S31692" s="19"/>
      <c r="Z31692" s="17"/>
      <c r="AA31692" s="17"/>
    </row>
    <row r="31693" spans="19:27" ht="12.75" x14ac:dyDescent="0.2">
      <c r="S31693" s="19"/>
      <c r="Z31693" s="17"/>
      <c r="AA31693" s="17"/>
    </row>
    <row r="31694" spans="19:27" ht="12.75" x14ac:dyDescent="0.2">
      <c r="S31694" s="19"/>
      <c r="Z31694" s="17"/>
      <c r="AA31694" s="17"/>
    </row>
    <row r="31695" spans="19:27" ht="12.75" x14ac:dyDescent="0.2">
      <c r="S31695" s="19"/>
      <c r="Z31695" s="17"/>
      <c r="AA31695" s="17"/>
    </row>
    <row r="31696" spans="19:27" ht="12.75" x14ac:dyDescent="0.2">
      <c r="S31696" s="19"/>
      <c r="Z31696" s="17"/>
      <c r="AA31696" s="17"/>
    </row>
    <row r="31697" spans="19:27" ht="12.75" x14ac:dyDescent="0.2">
      <c r="S31697" s="19"/>
      <c r="Z31697" s="17"/>
      <c r="AA31697" s="17"/>
    </row>
    <row r="31698" spans="19:27" ht="12.75" x14ac:dyDescent="0.2">
      <c r="S31698" s="19"/>
      <c r="Z31698" s="17"/>
      <c r="AA31698" s="17"/>
    </row>
    <row r="31699" spans="19:27" ht="12.75" x14ac:dyDescent="0.2">
      <c r="S31699" s="19"/>
      <c r="Z31699" s="17"/>
      <c r="AA31699" s="17"/>
    </row>
    <row r="31700" spans="19:27" ht="12.75" x14ac:dyDescent="0.2">
      <c r="S31700" s="19"/>
      <c r="Z31700" s="17"/>
      <c r="AA31700" s="17"/>
    </row>
    <row r="31701" spans="19:27" ht="12.75" x14ac:dyDescent="0.2">
      <c r="S31701" s="19"/>
      <c r="Z31701" s="17"/>
      <c r="AA31701" s="17"/>
    </row>
    <row r="31702" spans="19:27" ht="12.75" x14ac:dyDescent="0.2">
      <c r="S31702" s="19"/>
      <c r="Z31702" s="17"/>
      <c r="AA31702" s="17"/>
    </row>
    <row r="31703" spans="19:27" ht="12.75" x14ac:dyDescent="0.2">
      <c r="S31703" s="19"/>
      <c r="Z31703" s="17"/>
      <c r="AA31703" s="17"/>
    </row>
    <row r="31704" spans="19:27" ht="12.75" x14ac:dyDescent="0.2">
      <c r="S31704" s="19"/>
      <c r="Z31704" s="17"/>
      <c r="AA31704" s="17"/>
    </row>
    <row r="31705" spans="19:27" ht="12.75" x14ac:dyDescent="0.2">
      <c r="S31705" s="19"/>
      <c r="Z31705" s="17"/>
      <c r="AA31705" s="17"/>
    </row>
    <row r="31706" spans="19:27" ht="12.75" x14ac:dyDescent="0.2">
      <c r="S31706" s="19"/>
      <c r="Z31706" s="17"/>
      <c r="AA31706" s="17"/>
    </row>
    <row r="31707" spans="19:27" ht="12.75" x14ac:dyDescent="0.2">
      <c r="S31707" s="19"/>
      <c r="Z31707" s="17"/>
      <c r="AA31707" s="17"/>
    </row>
    <row r="31708" spans="19:27" ht="12.75" x14ac:dyDescent="0.2">
      <c r="S31708" s="19"/>
      <c r="Z31708" s="17"/>
      <c r="AA31708" s="17"/>
    </row>
    <row r="31709" spans="19:27" ht="12.75" x14ac:dyDescent="0.2">
      <c r="S31709" s="19"/>
      <c r="Z31709" s="17"/>
      <c r="AA31709" s="17"/>
    </row>
    <row r="31710" spans="19:27" ht="12.75" x14ac:dyDescent="0.2">
      <c r="S31710" s="19"/>
      <c r="Z31710" s="17"/>
      <c r="AA31710" s="17"/>
    </row>
    <row r="31711" spans="19:27" ht="12.75" x14ac:dyDescent="0.2">
      <c r="S31711" s="19"/>
      <c r="Z31711" s="17"/>
      <c r="AA31711" s="17"/>
    </row>
    <row r="31712" spans="19:27" ht="12.75" x14ac:dyDescent="0.2">
      <c r="S31712" s="19"/>
      <c r="Z31712" s="17"/>
      <c r="AA31712" s="17"/>
    </row>
    <row r="31713" spans="19:27" ht="12.75" x14ac:dyDescent="0.2">
      <c r="S31713" s="19"/>
      <c r="Z31713" s="17"/>
      <c r="AA31713" s="17"/>
    </row>
    <row r="31714" spans="19:27" ht="12.75" x14ac:dyDescent="0.2">
      <c r="S31714" s="19"/>
      <c r="Z31714" s="17"/>
      <c r="AA31714" s="17"/>
    </row>
    <row r="31715" spans="19:27" ht="12.75" x14ac:dyDescent="0.2">
      <c r="S31715" s="19"/>
      <c r="Z31715" s="17"/>
      <c r="AA31715" s="17"/>
    </row>
    <row r="31716" spans="19:27" ht="12.75" x14ac:dyDescent="0.2">
      <c r="S31716" s="19"/>
      <c r="Z31716" s="17"/>
      <c r="AA31716" s="17"/>
    </row>
    <row r="31717" spans="19:27" ht="12.75" x14ac:dyDescent="0.2">
      <c r="S31717" s="19"/>
      <c r="Z31717" s="17"/>
      <c r="AA31717" s="17"/>
    </row>
    <row r="31718" spans="19:27" ht="12.75" x14ac:dyDescent="0.2">
      <c r="S31718" s="19"/>
      <c r="Z31718" s="17"/>
      <c r="AA31718" s="17"/>
    </row>
    <row r="31719" spans="19:27" ht="12.75" x14ac:dyDescent="0.2">
      <c r="S31719" s="19"/>
      <c r="Z31719" s="17"/>
      <c r="AA31719" s="17"/>
    </row>
    <row r="31720" spans="19:27" ht="12.75" x14ac:dyDescent="0.2">
      <c r="S31720" s="19"/>
      <c r="Z31720" s="17"/>
      <c r="AA31720" s="17"/>
    </row>
    <row r="31721" spans="19:27" ht="12.75" x14ac:dyDescent="0.2">
      <c r="S31721" s="19"/>
      <c r="Z31721" s="17"/>
      <c r="AA31721" s="17"/>
    </row>
    <row r="31722" spans="19:27" ht="12.75" x14ac:dyDescent="0.2">
      <c r="S31722" s="19"/>
      <c r="Z31722" s="17"/>
      <c r="AA31722" s="17"/>
    </row>
    <row r="31723" spans="19:27" ht="12.75" x14ac:dyDescent="0.2">
      <c r="S31723" s="19"/>
      <c r="Z31723" s="17"/>
      <c r="AA31723" s="17"/>
    </row>
    <row r="31724" spans="19:27" ht="12.75" x14ac:dyDescent="0.2">
      <c r="S31724" s="19"/>
      <c r="Z31724" s="17"/>
      <c r="AA31724" s="17"/>
    </row>
    <row r="31725" spans="19:27" ht="12.75" x14ac:dyDescent="0.2">
      <c r="S31725" s="19"/>
      <c r="Z31725" s="17"/>
      <c r="AA31725" s="17"/>
    </row>
    <row r="31726" spans="19:27" ht="12.75" x14ac:dyDescent="0.2">
      <c r="S31726" s="19"/>
      <c r="Z31726" s="17"/>
      <c r="AA31726" s="17"/>
    </row>
    <row r="31727" spans="19:27" ht="12.75" x14ac:dyDescent="0.2">
      <c r="S31727" s="19"/>
      <c r="Z31727" s="17"/>
      <c r="AA31727" s="17"/>
    </row>
    <row r="31728" spans="19:27" ht="12.75" x14ac:dyDescent="0.2">
      <c r="S31728" s="19"/>
      <c r="Z31728" s="17"/>
      <c r="AA31728" s="17"/>
    </row>
    <row r="31729" spans="19:27" ht="12.75" x14ac:dyDescent="0.2">
      <c r="S31729" s="19"/>
      <c r="Z31729" s="17"/>
      <c r="AA31729" s="17"/>
    </row>
    <row r="31730" spans="19:27" ht="12.75" x14ac:dyDescent="0.2">
      <c r="S31730" s="19"/>
      <c r="Z31730" s="17"/>
      <c r="AA31730" s="17"/>
    </row>
    <row r="31731" spans="19:27" ht="12.75" x14ac:dyDescent="0.2">
      <c r="S31731" s="19"/>
      <c r="Z31731" s="17"/>
      <c r="AA31731" s="17"/>
    </row>
    <row r="31732" spans="19:27" ht="12.75" x14ac:dyDescent="0.2">
      <c r="S31732" s="19"/>
      <c r="Z31732" s="17"/>
      <c r="AA31732" s="17"/>
    </row>
    <row r="31733" spans="19:27" ht="12.75" x14ac:dyDescent="0.2">
      <c r="S31733" s="19"/>
      <c r="Z31733" s="17"/>
      <c r="AA31733" s="17"/>
    </row>
    <row r="31734" spans="19:27" ht="12.75" x14ac:dyDescent="0.2">
      <c r="S31734" s="19"/>
      <c r="Z31734" s="17"/>
      <c r="AA31734" s="17"/>
    </row>
    <row r="31735" spans="19:27" ht="12.75" x14ac:dyDescent="0.2">
      <c r="S31735" s="19"/>
      <c r="Z31735" s="17"/>
      <c r="AA31735" s="17"/>
    </row>
    <row r="31736" spans="19:27" ht="12.75" x14ac:dyDescent="0.2">
      <c r="S31736" s="19"/>
      <c r="Z31736" s="17"/>
      <c r="AA31736" s="17"/>
    </row>
    <row r="31737" spans="19:27" ht="12.75" x14ac:dyDescent="0.2">
      <c r="S31737" s="19"/>
      <c r="Z31737" s="17"/>
      <c r="AA31737" s="17"/>
    </row>
    <row r="31738" spans="19:27" ht="12.75" x14ac:dyDescent="0.2">
      <c r="S31738" s="19"/>
      <c r="Z31738" s="17"/>
      <c r="AA31738" s="17"/>
    </row>
    <row r="31739" spans="19:27" ht="12.75" x14ac:dyDescent="0.2">
      <c r="S31739" s="19"/>
      <c r="Z31739" s="17"/>
      <c r="AA31739" s="17"/>
    </row>
    <row r="31740" spans="19:27" ht="12.75" x14ac:dyDescent="0.2">
      <c r="S31740" s="19"/>
      <c r="Z31740" s="17"/>
      <c r="AA31740" s="17"/>
    </row>
    <row r="31741" spans="19:27" ht="12.75" x14ac:dyDescent="0.2">
      <c r="S31741" s="19"/>
      <c r="Z31741" s="17"/>
      <c r="AA31741" s="17"/>
    </row>
    <row r="31742" spans="19:27" ht="12.75" x14ac:dyDescent="0.2">
      <c r="S31742" s="19"/>
      <c r="Z31742" s="17"/>
      <c r="AA31742" s="17"/>
    </row>
    <row r="31743" spans="19:27" ht="12.75" x14ac:dyDescent="0.2">
      <c r="S31743" s="19"/>
      <c r="Z31743" s="17"/>
      <c r="AA31743" s="17"/>
    </row>
    <row r="31744" spans="19:27" ht="12.75" x14ac:dyDescent="0.2">
      <c r="S31744" s="19"/>
      <c r="Z31744" s="17"/>
      <c r="AA31744" s="17"/>
    </row>
    <row r="31745" spans="19:27" ht="12.75" x14ac:dyDescent="0.2">
      <c r="S31745" s="19"/>
      <c r="Z31745" s="17"/>
      <c r="AA31745" s="17"/>
    </row>
    <row r="31746" spans="19:27" ht="12.75" x14ac:dyDescent="0.2">
      <c r="S31746" s="19"/>
      <c r="Z31746" s="17"/>
      <c r="AA31746" s="17"/>
    </row>
    <row r="31747" spans="19:27" ht="12.75" x14ac:dyDescent="0.2">
      <c r="S31747" s="19"/>
      <c r="Z31747" s="17"/>
      <c r="AA31747" s="17"/>
    </row>
    <row r="31748" spans="19:27" ht="12.75" x14ac:dyDescent="0.2">
      <c r="S31748" s="19"/>
      <c r="Z31748" s="17"/>
      <c r="AA31748" s="17"/>
    </row>
    <row r="31749" spans="19:27" ht="12.75" x14ac:dyDescent="0.2">
      <c r="S31749" s="19"/>
      <c r="Z31749" s="17"/>
      <c r="AA31749" s="17"/>
    </row>
    <row r="31750" spans="19:27" ht="12.75" x14ac:dyDescent="0.2">
      <c r="S31750" s="19"/>
      <c r="Z31750" s="17"/>
      <c r="AA31750" s="17"/>
    </row>
    <row r="31751" spans="19:27" ht="12.75" x14ac:dyDescent="0.2">
      <c r="S31751" s="19"/>
      <c r="Z31751" s="17"/>
      <c r="AA31751" s="17"/>
    </row>
    <row r="31752" spans="19:27" ht="12.75" x14ac:dyDescent="0.2">
      <c r="S31752" s="19"/>
      <c r="Z31752" s="17"/>
      <c r="AA31752" s="17"/>
    </row>
    <row r="31753" spans="19:27" ht="12.75" x14ac:dyDescent="0.2">
      <c r="S31753" s="19"/>
      <c r="Z31753" s="17"/>
      <c r="AA31753" s="17"/>
    </row>
    <row r="31754" spans="19:27" ht="12.75" x14ac:dyDescent="0.2">
      <c r="S31754" s="19"/>
      <c r="Z31754" s="17"/>
      <c r="AA31754" s="17"/>
    </row>
    <row r="31755" spans="19:27" ht="12.75" x14ac:dyDescent="0.2">
      <c r="S31755" s="19"/>
      <c r="Z31755" s="17"/>
      <c r="AA31755" s="17"/>
    </row>
    <row r="31756" spans="19:27" ht="12.75" x14ac:dyDescent="0.2">
      <c r="S31756" s="19"/>
      <c r="Z31756" s="17"/>
      <c r="AA31756" s="17"/>
    </row>
    <row r="31757" spans="19:27" ht="12.75" x14ac:dyDescent="0.2">
      <c r="S31757" s="19"/>
      <c r="Z31757" s="17"/>
      <c r="AA31757" s="17"/>
    </row>
    <row r="31758" spans="19:27" ht="12.75" x14ac:dyDescent="0.2">
      <c r="S31758" s="19"/>
      <c r="Z31758" s="17"/>
      <c r="AA31758" s="17"/>
    </row>
    <row r="31759" spans="19:27" ht="12.75" x14ac:dyDescent="0.2">
      <c r="S31759" s="19"/>
      <c r="Z31759" s="17"/>
      <c r="AA31759" s="17"/>
    </row>
    <row r="31760" spans="19:27" ht="12.75" x14ac:dyDescent="0.2">
      <c r="S31760" s="19"/>
      <c r="Z31760" s="17"/>
      <c r="AA31760" s="17"/>
    </row>
    <row r="31761" spans="19:27" ht="12.75" x14ac:dyDescent="0.2">
      <c r="S31761" s="19"/>
      <c r="Z31761" s="17"/>
      <c r="AA31761" s="17"/>
    </row>
    <row r="31762" spans="19:27" ht="12.75" x14ac:dyDescent="0.2">
      <c r="S31762" s="19"/>
      <c r="Z31762" s="17"/>
      <c r="AA31762" s="17"/>
    </row>
    <row r="31763" spans="19:27" ht="12.75" x14ac:dyDescent="0.2">
      <c r="S31763" s="19"/>
      <c r="Z31763" s="17"/>
      <c r="AA31763" s="17"/>
    </row>
    <row r="31764" spans="19:27" ht="12.75" x14ac:dyDescent="0.2">
      <c r="S31764" s="19"/>
      <c r="Z31764" s="17"/>
      <c r="AA31764" s="17"/>
    </row>
    <row r="31765" spans="19:27" ht="12.75" x14ac:dyDescent="0.2">
      <c r="S31765" s="19"/>
      <c r="Z31765" s="17"/>
      <c r="AA31765" s="17"/>
    </row>
    <row r="31766" spans="19:27" ht="12.75" x14ac:dyDescent="0.2">
      <c r="S31766" s="19"/>
      <c r="Z31766" s="17"/>
      <c r="AA31766" s="17"/>
    </row>
    <row r="31767" spans="19:27" ht="12.75" x14ac:dyDescent="0.2">
      <c r="S31767" s="19"/>
      <c r="Z31767" s="17"/>
      <c r="AA31767" s="17"/>
    </row>
    <row r="31768" spans="19:27" ht="12.75" x14ac:dyDescent="0.2">
      <c r="S31768" s="19"/>
      <c r="Z31768" s="17"/>
      <c r="AA31768" s="17"/>
    </row>
    <row r="31769" spans="19:27" ht="12.75" x14ac:dyDescent="0.2">
      <c r="S31769" s="19"/>
      <c r="Z31769" s="17"/>
      <c r="AA31769" s="17"/>
    </row>
    <row r="31770" spans="19:27" ht="12.75" x14ac:dyDescent="0.2">
      <c r="S31770" s="19"/>
      <c r="Z31770" s="17"/>
      <c r="AA31770" s="17"/>
    </row>
    <row r="31771" spans="19:27" ht="12.75" x14ac:dyDescent="0.2">
      <c r="S31771" s="19"/>
      <c r="Z31771" s="17"/>
      <c r="AA31771" s="17"/>
    </row>
    <row r="31772" spans="19:27" ht="12.75" x14ac:dyDescent="0.2">
      <c r="S31772" s="19"/>
      <c r="Z31772" s="17"/>
      <c r="AA31772" s="17"/>
    </row>
    <row r="31773" spans="19:27" ht="12.75" x14ac:dyDescent="0.2">
      <c r="S31773" s="19"/>
      <c r="Z31773" s="17"/>
      <c r="AA31773" s="17"/>
    </row>
    <row r="31774" spans="19:27" ht="12.75" x14ac:dyDescent="0.2">
      <c r="S31774" s="19"/>
      <c r="Z31774" s="17"/>
      <c r="AA31774" s="17"/>
    </row>
    <row r="31775" spans="19:27" ht="12.75" x14ac:dyDescent="0.2">
      <c r="S31775" s="19"/>
      <c r="Z31775" s="17"/>
      <c r="AA31775" s="17"/>
    </row>
    <row r="31776" spans="19:27" ht="12.75" x14ac:dyDescent="0.2">
      <c r="S31776" s="19"/>
      <c r="Z31776" s="17"/>
      <c r="AA31776" s="17"/>
    </row>
    <row r="31777" spans="19:27" ht="12.75" x14ac:dyDescent="0.2">
      <c r="S31777" s="19"/>
      <c r="Z31777" s="17"/>
      <c r="AA31777" s="17"/>
    </row>
    <row r="31778" spans="19:27" ht="12.75" x14ac:dyDescent="0.2">
      <c r="S31778" s="19"/>
      <c r="Z31778" s="17"/>
      <c r="AA31778" s="17"/>
    </row>
    <row r="31779" spans="19:27" ht="12.75" x14ac:dyDescent="0.2">
      <c r="S31779" s="19"/>
      <c r="Z31779" s="17"/>
      <c r="AA31779" s="17"/>
    </row>
    <row r="31780" spans="19:27" ht="12.75" x14ac:dyDescent="0.2">
      <c r="S31780" s="19"/>
      <c r="Z31780" s="17"/>
      <c r="AA31780" s="17"/>
    </row>
    <row r="31781" spans="19:27" ht="12.75" x14ac:dyDescent="0.2">
      <c r="S31781" s="19"/>
      <c r="Z31781" s="17"/>
      <c r="AA31781" s="17"/>
    </row>
    <row r="31782" spans="19:27" ht="12.75" x14ac:dyDescent="0.2">
      <c r="S31782" s="19"/>
      <c r="Z31782" s="17"/>
      <c r="AA31782" s="17"/>
    </row>
    <row r="31783" spans="19:27" ht="12.75" x14ac:dyDescent="0.2">
      <c r="S31783" s="19"/>
      <c r="Z31783" s="17"/>
      <c r="AA31783" s="17"/>
    </row>
    <row r="31784" spans="19:27" ht="12.75" x14ac:dyDescent="0.2">
      <c r="S31784" s="19"/>
      <c r="Z31784" s="17"/>
      <c r="AA31784" s="17"/>
    </row>
    <row r="31785" spans="19:27" ht="12.75" x14ac:dyDescent="0.2">
      <c r="S31785" s="19"/>
      <c r="Z31785" s="17"/>
      <c r="AA31785" s="17"/>
    </row>
    <row r="31786" spans="19:27" ht="12.75" x14ac:dyDescent="0.2">
      <c r="S31786" s="19"/>
      <c r="Z31786" s="17"/>
      <c r="AA31786" s="17"/>
    </row>
    <row r="31787" spans="19:27" ht="12.75" x14ac:dyDescent="0.2">
      <c r="S31787" s="19"/>
      <c r="Z31787" s="17"/>
      <c r="AA31787" s="17"/>
    </row>
    <row r="31788" spans="19:27" ht="12.75" x14ac:dyDescent="0.2">
      <c r="S31788" s="19"/>
      <c r="Z31788" s="17"/>
      <c r="AA31788" s="17"/>
    </row>
    <row r="31789" spans="19:27" ht="12.75" x14ac:dyDescent="0.2">
      <c r="S31789" s="19"/>
      <c r="Z31789" s="17"/>
      <c r="AA31789" s="17"/>
    </row>
    <row r="31790" spans="19:27" ht="12.75" x14ac:dyDescent="0.2">
      <c r="S31790" s="19"/>
      <c r="Z31790" s="17"/>
      <c r="AA31790" s="17"/>
    </row>
    <row r="31791" spans="19:27" ht="12.75" x14ac:dyDescent="0.2">
      <c r="S31791" s="19"/>
      <c r="Z31791" s="17"/>
      <c r="AA31791" s="17"/>
    </row>
    <row r="31792" spans="19:27" ht="12.75" x14ac:dyDescent="0.2">
      <c r="S31792" s="19"/>
      <c r="Z31792" s="17"/>
      <c r="AA31792" s="17"/>
    </row>
    <row r="31793" spans="19:27" ht="12.75" x14ac:dyDescent="0.2">
      <c r="S31793" s="19"/>
      <c r="Z31793" s="17"/>
      <c r="AA31793" s="17"/>
    </row>
    <row r="31794" spans="19:27" ht="12.75" x14ac:dyDescent="0.2">
      <c r="S31794" s="19"/>
      <c r="Z31794" s="17"/>
      <c r="AA31794" s="17"/>
    </row>
    <row r="31795" spans="19:27" ht="12.75" x14ac:dyDescent="0.2">
      <c r="S31795" s="19"/>
      <c r="Z31795" s="17"/>
      <c r="AA31795" s="17"/>
    </row>
    <row r="31796" spans="19:27" ht="12.75" x14ac:dyDescent="0.2">
      <c r="S31796" s="19"/>
      <c r="Z31796" s="17"/>
      <c r="AA31796" s="17"/>
    </row>
    <row r="31797" spans="19:27" ht="12.75" x14ac:dyDescent="0.2">
      <c r="S31797" s="19"/>
      <c r="Z31797" s="17"/>
      <c r="AA31797" s="17"/>
    </row>
    <row r="31798" spans="19:27" ht="12.75" x14ac:dyDescent="0.2">
      <c r="S31798" s="19"/>
      <c r="Z31798" s="17"/>
      <c r="AA31798" s="17"/>
    </row>
    <row r="31799" spans="19:27" ht="12.75" x14ac:dyDescent="0.2">
      <c r="S31799" s="19"/>
      <c r="Z31799" s="17"/>
      <c r="AA31799" s="17"/>
    </row>
    <row r="31800" spans="19:27" ht="12.75" x14ac:dyDescent="0.2">
      <c r="S31800" s="19"/>
      <c r="Z31800" s="17"/>
      <c r="AA31800" s="17"/>
    </row>
    <row r="31801" spans="19:27" ht="12.75" x14ac:dyDescent="0.2">
      <c r="S31801" s="19"/>
      <c r="Z31801" s="17"/>
      <c r="AA31801" s="17"/>
    </row>
    <row r="31802" spans="19:27" ht="12.75" x14ac:dyDescent="0.2">
      <c r="S31802" s="19"/>
      <c r="Z31802" s="17"/>
      <c r="AA31802" s="17"/>
    </row>
    <row r="31803" spans="19:27" ht="12.75" x14ac:dyDescent="0.2">
      <c r="S31803" s="19"/>
      <c r="Z31803" s="17"/>
      <c r="AA31803" s="17"/>
    </row>
    <row r="31804" spans="19:27" ht="12.75" x14ac:dyDescent="0.2">
      <c r="S31804" s="19"/>
      <c r="Z31804" s="17"/>
      <c r="AA31804" s="17"/>
    </row>
    <row r="31805" spans="19:27" ht="12.75" x14ac:dyDescent="0.2">
      <c r="S31805" s="19"/>
      <c r="Z31805" s="17"/>
      <c r="AA31805" s="17"/>
    </row>
    <row r="31806" spans="19:27" ht="12.75" x14ac:dyDescent="0.2">
      <c r="S31806" s="19"/>
      <c r="Z31806" s="17"/>
      <c r="AA31806" s="17"/>
    </row>
    <row r="31807" spans="19:27" ht="12.75" x14ac:dyDescent="0.2">
      <c r="S31807" s="19"/>
      <c r="Z31807" s="17"/>
      <c r="AA31807" s="17"/>
    </row>
    <row r="31808" spans="19:27" ht="12.75" x14ac:dyDescent="0.2">
      <c r="S31808" s="19"/>
      <c r="Z31808" s="17"/>
      <c r="AA31808" s="17"/>
    </row>
    <row r="31809" spans="19:27" ht="12.75" x14ac:dyDescent="0.2">
      <c r="S31809" s="19"/>
      <c r="Z31809" s="17"/>
      <c r="AA31809" s="17"/>
    </row>
    <row r="31810" spans="19:27" ht="12.75" x14ac:dyDescent="0.2">
      <c r="S31810" s="19"/>
      <c r="Z31810" s="17"/>
      <c r="AA31810" s="17"/>
    </row>
    <row r="31811" spans="19:27" ht="12.75" x14ac:dyDescent="0.2">
      <c r="S31811" s="19"/>
      <c r="Z31811" s="17"/>
      <c r="AA31811" s="17"/>
    </row>
    <row r="31812" spans="19:27" ht="12.75" x14ac:dyDescent="0.2">
      <c r="S31812" s="19"/>
      <c r="Z31812" s="17"/>
      <c r="AA31812" s="17"/>
    </row>
    <row r="31813" spans="19:27" ht="12.75" x14ac:dyDescent="0.2">
      <c r="S31813" s="19"/>
      <c r="Z31813" s="17"/>
      <c r="AA31813" s="17"/>
    </row>
    <row r="31814" spans="19:27" ht="12.75" x14ac:dyDescent="0.2">
      <c r="S31814" s="19"/>
      <c r="Z31814" s="17"/>
      <c r="AA31814" s="17"/>
    </row>
    <row r="31815" spans="19:27" ht="12.75" x14ac:dyDescent="0.2">
      <c r="S31815" s="19"/>
      <c r="Z31815" s="17"/>
      <c r="AA31815" s="17"/>
    </row>
    <row r="31816" spans="19:27" ht="12.75" x14ac:dyDescent="0.2">
      <c r="S31816" s="19"/>
      <c r="Z31816" s="17"/>
      <c r="AA31816" s="17"/>
    </row>
    <row r="31817" spans="19:27" ht="12.75" x14ac:dyDescent="0.2">
      <c r="S31817" s="19"/>
      <c r="Z31817" s="17"/>
      <c r="AA31817" s="17"/>
    </row>
    <row r="31818" spans="19:27" ht="12.75" x14ac:dyDescent="0.2">
      <c r="S31818" s="19"/>
      <c r="Z31818" s="17"/>
      <c r="AA31818" s="17"/>
    </row>
    <row r="31819" spans="19:27" ht="12.75" x14ac:dyDescent="0.2">
      <c r="S31819" s="19"/>
      <c r="Z31819" s="17"/>
      <c r="AA31819" s="17"/>
    </row>
    <row r="31820" spans="19:27" ht="12.75" x14ac:dyDescent="0.2">
      <c r="S31820" s="19"/>
      <c r="Z31820" s="17"/>
      <c r="AA31820" s="17"/>
    </row>
    <row r="31821" spans="19:27" ht="12.75" x14ac:dyDescent="0.2">
      <c r="S31821" s="19"/>
      <c r="Z31821" s="17"/>
      <c r="AA31821" s="17"/>
    </row>
    <row r="31822" spans="19:27" ht="12.75" x14ac:dyDescent="0.2">
      <c r="S31822" s="19"/>
      <c r="Z31822" s="17"/>
      <c r="AA31822" s="17"/>
    </row>
    <row r="31823" spans="19:27" ht="12.75" x14ac:dyDescent="0.2">
      <c r="S31823" s="19"/>
      <c r="Z31823" s="17"/>
      <c r="AA31823" s="17"/>
    </row>
    <row r="31824" spans="19:27" ht="12.75" x14ac:dyDescent="0.2">
      <c r="S31824" s="19"/>
      <c r="Z31824" s="17"/>
      <c r="AA31824" s="17"/>
    </row>
    <row r="31825" spans="19:27" ht="12.75" x14ac:dyDescent="0.2">
      <c r="S31825" s="19"/>
      <c r="Z31825" s="17"/>
      <c r="AA31825" s="17"/>
    </row>
    <row r="31826" spans="19:27" ht="12.75" x14ac:dyDescent="0.2">
      <c r="S31826" s="19"/>
      <c r="Z31826" s="17"/>
      <c r="AA31826" s="17"/>
    </row>
    <row r="31827" spans="19:27" ht="12.75" x14ac:dyDescent="0.2">
      <c r="S31827" s="19"/>
      <c r="Z31827" s="17"/>
      <c r="AA31827" s="17"/>
    </row>
    <row r="31828" spans="19:27" ht="12.75" x14ac:dyDescent="0.2">
      <c r="S31828" s="19"/>
      <c r="Z31828" s="17"/>
      <c r="AA31828" s="17"/>
    </row>
    <row r="31829" spans="19:27" ht="12.75" x14ac:dyDescent="0.2">
      <c r="S31829" s="19"/>
      <c r="Z31829" s="17"/>
      <c r="AA31829" s="17"/>
    </row>
    <row r="31830" spans="19:27" ht="12.75" x14ac:dyDescent="0.2">
      <c r="S31830" s="19"/>
      <c r="Z31830" s="17"/>
      <c r="AA31830" s="17"/>
    </row>
    <row r="31831" spans="19:27" ht="12.75" x14ac:dyDescent="0.2">
      <c r="S31831" s="19"/>
      <c r="Z31831" s="17"/>
      <c r="AA31831" s="17"/>
    </row>
    <row r="31832" spans="19:27" ht="12.75" x14ac:dyDescent="0.2">
      <c r="S31832" s="19"/>
      <c r="Z31832" s="17"/>
      <c r="AA31832" s="17"/>
    </row>
    <row r="31833" spans="19:27" ht="12.75" x14ac:dyDescent="0.2">
      <c r="S31833" s="19"/>
      <c r="Z31833" s="17"/>
      <c r="AA31833" s="17"/>
    </row>
    <row r="31834" spans="19:27" ht="12.75" x14ac:dyDescent="0.2">
      <c r="S31834" s="19"/>
      <c r="Z31834" s="17"/>
      <c r="AA31834" s="17"/>
    </row>
    <row r="31835" spans="19:27" ht="12.75" x14ac:dyDescent="0.2">
      <c r="S31835" s="19"/>
      <c r="Z31835" s="17"/>
      <c r="AA31835" s="17"/>
    </row>
    <row r="31836" spans="19:27" ht="12.75" x14ac:dyDescent="0.2">
      <c r="S31836" s="19"/>
      <c r="Z31836" s="17"/>
      <c r="AA31836" s="17"/>
    </row>
    <row r="31837" spans="19:27" ht="12.75" x14ac:dyDescent="0.2">
      <c r="S31837" s="19"/>
      <c r="Z31837" s="17"/>
      <c r="AA31837" s="17"/>
    </row>
    <row r="31838" spans="19:27" ht="12.75" x14ac:dyDescent="0.2">
      <c r="S31838" s="19"/>
      <c r="Z31838" s="17"/>
      <c r="AA31838" s="17"/>
    </row>
    <row r="31839" spans="19:27" ht="12.75" x14ac:dyDescent="0.2">
      <c r="S31839" s="19"/>
      <c r="Z31839" s="17"/>
      <c r="AA31839" s="17"/>
    </row>
    <row r="31840" spans="19:27" ht="12.75" x14ac:dyDescent="0.2">
      <c r="S31840" s="19"/>
      <c r="Z31840" s="17"/>
      <c r="AA31840" s="17"/>
    </row>
    <row r="31841" spans="19:27" ht="12.75" x14ac:dyDescent="0.2">
      <c r="S31841" s="19"/>
      <c r="Z31841" s="17"/>
      <c r="AA31841" s="17"/>
    </row>
    <row r="31842" spans="19:27" ht="12.75" x14ac:dyDescent="0.2">
      <c r="S31842" s="19"/>
      <c r="Z31842" s="17"/>
      <c r="AA31842" s="17"/>
    </row>
    <row r="31843" spans="19:27" ht="12.75" x14ac:dyDescent="0.2">
      <c r="S31843" s="19"/>
      <c r="Z31843" s="17"/>
      <c r="AA31843" s="17"/>
    </row>
    <row r="31844" spans="19:27" ht="12.75" x14ac:dyDescent="0.2">
      <c r="S31844" s="19"/>
      <c r="Z31844" s="17"/>
      <c r="AA31844" s="17"/>
    </row>
    <row r="31845" spans="19:27" ht="12.75" x14ac:dyDescent="0.2">
      <c r="S31845" s="19"/>
      <c r="Z31845" s="17"/>
      <c r="AA31845" s="17"/>
    </row>
    <row r="31846" spans="19:27" ht="12.75" x14ac:dyDescent="0.2">
      <c r="S31846" s="19"/>
      <c r="Z31846" s="17"/>
      <c r="AA31846" s="17"/>
    </row>
    <row r="31847" spans="19:27" ht="12.75" x14ac:dyDescent="0.2">
      <c r="S31847" s="19"/>
      <c r="Z31847" s="17"/>
      <c r="AA31847" s="17"/>
    </row>
    <row r="31848" spans="19:27" ht="12.75" x14ac:dyDescent="0.2">
      <c r="S31848" s="19"/>
      <c r="Z31848" s="17"/>
      <c r="AA31848" s="17"/>
    </row>
    <row r="31849" spans="19:27" ht="12.75" x14ac:dyDescent="0.2">
      <c r="S31849" s="19"/>
      <c r="Z31849" s="17"/>
      <c r="AA31849" s="17"/>
    </row>
    <row r="31850" spans="19:27" ht="12.75" x14ac:dyDescent="0.2">
      <c r="S31850" s="19"/>
      <c r="Z31850" s="17"/>
      <c r="AA31850" s="17"/>
    </row>
    <row r="31851" spans="19:27" ht="12.75" x14ac:dyDescent="0.2">
      <c r="S31851" s="19"/>
      <c r="Z31851" s="17"/>
      <c r="AA31851" s="17"/>
    </row>
    <row r="31852" spans="19:27" ht="12.75" x14ac:dyDescent="0.2">
      <c r="S31852" s="19"/>
      <c r="Z31852" s="17"/>
      <c r="AA31852" s="17"/>
    </row>
    <row r="31853" spans="19:27" ht="12.75" x14ac:dyDescent="0.2">
      <c r="S31853" s="19"/>
      <c r="Z31853" s="17"/>
      <c r="AA31853" s="17"/>
    </row>
    <row r="31854" spans="19:27" ht="12.75" x14ac:dyDescent="0.2">
      <c r="S31854" s="19"/>
      <c r="Z31854" s="17"/>
      <c r="AA31854" s="17"/>
    </row>
    <row r="31855" spans="19:27" ht="12.75" x14ac:dyDescent="0.2">
      <c r="S31855" s="19"/>
      <c r="Z31855" s="17"/>
      <c r="AA31855" s="17"/>
    </row>
    <row r="31856" spans="19:27" ht="12.75" x14ac:dyDescent="0.2">
      <c r="S31856" s="19"/>
      <c r="Z31856" s="17"/>
      <c r="AA31856" s="17"/>
    </row>
    <row r="31857" spans="19:27" ht="12.75" x14ac:dyDescent="0.2">
      <c r="S31857" s="19"/>
      <c r="Z31857" s="17"/>
      <c r="AA31857" s="17"/>
    </row>
    <row r="31858" spans="19:27" ht="12.75" x14ac:dyDescent="0.2">
      <c r="S31858" s="19"/>
      <c r="Z31858" s="17"/>
      <c r="AA31858" s="17"/>
    </row>
    <row r="31859" spans="19:27" ht="12.75" x14ac:dyDescent="0.2">
      <c r="S31859" s="19"/>
      <c r="Z31859" s="17"/>
      <c r="AA31859" s="17"/>
    </row>
    <row r="31860" spans="19:27" ht="12.75" x14ac:dyDescent="0.2">
      <c r="S31860" s="19"/>
      <c r="Z31860" s="17"/>
      <c r="AA31860" s="17"/>
    </row>
    <row r="31861" spans="19:27" ht="12.75" x14ac:dyDescent="0.2">
      <c r="S31861" s="19"/>
      <c r="Z31861" s="17"/>
      <c r="AA31861" s="17"/>
    </row>
    <row r="31862" spans="19:27" ht="12.75" x14ac:dyDescent="0.2">
      <c r="S31862" s="19"/>
      <c r="Z31862" s="17"/>
      <c r="AA31862" s="17"/>
    </row>
    <row r="31863" spans="19:27" ht="12.75" x14ac:dyDescent="0.2">
      <c r="S31863" s="19"/>
      <c r="Z31863" s="17"/>
      <c r="AA31863" s="17"/>
    </row>
    <row r="31864" spans="19:27" ht="12.75" x14ac:dyDescent="0.2">
      <c r="S31864" s="19"/>
      <c r="Z31864" s="17"/>
      <c r="AA31864" s="17"/>
    </row>
    <row r="31865" spans="19:27" ht="12.75" x14ac:dyDescent="0.2">
      <c r="S31865" s="19"/>
      <c r="Z31865" s="17"/>
      <c r="AA31865" s="17"/>
    </row>
    <row r="31866" spans="19:27" ht="12.75" x14ac:dyDescent="0.2">
      <c r="S31866" s="19"/>
      <c r="Z31866" s="17"/>
      <c r="AA31866" s="17"/>
    </row>
    <row r="31867" spans="19:27" ht="12.75" x14ac:dyDescent="0.2">
      <c r="S31867" s="19"/>
      <c r="Z31867" s="17"/>
      <c r="AA31867" s="17"/>
    </row>
    <row r="31868" spans="19:27" ht="12.75" x14ac:dyDescent="0.2">
      <c r="S31868" s="19"/>
      <c r="Z31868" s="17"/>
      <c r="AA31868" s="17"/>
    </row>
    <row r="31869" spans="19:27" ht="12.75" x14ac:dyDescent="0.2">
      <c r="S31869" s="19"/>
      <c r="Z31869" s="17"/>
      <c r="AA31869" s="17"/>
    </row>
    <row r="31870" spans="19:27" ht="12.75" x14ac:dyDescent="0.2">
      <c r="S31870" s="19"/>
      <c r="Z31870" s="17"/>
      <c r="AA31870" s="17"/>
    </row>
    <row r="31871" spans="19:27" ht="12.75" x14ac:dyDescent="0.2">
      <c r="S31871" s="19"/>
      <c r="Z31871" s="17"/>
      <c r="AA31871" s="17"/>
    </row>
    <row r="31872" spans="19:27" ht="12.75" x14ac:dyDescent="0.2">
      <c r="S31872" s="19"/>
      <c r="Z31872" s="17"/>
      <c r="AA31872" s="17"/>
    </row>
    <row r="31873" spans="19:27" ht="12.75" x14ac:dyDescent="0.2">
      <c r="S31873" s="19"/>
      <c r="Z31873" s="17"/>
      <c r="AA31873" s="17"/>
    </row>
    <row r="31874" spans="19:27" ht="12.75" x14ac:dyDescent="0.2">
      <c r="S31874" s="19"/>
      <c r="Z31874" s="17"/>
      <c r="AA31874" s="17"/>
    </row>
    <row r="31875" spans="19:27" ht="12.75" x14ac:dyDescent="0.2">
      <c r="S31875" s="19"/>
      <c r="Z31875" s="17"/>
      <c r="AA31875" s="17"/>
    </row>
    <row r="31876" spans="19:27" ht="12.75" x14ac:dyDescent="0.2">
      <c r="S31876" s="19"/>
      <c r="Z31876" s="17"/>
      <c r="AA31876" s="17"/>
    </row>
    <row r="31877" spans="19:27" ht="12.75" x14ac:dyDescent="0.2">
      <c r="S31877" s="19"/>
      <c r="Z31877" s="17"/>
      <c r="AA31877" s="17"/>
    </row>
    <row r="31878" spans="19:27" ht="12.75" x14ac:dyDescent="0.2">
      <c r="S31878" s="19"/>
      <c r="Z31878" s="17"/>
      <c r="AA31878" s="17"/>
    </row>
    <row r="31879" spans="19:27" ht="12.75" x14ac:dyDescent="0.2">
      <c r="S31879" s="19"/>
      <c r="Z31879" s="17"/>
      <c r="AA31879" s="17"/>
    </row>
    <row r="31880" spans="19:27" ht="12.75" x14ac:dyDescent="0.2">
      <c r="S31880" s="19"/>
      <c r="Z31880" s="17"/>
      <c r="AA31880" s="17"/>
    </row>
    <row r="31881" spans="19:27" ht="12.75" x14ac:dyDescent="0.2">
      <c r="S31881" s="19"/>
      <c r="Z31881" s="17"/>
      <c r="AA31881" s="17"/>
    </row>
    <row r="31882" spans="19:27" ht="12.75" x14ac:dyDescent="0.2">
      <c r="S31882" s="19"/>
      <c r="Z31882" s="17"/>
      <c r="AA31882" s="17"/>
    </row>
    <row r="31883" spans="19:27" ht="12.75" x14ac:dyDescent="0.2">
      <c r="S31883" s="19"/>
      <c r="Z31883" s="17"/>
      <c r="AA31883" s="17"/>
    </row>
    <row r="31884" spans="19:27" ht="12.75" x14ac:dyDescent="0.2">
      <c r="S31884" s="19"/>
      <c r="Z31884" s="17"/>
      <c r="AA31884" s="17"/>
    </row>
    <row r="31885" spans="19:27" ht="12.75" x14ac:dyDescent="0.2">
      <c r="S31885" s="19"/>
      <c r="Z31885" s="17"/>
      <c r="AA31885" s="17"/>
    </row>
    <row r="31886" spans="19:27" ht="12.75" x14ac:dyDescent="0.2">
      <c r="S31886" s="19"/>
      <c r="Z31886" s="17"/>
      <c r="AA31886" s="17"/>
    </row>
    <row r="31887" spans="19:27" ht="12.75" x14ac:dyDescent="0.2">
      <c r="S31887" s="19"/>
      <c r="Z31887" s="17"/>
      <c r="AA31887" s="17"/>
    </row>
    <row r="31888" spans="19:27" ht="12.75" x14ac:dyDescent="0.2">
      <c r="S31888" s="19"/>
      <c r="Z31888" s="17"/>
      <c r="AA31888" s="17"/>
    </row>
    <row r="31889" spans="19:27" ht="12.75" x14ac:dyDescent="0.2">
      <c r="S31889" s="19"/>
      <c r="Z31889" s="17"/>
      <c r="AA31889" s="17"/>
    </row>
    <row r="31890" spans="19:27" ht="12.75" x14ac:dyDescent="0.2">
      <c r="S31890" s="19"/>
      <c r="Z31890" s="17"/>
      <c r="AA31890" s="17"/>
    </row>
    <row r="31891" spans="19:27" ht="12.75" x14ac:dyDescent="0.2">
      <c r="S31891" s="19"/>
      <c r="Z31891" s="17"/>
      <c r="AA31891" s="17"/>
    </row>
    <row r="31892" spans="19:27" ht="12.75" x14ac:dyDescent="0.2">
      <c r="S31892" s="19"/>
      <c r="Z31892" s="17"/>
      <c r="AA31892" s="17"/>
    </row>
    <row r="31893" spans="19:27" ht="12.75" x14ac:dyDescent="0.2">
      <c r="S31893" s="19"/>
      <c r="Z31893" s="17"/>
      <c r="AA31893" s="17"/>
    </row>
    <row r="31894" spans="19:27" ht="12.75" x14ac:dyDescent="0.2">
      <c r="S31894" s="19"/>
      <c r="Z31894" s="17"/>
      <c r="AA31894" s="17"/>
    </row>
    <row r="31895" spans="19:27" ht="12.75" x14ac:dyDescent="0.2">
      <c r="S31895" s="19"/>
      <c r="Z31895" s="17"/>
      <c r="AA31895" s="17"/>
    </row>
    <row r="31896" spans="19:27" ht="12.75" x14ac:dyDescent="0.2">
      <c r="S31896" s="19"/>
      <c r="Z31896" s="17"/>
      <c r="AA31896" s="17"/>
    </row>
    <row r="31897" spans="19:27" ht="12.75" x14ac:dyDescent="0.2">
      <c r="S31897" s="19"/>
      <c r="Z31897" s="17"/>
      <c r="AA31897" s="17"/>
    </row>
    <row r="31898" spans="19:27" ht="12.75" x14ac:dyDescent="0.2">
      <c r="S31898" s="19"/>
      <c r="Z31898" s="17"/>
      <c r="AA31898" s="17"/>
    </row>
    <row r="31899" spans="19:27" ht="12.75" x14ac:dyDescent="0.2">
      <c r="S31899" s="19"/>
      <c r="Z31899" s="17"/>
      <c r="AA31899" s="17"/>
    </row>
    <row r="31900" spans="19:27" ht="12.75" x14ac:dyDescent="0.2">
      <c r="S31900" s="19"/>
      <c r="Z31900" s="17"/>
      <c r="AA31900" s="17"/>
    </row>
    <row r="31901" spans="19:27" ht="12.75" x14ac:dyDescent="0.2">
      <c r="S31901" s="19"/>
      <c r="Z31901" s="17"/>
      <c r="AA31901" s="17"/>
    </row>
    <row r="31902" spans="19:27" ht="12.75" x14ac:dyDescent="0.2">
      <c r="S31902" s="19"/>
      <c r="Z31902" s="17"/>
      <c r="AA31902" s="17"/>
    </row>
    <row r="31903" spans="19:27" ht="12.75" x14ac:dyDescent="0.2">
      <c r="S31903" s="19"/>
      <c r="Z31903" s="17"/>
      <c r="AA31903" s="17"/>
    </row>
    <row r="31904" spans="19:27" ht="12.75" x14ac:dyDescent="0.2">
      <c r="S31904" s="19"/>
      <c r="Z31904" s="17"/>
      <c r="AA31904" s="17"/>
    </row>
    <row r="31905" spans="19:27" ht="12.75" x14ac:dyDescent="0.2">
      <c r="S31905" s="19"/>
      <c r="Z31905" s="17"/>
      <c r="AA31905" s="17"/>
    </row>
    <row r="31906" spans="19:27" ht="12.75" x14ac:dyDescent="0.2">
      <c r="S31906" s="19"/>
      <c r="Z31906" s="17"/>
      <c r="AA31906" s="17"/>
    </row>
    <row r="31907" spans="19:27" ht="12.75" x14ac:dyDescent="0.2">
      <c r="S31907" s="19"/>
      <c r="Z31907" s="17"/>
      <c r="AA31907" s="17"/>
    </row>
    <row r="31908" spans="19:27" ht="12.75" x14ac:dyDescent="0.2">
      <c r="S31908" s="19"/>
      <c r="Z31908" s="17"/>
      <c r="AA31908" s="17"/>
    </row>
    <row r="31909" spans="19:27" ht="12.75" x14ac:dyDescent="0.2">
      <c r="S31909" s="19"/>
      <c r="Z31909" s="17"/>
      <c r="AA31909" s="17"/>
    </row>
    <row r="31910" spans="19:27" ht="12.75" x14ac:dyDescent="0.2">
      <c r="S31910" s="19"/>
      <c r="Z31910" s="17"/>
      <c r="AA31910" s="17"/>
    </row>
    <row r="31911" spans="19:27" ht="12.75" x14ac:dyDescent="0.2">
      <c r="S31911" s="19"/>
      <c r="Z31911" s="17"/>
      <c r="AA31911" s="17"/>
    </row>
    <row r="31912" spans="19:27" ht="12.75" x14ac:dyDescent="0.2">
      <c r="S31912" s="19"/>
      <c r="Z31912" s="17"/>
      <c r="AA31912" s="17"/>
    </row>
    <row r="31913" spans="19:27" ht="12.75" x14ac:dyDescent="0.2">
      <c r="S31913" s="19"/>
      <c r="Z31913" s="17"/>
      <c r="AA31913" s="17"/>
    </row>
    <row r="31914" spans="19:27" ht="12.75" x14ac:dyDescent="0.2">
      <c r="S31914" s="19"/>
      <c r="Z31914" s="17"/>
      <c r="AA31914" s="17"/>
    </row>
    <row r="31915" spans="19:27" ht="12.75" x14ac:dyDescent="0.2">
      <c r="S31915" s="19"/>
      <c r="Z31915" s="17"/>
      <c r="AA31915" s="17"/>
    </row>
    <row r="31916" spans="19:27" ht="12.75" x14ac:dyDescent="0.2">
      <c r="S31916" s="19"/>
      <c r="Z31916" s="17"/>
      <c r="AA31916" s="17"/>
    </row>
    <row r="31917" spans="19:27" ht="12.75" x14ac:dyDescent="0.2">
      <c r="S31917" s="19"/>
      <c r="Z31917" s="17"/>
      <c r="AA31917" s="17"/>
    </row>
    <row r="31918" spans="19:27" ht="12.75" x14ac:dyDescent="0.2">
      <c r="S31918" s="19"/>
      <c r="Z31918" s="17"/>
      <c r="AA31918" s="17"/>
    </row>
    <row r="31919" spans="19:27" ht="12.75" x14ac:dyDescent="0.2">
      <c r="S31919" s="19"/>
      <c r="Z31919" s="17"/>
      <c r="AA31919" s="17"/>
    </row>
    <row r="31920" spans="19:27" ht="12.75" x14ac:dyDescent="0.2">
      <c r="S31920" s="19"/>
      <c r="Z31920" s="17"/>
      <c r="AA31920" s="17"/>
    </row>
    <row r="31921" spans="19:27" ht="12.75" x14ac:dyDescent="0.2">
      <c r="S31921" s="19"/>
      <c r="Z31921" s="17"/>
      <c r="AA31921" s="17"/>
    </row>
    <row r="31922" spans="19:27" ht="12.75" x14ac:dyDescent="0.2">
      <c r="S31922" s="19"/>
      <c r="Z31922" s="17"/>
      <c r="AA31922" s="17"/>
    </row>
    <row r="31923" spans="19:27" ht="12.75" x14ac:dyDescent="0.2">
      <c r="S31923" s="19"/>
      <c r="Z31923" s="17"/>
      <c r="AA31923" s="17"/>
    </row>
    <row r="31924" spans="19:27" ht="12.75" x14ac:dyDescent="0.2">
      <c r="S31924" s="19"/>
      <c r="Z31924" s="17"/>
      <c r="AA31924" s="17"/>
    </row>
    <row r="31925" spans="19:27" ht="12.75" x14ac:dyDescent="0.2">
      <c r="S31925" s="19"/>
      <c r="Z31925" s="17"/>
      <c r="AA31925" s="17"/>
    </row>
    <row r="31926" spans="19:27" ht="12.75" x14ac:dyDescent="0.2">
      <c r="S31926" s="19"/>
      <c r="Z31926" s="17"/>
      <c r="AA31926" s="17"/>
    </row>
    <row r="31927" spans="19:27" ht="12.75" x14ac:dyDescent="0.2">
      <c r="S31927" s="19"/>
      <c r="Z31927" s="17"/>
      <c r="AA31927" s="17"/>
    </row>
    <row r="31928" spans="19:27" ht="12.75" x14ac:dyDescent="0.2">
      <c r="S31928" s="19"/>
      <c r="Z31928" s="17"/>
      <c r="AA31928" s="17"/>
    </row>
    <row r="31929" spans="19:27" ht="12.75" x14ac:dyDescent="0.2">
      <c r="S31929" s="19"/>
      <c r="Z31929" s="17"/>
      <c r="AA31929" s="17"/>
    </row>
    <row r="31930" spans="19:27" ht="12.75" x14ac:dyDescent="0.2">
      <c r="S31930" s="19"/>
      <c r="Z31930" s="17"/>
      <c r="AA31930" s="17"/>
    </row>
    <row r="31931" spans="19:27" ht="12.75" x14ac:dyDescent="0.2">
      <c r="S31931" s="19"/>
      <c r="Z31931" s="17"/>
      <c r="AA31931" s="17"/>
    </row>
    <row r="31932" spans="19:27" ht="12.75" x14ac:dyDescent="0.2">
      <c r="S31932" s="19"/>
      <c r="Z31932" s="17"/>
      <c r="AA31932" s="17"/>
    </row>
    <row r="31933" spans="19:27" ht="12.75" x14ac:dyDescent="0.2">
      <c r="S31933" s="19"/>
      <c r="Z31933" s="17"/>
      <c r="AA31933" s="17"/>
    </row>
    <row r="31934" spans="19:27" ht="12.75" x14ac:dyDescent="0.2">
      <c r="S31934" s="19"/>
      <c r="Z31934" s="17"/>
      <c r="AA31934" s="17"/>
    </row>
    <row r="31935" spans="19:27" ht="12.75" x14ac:dyDescent="0.2">
      <c r="S31935" s="19"/>
      <c r="Z31935" s="17"/>
      <c r="AA31935" s="17"/>
    </row>
    <row r="31936" spans="19:27" ht="12.75" x14ac:dyDescent="0.2">
      <c r="S31936" s="19"/>
      <c r="Z31936" s="17"/>
      <c r="AA31936" s="17"/>
    </row>
    <row r="31937" spans="19:27" ht="12.75" x14ac:dyDescent="0.2">
      <c r="S31937" s="19"/>
      <c r="Z31937" s="17"/>
      <c r="AA31937" s="17"/>
    </row>
    <row r="31938" spans="19:27" ht="12.75" x14ac:dyDescent="0.2">
      <c r="S31938" s="19"/>
      <c r="Z31938" s="17"/>
      <c r="AA31938" s="17"/>
    </row>
    <row r="31939" spans="19:27" ht="12.75" x14ac:dyDescent="0.2">
      <c r="S31939" s="19"/>
      <c r="Z31939" s="17"/>
      <c r="AA31939" s="17"/>
    </row>
    <row r="31940" spans="19:27" ht="12.75" x14ac:dyDescent="0.2">
      <c r="S31940" s="19"/>
      <c r="Z31940" s="17"/>
      <c r="AA31940" s="17"/>
    </row>
    <row r="31941" spans="19:27" ht="12.75" x14ac:dyDescent="0.2">
      <c r="S31941" s="19"/>
      <c r="Z31941" s="17"/>
      <c r="AA31941" s="17"/>
    </row>
    <row r="31942" spans="19:27" ht="12.75" x14ac:dyDescent="0.2">
      <c r="S31942" s="19"/>
      <c r="Z31942" s="17"/>
      <c r="AA31942" s="17"/>
    </row>
    <row r="31943" spans="19:27" ht="12.75" x14ac:dyDescent="0.2">
      <c r="S31943" s="19"/>
      <c r="Z31943" s="17"/>
      <c r="AA31943" s="17"/>
    </row>
    <row r="31944" spans="19:27" ht="12.75" x14ac:dyDescent="0.2">
      <c r="S31944" s="19"/>
      <c r="Z31944" s="17"/>
      <c r="AA31944" s="17"/>
    </row>
    <row r="31945" spans="19:27" ht="12.75" x14ac:dyDescent="0.2">
      <c r="S31945" s="19"/>
      <c r="Z31945" s="17"/>
      <c r="AA31945" s="17"/>
    </row>
    <row r="31946" spans="19:27" ht="12.75" x14ac:dyDescent="0.2">
      <c r="S31946" s="19"/>
      <c r="Z31946" s="17"/>
      <c r="AA31946" s="17"/>
    </row>
    <row r="31947" spans="19:27" ht="12.75" x14ac:dyDescent="0.2">
      <c r="S31947" s="19"/>
      <c r="Z31947" s="17"/>
      <c r="AA31947" s="17"/>
    </row>
    <row r="31948" spans="19:27" ht="12.75" x14ac:dyDescent="0.2">
      <c r="S31948" s="19"/>
      <c r="Z31948" s="17"/>
      <c r="AA31948" s="17"/>
    </row>
    <row r="31949" spans="19:27" ht="12.75" x14ac:dyDescent="0.2">
      <c r="S31949" s="19"/>
      <c r="Z31949" s="17"/>
      <c r="AA31949" s="17"/>
    </row>
    <row r="31950" spans="19:27" ht="12.75" x14ac:dyDescent="0.2">
      <c r="S31950" s="19"/>
      <c r="Z31950" s="17"/>
      <c r="AA31950" s="17"/>
    </row>
    <row r="31951" spans="19:27" ht="12.75" x14ac:dyDescent="0.2">
      <c r="S31951" s="19"/>
      <c r="Z31951" s="17"/>
      <c r="AA31951" s="17"/>
    </row>
    <row r="31952" spans="19:27" ht="12.75" x14ac:dyDescent="0.2">
      <c r="S31952" s="19"/>
      <c r="Z31952" s="17"/>
      <c r="AA31952" s="17"/>
    </row>
    <row r="31953" spans="19:27" ht="12.75" x14ac:dyDescent="0.2">
      <c r="S31953" s="19"/>
      <c r="Z31953" s="17"/>
      <c r="AA31953" s="17"/>
    </row>
    <row r="31954" spans="19:27" ht="12.75" x14ac:dyDescent="0.2">
      <c r="S31954" s="19"/>
      <c r="Z31954" s="17"/>
      <c r="AA31954" s="17"/>
    </row>
    <row r="31955" spans="19:27" ht="12.75" x14ac:dyDescent="0.2">
      <c r="S31955" s="19"/>
      <c r="Z31955" s="17"/>
      <c r="AA31955" s="17"/>
    </row>
    <row r="31956" spans="19:27" ht="12.75" x14ac:dyDescent="0.2">
      <c r="S31956" s="19"/>
      <c r="Z31956" s="17"/>
      <c r="AA31956" s="17"/>
    </row>
    <row r="31957" spans="19:27" ht="12.75" x14ac:dyDescent="0.2">
      <c r="S31957" s="19"/>
      <c r="Z31957" s="17"/>
      <c r="AA31957" s="17"/>
    </row>
    <row r="31958" spans="19:27" ht="12.75" x14ac:dyDescent="0.2">
      <c r="S31958" s="19"/>
      <c r="Z31958" s="17"/>
      <c r="AA31958" s="17"/>
    </row>
    <row r="31959" spans="19:27" ht="12.75" x14ac:dyDescent="0.2">
      <c r="S31959" s="19"/>
      <c r="Z31959" s="17"/>
      <c r="AA31959" s="17"/>
    </row>
    <row r="31960" spans="19:27" ht="12.75" x14ac:dyDescent="0.2">
      <c r="S31960" s="19"/>
      <c r="Z31960" s="17"/>
      <c r="AA31960" s="17"/>
    </row>
    <row r="31961" spans="19:27" ht="12.75" x14ac:dyDescent="0.2">
      <c r="S31961" s="19"/>
      <c r="Z31961" s="17"/>
      <c r="AA31961" s="17"/>
    </row>
    <row r="31962" spans="19:27" ht="12.75" x14ac:dyDescent="0.2">
      <c r="S31962" s="19"/>
      <c r="Z31962" s="17"/>
      <c r="AA31962" s="17"/>
    </row>
    <row r="31963" spans="19:27" ht="12.75" x14ac:dyDescent="0.2">
      <c r="S31963" s="19"/>
      <c r="Z31963" s="17"/>
      <c r="AA31963" s="17"/>
    </row>
    <row r="31964" spans="19:27" ht="12.75" x14ac:dyDescent="0.2">
      <c r="S31964" s="19"/>
      <c r="Z31964" s="17"/>
      <c r="AA31964" s="17"/>
    </row>
    <row r="31965" spans="19:27" ht="12.75" x14ac:dyDescent="0.2">
      <c r="S31965" s="19"/>
      <c r="Z31965" s="17"/>
      <c r="AA31965" s="17"/>
    </row>
    <row r="31966" spans="19:27" ht="12.75" x14ac:dyDescent="0.2">
      <c r="S31966" s="19"/>
      <c r="Z31966" s="17"/>
      <c r="AA31966" s="17"/>
    </row>
    <row r="31967" spans="19:27" ht="12.75" x14ac:dyDescent="0.2">
      <c r="S31967" s="19"/>
      <c r="Z31967" s="17"/>
      <c r="AA31967" s="17"/>
    </row>
    <row r="31968" spans="19:27" ht="12.75" x14ac:dyDescent="0.2">
      <c r="S31968" s="19"/>
      <c r="Z31968" s="17"/>
      <c r="AA31968" s="17"/>
    </row>
    <row r="31969" spans="19:27" ht="12.75" x14ac:dyDescent="0.2">
      <c r="S31969" s="19"/>
      <c r="Z31969" s="17"/>
      <c r="AA31969" s="17"/>
    </row>
    <row r="31970" spans="19:27" ht="12.75" x14ac:dyDescent="0.2">
      <c r="S31970" s="19"/>
      <c r="Z31970" s="17"/>
      <c r="AA31970" s="17"/>
    </row>
    <row r="31971" spans="19:27" ht="12.75" x14ac:dyDescent="0.2">
      <c r="S31971" s="19"/>
      <c r="Z31971" s="17"/>
      <c r="AA31971" s="17"/>
    </row>
    <row r="31972" spans="19:27" ht="12.75" x14ac:dyDescent="0.2">
      <c r="S31972" s="19"/>
      <c r="Z31972" s="17"/>
      <c r="AA31972" s="17"/>
    </row>
    <row r="31973" spans="19:27" ht="12.75" x14ac:dyDescent="0.2">
      <c r="S31973" s="19"/>
      <c r="Z31973" s="17"/>
      <c r="AA31973" s="17"/>
    </row>
    <row r="31974" spans="19:27" ht="12.75" x14ac:dyDescent="0.2">
      <c r="S31974" s="19"/>
      <c r="Z31974" s="17"/>
      <c r="AA31974" s="17"/>
    </row>
    <row r="31975" spans="19:27" ht="12.75" x14ac:dyDescent="0.2">
      <c r="S31975" s="19"/>
      <c r="Z31975" s="17"/>
      <c r="AA31975" s="17"/>
    </row>
    <row r="31976" spans="19:27" ht="12.75" x14ac:dyDescent="0.2">
      <c r="S31976" s="19"/>
      <c r="Z31976" s="17"/>
      <c r="AA31976" s="17"/>
    </row>
    <row r="31977" spans="19:27" ht="12.75" x14ac:dyDescent="0.2">
      <c r="S31977" s="19"/>
      <c r="Z31977" s="17"/>
      <c r="AA31977" s="17"/>
    </row>
    <row r="31978" spans="19:27" ht="12.75" x14ac:dyDescent="0.2">
      <c r="S31978" s="19"/>
      <c r="Z31978" s="17"/>
      <c r="AA31978" s="17"/>
    </row>
    <row r="31979" spans="19:27" ht="12.75" x14ac:dyDescent="0.2">
      <c r="S31979" s="19"/>
      <c r="Z31979" s="17"/>
      <c r="AA31979" s="17"/>
    </row>
    <row r="31980" spans="19:27" ht="12.75" x14ac:dyDescent="0.2">
      <c r="S31980" s="19"/>
      <c r="Z31980" s="17"/>
      <c r="AA31980" s="17"/>
    </row>
    <row r="31981" spans="19:27" ht="12.75" x14ac:dyDescent="0.2">
      <c r="S31981" s="19"/>
      <c r="Z31981" s="17"/>
      <c r="AA31981" s="17"/>
    </row>
    <row r="31982" spans="19:27" ht="12.75" x14ac:dyDescent="0.2">
      <c r="S31982" s="19"/>
      <c r="Z31982" s="17"/>
      <c r="AA31982" s="17"/>
    </row>
    <row r="31983" spans="19:27" ht="12.75" x14ac:dyDescent="0.2">
      <c r="S31983" s="19"/>
      <c r="Z31983" s="17"/>
      <c r="AA31983" s="17"/>
    </row>
    <row r="31984" spans="19:27" ht="12.75" x14ac:dyDescent="0.2">
      <c r="S31984" s="19"/>
      <c r="Z31984" s="17"/>
      <c r="AA31984" s="17"/>
    </row>
    <row r="31985" spans="19:27" ht="12.75" x14ac:dyDescent="0.2">
      <c r="S31985" s="19"/>
      <c r="Z31985" s="17"/>
      <c r="AA31985" s="17"/>
    </row>
    <row r="31986" spans="19:27" ht="12.75" x14ac:dyDescent="0.2">
      <c r="S31986" s="19"/>
      <c r="Z31986" s="17"/>
      <c r="AA31986" s="17"/>
    </row>
    <row r="31987" spans="19:27" ht="12.75" x14ac:dyDescent="0.2">
      <c r="S31987" s="19"/>
      <c r="Z31987" s="17"/>
      <c r="AA31987" s="17"/>
    </row>
    <row r="31988" spans="19:27" ht="12.75" x14ac:dyDescent="0.2">
      <c r="S31988" s="19"/>
      <c r="Z31988" s="17"/>
      <c r="AA31988" s="17"/>
    </row>
    <row r="31989" spans="19:27" ht="12.75" x14ac:dyDescent="0.2">
      <c r="S31989" s="19"/>
      <c r="Z31989" s="17"/>
      <c r="AA31989" s="17"/>
    </row>
    <row r="31990" spans="19:27" ht="12.75" x14ac:dyDescent="0.2">
      <c r="S31990" s="19"/>
      <c r="Z31990" s="17"/>
      <c r="AA31990" s="17"/>
    </row>
    <row r="31991" spans="19:27" ht="12.75" x14ac:dyDescent="0.2">
      <c r="S31991" s="19"/>
      <c r="Z31991" s="17"/>
      <c r="AA31991" s="17"/>
    </row>
    <row r="31992" spans="19:27" ht="12.75" x14ac:dyDescent="0.2">
      <c r="S31992" s="19"/>
      <c r="Z31992" s="17"/>
      <c r="AA31992" s="17"/>
    </row>
    <row r="31993" spans="19:27" ht="12.75" x14ac:dyDescent="0.2">
      <c r="S31993" s="19"/>
      <c r="Z31993" s="17"/>
      <c r="AA31993" s="17"/>
    </row>
    <row r="31994" spans="19:27" ht="12.75" x14ac:dyDescent="0.2">
      <c r="S31994" s="19"/>
      <c r="Z31994" s="17"/>
      <c r="AA31994" s="17"/>
    </row>
    <row r="31995" spans="19:27" ht="12.75" x14ac:dyDescent="0.2">
      <c r="S31995" s="19"/>
      <c r="Z31995" s="17"/>
      <c r="AA31995" s="17"/>
    </row>
    <row r="31996" spans="19:27" ht="12.75" x14ac:dyDescent="0.2">
      <c r="S31996" s="19"/>
      <c r="Z31996" s="17"/>
      <c r="AA31996" s="17"/>
    </row>
    <row r="31997" spans="19:27" ht="12.75" x14ac:dyDescent="0.2">
      <c r="S31997" s="19"/>
      <c r="Z31997" s="17"/>
      <c r="AA31997" s="17"/>
    </row>
    <row r="31998" spans="19:27" ht="12.75" x14ac:dyDescent="0.2">
      <c r="S31998" s="19"/>
      <c r="Z31998" s="17"/>
      <c r="AA31998" s="17"/>
    </row>
    <row r="31999" spans="19:27" ht="12.75" x14ac:dyDescent="0.2">
      <c r="S31999" s="19"/>
      <c r="Z31999" s="17"/>
      <c r="AA31999" s="17"/>
    </row>
    <row r="32000" spans="19:27" ht="12.75" x14ac:dyDescent="0.2">
      <c r="S32000" s="19"/>
      <c r="Z32000" s="17"/>
      <c r="AA32000" s="17"/>
    </row>
    <row r="32001" spans="19:27" ht="12.75" x14ac:dyDescent="0.2">
      <c r="S32001" s="19"/>
      <c r="Z32001" s="17"/>
      <c r="AA32001" s="17"/>
    </row>
    <row r="32002" spans="19:27" ht="12.75" x14ac:dyDescent="0.2">
      <c r="S32002" s="19"/>
      <c r="Z32002" s="17"/>
      <c r="AA32002" s="17"/>
    </row>
    <row r="32003" spans="19:27" ht="12.75" x14ac:dyDescent="0.2">
      <c r="S32003" s="19"/>
      <c r="Z32003" s="17"/>
      <c r="AA32003" s="17"/>
    </row>
    <row r="32004" spans="19:27" ht="12.75" x14ac:dyDescent="0.2">
      <c r="S32004" s="19"/>
      <c r="Z32004" s="17"/>
      <c r="AA32004" s="17"/>
    </row>
    <row r="32005" spans="19:27" ht="12.75" x14ac:dyDescent="0.2">
      <c r="S32005" s="19"/>
      <c r="Z32005" s="17"/>
      <c r="AA32005" s="17"/>
    </row>
    <row r="32006" spans="19:27" ht="12.75" x14ac:dyDescent="0.2">
      <c r="S32006" s="19"/>
      <c r="Z32006" s="17"/>
      <c r="AA32006" s="17"/>
    </row>
    <row r="32007" spans="19:27" ht="12.75" x14ac:dyDescent="0.2">
      <c r="S32007" s="19"/>
      <c r="Z32007" s="17"/>
      <c r="AA32007" s="17"/>
    </row>
    <row r="32008" spans="19:27" ht="12.75" x14ac:dyDescent="0.2">
      <c r="S32008" s="19"/>
      <c r="Z32008" s="17"/>
      <c r="AA32008" s="17"/>
    </row>
    <row r="32009" spans="19:27" ht="12.75" x14ac:dyDescent="0.2">
      <c r="S32009" s="19"/>
      <c r="Z32009" s="17"/>
      <c r="AA32009" s="17"/>
    </row>
    <row r="32010" spans="19:27" ht="12.75" x14ac:dyDescent="0.2">
      <c r="S32010" s="19"/>
      <c r="Z32010" s="17"/>
      <c r="AA32010" s="17"/>
    </row>
    <row r="32011" spans="19:27" ht="12.75" x14ac:dyDescent="0.2">
      <c r="S32011" s="19"/>
      <c r="Z32011" s="17"/>
      <c r="AA32011" s="17"/>
    </row>
    <row r="32012" spans="19:27" ht="12.75" x14ac:dyDescent="0.2">
      <c r="S32012" s="19"/>
      <c r="Z32012" s="17"/>
      <c r="AA32012" s="17"/>
    </row>
    <row r="32013" spans="19:27" ht="12.75" x14ac:dyDescent="0.2">
      <c r="S32013" s="19"/>
      <c r="Z32013" s="17"/>
      <c r="AA32013" s="17"/>
    </row>
    <row r="32014" spans="19:27" ht="12.75" x14ac:dyDescent="0.2">
      <c r="S32014" s="19"/>
      <c r="Z32014" s="17"/>
      <c r="AA32014" s="17"/>
    </row>
    <row r="32015" spans="19:27" ht="12.75" x14ac:dyDescent="0.2">
      <c r="S32015" s="19"/>
      <c r="Z32015" s="17"/>
      <c r="AA32015" s="17"/>
    </row>
    <row r="32016" spans="19:27" ht="12.75" x14ac:dyDescent="0.2">
      <c r="S32016" s="19"/>
      <c r="Z32016" s="17"/>
      <c r="AA32016" s="17"/>
    </row>
    <row r="32017" spans="19:27" ht="12.75" x14ac:dyDescent="0.2">
      <c r="S32017" s="19"/>
      <c r="Z32017" s="17"/>
      <c r="AA32017" s="17"/>
    </row>
    <row r="32018" spans="19:27" ht="12.75" x14ac:dyDescent="0.2">
      <c r="S32018" s="19"/>
      <c r="Z32018" s="17"/>
      <c r="AA32018" s="17"/>
    </row>
    <row r="32019" spans="19:27" ht="12.75" x14ac:dyDescent="0.2">
      <c r="S32019" s="19"/>
      <c r="Z32019" s="17"/>
      <c r="AA32019" s="17"/>
    </row>
    <row r="32020" spans="19:27" ht="12.75" x14ac:dyDescent="0.2">
      <c r="S32020" s="19"/>
      <c r="Z32020" s="17"/>
      <c r="AA32020" s="17"/>
    </row>
    <row r="32021" spans="19:27" ht="12.75" x14ac:dyDescent="0.2">
      <c r="S32021" s="19"/>
      <c r="Z32021" s="17"/>
      <c r="AA32021" s="17"/>
    </row>
    <row r="32022" spans="19:27" ht="12.75" x14ac:dyDescent="0.2">
      <c r="S32022" s="19"/>
      <c r="Z32022" s="17"/>
      <c r="AA32022" s="17"/>
    </row>
    <row r="32023" spans="19:27" ht="12.75" x14ac:dyDescent="0.2">
      <c r="S32023" s="19"/>
      <c r="Z32023" s="17"/>
      <c r="AA32023" s="17"/>
    </row>
    <row r="32024" spans="19:27" ht="12.75" x14ac:dyDescent="0.2">
      <c r="S32024" s="19"/>
      <c r="Z32024" s="17"/>
      <c r="AA32024" s="17"/>
    </row>
    <row r="32025" spans="19:27" ht="12.75" x14ac:dyDescent="0.2">
      <c r="S32025" s="19"/>
      <c r="Z32025" s="17"/>
      <c r="AA32025" s="17"/>
    </row>
    <row r="32026" spans="19:27" ht="12.75" x14ac:dyDescent="0.2">
      <c r="S32026" s="19"/>
      <c r="Z32026" s="17"/>
      <c r="AA32026" s="17"/>
    </row>
    <row r="32027" spans="19:27" ht="12.75" x14ac:dyDescent="0.2">
      <c r="S32027" s="19"/>
      <c r="Z32027" s="17"/>
      <c r="AA32027" s="17"/>
    </row>
    <row r="32028" spans="19:27" ht="12.75" x14ac:dyDescent="0.2">
      <c r="S32028" s="19"/>
      <c r="Z32028" s="17"/>
      <c r="AA32028" s="17"/>
    </row>
    <row r="32029" spans="19:27" ht="12.75" x14ac:dyDescent="0.2">
      <c r="S32029" s="19"/>
      <c r="Z32029" s="17"/>
      <c r="AA32029" s="17"/>
    </row>
    <row r="32030" spans="19:27" ht="12.75" x14ac:dyDescent="0.2">
      <c r="S32030" s="19"/>
      <c r="Z32030" s="17"/>
      <c r="AA32030" s="17"/>
    </row>
    <row r="32031" spans="19:27" ht="12.75" x14ac:dyDescent="0.2">
      <c r="S32031" s="19"/>
      <c r="Z32031" s="17"/>
      <c r="AA32031" s="17"/>
    </row>
    <row r="32032" spans="19:27" ht="12.75" x14ac:dyDescent="0.2">
      <c r="S32032" s="19"/>
      <c r="Z32032" s="17"/>
      <c r="AA32032" s="17"/>
    </row>
    <row r="32033" spans="19:27" ht="12.75" x14ac:dyDescent="0.2">
      <c r="S32033" s="19"/>
      <c r="Z32033" s="17"/>
      <c r="AA32033" s="17"/>
    </row>
    <row r="32034" spans="19:27" ht="12.75" x14ac:dyDescent="0.2">
      <c r="S32034" s="19"/>
      <c r="Z32034" s="17"/>
      <c r="AA32034" s="17"/>
    </row>
    <row r="32035" spans="19:27" ht="12.75" x14ac:dyDescent="0.2">
      <c r="S32035" s="19"/>
      <c r="Z32035" s="17"/>
      <c r="AA32035" s="17"/>
    </row>
    <row r="32036" spans="19:27" ht="12.75" x14ac:dyDescent="0.2">
      <c r="S32036" s="19"/>
      <c r="Z32036" s="17"/>
      <c r="AA32036" s="17"/>
    </row>
    <row r="32037" spans="19:27" ht="12.75" x14ac:dyDescent="0.2">
      <c r="S32037" s="19"/>
      <c r="Z32037" s="17"/>
      <c r="AA32037" s="17"/>
    </row>
    <row r="32038" spans="19:27" ht="12.75" x14ac:dyDescent="0.2">
      <c r="S32038" s="19"/>
      <c r="Z32038" s="17"/>
      <c r="AA32038" s="17"/>
    </row>
    <row r="32039" spans="19:27" ht="12.75" x14ac:dyDescent="0.2">
      <c r="S32039" s="19"/>
      <c r="Z32039" s="17"/>
      <c r="AA32039" s="17"/>
    </row>
    <row r="32040" spans="19:27" ht="12.75" x14ac:dyDescent="0.2">
      <c r="S32040" s="19"/>
      <c r="Z32040" s="17"/>
      <c r="AA32040" s="17"/>
    </row>
    <row r="32041" spans="19:27" ht="12.75" x14ac:dyDescent="0.2">
      <c r="S32041" s="19"/>
      <c r="Z32041" s="17"/>
      <c r="AA32041" s="17"/>
    </row>
    <row r="32042" spans="19:27" ht="12.75" x14ac:dyDescent="0.2">
      <c r="S32042" s="19"/>
      <c r="Z32042" s="17"/>
      <c r="AA32042" s="17"/>
    </row>
    <row r="32043" spans="19:27" ht="12.75" x14ac:dyDescent="0.2">
      <c r="S32043" s="19"/>
      <c r="Z32043" s="17"/>
      <c r="AA32043" s="17"/>
    </row>
    <row r="32044" spans="19:27" ht="12.75" x14ac:dyDescent="0.2">
      <c r="S32044" s="19"/>
      <c r="Z32044" s="17"/>
      <c r="AA32044" s="17"/>
    </row>
    <row r="32045" spans="19:27" ht="12.75" x14ac:dyDescent="0.2">
      <c r="S32045" s="19"/>
      <c r="Z32045" s="17"/>
      <c r="AA32045" s="17"/>
    </row>
    <row r="32046" spans="19:27" ht="12.75" x14ac:dyDescent="0.2">
      <c r="S32046" s="19"/>
      <c r="Z32046" s="17"/>
      <c r="AA32046" s="17"/>
    </row>
    <row r="32047" spans="19:27" ht="12.75" x14ac:dyDescent="0.2">
      <c r="S32047" s="19"/>
      <c r="Z32047" s="17"/>
      <c r="AA32047" s="17"/>
    </row>
    <row r="32048" spans="19:27" ht="12.75" x14ac:dyDescent="0.2">
      <c r="S32048" s="19"/>
      <c r="Z32048" s="17"/>
      <c r="AA32048" s="17"/>
    </row>
    <row r="32049" spans="19:27" ht="12.75" x14ac:dyDescent="0.2">
      <c r="S32049" s="19"/>
      <c r="Z32049" s="17"/>
      <c r="AA32049" s="17"/>
    </row>
    <row r="32050" spans="19:27" ht="12.75" x14ac:dyDescent="0.2">
      <c r="S32050" s="19"/>
      <c r="Z32050" s="17"/>
      <c r="AA32050" s="17"/>
    </row>
    <row r="32051" spans="19:27" ht="12.75" x14ac:dyDescent="0.2">
      <c r="S32051" s="19"/>
      <c r="Z32051" s="17"/>
      <c r="AA32051" s="17"/>
    </row>
    <row r="32052" spans="19:27" ht="12.75" x14ac:dyDescent="0.2">
      <c r="S32052" s="19"/>
      <c r="Z32052" s="17"/>
      <c r="AA32052" s="17"/>
    </row>
    <row r="32053" spans="19:27" ht="12.75" x14ac:dyDescent="0.2">
      <c r="S32053" s="19"/>
      <c r="Z32053" s="17"/>
      <c r="AA32053" s="17"/>
    </row>
    <row r="32054" spans="19:27" ht="12.75" x14ac:dyDescent="0.2">
      <c r="S32054" s="19"/>
      <c r="Z32054" s="17"/>
      <c r="AA32054" s="17"/>
    </row>
    <row r="32055" spans="19:27" ht="12.75" x14ac:dyDescent="0.2">
      <c r="S32055" s="19"/>
      <c r="Z32055" s="17"/>
      <c r="AA32055" s="17"/>
    </row>
    <row r="32056" spans="19:27" ht="12.75" x14ac:dyDescent="0.2">
      <c r="S32056" s="19"/>
      <c r="Z32056" s="17"/>
      <c r="AA32056" s="17"/>
    </row>
    <row r="32057" spans="19:27" ht="12.75" x14ac:dyDescent="0.2">
      <c r="S32057" s="19"/>
      <c r="Z32057" s="17"/>
      <c r="AA32057" s="17"/>
    </row>
    <row r="32058" spans="19:27" ht="12.75" x14ac:dyDescent="0.2">
      <c r="S32058" s="19"/>
      <c r="Z32058" s="17"/>
      <c r="AA32058" s="17"/>
    </row>
    <row r="32059" spans="19:27" ht="12.75" x14ac:dyDescent="0.2">
      <c r="S32059" s="19"/>
      <c r="Z32059" s="17"/>
      <c r="AA32059" s="17"/>
    </row>
    <row r="32060" spans="19:27" ht="12.75" x14ac:dyDescent="0.2">
      <c r="S32060" s="19"/>
      <c r="Z32060" s="17"/>
      <c r="AA32060" s="17"/>
    </row>
    <row r="32061" spans="19:27" ht="12.75" x14ac:dyDescent="0.2">
      <c r="S32061" s="19"/>
      <c r="Z32061" s="17"/>
      <c r="AA32061" s="17"/>
    </row>
    <row r="32062" spans="19:27" ht="12.75" x14ac:dyDescent="0.2">
      <c r="S32062" s="19"/>
      <c r="Z32062" s="17"/>
      <c r="AA32062" s="17"/>
    </row>
    <row r="32063" spans="19:27" ht="12.75" x14ac:dyDescent="0.2">
      <c r="S32063" s="19"/>
      <c r="Z32063" s="17"/>
      <c r="AA32063" s="17"/>
    </row>
    <row r="32064" spans="19:27" ht="12.75" x14ac:dyDescent="0.2">
      <c r="S32064" s="19"/>
      <c r="Z32064" s="17"/>
      <c r="AA32064" s="17"/>
    </row>
    <row r="32065" spans="19:27" ht="12.75" x14ac:dyDescent="0.2">
      <c r="S32065" s="19"/>
      <c r="Z32065" s="17"/>
      <c r="AA32065" s="17"/>
    </row>
    <row r="32066" spans="19:27" ht="12.75" x14ac:dyDescent="0.2">
      <c r="S32066" s="19"/>
      <c r="Z32066" s="17"/>
      <c r="AA32066" s="17"/>
    </row>
    <row r="32067" spans="19:27" ht="12.75" x14ac:dyDescent="0.2">
      <c r="S32067" s="19"/>
      <c r="Z32067" s="17"/>
      <c r="AA32067" s="17"/>
    </row>
    <row r="32068" spans="19:27" ht="12.75" x14ac:dyDescent="0.2">
      <c r="S32068" s="19"/>
      <c r="Z32068" s="17"/>
      <c r="AA32068" s="17"/>
    </row>
    <row r="32069" spans="19:27" ht="12.75" x14ac:dyDescent="0.2">
      <c r="S32069" s="19"/>
      <c r="Z32069" s="17"/>
      <c r="AA32069" s="17"/>
    </row>
    <row r="32070" spans="19:27" ht="12.75" x14ac:dyDescent="0.2">
      <c r="S32070" s="19"/>
      <c r="Z32070" s="17"/>
      <c r="AA32070" s="17"/>
    </row>
    <row r="32071" spans="19:27" ht="12.75" x14ac:dyDescent="0.2">
      <c r="S32071" s="19"/>
      <c r="Z32071" s="17"/>
      <c r="AA32071" s="17"/>
    </row>
    <row r="32072" spans="19:27" ht="12.75" x14ac:dyDescent="0.2">
      <c r="S32072" s="19"/>
      <c r="Z32072" s="17"/>
      <c r="AA32072" s="17"/>
    </row>
    <row r="32073" spans="19:27" ht="12.75" x14ac:dyDescent="0.2">
      <c r="S32073" s="19"/>
      <c r="Z32073" s="17"/>
      <c r="AA32073" s="17"/>
    </row>
    <row r="32074" spans="19:27" ht="12.75" x14ac:dyDescent="0.2">
      <c r="S32074" s="19"/>
      <c r="Z32074" s="17"/>
      <c r="AA32074" s="17"/>
    </row>
    <row r="32075" spans="19:27" ht="12.75" x14ac:dyDescent="0.2">
      <c r="S32075" s="19"/>
      <c r="Z32075" s="17"/>
      <c r="AA32075" s="17"/>
    </row>
    <row r="32076" spans="19:27" ht="12.75" x14ac:dyDescent="0.2">
      <c r="S32076" s="19"/>
      <c r="Z32076" s="17"/>
      <c r="AA32076" s="17"/>
    </row>
    <row r="32077" spans="19:27" ht="12.75" x14ac:dyDescent="0.2">
      <c r="S32077" s="19"/>
      <c r="Z32077" s="17"/>
      <c r="AA32077" s="17"/>
    </row>
    <row r="32078" spans="19:27" ht="12.75" x14ac:dyDescent="0.2">
      <c r="S32078" s="19"/>
      <c r="Z32078" s="17"/>
      <c r="AA32078" s="17"/>
    </row>
    <row r="32079" spans="19:27" ht="12.75" x14ac:dyDescent="0.2">
      <c r="S32079" s="19"/>
      <c r="Z32079" s="17"/>
      <c r="AA32079" s="17"/>
    </row>
    <row r="32080" spans="19:27" ht="12.75" x14ac:dyDescent="0.2">
      <c r="S32080" s="19"/>
      <c r="Z32080" s="17"/>
      <c r="AA32080" s="17"/>
    </row>
    <row r="32081" spans="19:27" ht="12.75" x14ac:dyDescent="0.2">
      <c r="S32081" s="19"/>
      <c r="Z32081" s="17"/>
      <c r="AA32081" s="17"/>
    </row>
    <row r="32082" spans="19:27" ht="12.75" x14ac:dyDescent="0.2">
      <c r="S32082" s="19"/>
      <c r="Z32082" s="17"/>
      <c r="AA32082" s="17"/>
    </row>
    <row r="32083" spans="19:27" ht="12.75" x14ac:dyDescent="0.2">
      <c r="S32083" s="19"/>
      <c r="Z32083" s="17"/>
      <c r="AA32083" s="17"/>
    </row>
    <row r="32084" spans="19:27" ht="12.75" x14ac:dyDescent="0.2">
      <c r="S32084" s="19"/>
      <c r="Z32084" s="17"/>
      <c r="AA32084" s="17"/>
    </row>
    <row r="32085" spans="19:27" ht="12.75" x14ac:dyDescent="0.2">
      <c r="S32085" s="19"/>
      <c r="Z32085" s="17"/>
      <c r="AA32085" s="17"/>
    </row>
    <row r="32086" spans="19:27" ht="12.75" x14ac:dyDescent="0.2">
      <c r="S32086" s="19"/>
      <c r="Z32086" s="17"/>
      <c r="AA32086" s="17"/>
    </row>
    <row r="32087" spans="19:27" ht="12.75" x14ac:dyDescent="0.2">
      <c r="S32087" s="19"/>
      <c r="Z32087" s="17"/>
      <c r="AA32087" s="17"/>
    </row>
    <row r="32088" spans="19:27" ht="12.75" x14ac:dyDescent="0.2">
      <c r="S32088" s="19"/>
      <c r="Z32088" s="17"/>
      <c r="AA32088" s="17"/>
    </row>
    <row r="32089" spans="19:27" ht="12.75" x14ac:dyDescent="0.2">
      <c r="S32089" s="19"/>
      <c r="Z32089" s="17"/>
      <c r="AA32089" s="17"/>
    </row>
    <row r="32090" spans="19:27" ht="12.75" x14ac:dyDescent="0.2">
      <c r="S32090" s="19"/>
      <c r="Z32090" s="17"/>
      <c r="AA32090" s="17"/>
    </row>
    <row r="32091" spans="19:27" ht="12.75" x14ac:dyDescent="0.2">
      <c r="S32091" s="19"/>
      <c r="Z32091" s="17"/>
      <c r="AA32091" s="17"/>
    </row>
    <row r="32092" spans="19:27" ht="12.75" x14ac:dyDescent="0.2">
      <c r="S32092" s="19"/>
      <c r="Z32092" s="17"/>
      <c r="AA32092" s="17"/>
    </row>
    <row r="32093" spans="19:27" ht="12.75" x14ac:dyDescent="0.2">
      <c r="S32093" s="19"/>
      <c r="Z32093" s="17"/>
      <c r="AA32093" s="17"/>
    </row>
    <row r="32094" spans="19:27" ht="12.75" x14ac:dyDescent="0.2">
      <c r="S32094" s="19"/>
      <c r="Z32094" s="17"/>
      <c r="AA32094" s="17"/>
    </row>
    <row r="32095" spans="19:27" ht="12.75" x14ac:dyDescent="0.2">
      <c r="S32095" s="19"/>
      <c r="Z32095" s="17"/>
      <c r="AA32095" s="17"/>
    </row>
    <row r="32096" spans="19:27" ht="12.75" x14ac:dyDescent="0.2">
      <c r="S32096" s="19"/>
      <c r="Z32096" s="17"/>
      <c r="AA32096" s="17"/>
    </row>
    <row r="32097" spans="19:27" ht="12.75" x14ac:dyDescent="0.2">
      <c r="S32097" s="19"/>
      <c r="Z32097" s="17"/>
      <c r="AA32097" s="17"/>
    </row>
    <row r="32098" spans="19:27" ht="12.75" x14ac:dyDescent="0.2">
      <c r="S32098" s="19"/>
      <c r="Z32098" s="17"/>
      <c r="AA32098" s="17"/>
    </row>
    <row r="32099" spans="19:27" ht="12.75" x14ac:dyDescent="0.2">
      <c r="S32099" s="19"/>
      <c r="Z32099" s="17"/>
      <c r="AA32099" s="17"/>
    </row>
    <row r="32100" spans="19:27" ht="12.75" x14ac:dyDescent="0.2">
      <c r="S32100" s="19"/>
      <c r="Z32100" s="17"/>
      <c r="AA32100" s="17"/>
    </row>
    <row r="32101" spans="19:27" ht="12.75" x14ac:dyDescent="0.2">
      <c r="S32101" s="19"/>
      <c r="Z32101" s="17"/>
      <c r="AA32101" s="17"/>
    </row>
    <row r="32102" spans="19:27" ht="12.75" x14ac:dyDescent="0.2">
      <c r="S32102" s="19"/>
      <c r="Z32102" s="17"/>
      <c r="AA32102" s="17"/>
    </row>
    <row r="32103" spans="19:27" ht="12.75" x14ac:dyDescent="0.2">
      <c r="S32103" s="19"/>
      <c r="Z32103" s="17"/>
      <c r="AA32103" s="17"/>
    </row>
    <row r="32104" spans="19:27" ht="12.75" x14ac:dyDescent="0.2">
      <c r="S32104" s="19"/>
      <c r="Z32104" s="17"/>
      <c r="AA32104" s="17"/>
    </row>
    <row r="32105" spans="19:27" ht="12.75" x14ac:dyDescent="0.2">
      <c r="S32105" s="19"/>
      <c r="Z32105" s="17"/>
      <c r="AA32105" s="17"/>
    </row>
    <row r="32106" spans="19:27" ht="12.75" x14ac:dyDescent="0.2">
      <c r="S32106" s="19"/>
      <c r="Z32106" s="17"/>
      <c r="AA32106" s="17"/>
    </row>
    <row r="32107" spans="19:27" ht="12.75" x14ac:dyDescent="0.2">
      <c r="S32107" s="19"/>
      <c r="Z32107" s="17"/>
      <c r="AA32107" s="17"/>
    </row>
    <row r="32108" spans="19:27" ht="12.75" x14ac:dyDescent="0.2">
      <c r="S32108" s="19"/>
      <c r="Z32108" s="17"/>
      <c r="AA32108" s="17"/>
    </row>
    <row r="32109" spans="19:27" ht="12.75" x14ac:dyDescent="0.2">
      <c r="S32109" s="19"/>
      <c r="Z32109" s="17"/>
      <c r="AA32109" s="17"/>
    </row>
    <row r="32110" spans="19:27" ht="12.75" x14ac:dyDescent="0.2">
      <c r="S32110" s="19"/>
      <c r="Z32110" s="17"/>
      <c r="AA32110" s="17"/>
    </row>
    <row r="32111" spans="19:27" ht="12.75" x14ac:dyDescent="0.2">
      <c r="S32111" s="19"/>
      <c r="Z32111" s="17"/>
      <c r="AA32111" s="17"/>
    </row>
    <row r="32112" spans="19:27" ht="12.75" x14ac:dyDescent="0.2">
      <c r="S32112" s="19"/>
      <c r="Z32112" s="17"/>
      <c r="AA32112" s="17"/>
    </row>
    <row r="32113" spans="19:27" ht="12.75" x14ac:dyDescent="0.2">
      <c r="S32113" s="19"/>
      <c r="Z32113" s="17"/>
      <c r="AA32113" s="17"/>
    </row>
    <row r="32114" spans="19:27" ht="12.75" x14ac:dyDescent="0.2">
      <c r="S32114" s="19"/>
      <c r="Z32114" s="17"/>
      <c r="AA32114" s="17"/>
    </row>
    <row r="32115" spans="19:27" ht="12.75" x14ac:dyDescent="0.2">
      <c r="S32115" s="19"/>
      <c r="Z32115" s="17"/>
      <c r="AA32115" s="17"/>
    </row>
    <row r="32116" spans="19:27" ht="12.75" x14ac:dyDescent="0.2">
      <c r="S32116" s="19"/>
      <c r="Z32116" s="17"/>
      <c r="AA32116" s="17"/>
    </row>
    <row r="32117" spans="19:27" ht="12.75" x14ac:dyDescent="0.2">
      <c r="S32117" s="19"/>
      <c r="Z32117" s="17"/>
      <c r="AA32117" s="17"/>
    </row>
    <row r="32118" spans="19:27" ht="12.75" x14ac:dyDescent="0.2">
      <c r="S32118" s="19"/>
      <c r="Z32118" s="17"/>
      <c r="AA32118" s="17"/>
    </row>
    <row r="32119" spans="19:27" ht="12.75" x14ac:dyDescent="0.2">
      <c r="S32119" s="19"/>
      <c r="Z32119" s="17"/>
      <c r="AA32119" s="17"/>
    </row>
    <row r="32120" spans="19:27" ht="12.75" x14ac:dyDescent="0.2">
      <c r="S32120" s="19"/>
      <c r="Z32120" s="17"/>
      <c r="AA32120" s="17"/>
    </row>
    <row r="32121" spans="19:27" ht="12.75" x14ac:dyDescent="0.2">
      <c r="S32121" s="19"/>
      <c r="Z32121" s="17"/>
      <c r="AA32121" s="17"/>
    </row>
    <row r="32122" spans="19:27" ht="12.75" x14ac:dyDescent="0.2">
      <c r="S32122" s="19"/>
      <c r="Z32122" s="17"/>
      <c r="AA32122" s="17"/>
    </row>
    <row r="32123" spans="19:27" ht="12.75" x14ac:dyDescent="0.2">
      <c r="S32123" s="19"/>
      <c r="Z32123" s="17"/>
      <c r="AA32123" s="17"/>
    </row>
    <row r="32124" spans="19:27" ht="12.75" x14ac:dyDescent="0.2">
      <c r="S32124" s="19"/>
      <c r="Z32124" s="17"/>
      <c r="AA32124" s="17"/>
    </row>
    <row r="32125" spans="19:27" ht="12.75" x14ac:dyDescent="0.2">
      <c r="S32125" s="19"/>
      <c r="Z32125" s="17"/>
      <c r="AA32125" s="17"/>
    </row>
    <row r="32126" spans="19:27" ht="12.75" x14ac:dyDescent="0.2">
      <c r="S32126" s="19"/>
      <c r="Z32126" s="17"/>
      <c r="AA32126" s="17"/>
    </row>
    <row r="32127" spans="19:27" ht="12.75" x14ac:dyDescent="0.2">
      <c r="S32127" s="19"/>
      <c r="Z32127" s="17"/>
      <c r="AA32127" s="17"/>
    </row>
    <row r="32128" spans="19:27" ht="12.75" x14ac:dyDescent="0.2">
      <c r="S32128" s="19"/>
      <c r="Z32128" s="17"/>
      <c r="AA32128" s="17"/>
    </row>
    <row r="32129" spans="19:27" ht="12.75" x14ac:dyDescent="0.2">
      <c r="S32129" s="19"/>
      <c r="Z32129" s="17"/>
      <c r="AA32129" s="17"/>
    </row>
    <row r="32130" spans="19:27" ht="12.75" x14ac:dyDescent="0.2">
      <c r="S32130" s="19"/>
      <c r="Z32130" s="17"/>
      <c r="AA32130" s="17"/>
    </row>
    <row r="32131" spans="19:27" ht="12.75" x14ac:dyDescent="0.2">
      <c r="S32131" s="19"/>
      <c r="Z32131" s="17"/>
      <c r="AA32131" s="17"/>
    </row>
    <row r="32132" spans="19:27" ht="12.75" x14ac:dyDescent="0.2">
      <c r="S32132" s="19"/>
      <c r="Z32132" s="17"/>
      <c r="AA32132" s="17"/>
    </row>
    <row r="32133" spans="19:27" ht="12.75" x14ac:dyDescent="0.2">
      <c r="S32133" s="19"/>
      <c r="Z32133" s="17"/>
      <c r="AA32133" s="17"/>
    </row>
    <row r="32134" spans="19:27" ht="12.75" x14ac:dyDescent="0.2">
      <c r="S32134" s="19"/>
      <c r="Z32134" s="17"/>
      <c r="AA32134" s="17"/>
    </row>
    <row r="32135" spans="19:27" ht="12.75" x14ac:dyDescent="0.2">
      <c r="S32135" s="19"/>
      <c r="Z32135" s="17"/>
      <c r="AA32135" s="17"/>
    </row>
    <row r="32136" spans="19:27" ht="12.75" x14ac:dyDescent="0.2">
      <c r="S32136" s="19"/>
      <c r="Z32136" s="17"/>
      <c r="AA32136" s="17"/>
    </row>
    <row r="32137" spans="19:27" ht="12.75" x14ac:dyDescent="0.2">
      <c r="S32137" s="19"/>
      <c r="Z32137" s="17"/>
      <c r="AA32137" s="17"/>
    </row>
    <row r="32138" spans="19:27" ht="12.75" x14ac:dyDescent="0.2">
      <c r="S32138" s="19"/>
      <c r="Z32138" s="17"/>
      <c r="AA32138" s="17"/>
    </row>
    <row r="32139" spans="19:27" ht="12.75" x14ac:dyDescent="0.2">
      <c r="S32139" s="19"/>
      <c r="Z32139" s="17"/>
      <c r="AA32139" s="17"/>
    </row>
    <row r="32140" spans="19:27" ht="12.75" x14ac:dyDescent="0.2">
      <c r="S32140" s="19"/>
      <c r="Z32140" s="17"/>
      <c r="AA32140" s="17"/>
    </row>
    <row r="32141" spans="19:27" ht="12.75" x14ac:dyDescent="0.2">
      <c r="S32141" s="19"/>
      <c r="Z32141" s="17"/>
      <c r="AA32141" s="17"/>
    </row>
    <row r="32142" spans="19:27" ht="12.75" x14ac:dyDescent="0.2">
      <c r="S32142" s="19"/>
      <c r="Z32142" s="17"/>
      <c r="AA32142" s="17"/>
    </row>
    <row r="32143" spans="19:27" ht="12.75" x14ac:dyDescent="0.2">
      <c r="S32143" s="19"/>
      <c r="Z32143" s="17"/>
      <c r="AA32143" s="17"/>
    </row>
    <row r="32144" spans="19:27" ht="12.75" x14ac:dyDescent="0.2">
      <c r="S32144" s="19"/>
      <c r="Z32144" s="17"/>
      <c r="AA32144" s="17"/>
    </row>
    <row r="32145" spans="19:27" ht="12.75" x14ac:dyDescent="0.2">
      <c r="S32145" s="19"/>
      <c r="Z32145" s="17"/>
      <c r="AA32145" s="17"/>
    </row>
    <row r="32146" spans="19:27" ht="12.75" x14ac:dyDescent="0.2">
      <c r="S32146" s="19"/>
      <c r="Z32146" s="17"/>
      <c r="AA32146" s="17"/>
    </row>
    <row r="32147" spans="19:27" ht="12.75" x14ac:dyDescent="0.2">
      <c r="S32147" s="19"/>
      <c r="Z32147" s="17"/>
      <c r="AA32147" s="17"/>
    </row>
    <row r="32148" spans="19:27" ht="12.75" x14ac:dyDescent="0.2">
      <c r="S32148" s="19"/>
      <c r="Z32148" s="17"/>
      <c r="AA32148" s="17"/>
    </row>
    <row r="32149" spans="19:27" ht="12.75" x14ac:dyDescent="0.2">
      <c r="S32149" s="19"/>
      <c r="Z32149" s="17"/>
      <c r="AA32149" s="17"/>
    </row>
    <row r="32150" spans="19:27" ht="12.75" x14ac:dyDescent="0.2">
      <c r="S32150" s="19"/>
      <c r="Z32150" s="17"/>
      <c r="AA32150" s="17"/>
    </row>
    <row r="32151" spans="19:27" ht="12.75" x14ac:dyDescent="0.2">
      <c r="S32151" s="19"/>
      <c r="Z32151" s="17"/>
      <c r="AA32151" s="17"/>
    </row>
    <row r="32152" spans="19:27" ht="12.75" x14ac:dyDescent="0.2">
      <c r="S32152" s="19"/>
      <c r="Z32152" s="17"/>
      <c r="AA32152" s="17"/>
    </row>
    <row r="32153" spans="19:27" ht="12.75" x14ac:dyDescent="0.2">
      <c r="S32153" s="19"/>
      <c r="Z32153" s="17"/>
      <c r="AA32153" s="17"/>
    </row>
    <row r="32154" spans="19:27" ht="12.75" x14ac:dyDescent="0.2">
      <c r="S32154" s="19"/>
      <c r="Z32154" s="17"/>
      <c r="AA32154" s="17"/>
    </row>
    <row r="32155" spans="19:27" ht="12.75" x14ac:dyDescent="0.2">
      <c r="S32155" s="19"/>
      <c r="Z32155" s="17"/>
      <c r="AA32155" s="17"/>
    </row>
    <row r="32156" spans="19:27" ht="12.75" x14ac:dyDescent="0.2">
      <c r="S32156" s="19"/>
      <c r="Z32156" s="17"/>
      <c r="AA32156" s="17"/>
    </row>
    <row r="32157" spans="19:27" ht="12.75" x14ac:dyDescent="0.2">
      <c r="S32157" s="19"/>
      <c r="Z32157" s="17"/>
      <c r="AA32157" s="17"/>
    </row>
    <row r="32158" spans="19:27" ht="12.75" x14ac:dyDescent="0.2">
      <c r="S32158" s="19"/>
      <c r="Z32158" s="17"/>
      <c r="AA32158" s="17"/>
    </row>
    <row r="32159" spans="19:27" ht="12.75" x14ac:dyDescent="0.2">
      <c r="S32159" s="19"/>
      <c r="Z32159" s="17"/>
      <c r="AA32159" s="17"/>
    </row>
    <row r="32160" spans="19:27" ht="12.75" x14ac:dyDescent="0.2">
      <c r="S32160" s="19"/>
      <c r="Z32160" s="17"/>
      <c r="AA32160" s="17"/>
    </row>
    <row r="32161" spans="19:27" ht="12.75" x14ac:dyDescent="0.2">
      <c r="S32161" s="19"/>
      <c r="Z32161" s="17"/>
      <c r="AA32161" s="17"/>
    </row>
    <row r="32162" spans="19:27" ht="12.75" x14ac:dyDescent="0.2">
      <c r="S32162" s="19"/>
      <c r="Z32162" s="17"/>
      <c r="AA32162" s="17"/>
    </row>
    <row r="32163" spans="19:27" ht="12.75" x14ac:dyDescent="0.2">
      <c r="S32163" s="19"/>
      <c r="Z32163" s="17"/>
      <c r="AA32163" s="17"/>
    </row>
    <row r="32164" spans="19:27" ht="12.75" x14ac:dyDescent="0.2">
      <c r="S32164" s="19"/>
      <c r="Z32164" s="17"/>
      <c r="AA32164" s="17"/>
    </row>
    <row r="32165" spans="19:27" ht="12.75" x14ac:dyDescent="0.2">
      <c r="S32165" s="19"/>
      <c r="Z32165" s="17"/>
      <c r="AA32165" s="17"/>
    </row>
    <row r="32166" spans="19:27" ht="12.75" x14ac:dyDescent="0.2">
      <c r="S32166" s="19"/>
      <c r="Z32166" s="17"/>
      <c r="AA32166" s="17"/>
    </row>
    <row r="32167" spans="19:27" ht="12.75" x14ac:dyDescent="0.2">
      <c r="S32167" s="19"/>
      <c r="Z32167" s="17"/>
      <c r="AA32167" s="17"/>
    </row>
    <row r="32168" spans="19:27" ht="12.75" x14ac:dyDescent="0.2">
      <c r="S32168" s="19"/>
      <c r="Z32168" s="17"/>
      <c r="AA32168" s="17"/>
    </row>
    <row r="32169" spans="19:27" ht="12.75" x14ac:dyDescent="0.2">
      <c r="S32169" s="19"/>
      <c r="Z32169" s="17"/>
      <c r="AA32169" s="17"/>
    </row>
    <row r="32170" spans="19:27" ht="12.75" x14ac:dyDescent="0.2">
      <c r="S32170" s="19"/>
      <c r="Z32170" s="17"/>
      <c r="AA32170" s="17"/>
    </row>
    <row r="32171" spans="19:27" ht="12.75" x14ac:dyDescent="0.2">
      <c r="S32171" s="19"/>
      <c r="Z32171" s="17"/>
      <c r="AA32171" s="17"/>
    </row>
    <row r="32172" spans="19:27" ht="12.75" x14ac:dyDescent="0.2">
      <c r="S32172" s="19"/>
      <c r="Z32172" s="17"/>
      <c r="AA32172" s="17"/>
    </row>
    <row r="32173" spans="19:27" ht="12.75" x14ac:dyDescent="0.2">
      <c r="S32173" s="19"/>
      <c r="Z32173" s="17"/>
      <c r="AA32173" s="17"/>
    </row>
    <row r="32174" spans="19:27" ht="12.75" x14ac:dyDescent="0.2">
      <c r="S32174" s="19"/>
      <c r="Z32174" s="17"/>
      <c r="AA32174" s="17"/>
    </row>
    <row r="32175" spans="19:27" ht="12.75" x14ac:dyDescent="0.2">
      <c r="S32175" s="19"/>
      <c r="Z32175" s="17"/>
      <c r="AA32175" s="17"/>
    </row>
    <row r="32176" spans="19:27" ht="12.75" x14ac:dyDescent="0.2">
      <c r="S32176" s="19"/>
      <c r="Z32176" s="17"/>
      <c r="AA32176" s="17"/>
    </row>
    <row r="32177" spans="19:27" ht="12.75" x14ac:dyDescent="0.2">
      <c r="S32177" s="19"/>
      <c r="Z32177" s="17"/>
      <c r="AA32177" s="17"/>
    </row>
    <row r="32178" spans="19:27" ht="12.75" x14ac:dyDescent="0.2">
      <c r="S32178" s="19"/>
      <c r="Z32178" s="17"/>
      <c r="AA32178" s="17"/>
    </row>
    <row r="32179" spans="19:27" ht="12.75" x14ac:dyDescent="0.2">
      <c r="S32179" s="19"/>
      <c r="Z32179" s="17"/>
      <c r="AA32179" s="17"/>
    </row>
    <row r="32180" spans="19:27" ht="12.75" x14ac:dyDescent="0.2">
      <c r="S32180" s="19"/>
      <c r="Z32180" s="17"/>
      <c r="AA32180" s="17"/>
    </row>
    <row r="32181" spans="19:27" ht="12.75" x14ac:dyDescent="0.2">
      <c r="S32181" s="19"/>
      <c r="Z32181" s="17"/>
      <c r="AA32181" s="17"/>
    </row>
    <row r="32182" spans="19:27" ht="12.75" x14ac:dyDescent="0.2">
      <c r="S32182" s="19"/>
      <c r="Z32182" s="17"/>
      <c r="AA32182" s="17"/>
    </row>
    <row r="32183" spans="19:27" ht="12.75" x14ac:dyDescent="0.2">
      <c r="S32183" s="19"/>
      <c r="Z32183" s="17"/>
      <c r="AA32183" s="17"/>
    </row>
    <row r="32184" spans="19:27" ht="12.75" x14ac:dyDescent="0.2">
      <c r="S32184" s="19"/>
      <c r="Z32184" s="17"/>
      <c r="AA32184" s="17"/>
    </row>
    <row r="32185" spans="19:27" ht="12.75" x14ac:dyDescent="0.2">
      <c r="S32185" s="19"/>
      <c r="Z32185" s="17"/>
      <c r="AA32185" s="17"/>
    </row>
    <row r="32186" spans="19:27" ht="12.75" x14ac:dyDescent="0.2">
      <c r="S32186" s="19"/>
      <c r="Z32186" s="17"/>
      <c r="AA32186" s="17"/>
    </row>
    <row r="32187" spans="19:27" ht="12.75" x14ac:dyDescent="0.2">
      <c r="S32187" s="19"/>
      <c r="Z32187" s="17"/>
      <c r="AA32187" s="17"/>
    </row>
    <row r="32188" spans="19:27" ht="12.75" x14ac:dyDescent="0.2">
      <c r="S32188" s="19"/>
      <c r="Z32188" s="17"/>
      <c r="AA32188" s="17"/>
    </row>
    <row r="32189" spans="19:27" ht="12.75" x14ac:dyDescent="0.2">
      <c r="S32189" s="19"/>
      <c r="Z32189" s="17"/>
      <c r="AA32189" s="17"/>
    </row>
    <row r="32190" spans="19:27" ht="12.75" x14ac:dyDescent="0.2">
      <c r="S32190" s="19"/>
      <c r="Z32190" s="17"/>
      <c r="AA32190" s="17"/>
    </row>
    <row r="32191" spans="19:27" ht="12.75" x14ac:dyDescent="0.2">
      <c r="S32191" s="19"/>
      <c r="Z32191" s="17"/>
      <c r="AA32191" s="17"/>
    </row>
    <row r="32192" spans="19:27" ht="12.75" x14ac:dyDescent="0.2">
      <c r="S32192" s="19"/>
      <c r="Z32192" s="17"/>
      <c r="AA32192" s="17"/>
    </row>
    <row r="32193" spans="19:27" ht="12.75" x14ac:dyDescent="0.2">
      <c r="S32193" s="19"/>
      <c r="Z32193" s="17"/>
      <c r="AA32193" s="17"/>
    </row>
    <row r="32194" spans="19:27" ht="12.75" x14ac:dyDescent="0.2">
      <c r="S32194" s="19"/>
      <c r="Z32194" s="17"/>
      <c r="AA32194" s="17"/>
    </row>
    <row r="32195" spans="19:27" ht="12.75" x14ac:dyDescent="0.2">
      <c r="S32195" s="19"/>
      <c r="Z32195" s="17"/>
      <c r="AA32195" s="17"/>
    </row>
    <row r="32196" spans="19:27" ht="12.75" x14ac:dyDescent="0.2">
      <c r="S32196" s="19"/>
      <c r="Z32196" s="17"/>
      <c r="AA32196" s="17"/>
    </row>
    <row r="32197" spans="19:27" ht="12.75" x14ac:dyDescent="0.2">
      <c r="S32197" s="19"/>
      <c r="Z32197" s="17"/>
      <c r="AA32197" s="17"/>
    </row>
    <row r="32198" spans="19:27" ht="12.75" x14ac:dyDescent="0.2">
      <c r="S32198" s="19"/>
      <c r="Z32198" s="17"/>
      <c r="AA32198" s="17"/>
    </row>
    <row r="32199" spans="19:27" ht="12.75" x14ac:dyDescent="0.2">
      <c r="S32199" s="19"/>
      <c r="Z32199" s="17"/>
      <c r="AA32199" s="17"/>
    </row>
    <row r="32200" spans="19:27" ht="12.75" x14ac:dyDescent="0.2">
      <c r="S32200" s="19"/>
      <c r="Z32200" s="17"/>
      <c r="AA32200" s="17"/>
    </row>
    <row r="32201" spans="19:27" ht="12.75" x14ac:dyDescent="0.2">
      <c r="S32201" s="19"/>
      <c r="Z32201" s="17"/>
      <c r="AA32201" s="17"/>
    </row>
    <row r="32202" spans="19:27" ht="12.75" x14ac:dyDescent="0.2">
      <c r="S32202" s="19"/>
      <c r="Z32202" s="17"/>
      <c r="AA32202" s="17"/>
    </row>
    <row r="32203" spans="19:27" ht="12.75" x14ac:dyDescent="0.2">
      <c r="S32203" s="19"/>
      <c r="Z32203" s="17"/>
      <c r="AA32203" s="17"/>
    </row>
    <row r="32204" spans="19:27" ht="12.75" x14ac:dyDescent="0.2">
      <c r="S32204" s="19"/>
      <c r="Z32204" s="17"/>
      <c r="AA32204" s="17"/>
    </row>
    <row r="32205" spans="19:27" ht="12.75" x14ac:dyDescent="0.2">
      <c r="S32205" s="19"/>
      <c r="Z32205" s="17"/>
      <c r="AA32205" s="17"/>
    </row>
    <row r="32206" spans="19:27" ht="12.75" x14ac:dyDescent="0.2">
      <c r="S32206" s="19"/>
      <c r="Z32206" s="17"/>
      <c r="AA32206" s="17"/>
    </row>
    <row r="32207" spans="19:27" ht="12.75" x14ac:dyDescent="0.2">
      <c r="S32207" s="19"/>
      <c r="Z32207" s="17"/>
      <c r="AA32207" s="17"/>
    </row>
    <row r="32208" spans="19:27" ht="12.75" x14ac:dyDescent="0.2">
      <c r="S32208" s="19"/>
      <c r="Z32208" s="17"/>
      <c r="AA32208" s="17"/>
    </row>
    <row r="32209" spans="19:27" ht="12.75" x14ac:dyDescent="0.2">
      <c r="S32209" s="19"/>
      <c r="Z32209" s="17"/>
      <c r="AA32209" s="17"/>
    </row>
    <row r="32210" spans="19:27" ht="12.75" x14ac:dyDescent="0.2">
      <c r="S32210" s="19"/>
      <c r="Z32210" s="17"/>
      <c r="AA32210" s="17"/>
    </row>
    <row r="32211" spans="19:27" ht="12.75" x14ac:dyDescent="0.2">
      <c r="S32211" s="19"/>
      <c r="Z32211" s="17"/>
      <c r="AA32211" s="17"/>
    </row>
    <row r="32212" spans="19:27" ht="12.75" x14ac:dyDescent="0.2">
      <c r="S32212" s="19"/>
      <c r="Z32212" s="17"/>
      <c r="AA32212" s="17"/>
    </row>
    <row r="32213" spans="19:27" ht="12.75" x14ac:dyDescent="0.2">
      <c r="S32213" s="19"/>
      <c r="Z32213" s="17"/>
      <c r="AA32213" s="17"/>
    </row>
    <row r="32214" spans="19:27" ht="12.75" x14ac:dyDescent="0.2">
      <c r="S32214" s="19"/>
      <c r="Z32214" s="17"/>
      <c r="AA32214" s="17"/>
    </row>
    <row r="32215" spans="19:27" ht="12.75" x14ac:dyDescent="0.2">
      <c r="S32215" s="19"/>
      <c r="Z32215" s="17"/>
      <c r="AA32215" s="17"/>
    </row>
    <row r="32216" spans="19:27" ht="12.75" x14ac:dyDescent="0.2">
      <c r="S32216" s="19"/>
      <c r="Z32216" s="17"/>
      <c r="AA32216" s="17"/>
    </row>
    <row r="32217" spans="19:27" ht="12.75" x14ac:dyDescent="0.2">
      <c r="S32217" s="19"/>
      <c r="Z32217" s="17"/>
      <c r="AA32217" s="17"/>
    </row>
    <row r="32218" spans="19:27" ht="12.75" x14ac:dyDescent="0.2">
      <c r="S32218" s="19"/>
      <c r="Z32218" s="17"/>
      <c r="AA32218" s="17"/>
    </row>
    <row r="32219" spans="19:27" ht="12.75" x14ac:dyDescent="0.2">
      <c r="S32219" s="19"/>
      <c r="Z32219" s="17"/>
      <c r="AA32219" s="17"/>
    </row>
    <row r="32220" spans="19:27" ht="12.75" x14ac:dyDescent="0.2">
      <c r="S32220" s="19"/>
      <c r="Z32220" s="17"/>
      <c r="AA32220" s="17"/>
    </row>
    <row r="32221" spans="19:27" ht="12.75" x14ac:dyDescent="0.2">
      <c r="S32221" s="19"/>
      <c r="Z32221" s="17"/>
      <c r="AA32221" s="17"/>
    </row>
    <row r="32222" spans="19:27" ht="12.75" x14ac:dyDescent="0.2">
      <c r="S32222" s="19"/>
      <c r="Z32222" s="17"/>
      <c r="AA32222" s="17"/>
    </row>
    <row r="32223" spans="19:27" ht="12.75" x14ac:dyDescent="0.2">
      <c r="S32223" s="19"/>
      <c r="Z32223" s="17"/>
      <c r="AA32223" s="17"/>
    </row>
    <row r="32224" spans="19:27" ht="12.75" x14ac:dyDescent="0.2">
      <c r="S32224" s="19"/>
      <c r="Z32224" s="17"/>
      <c r="AA32224" s="17"/>
    </row>
    <row r="32225" spans="19:27" ht="12.75" x14ac:dyDescent="0.2">
      <c r="S32225" s="19"/>
      <c r="Z32225" s="17"/>
      <c r="AA32225" s="17"/>
    </row>
    <row r="32226" spans="19:27" ht="12.75" x14ac:dyDescent="0.2">
      <c r="S32226" s="19"/>
      <c r="Z32226" s="17"/>
      <c r="AA32226" s="17"/>
    </row>
    <row r="32227" spans="19:27" ht="12.75" x14ac:dyDescent="0.2">
      <c r="S32227" s="19"/>
      <c r="Z32227" s="17"/>
      <c r="AA32227" s="17"/>
    </row>
    <row r="32228" spans="19:27" ht="12.75" x14ac:dyDescent="0.2">
      <c r="S32228" s="19"/>
      <c r="Z32228" s="17"/>
      <c r="AA32228" s="17"/>
    </row>
    <row r="32229" spans="19:27" ht="12.75" x14ac:dyDescent="0.2">
      <c r="S32229" s="19"/>
      <c r="Z32229" s="17"/>
      <c r="AA32229" s="17"/>
    </row>
    <row r="32230" spans="19:27" ht="12.75" x14ac:dyDescent="0.2">
      <c r="S32230" s="19"/>
      <c r="Z32230" s="17"/>
      <c r="AA32230" s="17"/>
    </row>
    <row r="32231" spans="19:27" ht="12.75" x14ac:dyDescent="0.2">
      <c r="S32231" s="19"/>
      <c r="Z32231" s="17"/>
      <c r="AA32231" s="17"/>
    </row>
    <row r="32232" spans="19:27" ht="12.75" x14ac:dyDescent="0.2">
      <c r="S32232" s="19"/>
      <c r="Z32232" s="17"/>
      <c r="AA32232" s="17"/>
    </row>
    <row r="32233" spans="19:27" ht="12.75" x14ac:dyDescent="0.2">
      <c r="S32233" s="19"/>
      <c r="Z32233" s="17"/>
      <c r="AA32233" s="17"/>
    </row>
    <row r="32234" spans="19:27" ht="12.75" x14ac:dyDescent="0.2">
      <c r="S32234" s="19"/>
      <c r="Z32234" s="17"/>
      <c r="AA32234" s="17"/>
    </row>
    <row r="32235" spans="19:27" ht="12.75" x14ac:dyDescent="0.2">
      <c r="S32235" s="19"/>
      <c r="Z32235" s="17"/>
      <c r="AA32235" s="17"/>
    </row>
    <row r="32236" spans="19:27" ht="12.75" x14ac:dyDescent="0.2">
      <c r="S32236" s="19"/>
      <c r="Z32236" s="17"/>
      <c r="AA32236" s="17"/>
    </row>
    <row r="32237" spans="19:27" ht="12.75" x14ac:dyDescent="0.2">
      <c r="S32237" s="19"/>
      <c r="Z32237" s="17"/>
      <c r="AA32237" s="17"/>
    </row>
    <row r="32238" spans="19:27" ht="12.75" x14ac:dyDescent="0.2">
      <c r="S32238" s="19"/>
      <c r="Z32238" s="17"/>
      <c r="AA32238" s="17"/>
    </row>
    <row r="32239" spans="19:27" ht="12.75" x14ac:dyDescent="0.2">
      <c r="S32239" s="19"/>
      <c r="Z32239" s="17"/>
      <c r="AA32239" s="17"/>
    </row>
    <row r="32240" spans="19:27" ht="12.75" x14ac:dyDescent="0.2">
      <c r="S32240" s="19"/>
      <c r="Z32240" s="17"/>
      <c r="AA32240" s="17"/>
    </row>
    <row r="32241" spans="19:27" ht="12.75" x14ac:dyDescent="0.2">
      <c r="S32241" s="19"/>
      <c r="Z32241" s="17"/>
      <c r="AA32241" s="17"/>
    </row>
    <row r="32242" spans="19:27" ht="12.75" x14ac:dyDescent="0.2">
      <c r="S32242" s="19"/>
      <c r="Z32242" s="17"/>
      <c r="AA32242" s="17"/>
    </row>
    <row r="32243" spans="19:27" ht="12.75" x14ac:dyDescent="0.2">
      <c r="S32243" s="19"/>
      <c r="Z32243" s="17"/>
      <c r="AA32243" s="17"/>
    </row>
    <row r="32244" spans="19:27" ht="12.75" x14ac:dyDescent="0.2">
      <c r="S32244" s="19"/>
      <c r="Z32244" s="17"/>
      <c r="AA32244" s="17"/>
    </row>
    <row r="32245" spans="19:27" ht="12.75" x14ac:dyDescent="0.2">
      <c r="S32245" s="19"/>
      <c r="Z32245" s="17"/>
      <c r="AA32245" s="17"/>
    </row>
    <row r="32246" spans="19:27" ht="12.75" x14ac:dyDescent="0.2">
      <c r="S32246" s="19"/>
      <c r="Z32246" s="17"/>
      <c r="AA32246" s="17"/>
    </row>
    <row r="32247" spans="19:27" ht="12.75" x14ac:dyDescent="0.2">
      <c r="S32247" s="19"/>
      <c r="Z32247" s="17"/>
      <c r="AA32247" s="17"/>
    </row>
    <row r="32248" spans="19:27" ht="12.75" x14ac:dyDescent="0.2">
      <c r="S32248" s="19"/>
      <c r="Z32248" s="17"/>
      <c r="AA32248" s="17"/>
    </row>
    <row r="32249" spans="19:27" ht="12.75" x14ac:dyDescent="0.2">
      <c r="S32249" s="19"/>
      <c r="Z32249" s="17"/>
      <c r="AA32249" s="17"/>
    </row>
    <row r="32250" spans="19:27" ht="12.75" x14ac:dyDescent="0.2">
      <c r="S32250" s="19"/>
      <c r="Z32250" s="17"/>
      <c r="AA32250" s="17"/>
    </row>
    <row r="32251" spans="19:27" ht="12.75" x14ac:dyDescent="0.2">
      <c r="S32251" s="19"/>
      <c r="Z32251" s="17"/>
      <c r="AA32251" s="17"/>
    </row>
    <row r="32252" spans="19:27" ht="12.75" x14ac:dyDescent="0.2">
      <c r="S32252" s="19"/>
      <c r="Z32252" s="17"/>
      <c r="AA32252" s="17"/>
    </row>
    <row r="32253" spans="19:27" ht="12.75" x14ac:dyDescent="0.2">
      <c r="S32253" s="19"/>
      <c r="Z32253" s="17"/>
      <c r="AA32253" s="17"/>
    </row>
    <row r="32254" spans="19:27" ht="12.75" x14ac:dyDescent="0.2">
      <c r="S32254" s="19"/>
      <c r="Z32254" s="17"/>
      <c r="AA32254" s="17"/>
    </row>
    <row r="32255" spans="19:27" ht="12.75" x14ac:dyDescent="0.2">
      <c r="S32255" s="19"/>
      <c r="Z32255" s="17"/>
      <c r="AA32255" s="17"/>
    </row>
    <row r="32256" spans="19:27" ht="12.75" x14ac:dyDescent="0.2">
      <c r="S32256" s="19"/>
      <c r="Z32256" s="17"/>
      <c r="AA32256" s="17"/>
    </row>
    <row r="32257" spans="19:27" ht="12.75" x14ac:dyDescent="0.2">
      <c r="S32257" s="19"/>
      <c r="Z32257" s="17"/>
      <c r="AA32257" s="17"/>
    </row>
    <row r="32258" spans="19:27" ht="12.75" x14ac:dyDescent="0.2">
      <c r="S32258" s="19"/>
      <c r="Z32258" s="17"/>
      <c r="AA32258" s="17"/>
    </row>
    <row r="32259" spans="19:27" ht="12.75" x14ac:dyDescent="0.2">
      <c r="S32259" s="19"/>
      <c r="Z32259" s="17"/>
      <c r="AA32259" s="17"/>
    </row>
    <row r="32260" spans="19:27" ht="12.75" x14ac:dyDescent="0.2">
      <c r="S32260" s="19"/>
      <c r="Z32260" s="17"/>
      <c r="AA32260" s="17"/>
    </row>
    <row r="32261" spans="19:27" ht="12.75" x14ac:dyDescent="0.2">
      <c r="S32261" s="19"/>
      <c r="Z32261" s="17"/>
      <c r="AA32261" s="17"/>
    </row>
    <row r="32262" spans="19:27" ht="12.75" x14ac:dyDescent="0.2">
      <c r="S32262" s="19"/>
      <c r="Z32262" s="17"/>
      <c r="AA32262" s="17"/>
    </row>
    <row r="32263" spans="19:27" ht="12.75" x14ac:dyDescent="0.2">
      <c r="S32263" s="19"/>
      <c r="Z32263" s="17"/>
      <c r="AA32263" s="17"/>
    </row>
    <row r="32264" spans="19:27" ht="12.75" x14ac:dyDescent="0.2">
      <c r="S32264" s="19"/>
      <c r="Z32264" s="17"/>
      <c r="AA32264" s="17"/>
    </row>
    <row r="32265" spans="19:27" ht="12.75" x14ac:dyDescent="0.2">
      <c r="S32265" s="19"/>
      <c r="Z32265" s="17"/>
      <c r="AA32265" s="17"/>
    </row>
    <row r="32266" spans="19:27" ht="12.75" x14ac:dyDescent="0.2">
      <c r="S32266" s="19"/>
      <c r="Z32266" s="17"/>
      <c r="AA32266" s="17"/>
    </row>
    <row r="32267" spans="19:27" ht="12.75" x14ac:dyDescent="0.2">
      <c r="S32267" s="19"/>
      <c r="Z32267" s="17"/>
      <c r="AA32267" s="17"/>
    </row>
    <row r="32268" spans="19:27" ht="12.75" x14ac:dyDescent="0.2">
      <c r="S32268" s="19"/>
      <c r="Z32268" s="17"/>
      <c r="AA32268" s="17"/>
    </row>
    <row r="32269" spans="19:27" ht="12.75" x14ac:dyDescent="0.2">
      <c r="S32269" s="19"/>
      <c r="Z32269" s="17"/>
      <c r="AA32269" s="17"/>
    </row>
    <row r="32270" spans="19:27" ht="12.75" x14ac:dyDescent="0.2">
      <c r="S32270" s="19"/>
      <c r="Z32270" s="17"/>
      <c r="AA32270" s="17"/>
    </row>
    <row r="32271" spans="19:27" ht="12.75" x14ac:dyDescent="0.2">
      <c r="S32271" s="19"/>
      <c r="Z32271" s="17"/>
      <c r="AA32271" s="17"/>
    </row>
    <row r="32272" spans="19:27" ht="12.75" x14ac:dyDescent="0.2">
      <c r="S32272" s="19"/>
      <c r="Z32272" s="17"/>
      <c r="AA32272" s="17"/>
    </row>
    <row r="32273" spans="19:27" ht="12.75" x14ac:dyDescent="0.2">
      <c r="S32273" s="19"/>
      <c r="Z32273" s="17"/>
      <c r="AA32273" s="17"/>
    </row>
    <row r="32274" spans="19:27" ht="12.75" x14ac:dyDescent="0.2">
      <c r="S32274" s="19"/>
      <c r="Z32274" s="17"/>
      <c r="AA32274" s="17"/>
    </row>
    <row r="32275" spans="19:27" ht="12.75" x14ac:dyDescent="0.2">
      <c r="S32275" s="19"/>
      <c r="Z32275" s="17"/>
      <c r="AA32275" s="17"/>
    </row>
    <row r="32276" spans="19:27" ht="12.75" x14ac:dyDescent="0.2">
      <c r="S32276" s="19"/>
      <c r="Z32276" s="17"/>
      <c r="AA32276" s="17"/>
    </row>
    <row r="32277" spans="19:27" ht="12.75" x14ac:dyDescent="0.2">
      <c r="S32277" s="19"/>
      <c r="Z32277" s="17"/>
      <c r="AA32277" s="17"/>
    </row>
    <row r="32278" spans="19:27" ht="12.75" x14ac:dyDescent="0.2">
      <c r="S32278" s="19"/>
      <c r="Z32278" s="17"/>
      <c r="AA32278" s="17"/>
    </row>
    <row r="32279" spans="19:27" ht="12.75" x14ac:dyDescent="0.2">
      <c r="S32279" s="19"/>
      <c r="Z32279" s="17"/>
      <c r="AA32279" s="17"/>
    </row>
    <row r="32280" spans="19:27" ht="12.75" x14ac:dyDescent="0.2">
      <c r="S32280" s="19"/>
      <c r="Z32280" s="17"/>
      <c r="AA32280" s="17"/>
    </row>
    <row r="32281" spans="19:27" ht="12.75" x14ac:dyDescent="0.2">
      <c r="S32281" s="19"/>
      <c r="Z32281" s="17"/>
      <c r="AA32281" s="17"/>
    </row>
    <row r="32282" spans="19:27" ht="12.75" x14ac:dyDescent="0.2">
      <c r="S32282" s="19"/>
      <c r="Z32282" s="17"/>
      <c r="AA32282" s="17"/>
    </row>
    <row r="32283" spans="19:27" ht="12.75" x14ac:dyDescent="0.2">
      <c r="S32283" s="19"/>
      <c r="Z32283" s="17"/>
      <c r="AA32283" s="17"/>
    </row>
    <row r="32284" spans="19:27" ht="12.75" x14ac:dyDescent="0.2">
      <c r="S32284" s="19"/>
      <c r="Z32284" s="17"/>
      <c r="AA32284" s="17"/>
    </row>
    <row r="32285" spans="19:27" ht="12.75" x14ac:dyDescent="0.2">
      <c r="S32285" s="19"/>
      <c r="Z32285" s="17"/>
      <c r="AA32285" s="17"/>
    </row>
    <row r="32286" spans="19:27" ht="12.75" x14ac:dyDescent="0.2">
      <c r="S32286" s="19"/>
      <c r="Z32286" s="17"/>
      <c r="AA32286" s="17"/>
    </row>
    <row r="32287" spans="19:27" ht="12.75" x14ac:dyDescent="0.2">
      <c r="S32287" s="19"/>
      <c r="Z32287" s="17"/>
      <c r="AA32287" s="17"/>
    </row>
    <row r="32288" spans="19:27" ht="12.75" x14ac:dyDescent="0.2">
      <c r="S32288" s="19"/>
      <c r="Z32288" s="17"/>
      <c r="AA32288" s="17"/>
    </row>
    <row r="32289" spans="19:27" ht="12.75" x14ac:dyDescent="0.2">
      <c r="S32289" s="19"/>
      <c r="Z32289" s="17"/>
      <c r="AA32289" s="17"/>
    </row>
    <row r="32290" spans="19:27" ht="12.75" x14ac:dyDescent="0.2">
      <c r="S32290" s="19"/>
      <c r="Z32290" s="17"/>
      <c r="AA32290" s="17"/>
    </row>
    <row r="32291" spans="19:27" ht="12.75" x14ac:dyDescent="0.2">
      <c r="S32291" s="19"/>
      <c r="Z32291" s="17"/>
      <c r="AA32291" s="17"/>
    </row>
    <row r="32292" spans="19:27" ht="12.75" x14ac:dyDescent="0.2">
      <c r="S32292" s="19"/>
      <c r="Z32292" s="17"/>
      <c r="AA32292" s="17"/>
    </row>
    <row r="32293" spans="19:27" ht="12.75" x14ac:dyDescent="0.2">
      <c r="S32293" s="19"/>
      <c r="Z32293" s="17"/>
      <c r="AA32293" s="17"/>
    </row>
    <row r="32294" spans="19:27" ht="12.75" x14ac:dyDescent="0.2">
      <c r="S32294" s="19"/>
      <c r="Z32294" s="17"/>
      <c r="AA32294" s="17"/>
    </row>
    <row r="32295" spans="19:27" ht="12.75" x14ac:dyDescent="0.2">
      <c r="S32295" s="19"/>
      <c r="Z32295" s="17"/>
      <c r="AA32295" s="17"/>
    </row>
    <row r="32296" spans="19:27" ht="12.75" x14ac:dyDescent="0.2">
      <c r="S32296" s="19"/>
      <c r="Z32296" s="17"/>
      <c r="AA32296" s="17"/>
    </row>
    <row r="32297" spans="19:27" ht="12.75" x14ac:dyDescent="0.2">
      <c r="S32297" s="19"/>
      <c r="Z32297" s="17"/>
      <c r="AA32297" s="17"/>
    </row>
    <row r="32298" spans="19:27" ht="12.75" x14ac:dyDescent="0.2">
      <c r="S32298" s="19"/>
      <c r="Z32298" s="17"/>
      <c r="AA32298" s="17"/>
    </row>
    <row r="32299" spans="19:27" ht="12.75" x14ac:dyDescent="0.2">
      <c r="S32299" s="19"/>
      <c r="Z32299" s="17"/>
      <c r="AA32299" s="17"/>
    </row>
    <row r="32300" spans="19:27" ht="12.75" x14ac:dyDescent="0.2">
      <c r="S32300" s="19"/>
      <c r="Z32300" s="17"/>
      <c r="AA32300" s="17"/>
    </row>
    <row r="32301" spans="19:27" ht="12.75" x14ac:dyDescent="0.2">
      <c r="S32301" s="19"/>
      <c r="Z32301" s="17"/>
      <c r="AA32301" s="17"/>
    </row>
    <row r="32302" spans="19:27" ht="12.75" x14ac:dyDescent="0.2">
      <c r="S32302" s="19"/>
      <c r="Z32302" s="17"/>
      <c r="AA32302" s="17"/>
    </row>
    <row r="32303" spans="19:27" ht="12.75" x14ac:dyDescent="0.2">
      <c r="S32303" s="19"/>
      <c r="Z32303" s="17"/>
      <c r="AA32303" s="17"/>
    </row>
    <row r="32304" spans="19:27" ht="12.75" x14ac:dyDescent="0.2">
      <c r="S32304" s="19"/>
      <c r="Z32304" s="17"/>
      <c r="AA32304" s="17"/>
    </row>
    <row r="32305" spans="19:27" ht="12.75" x14ac:dyDescent="0.2">
      <c r="S32305" s="19"/>
      <c r="Z32305" s="17"/>
      <c r="AA32305" s="17"/>
    </row>
    <row r="32306" spans="19:27" ht="12.75" x14ac:dyDescent="0.2">
      <c r="S32306" s="19"/>
      <c r="Z32306" s="17"/>
      <c r="AA32306" s="17"/>
    </row>
    <row r="32307" spans="19:27" ht="12.75" x14ac:dyDescent="0.2">
      <c r="S32307" s="19"/>
      <c r="Z32307" s="17"/>
      <c r="AA32307" s="17"/>
    </row>
    <row r="32308" spans="19:27" ht="12.75" x14ac:dyDescent="0.2">
      <c r="S32308" s="19"/>
      <c r="Z32308" s="17"/>
      <c r="AA32308" s="17"/>
    </row>
    <row r="32309" spans="19:27" ht="12.75" x14ac:dyDescent="0.2">
      <c r="S32309" s="19"/>
      <c r="Z32309" s="17"/>
      <c r="AA32309" s="17"/>
    </row>
    <row r="32310" spans="19:27" ht="12.75" x14ac:dyDescent="0.2">
      <c r="S32310" s="19"/>
      <c r="Z32310" s="17"/>
      <c r="AA32310" s="17"/>
    </row>
    <row r="32311" spans="19:27" ht="12.75" x14ac:dyDescent="0.2">
      <c r="S32311" s="19"/>
      <c r="Z32311" s="17"/>
      <c r="AA32311" s="17"/>
    </row>
    <row r="32312" spans="19:27" ht="12.75" x14ac:dyDescent="0.2">
      <c r="S32312" s="19"/>
      <c r="Z32312" s="17"/>
      <c r="AA32312" s="17"/>
    </row>
    <row r="32313" spans="19:27" ht="12.75" x14ac:dyDescent="0.2">
      <c r="S32313" s="19"/>
      <c r="Z32313" s="17"/>
      <c r="AA32313" s="17"/>
    </row>
    <row r="32314" spans="19:27" ht="12.75" x14ac:dyDescent="0.2">
      <c r="S32314" s="19"/>
      <c r="Z32314" s="17"/>
      <c r="AA32314" s="17"/>
    </row>
    <row r="32315" spans="19:27" ht="12.75" x14ac:dyDescent="0.2">
      <c r="S32315" s="19"/>
      <c r="Z32315" s="17"/>
      <c r="AA32315" s="17"/>
    </row>
    <row r="32316" spans="19:27" ht="12.75" x14ac:dyDescent="0.2">
      <c r="S32316" s="19"/>
      <c r="Z32316" s="17"/>
      <c r="AA32316" s="17"/>
    </row>
    <row r="32317" spans="19:27" ht="12.75" x14ac:dyDescent="0.2">
      <c r="S32317" s="19"/>
      <c r="Z32317" s="17"/>
      <c r="AA32317" s="17"/>
    </row>
    <row r="32318" spans="19:27" ht="12.75" x14ac:dyDescent="0.2">
      <c r="S32318" s="19"/>
      <c r="Z32318" s="17"/>
      <c r="AA32318" s="17"/>
    </row>
    <row r="32319" spans="19:27" ht="12.75" x14ac:dyDescent="0.2">
      <c r="S32319" s="19"/>
      <c r="Z32319" s="17"/>
      <c r="AA32319" s="17"/>
    </row>
    <row r="32320" spans="19:27" ht="12.75" x14ac:dyDescent="0.2">
      <c r="S32320" s="19"/>
      <c r="Z32320" s="17"/>
      <c r="AA32320" s="17"/>
    </row>
    <row r="32321" spans="19:27" ht="12.75" x14ac:dyDescent="0.2">
      <c r="S32321" s="19"/>
      <c r="Z32321" s="17"/>
      <c r="AA32321" s="17"/>
    </row>
    <row r="32322" spans="19:27" ht="12.75" x14ac:dyDescent="0.2">
      <c r="S32322" s="19"/>
      <c r="Z32322" s="17"/>
      <c r="AA32322" s="17"/>
    </row>
    <row r="32323" spans="19:27" ht="12.75" x14ac:dyDescent="0.2">
      <c r="S32323" s="19"/>
      <c r="Z32323" s="17"/>
      <c r="AA32323" s="17"/>
    </row>
    <row r="32324" spans="19:27" ht="12.75" x14ac:dyDescent="0.2">
      <c r="S32324" s="19"/>
      <c r="Z32324" s="17"/>
      <c r="AA32324" s="17"/>
    </row>
    <row r="32325" spans="19:27" ht="12.75" x14ac:dyDescent="0.2">
      <c r="S32325" s="19"/>
      <c r="Z32325" s="17"/>
      <c r="AA32325" s="17"/>
    </row>
    <row r="32326" spans="19:27" ht="12.75" x14ac:dyDescent="0.2">
      <c r="S32326" s="19"/>
      <c r="Z32326" s="17"/>
      <c r="AA32326" s="17"/>
    </row>
    <row r="32327" spans="19:27" ht="12.75" x14ac:dyDescent="0.2">
      <c r="S32327" s="19"/>
      <c r="Z32327" s="17"/>
      <c r="AA32327" s="17"/>
    </row>
    <row r="32328" spans="19:27" ht="12.75" x14ac:dyDescent="0.2">
      <c r="S32328" s="19"/>
      <c r="Z32328" s="17"/>
      <c r="AA32328" s="17"/>
    </row>
    <row r="32329" spans="19:27" ht="12.75" x14ac:dyDescent="0.2">
      <c r="S32329" s="19"/>
      <c r="Z32329" s="17"/>
      <c r="AA32329" s="17"/>
    </row>
    <row r="32330" spans="19:27" ht="12.75" x14ac:dyDescent="0.2">
      <c r="S32330" s="19"/>
      <c r="Z32330" s="17"/>
      <c r="AA32330" s="17"/>
    </row>
    <row r="32331" spans="19:27" ht="12.75" x14ac:dyDescent="0.2">
      <c r="S32331" s="19"/>
      <c r="Z32331" s="17"/>
      <c r="AA32331" s="17"/>
    </row>
    <row r="32332" spans="19:27" ht="12.75" x14ac:dyDescent="0.2">
      <c r="S32332" s="19"/>
      <c r="Z32332" s="17"/>
      <c r="AA32332" s="17"/>
    </row>
    <row r="32333" spans="19:27" ht="12.75" x14ac:dyDescent="0.2">
      <c r="S32333" s="19"/>
      <c r="Z32333" s="17"/>
      <c r="AA32333" s="17"/>
    </row>
    <row r="32334" spans="19:27" ht="12.75" x14ac:dyDescent="0.2">
      <c r="S32334" s="19"/>
      <c r="Z32334" s="17"/>
      <c r="AA32334" s="17"/>
    </row>
    <row r="32335" spans="19:27" ht="12.75" x14ac:dyDescent="0.2">
      <c r="S32335" s="19"/>
      <c r="Z32335" s="17"/>
      <c r="AA32335" s="17"/>
    </row>
    <row r="32336" spans="19:27" ht="12.75" x14ac:dyDescent="0.2">
      <c r="S32336" s="19"/>
      <c r="Z32336" s="17"/>
      <c r="AA32336" s="17"/>
    </row>
    <row r="32337" spans="19:27" ht="12.75" x14ac:dyDescent="0.2">
      <c r="S32337" s="19"/>
      <c r="Z32337" s="17"/>
      <c r="AA32337" s="17"/>
    </row>
    <row r="32338" spans="19:27" ht="12.75" x14ac:dyDescent="0.2">
      <c r="S32338" s="19"/>
      <c r="Z32338" s="17"/>
      <c r="AA32338" s="17"/>
    </row>
    <row r="32339" spans="19:27" ht="12.75" x14ac:dyDescent="0.2">
      <c r="S32339" s="19"/>
      <c r="Z32339" s="17"/>
      <c r="AA32339" s="17"/>
    </row>
    <row r="32340" spans="19:27" ht="12.75" x14ac:dyDescent="0.2">
      <c r="S32340" s="19"/>
      <c r="Z32340" s="17"/>
      <c r="AA32340" s="17"/>
    </row>
    <row r="32341" spans="19:27" ht="12.75" x14ac:dyDescent="0.2">
      <c r="S32341" s="19"/>
      <c r="Z32341" s="17"/>
      <c r="AA32341" s="17"/>
    </row>
    <row r="32342" spans="19:27" ht="12.75" x14ac:dyDescent="0.2">
      <c r="S32342" s="19"/>
      <c r="Z32342" s="17"/>
      <c r="AA32342" s="17"/>
    </row>
    <row r="32343" spans="19:27" ht="12.75" x14ac:dyDescent="0.2">
      <c r="S32343" s="19"/>
      <c r="Z32343" s="17"/>
      <c r="AA32343" s="17"/>
    </row>
    <row r="32344" spans="19:27" ht="12.75" x14ac:dyDescent="0.2">
      <c r="S32344" s="19"/>
      <c r="Z32344" s="17"/>
      <c r="AA32344" s="17"/>
    </row>
    <row r="32345" spans="19:27" ht="12.75" x14ac:dyDescent="0.2">
      <c r="S32345" s="19"/>
      <c r="Z32345" s="17"/>
      <c r="AA32345" s="17"/>
    </row>
    <row r="32346" spans="19:27" ht="12.75" x14ac:dyDescent="0.2">
      <c r="S32346" s="19"/>
      <c r="Z32346" s="17"/>
      <c r="AA32346" s="17"/>
    </row>
    <row r="32347" spans="19:27" ht="12.75" x14ac:dyDescent="0.2">
      <c r="S32347" s="19"/>
      <c r="Z32347" s="17"/>
      <c r="AA32347" s="17"/>
    </row>
    <row r="32348" spans="19:27" ht="12.75" x14ac:dyDescent="0.2">
      <c r="S32348" s="19"/>
      <c r="Z32348" s="17"/>
      <c r="AA32348" s="17"/>
    </row>
    <row r="32349" spans="19:27" ht="12.75" x14ac:dyDescent="0.2">
      <c r="S32349" s="19"/>
      <c r="Z32349" s="17"/>
      <c r="AA32349" s="17"/>
    </row>
    <row r="32350" spans="19:27" ht="12.75" x14ac:dyDescent="0.2">
      <c r="S32350" s="19"/>
      <c r="Z32350" s="17"/>
      <c r="AA32350" s="17"/>
    </row>
    <row r="32351" spans="19:27" ht="12.75" x14ac:dyDescent="0.2">
      <c r="S32351" s="19"/>
      <c r="Z32351" s="17"/>
      <c r="AA32351" s="17"/>
    </row>
    <row r="32352" spans="19:27" ht="12.75" x14ac:dyDescent="0.2">
      <c r="S32352" s="19"/>
      <c r="Z32352" s="17"/>
      <c r="AA32352" s="17"/>
    </row>
    <row r="32353" spans="19:27" ht="12.75" x14ac:dyDescent="0.2">
      <c r="S32353" s="19"/>
      <c r="Z32353" s="17"/>
      <c r="AA32353" s="17"/>
    </row>
    <row r="32354" spans="19:27" ht="12.75" x14ac:dyDescent="0.2">
      <c r="S32354" s="19"/>
      <c r="Z32354" s="17"/>
      <c r="AA32354" s="17"/>
    </row>
    <row r="32355" spans="19:27" ht="12.75" x14ac:dyDescent="0.2">
      <c r="S32355" s="19"/>
      <c r="Z32355" s="17"/>
      <c r="AA32355" s="17"/>
    </row>
    <row r="32356" spans="19:27" ht="12.75" x14ac:dyDescent="0.2">
      <c r="S32356" s="19"/>
      <c r="Z32356" s="17"/>
      <c r="AA32356" s="17"/>
    </row>
    <row r="32357" spans="19:27" ht="12.75" x14ac:dyDescent="0.2">
      <c r="S32357" s="19"/>
      <c r="Z32357" s="17"/>
      <c r="AA32357" s="17"/>
    </row>
    <row r="32358" spans="19:27" ht="12.75" x14ac:dyDescent="0.2">
      <c r="S32358" s="19"/>
      <c r="Z32358" s="17"/>
      <c r="AA32358" s="17"/>
    </row>
    <row r="32359" spans="19:27" ht="12.75" x14ac:dyDescent="0.2">
      <c r="S32359" s="19"/>
      <c r="Z32359" s="17"/>
      <c r="AA32359" s="17"/>
    </row>
    <row r="32360" spans="19:27" ht="12.75" x14ac:dyDescent="0.2">
      <c r="S32360" s="19"/>
      <c r="Z32360" s="17"/>
      <c r="AA32360" s="17"/>
    </row>
    <row r="32361" spans="19:27" ht="12.75" x14ac:dyDescent="0.2">
      <c r="S32361" s="19"/>
      <c r="Z32361" s="17"/>
      <c r="AA32361" s="17"/>
    </row>
    <row r="32362" spans="19:27" ht="12.75" x14ac:dyDescent="0.2">
      <c r="S32362" s="19"/>
      <c r="Z32362" s="17"/>
      <c r="AA32362" s="17"/>
    </row>
    <row r="32363" spans="19:27" ht="12.75" x14ac:dyDescent="0.2">
      <c r="S32363" s="19"/>
      <c r="Z32363" s="17"/>
      <c r="AA32363" s="17"/>
    </row>
    <row r="32364" spans="19:27" ht="12.75" x14ac:dyDescent="0.2">
      <c r="S32364" s="19"/>
      <c r="Z32364" s="17"/>
      <c r="AA32364" s="17"/>
    </row>
    <row r="32365" spans="19:27" ht="12.75" x14ac:dyDescent="0.2">
      <c r="S32365" s="19"/>
      <c r="Z32365" s="17"/>
      <c r="AA32365" s="17"/>
    </row>
    <row r="32366" spans="19:27" ht="12.75" x14ac:dyDescent="0.2">
      <c r="S32366" s="19"/>
      <c r="Z32366" s="17"/>
      <c r="AA32366" s="17"/>
    </row>
    <row r="32367" spans="19:27" ht="12.75" x14ac:dyDescent="0.2">
      <c r="S32367" s="19"/>
      <c r="Z32367" s="17"/>
      <c r="AA32367" s="17"/>
    </row>
    <row r="32368" spans="19:27" ht="12.75" x14ac:dyDescent="0.2">
      <c r="S32368" s="19"/>
      <c r="Z32368" s="17"/>
      <c r="AA32368" s="17"/>
    </row>
    <row r="32369" spans="19:27" ht="12.75" x14ac:dyDescent="0.2">
      <c r="S32369" s="19"/>
      <c r="Z32369" s="17"/>
      <c r="AA32369" s="17"/>
    </row>
    <row r="32370" spans="19:27" ht="12.75" x14ac:dyDescent="0.2">
      <c r="S32370" s="19"/>
      <c r="Z32370" s="17"/>
      <c r="AA32370" s="17"/>
    </row>
    <row r="32371" spans="19:27" ht="12.75" x14ac:dyDescent="0.2">
      <c r="S32371" s="19"/>
      <c r="Z32371" s="17"/>
      <c r="AA32371" s="17"/>
    </row>
    <row r="32372" spans="19:27" ht="12.75" x14ac:dyDescent="0.2">
      <c r="S32372" s="19"/>
      <c r="Z32372" s="17"/>
      <c r="AA32372" s="17"/>
    </row>
    <row r="32373" spans="19:27" ht="12.75" x14ac:dyDescent="0.2">
      <c r="S32373" s="19"/>
      <c r="Z32373" s="17"/>
      <c r="AA32373" s="17"/>
    </row>
    <row r="32374" spans="19:27" ht="12.75" x14ac:dyDescent="0.2">
      <c r="S32374" s="19"/>
      <c r="Z32374" s="17"/>
      <c r="AA32374" s="17"/>
    </row>
    <row r="32375" spans="19:27" ht="12.75" x14ac:dyDescent="0.2">
      <c r="S32375" s="19"/>
      <c r="Z32375" s="17"/>
      <c r="AA32375" s="17"/>
    </row>
    <row r="32376" spans="19:27" ht="12.75" x14ac:dyDescent="0.2">
      <c r="S32376" s="19"/>
      <c r="Z32376" s="17"/>
      <c r="AA32376" s="17"/>
    </row>
    <row r="32377" spans="19:27" ht="12.75" x14ac:dyDescent="0.2">
      <c r="S32377" s="19"/>
      <c r="Z32377" s="17"/>
      <c r="AA32377" s="17"/>
    </row>
    <row r="32378" spans="19:27" ht="12.75" x14ac:dyDescent="0.2">
      <c r="S32378" s="19"/>
      <c r="Z32378" s="17"/>
      <c r="AA32378" s="17"/>
    </row>
    <row r="32379" spans="19:27" ht="12.75" x14ac:dyDescent="0.2">
      <c r="S32379" s="19"/>
      <c r="Z32379" s="17"/>
      <c r="AA32379" s="17"/>
    </row>
    <row r="32380" spans="19:27" ht="12.75" x14ac:dyDescent="0.2">
      <c r="S32380" s="19"/>
      <c r="Z32380" s="17"/>
      <c r="AA32380" s="17"/>
    </row>
    <row r="32381" spans="19:27" ht="12.75" x14ac:dyDescent="0.2">
      <c r="S32381" s="19"/>
      <c r="Z32381" s="17"/>
      <c r="AA32381" s="17"/>
    </row>
    <row r="32382" spans="19:27" ht="12.75" x14ac:dyDescent="0.2">
      <c r="S32382" s="19"/>
      <c r="Z32382" s="17"/>
      <c r="AA32382" s="17"/>
    </row>
    <row r="32383" spans="19:27" ht="12.75" x14ac:dyDescent="0.2">
      <c r="S32383" s="19"/>
      <c r="Z32383" s="17"/>
      <c r="AA32383" s="17"/>
    </row>
    <row r="32384" spans="19:27" ht="12.75" x14ac:dyDescent="0.2">
      <c r="S32384" s="19"/>
      <c r="Z32384" s="17"/>
      <c r="AA32384" s="17"/>
    </row>
    <row r="32385" spans="19:27" ht="12.75" x14ac:dyDescent="0.2">
      <c r="S32385" s="19"/>
      <c r="Z32385" s="17"/>
      <c r="AA32385" s="17"/>
    </row>
    <row r="32386" spans="19:27" ht="12.75" x14ac:dyDescent="0.2">
      <c r="S32386" s="19"/>
      <c r="Z32386" s="17"/>
      <c r="AA32386" s="17"/>
    </row>
    <row r="32387" spans="19:27" ht="12.75" x14ac:dyDescent="0.2">
      <c r="S32387" s="19"/>
      <c r="Z32387" s="17"/>
      <c r="AA32387" s="17"/>
    </row>
    <row r="32388" spans="19:27" ht="12.75" x14ac:dyDescent="0.2">
      <c r="S32388" s="19"/>
      <c r="Z32388" s="17"/>
      <c r="AA32388" s="17"/>
    </row>
    <row r="32389" spans="19:27" ht="12.75" x14ac:dyDescent="0.2">
      <c r="S32389" s="19"/>
      <c r="Z32389" s="17"/>
      <c r="AA32389" s="17"/>
    </row>
    <row r="32390" spans="19:27" ht="12.75" x14ac:dyDescent="0.2">
      <c r="S32390" s="19"/>
      <c r="Z32390" s="17"/>
      <c r="AA32390" s="17"/>
    </row>
    <row r="32391" spans="19:27" ht="12.75" x14ac:dyDescent="0.2">
      <c r="S32391" s="19"/>
      <c r="Z32391" s="17"/>
      <c r="AA32391" s="17"/>
    </row>
    <row r="32392" spans="19:27" ht="12.75" x14ac:dyDescent="0.2">
      <c r="S32392" s="19"/>
      <c r="Z32392" s="17"/>
      <c r="AA32392" s="17"/>
    </row>
    <row r="32393" spans="19:27" ht="12.75" x14ac:dyDescent="0.2">
      <c r="S32393" s="19"/>
      <c r="Z32393" s="17"/>
      <c r="AA32393" s="17"/>
    </row>
    <row r="32394" spans="19:27" ht="12.75" x14ac:dyDescent="0.2">
      <c r="S32394" s="19"/>
      <c r="Z32394" s="17"/>
      <c r="AA32394" s="17"/>
    </row>
    <row r="32395" spans="19:27" ht="12.75" x14ac:dyDescent="0.2">
      <c r="S32395" s="19"/>
      <c r="Z32395" s="17"/>
      <c r="AA32395" s="17"/>
    </row>
    <row r="32396" spans="19:27" ht="12.75" x14ac:dyDescent="0.2">
      <c r="S32396" s="19"/>
      <c r="Z32396" s="17"/>
      <c r="AA32396" s="17"/>
    </row>
    <row r="32397" spans="19:27" ht="12.75" x14ac:dyDescent="0.2">
      <c r="S32397" s="19"/>
      <c r="Z32397" s="17"/>
      <c r="AA32397" s="17"/>
    </row>
    <row r="32398" spans="19:27" ht="12.75" x14ac:dyDescent="0.2">
      <c r="S32398" s="19"/>
      <c r="Z32398" s="17"/>
      <c r="AA32398" s="17"/>
    </row>
    <row r="32399" spans="19:27" ht="12.75" x14ac:dyDescent="0.2">
      <c r="S32399" s="19"/>
      <c r="Z32399" s="17"/>
      <c r="AA32399" s="17"/>
    </row>
    <row r="32400" spans="19:27" ht="12.75" x14ac:dyDescent="0.2">
      <c r="S32400" s="19"/>
      <c r="Z32400" s="17"/>
      <c r="AA32400" s="17"/>
    </row>
    <row r="32401" spans="19:27" ht="12.75" x14ac:dyDescent="0.2">
      <c r="S32401" s="19"/>
      <c r="Z32401" s="17"/>
      <c r="AA32401" s="17"/>
    </row>
    <row r="32402" spans="19:27" ht="12.75" x14ac:dyDescent="0.2">
      <c r="S32402" s="19"/>
      <c r="Z32402" s="17"/>
      <c r="AA32402" s="17"/>
    </row>
    <row r="32403" spans="19:27" ht="12.75" x14ac:dyDescent="0.2">
      <c r="S32403" s="19"/>
      <c r="Z32403" s="17"/>
      <c r="AA32403" s="17"/>
    </row>
    <row r="32404" spans="19:27" ht="12.75" x14ac:dyDescent="0.2">
      <c r="S32404" s="19"/>
      <c r="Z32404" s="17"/>
      <c r="AA32404" s="17"/>
    </row>
    <row r="32405" spans="19:27" ht="12.75" x14ac:dyDescent="0.2">
      <c r="S32405" s="19"/>
      <c r="Z32405" s="17"/>
      <c r="AA32405" s="17"/>
    </row>
    <row r="32406" spans="19:27" ht="12.75" x14ac:dyDescent="0.2">
      <c r="S32406" s="19"/>
      <c r="Z32406" s="17"/>
      <c r="AA32406" s="17"/>
    </row>
    <row r="32407" spans="19:27" ht="12.75" x14ac:dyDescent="0.2">
      <c r="S32407" s="19"/>
      <c r="Z32407" s="17"/>
      <c r="AA32407" s="17"/>
    </row>
    <row r="32408" spans="19:27" ht="12.75" x14ac:dyDescent="0.2">
      <c r="S32408" s="19"/>
      <c r="Z32408" s="17"/>
      <c r="AA32408" s="17"/>
    </row>
    <row r="32409" spans="19:27" ht="12.75" x14ac:dyDescent="0.2">
      <c r="S32409" s="19"/>
      <c r="Z32409" s="17"/>
      <c r="AA32409" s="17"/>
    </row>
    <row r="32410" spans="19:27" ht="12.75" x14ac:dyDescent="0.2">
      <c r="S32410" s="19"/>
      <c r="Z32410" s="17"/>
      <c r="AA32410" s="17"/>
    </row>
    <row r="32411" spans="19:27" ht="12.75" x14ac:dyDescent="0.2">
      <c r="S32411" s="19"/>
      <c r="Z32411" s="17"/>
      <c r="AA32411" s="17"/>
    </row>
    <row r="32412" spans="19:27" ht="12.75" x14ac:dyDescent="0.2">
      <c r="S32412" s="19"/>
      <c r="Z32412" s="17"/>
      <c r="AA32412" s="17"/>
    </row>
    <row r="32413" spans="19:27" ht="12.75" x14ac:dyDescent="0.2">
      <c r="S32413" s="19"/>
      <c r="Z32413" s="17"/>
      <c r="AA32413" s="17"/>
    </row>
    <row r="32414" spans="19:27" ht="12.75" x14ac:dyDescent="0.2">
      <c r="S32414" s="19"/>
      <c r="Z32414" s="17"/>
      <c r="AA32414" s="17"/>
    </row>
    <row r="32415" spans="19:27" ht="12.75" x14ac:dyDescent="0.2">
      <c r="S32415" s="19"/>
      <c r="Z32415" s="17"/>
      <c r="AA32415" s="17"/>
    </row>
    <row r="32416" spans="19:27" ht="12.75" x14ac:dyDescent="0.2">
      <c r="S32416" s="19"/>
      <c r="Z32416" s="17"/>
      <c r="AA32416" s="17"/>
    </row>
    <row r="32417" spans="19:27" ht="12.75" x14ac:dyDescent="0.2">
      <c r="S32417" s="19"/>
      <c r="Z32417" s="17"/>
      <c r="AA32417" s="17"/>
    </row>
    <row r="32418" spans="19:27" ht="12.75" x14ac:dyDescent="0.2">
      <c r="S32418" s="19"/>
      <c r="Z32418" s="17"/>
      <c r="AA32418" s="17"/>
    </row>
    <row r="32419" spans="19:27" ht="12.75" x14ac:dyDescent="0.2">
      <c r="S32419" s="19"/>
      <c r="Z32419" s="17"/>
      <c r="AA32419" s="17"/>
    </row>
    <row r="32420" spans="19:27" ht="12.75" x14ac:dyDescent="0.2">
      <c r="S32420" s="19"/>
      <c r="Z32420" s="17"/>
      <c r="AA32420" s="17"/>
    </row>
    <row r="32421" spans="19:27" ht="12.75" x14ac:dyDescent="0.2">
      <c r="S32421" s="19"/>
      <c r="Z32421" s="17"/>
      <c r="AA32421" s="17"/>
    </row>
    <row r="32422" spans="19:27" ht="12.75" x14ac:dyDescent="0.2">
      <c r="S32422" s="19"/>
      <c r="Z32422" s="17"/>
      <c r="AA32422" s="17"/>
    </row>
    <row r="32423" spans="19:27" ht="12.75" x14ac:dyDescent="0.2">
      <c r="S32423" s="19"/>
      <c r="Z32423" s="17"/>
      <c r="AA32423" s="17"/>
    </row>
    <row r="32424" spans="19:27" ht="12.75" x14ac:dyDescent="0.2">
      <c r="S32424" s="19"/>
      <c r="Z32424" s="17"/>
      <c r="AA32424" s="17"/>
    </row>
    <row r="32425" spans="19:27" ht="12.75" x14ac:dyDescent="0.2">
      <c r="S32425" s="19"/>
      <c r="Z32425" s="17"/>
      <c r="AA32425" s="17"/>
    </row>
    <row r="32426" spans="19:27" ht="12.75" x14ac:dyDescent="0.2">
      <c r="S32426" s="19"/>
      <c r="Z32426" s="17"/>
      <c r="AA32426" s="17"/>
    </row>
    <row r="32427" spans="19:27" ht="12.75" x14ac:dyDescent="0.2">
      <c r="S32427" s="19"/>
      <c r="Z32427" s="17"/>
      <c r="AA32427" s="17"/>
    </row>
    <row r="32428" spans="19:27" ht="12.75" x14ac:dyDescent="0.2">
      <c r="S32428" s="19"/>
      <c r="Z32428" s="17"/>
      <c r="AA32428" s="17"/>
    </row>
    <row r="32429" spans="19:27" ht="12.75" x14ac:dyDescent="0.2">
      <c r="S32429" s="19"/>
      <c r="Z32429" s="17"/>
      <c r="AA32429" s="17"/>
    </row>
    <row r="32430" spans="19:27" ht="12.75" x14ac:dyDescent="0.2">
      <c r="S32430" s="19"/>
      <c r="Z32430" s="17"/>
      <c r="AA32430" s="17"/>
    </row>
    <row r="32431" spans="19:27" ht="12.75" x14ac:dyDescent="0.2">
      <c r="S32431" s="19"/>
      <c r="Z32431" s="17"/>
      <c r="AA32431" s="17"/>
    </row>
    <row r="32432" spans="19:27" ht="12.75" x14ac:dyDescent="0.2">
      <c r="S32432" s="19"/>
      <c r="Z32432" s="17"/>
      <c r="AA32432" s="17"/>
    </row>
    <row r="32433" spans="19:27" ht="12.75" x14ac:dyDescent="0.2">
      <c r="S32433" s="19"/>
      <c r="Z32433" s="17"/>
      <c r="AA32433" s="17"/>
    </row>
    <row r="32434" spans="19:27" ht="12.75" x14ac:dyDescent="0.2">
      <c r="S32434" s="19"/>
      <c r="Z32434" s="17"/>
      <c r="AA32434" s="17"/>
    </row>
    <row r="32435" spans="19:27" ht="12.75" x14ac:dyDescent="0.2">
      <c r="S32435" s="19"/>
      <c r="Z32435" s="17"/>
      <c r="AA32435" s="17"/>
    </row>
    <row r="32436" spans="19:27" ht="12.75" x14ac:dyDescent="0.2">
      <c r="S32436" s="19"/>
      <c r="Z32436" s="17"/>
      <c r="AA32436" s="17"/>
    </row>
    <row r="32437" spans="19:27" ht="12.75" x14ac:dyDescent="0.2">
      <c r="S32437" s="19"/>
      <c r="Z32437" s="17"/>
      <c r="AA32437" s="17"/>
    </row>
    <row r="32438" spans="19:27" ht="12.75" x14ac:dyDescent="0.2">
      <c r="S32438" s="19"/>
      <c r="Z32438" s="17"/>
      <c r="AA32438" s="17"/>
    </row>
    <row r="32439" spans="19:27" ht="12.75" x14ac:dyDescent="0.2">
      <c r="S32439" s="19"/>
      <c r="Z32439" s="17"/>
      <c r="AA32439" s="17"/>
    </row>
    <row r="32440" spans="19:27" ht="12.75" x14ac:dyDescent="0.2">
      <c r="S32440" s="19"/>
      <c r="Z32440" s="17"/>
      <c r="AA32440" s="17"/>
    </row>
    <row r="32441" spans="19:27" ht="12.75" x14ac:dyDescent="0.2">
      <c r="S32441" s="19"/>
      <c r="Z32441" s="17"/>
      <c r="AA32441" s="17"/>
    </row>
    <row r="32442" spans="19:27" ht="12.75" x14ac:dyDescent="0.2">
      <c r="S32442" s="19"/>
      <c r="Z32442" s="17"/>
      <c r="AA32442" s="17"/>
    </row>
    <row r="32443" spans="19:27" ht="12.75" x14ac:dyDescent="0.2">
      <c r="S32443" s="19"/>
      <c r="Z32443" s="17"/>
      <c r="AA32443" s="17"/>
    </row>
    <row r="32444" spans="19:27" ht="12.75" x14ac:dyDescent="0.2">
      <c r="S32444" s="19"/>
      <c r="Z32444" s="17"/>
      <c r="AA32444" s="17"/>
    </row>
    <row r="32445" spans="19:27" ht="12.75" x14ac:dyDescent="0.2">
      <c r="S32445" s="19"/>
      <c r="Z32445" s="17"/>
      <c r="AA32445" s="17"/>
    </row>
    <row r="32446" spans="19:27" ht="12.75" x14ac:dyDescent="0.2">
      <c r="S32446" s="19"/>
      <c r="Z32446" s="17"/>
      <c r="AA32446" s="17"/>
    </row>
    <row r="32447" spans="19:27" ht="12.75" x14ac:dyDescent="0.2">
      <c r="S32447" s="19"/>
      <c r="Z32447" s="17"/>
      <c r="AA32447" s="17"/>
    </row>
    <row r="32448" spans="19:27" ht="12.75" x14ac:dyDescent="0.2">
      <c r="S32448" s="19"/>
      <c r="Z32448" s="17"/>
      <c r="AA32448" s="17"/>
    </row>
    <row r="32449" spans="19:27" ht="12.75" x14ac:dyDescent="0.2">
      <c r="S32449" s="19"/>
      <c r="Z32449" s="17"/>
      <c r="AA32449" s="17"/>
    </row>
    <row r="32450" spans="19:27" ht="12.75" x14ac:dyDescent="0.2">
      <c r="S32450" s="19"/>
      <c r="Z32450" s="17"/>
      <c r="AA32450" s="17"/>
    </row>
    <row r="32451" spans="19:27" ht="12.75" x14ac:dyDescent="0.2">
      <c r="S32451" s="19"/>
      <c r="Z32451" s="17"/>
      <c r="AA32451" s="17"/>
    </row>
    <row r="32452" spans="19:27" ht="12.75" x14ac:dyDescent="0.2">
      <c r="S32452" s="19"/>
      <c r="Z32452" s="17"/>
      <c r="AA32452" s="17"/>
    </row>
    <row r="32453" spans="19:27" ht="12.75" x14ac:dyDescent="0.2">
      <c r="S32453" s="19"/>
      <c r="Z32453" s="17"/>
      <c r="AA32453" s="17"/>
    </row>
    <row r="32454" spans="19:27" ht="12.75" x14ac:dyDescent="0.2">
      <c r="S32454" s="19"/>
      <c r="Z32454" s="17"/>
      <c r="AA32454" s="17"/>
    </row>
    <row r="32455" spans="19:27" ht="12.75" x14ac:dyDescent="0.2">
      <c r="S32455" s="19"/>
      <c r="Z32455" s="17"/>
      <c r="AA32455" s="17"/>
    </row>
    <row r="32456" spans="19:27" ht="12.75" x14ac:dyDescent="0.2">
      <c r="S32456" s="19"/>
      <c r="Z32456" s="17"/>
      <c r="AA32456" s="17"/>
    </row>
    <row r="32457" spans="19:27" ht="12.75" x14ac:dyDescent="0.2">
      <c r="S32457" s="19"/>
      <c r="Z32457" s="17"/>
      <c r="AA32457" s="17"/>
    </row>
    <row r="32458" spans="19:27" ht="12.75" x14ac:dyDescent="0.2">
      <c r="S32458" s="19"/>
      <c r="Z32458" s="17"/>
      <c r="AA32458" s="17"/>
    </row>
    <row r="32459" spans="19:27" ht="12.75" x14ac:dyDescent="0.2">
      <c r="S32459" s="19"/>
      <c r="Z32459" s="17"/>
      <c r="AA32459" s="17"/>
    </row>
    <row r="32460" spans="19:27" ht="12.75" x14ac:dyDescent="0.2">
      <c r="S32460" s="19"/>
      <c r="Z32460" s="17"/>
      <c r="AA32460" s="17"/>
    </row>
    <row r="32461" spans="19:27" ht="12.75" x14ac:dyDescent="0.2">
      <c r="S32461" s="19"/>
      <c r="Z32461" s="17"/>
      <c r="AA32461" s="17"/>
    </row>
    <row r="32462" spans="19:27" ht="12.75" x14ac:dyDescent="0.2">
      <c r="S32462" s="19"/>
      <c r="Z32462" s="17"/>
      <c r="AA32462" s="17"/>
    </row>
    <row r="32463" spans="19:27" ht="12.75" x14ac:dyDescent="0.2">
      <c r="S32463" s="19"/>
      <c r="Z32463" s="17"/>
      <c r="AA32463" s="17"/>
    </row>
    <row r="32464" spans="19:27" ht="12.75" x14ac:dyDescent="0.2">
      <c r="S32464" s="19"/>
      <c r="Z32464" s="17"/>
      <c r="AA32464" s="17"/>
    </row>
    <row r="32465" spans="19:27" ht="12.75" x14ac:dyDescent="0.2">
      <c r="S32465" s="19"/>
      <c r="Z32465" s="17"/>
      <c r="AA32465" s="17"/>
    </row>
    <row r="32466" spans="19:27" ht="12.75" x14ac:dyDescent="0.2">
      <c r="S32466" s="19"/>
      <c r="Z32466" s="17"/>
      <c r="AA32466" s="17"/>
    </row>
    <row r="32467" spans="19:27" ht="12.75" x14ac:dyDescent="0.2">
      <c r="S32467" s="19"/>
      <c r="Z32467" s="17"/>
      <c r="AA32467" s="17"/>
    </row>
    <row r="32468" spans="19:27" ht="12.75" x14ac:dyDescent="0.2">
      <c r="S32468" s="19"/>
      <c r="Z32468" s="17"/>
      <c r="AA32468" s="17"/>
    </row>
    <row r="32469" spans="19:27" ht="12.75" x14ac:dyDescent="0.2">
      <c r="S32469" s="19"/>
      <c r="Z32469" s="17"/>
      <c r="AA32469" s="17"/>
    </row>
    <row r="32470" spans="19:27" ht="12.75" x14ac:dyDescent="0.2">
      <c r="S32470" s="19"/>
      <c r="Z32470" s="17"/>
      <c r="AA32470" s="17"/>
    </row>
    <row r="32471" spans="19:27" ht="12.75" x14ac:dyDescent="0.2">
      <c r="S32471" s="19"/>
      <c r="Z32471" s="17"/>
      <c r="AA32471" s="17"/>
    </row>
    <row r="32472" spans="19:27" ht="12.75" x14ac:dyDescent="0.2">
      <c r="S32472" s="19"/>
      <c r="Z32472" s="17"/>
      <c r="AA32472" s="17"/>
    </row>
    <row r="32473" spans="19:27" ht="12.75" x14ac:dyDescent="0.2">
      <c r="S32473" s="19"/>
      <c r="Z32473" s="17"/>
      <c r="AA32473" s="17"/>
    </row>
    <row r="32474" spans="19:27" ht="12.75" x14ac:dyDescent="0.2">
      <c r="S32474" s="19"/>
      <c r="Z32474" s="17"/>
      <c r="AA32474" s="17"/>
    </row>
    <row r="32475" spans="19:27" ht="12.75" x14ac:dyDescent="0.2">
      <c r="S32475" s="19"/>
      <c r="Z32475" s="17"/>
      <c r="AA32475" s="17"/>
    </row>
    <row r="32476" spans="19:27" ht="12.75" x14ac:dyDescent="0.2">
      <c r="S32476" s="19"/>
      <c r="Z32476" s="17"/>
      <c r="AA32476" s="17"/>
    </row>
    <row r="32477" spans="19:27" ht="12.75" x14ac:dyDescent="0.2">
      <c r="S32477" s="19"/>
      <c r="Z32477" s="17"/>
      <c r="AA32477" s="17"/>
    </row>
    <row r="32478" spans="19:27" ht="12.75" x14ac:dyDescent="0.2">
      <c r="S32478" s="19"/>
      <c r="Z32478" s="17"/>
      <c r="AA32478" s="17"/>
    </row>
    <row r="32479" spans="19:27" ht="12.75" x14ac:dyDescent="0.2">
      <c r="S32479" s="19"/>
      <c r="Z32479" s="17"/>
      <c r="AA32479" s="17"/>
    </row>
    <row r="32480" spans="19:27" ht="12.75" x14ac:dyDescent="0.2">
      <c r="S32480" s="19"/>
      <c r="Z32480" s="17"/>
      <c r="AA32480" s="17"/>
    </row>
    <row r="32481" spans="19:27" ht="12.75" x14ac:dyDescent="0.2">
      <c r="S32481" s="19"/>
      <c r="Z32481" s="17"/>
      <c r="AA32481" s="17"/>
    </row>
    <row r="32482" spans="19:27" ht="12.75" x14ac:dyDescent="0.2">
      <c r="S32482" s="19"/>
      <c r="Z32482" s="17"/>
      <c r="AA32482" s="17"/>
    </row>
    <row r="32483" spans="19:27" ht="12.75" x14ac:dyDescent="0.2">
      <c r="S32483" s="19"/>
      <c r="Z32483" s="17"/>
      <c r="AA32483" s="17"/>
    </row>
    <row r="32484" spans="19:27" ht="12.75" x14ac:dyDescent="0.2">
      <c r="S32484" s="19"/>
      <c r="Z32484" s="17"/>
      <c r="AA32484" s="17"/>
    </row>
    <row r="32485" spans="19:27" ht="12.75" x14ac:dyDescent="0.2">
      <c r="S32485" s="19"/>
      <c r="Z32485" s="17"/>
      <c r="AA32485" s="17"/>
    </row>
    <row r="32486" spans="19:27" ht="12.75" x14ac:dyDescent="0.2">
      <c r="S32486" s="19"/>
      <c r="Z32486" s="17"/>
      <c r="AA32486" s="17"/>
    </row>
    <row r="32487" spans="19:27" ht="12.75" x14ac:dyDescent="0.2">
      <c r="S32487" s="19"/>
      <c r="Z32487" s="17"/>
      <c r="AA32487" s="17"/>
    </row>
    <row r="32488" spans="19:27" ht="12.75" x14ac:dyDescent="0.2">
      <c r="S32488" s="19"/>
      <c r="Z32488" s="17"/>
      <c r="AA32488" s="17"/>
    </row>
    <row r="32489" spans="19:27" ht="12.75" x14ac:dyDescent="0.2">
      <c r="S32489" s="19"/>
      <c r="Z32489" s="17"/>
      <c r="AA32489" s="17"/>
    </row>
    <row r="32490" spans="19:27" ht="12.75" x14ac:dyDescent="0.2">
      <c r="S32490" s="19"/>
      <c r="Z32490" s="17"/>
      <c r="AA32490" s="17"/>
    </row>
    <row r="32491" spans="19:27" ht="12.75" x14ac:dyDescent="0.2">
      <c r="S32491" s="19"/>
      <c r="Z32491" s="17"/>
      <c r="AA32491" s="17"/>
    </row>
    <row r="32492" spans="19:27" ht="12.75" x14ac:dyDescent="0.2">
      <c r="S32492" s="19"/>
      <c r="Z32492" s="17"/>
      <c r="AA32492" s="17"/>
    </row>
    <row r="32493" spans="19:27" ht="12.75" x14ac:dyDescent="0.2">
      <c r="S32493" s="19"/>
      <c r="Z32493" s="17"/>
      <c r="AA32493" s="17"/>
    </row>
    <row r="32494" spans="19:27" ht="12.75" x14ac:dyDescent="0.2">
      <c r="S32494" s="19"/>
      <c r="Z32494" s="17"/>
      <c r="AA32494" s="17"/>
    </row>
    <row r="32495" spans="19:27" ht="12.75" x14ac:dyDescent="0.2">
      <c r="S32495" s="19"/>
      <c r="Z32495" s="17"/>
      <c r="AA32495" s="17"/>
    </row>
    <row r="32496" spans="19:27" ht="12.75" x14ac:dyDescent="0.2">
      <c r="S32496" s="19"/>
      <c r="Z32496" s="17"/>
      <c r="AA32496" s="17"/>
    </row>
    <row r="32497" spans="19:27" ht="12.75" x14ac:dyDescent="0.2">
      <c r="S32497" s="19"/>
      <c r="Z32497" s="17"/>
      <c r="AA32497" s="17"/>
    </row>
    <row r="32498" spans="19:27" ht="12.75" x14ac:dyDescent="0.2">
      <c r="S32498" s="19"/>
      <c r="Z32498" s="17"/>
      <c r="AA32498" s="17"/>
    </row>
    <row r="32499" spans="19:27" ht="12.75" x14ac:dyDescent="0.2">
      <c r="S32499" s="19"/>
      <c r="Z32499" s="17"/>
      <c r="AA32499" s="17"/>
    </row>
    <row r="32500" spans="19:27" ht="12.75" x14ac:dyDescent="0.2">
      <c r="S32500" s="19"/>
      <c r="Z32500" s="17"/>
      <c r="AA32500" s="17"/>
    </row>
    <row r="32501" spans="19:27" ht="12.75" x14ac:dyDescent="0.2">
      <c r="S32501" s="19"/>
      <c r="Z32501" s="17"/>
      <c r="AA32501" s="17"/>
    </row>
    <row r="32502" spans="19:27" ht="12.75" x14ac:dyDescent="0.2">
      <c r="S32502" s="19"/>
      <c r="Z32502" s="17"/>
      <c r="AA32502" s="17"/>
    </row>
    <row r="32503" spans="19:27" ht="12.75" x14ac:dyDescent="0.2">
      <c r="S32503" s="19"/>
      <c r="Z32503" s="17"/>
      <c r="AA32503" s="17"/>
    </row>
    <row r="32504" spans="19:27" ht="12.75" x14ac:dyDescent="0.2">
      <c r="S32504" s="19"/>
      <c r="Z32504" s="17"/>
      <c r="AA32504" s="17"/>
    </row>
    <row r="32505" spans="19:27" ht="12.75" x14ac:dyDescent="0.2">
      <c r="S32505" s="19"/>
      <c r="Z32505" s="17"/>
      <c r="AA32505" s="17"/>
    </row>
    <row r="32506" spans="19:27" ht="12.75" x14ac:dyDescent="0.2">
      <c r="S32506" s="19"/>
      <c r="Z32506" s="17"/>
      <c r="AA32506" s="17"/>
    </row>
    <row r="32507" spans="19:27" ht="12.75" x14ac:dyDescent="0.2">
      <c r="S32507" s="19"/>
      <c r="Z32507" s="17"/>
      <c r="AA32507" s="17"/>
    </row>
    <row r="32508" spans="19:27" ht="12.75" x14ac:dyDescent="0.2">
      <c r="S32508" s="19"/>
      <c r="Z32508" s="17"/>
      <c r="AA32508" s="17"/>
    </row>
    <row r="32509" spans="19:27" ht="12.75" x14ac:dyDescent="0.2">
      <c r="S32509" s="19"/>
      <c r="Z32509" s="17"/>
      <c r="AA32509" s="17"/>
    </row>
    <row r="32510" spans="19:27" ht="12.75" x14ac:dyDescent="0.2">
      <c r="S32510" s="19"/>
      <c r="Z32510" s="17"/>
      <c r="AA32510" s="17"/>
    </row>
    <row r="32511" spans="19:27" ht="12.75" x14ac:dyDescent="0.2">
      <c r="S32511" s="19"/>
      <c r="Z32511" s="17"/>
      <c r="AA32511" s="17"/>
    </row>
    <row r="32512" spans="19:27" ht="12.75" x14ac:dyDescent="0.2">
      <c r="S32512" s="19"/>
      <c r="Z32512" s="17"/>
      <c r="AA32512" s="17"/>
    </row>
    <row r="32513" spans="19:27" ht="12.75" x14ac:dyDescent="0.2">
      <c r="S32513" s="19"/>
      <c r="Z32513" s="17"/>
      <c r="AA32513" s="17"/>
    </row>
    <row r="32514" spans="19:27" ht="12.75" x14ac:dyDescent="0.2">
      <c r="S32514" s="19"/>
      <c r="Z32514" s="17"/>
      <c r="AA32514" s="17"/>
    </row>
    <row r="32515" spans="19:27" ht="12.75" x14ac:dyDescent="0.2">
      <c r="S32515" s="19"/>
      <c r="Z32515" s="17"/>
      <c r="AA32515" s="17"/>
    </row>
    <row r="32516" spans="19:27" ht="12.75" x14ac:dyDescent="0.2">
      <c r="S32516" s="19"/>
      <c r="Z32516" s="17"/>
      <c r="AA32516" s="17"/>
    </row>
    <row r="32517" spans="19:27" ht="12.75" x14ac:dyDescent="0.2">
      <c r="S32517" s="19"/>
      <c r="Z32517" s="17"/>
      <c r="AA32517" s="17"/>
    </row>
    <row r="32518" spans="19:27" ht="12.75" x14ac:dyDescent="0.2">
      <c r="S32518" s="19"/>
      <c r="Z32518" s="17"/>
      <c r="AA32518" s="17"/>
    </row>
    <row r="32519" spans="19:27" ht="12.75" x14ac:dyDescent="0.2">
      <c r="S32519" s="19"/>
      <c r="Z32519" s="17"/>
      <c r="AA32519" s="17"/>
    </row>
    <row r="32520" spans="19:27" ht="12.75" x14ac:dyDescent="0.2">
      <c r="S32520" s="19"/>
      <c r="Z32520" s="17"/>
      <c r="AA32520" s="17"/>
    </row>
    <row r="32521" spans="19:27" ht="12.75" x14ac:dyDescent="0.2">
      <c r="S32521" s="19"/>
      <c r="Z32521" s="17"/>
      <c r="AA32521" s="17"/>
    </row>
    <row r="32522" spans="19:27" ht="12.75" x14ac:dyDescent="0.2">
      <c r="S32522" s="19"/>
      <c r="Z32522" s="17"/>
      <c r="AA32522" s="17"/>
    </row>
    <row r="32523" spans="19:27" ht="12.75" x14ac:dyDescent="0.2">
      <c r="S32523" s="19"/>
      <c r="Z32523" s="17"/>
      <c r="AA32523" s="17"/>
    </row>
    <row r="32524" spans="19:27" ht="12.75" x14ac:dyDescent="0.2">
      <c r="S32524" s="19"/>
      <c r="Z32524" s="17"/>
      <c r="AA32524" s="17"/>
    </row>
    <row r="32525" spans="19:27" ht="12.75" x14ac:dyDescent="0.2">
      <c r="S32525" s="19"/>
      <c r="Z32525" s="17"/>
      <c r="AA32525" s="17"/>
    </row>
    <row r="32526" spans="19:27" ht="12.75" x14ac:dyDescent="0.2">
      <c r="S32526" s="19"/>
      <c r="Z32526" s="17"/>
      <c r="AA32526" s="17"/>
    </row>
    <row r="32527" spans="19:27" ht="12.75" x14ac:dyDescent="0.2">
      <c r="S32527" s="19"/>
      <c r="Z32527" s="17"/>
      <c r="AA32527" s="17"/>
    </row>
    <row r="32528" spans="19:27" ht="12.75" x14ac:dyDescent="0.2">
      <c r="S32528" s="19"/>
      <c r="Z32528" s="17"/>
      <c r="AA32528" s="17"/>
    </row>
    <row r="32529" spans="19:27" ht="12.75" x14ac:dyDescent="0.2">
      <c r="S32529" s="19"/>
      <c r="Z32529" s="17"/>
      <c r="AA32529" s="17"/>
    </row>
    <row r="32530" spans="19:27" ht="12.75" x14ac:dyDescent="0.2">
      <c r="S32530" s="19"/>
      <c r="Z32530" s="17"/>
      <c r="AA32530" s="17"/>
    </row>
    <row r="32531" spans="19:27" ht="12.75" x14ac:dyDescent="0.2">
      <c r="S32531" s="19"/>
      <c r="Z32531" s="17"/>
      <c r="AA32531" s="17"/>
    </row>
    <row r="32532" spans="19:27" ht="12.75" x14ac:dyDescent="0.2">
      <c r="S32532" s="19"/>
      <c r="Z32532" s="17"/>
      <c r="AA32532" s="17"/>
    </row>
    <row r="32533" spans="19:27" ht="12.75" x14ac:dyDescent="0.2">
      <c r="S32533" s="19"/>
      <c r="Z32533" s="17"/>
      <c r="AA32533" s="17"/>
    </row>
    <row r="32534" spans="19:27" ht="12.75" x14ac:dyDescent="0.2">
      <c r="S32534" s="19"/>
      <c r="Z32534" s="17"/>
      <c r="AA32534" s="17"/>
    </row>
    <row r="32535" spans="19:27" ht="12.75" x14ac:dyDescent="0.2">
      <c r="S32535" s="19"/>
      <c r="Z32535" s="17"/>
      <c r="AA32535" s="17"/>
    </row>
    <row r="32536" spans="19:27" ht="12.75" x14ac:dyDescent="0.2">
      <c r="S32536" s="19"/>
      <c r="Z32536" s="17"/>
      <c r="AA32536" s="17"/>
    </row>
    <row r="32537" spans="19:27" ht="12.75" x14ac:dyDescent="0.2">
      <c r="S32537" s="19"/>
      <c r="Z32537" s="17"/>
      <c r="AA32537" s="17"/>
    </row>
    <row r="32538" spans="19:27" ht="12.75" x14ac:dyDescent="0.2">
      <c r="S32538" s="19"/>
      <c r="Z32538" s="17"/>
      <c r="AA32538" s="17"/>
    </row>
    <row r="32539" spans="19:27" ht="12.75" x14ac:dyDescent="0.2">
      <c r="S32539" s="19"/>
      <c r="Z32539" s="17"/>
      <c r="AA32539" s="17"/>
    </row>
    <row r="32540" spans="19:27" ht="12.75" x14ac:dyDescent="0.2">
      <c r="S32540" s="19"/>
      <c r="Z32540" s="17"/>
      <c r="AA32540" s="17"/>
    </row>
    <row r="32541" spans="19:27" ht="12.75" x14ac:dyDescent="0.2">
      <c r="S32541" s="19"/>
      <c r="Z32541" s="17"/>
      <c r="AA32541" s="17"/>
    </row>
    <row r="32542" spans="19:27" ht="12.75" x14ac:dyDescent="0.2">
      <c r="S32542" s="19"/>
      <c r="Z32542" s="17"/>
      <c r="AA32542" s="17"/>
    </row>
    <row r="32543" spans="19:27" ht="12.75" x14ac:dyDescent="0.2">
      <c r="S32543" s="19"/>
      <c r="Z32543" s="17"/>
      <c r="AA32543" s="17"/>
    </row>
    <row r="32544" spans="19:27" ht="12.75" x14ac:dyDescent="0.2">
      <c r="S32544" s="19"/>
      <c r="Z32544" s="17"/>
      <c r="AA32544" s="17"/>
    </row>
    <row r="32545" spans="19:27" ht="12.75" x14ac:dyDescent="0.2">
      <c r="S32545" s="19"/>
      <c r="Z32545" s="17"/>
      <c r="AA32545" s="17"/>
    </row>
    <row r="32546" spans="19:27" ht="12.75" x14ac:dyDescent="0.2">
      <c r="S32546" s="19"/>
      <c r="Z32546" s="17"/>
      <c r="AA32546" s="17"/>
    </row>
    <row r="32547" spans="19:27" ht="12.75" x14ac:dyDescent="0.2">
      <c r="S32547" s="19"/>
      <c r="Z32547" s="17"/>
      <c r="AA32547" s="17"/>
    </row>
    <row r="32548" spans="19:27" ht="12.75" x14ac:dyDescent="0.2">
      <c r="S32548" s="19"/>
      <c r="Z32548" s="17"/>
      <c r="AA32548" s="17"/>
    </row>
    <row r="32549" spans="19:27" ht="12.75" x14ac:dyDescent="0.2">
      <c r="S32549" s="19"/>
      <c r="Z32549" s="17"/>
      <c r="AA32549" s="17"/>
    </row>
    <row r="32550" spans="19:27" ht="12.75" x14ac:dyDescent="0.2">
      <c r="S32550" s="19"/>
      <c r="Z32550" s="17"/>
      <c r="AA32550" s="17"/>
    </row>
    <row r="32551" spans="19:27" ht="12.75" x14ac:dyDescent="0.2">
      <c r="S32551" s="19"/>
      <c r="Z32551" s="17"/>
      <c r="AA32551" s="17"/>
    </row>
    <row r="32552" spans="19:27" ht="12.75" x14ac:dyDescent="0.2">
      <c r="S32552" s="19"/>
      <c r="Z32552" s="17"/>
      <c r="AA32552" s="17"/>
    </row>
    <row r="32553" spans="19:27" ht="12.75" x14ac:dyDescent="0.2">
      <c r="S32553" s="19"/>
      <c r="Z32553" s="17"/>
      <c r="AA32553" s="17"/>
    </row>
    <row r="32554" spans="19:27" ht="12.75" x14ac:dyDescent="0.2">
      <c r="S32554" s="19"/>
      <c r="Z32554" s="17"/>
      <c r="AA32554" s="17"/>
    </row>
    <row r="32555" spans="19:27" ht="12.75" x14ac:dyDescent="0.2">
      <c r="S32555" s="19"/>
      <c r="Z32555" s="17"/>
      <c r="AA32555" s="17"/>
    </row>
    <row r="32556" spans="19:27" ht="12.75" x14ac:dyDescent="0.2">
      <c r="S32556" s="19"/>
      <c r="Z32556" s="17"/>
      <c r="AA32556" s="17"/>
    </row>
    <row r="32557" spans="19:27" ht="12.75" x14ac:dyDescent="0.2">
      <c r="S32557" s="19"/>
      <c r="Z32557" s="17"/>
      <c r="AA32557" s="17"/>
    </row>
    <row r="32558" spans="19:27" ht="12.75" x14ac:dyDescent="0.2">
      <c r="S32558" s="19"/>
      <c r="Z32558" s="17"/>
      <c r="AA32558" s="17"/>
    </row>
    <row r="32559" spans="19:27" ht="12.75" x14ac:dyDescent="0.2">
      <c r="S32559" s="19"/>
      <c r="Z32559" s="17"/>
      <c r="AA32559" s="17"/>
    </row>
    <row r="32560" spans="19:27" ht="12.75" x14ac:dyDescent="0.2">
      <c r="S32560" s="19"/>
      <c r="Z32560" s="17"/>
      <c r="AA32560" s="17"/>
    </row>
    <row r="32561" spans="19:27" ht="12.75" x14ac:dyDescent="0.2">
      <c r="S32561" s="19"/>
      <c r="Z32561" s="17"/>
      <c r="AA32561" s="17"/>
    </row>
    <row r="32562" spans="19:27" ht="12.75" x14ac:dyDescent="0.2">
      <c r="S32562" s="19"/>
      <c r="Z32562" s="17"/>
      <c r="AA32562" s="17"/>
    </row>
    <row r="32563" spans="19:27" ht="12.75" x14ac:dyDescent="0.2">
      <c r="S32563" s="19"/>
      <c r="Z32563" s="17"/>
      <c r="AA32563" s="17"/>
    </row>
    <row r="32564" spans="19:27" ht="12.75" x14ac:dyDescent="0.2">
      <c r="S32564" s="19"/>
      <c r="Z32564" s="17"/>
      <c r="AA32564" s="17"/>
    </row>
    <row r="32565" spans="19:27" ht="12.75" x14ac:dyDescent="0.2">
      <c r="S32565" s="19"/>
      <c r="Z32565" s="17"/>
      <c r="AA32565" s="17"/>
    </row>
    <row r="32566" spans="19:27" ht="12.75" x14ac:dyDescent="0.2">
      <c r="S32566" s="19"/>
      <c r="Z32566" s="17"/>
      <c r="AA32566" s="17"/>
    </row>
    <row r="32567" spans="19:27" ht="12.75" x14ac:dyDescent="0.2">
      <c r="S32567" s="19"/>
      <c r="Z32567" s="17"/>
      <c r="AA32567" s="17"/>
    </row>
    <row r="32568" spans="19:27" ht="12.75" x14ac:dyDescent="0.2">
      <c r="S32568" s="19"/>
      <c r="Z32568" s="17"/>
      <c r="AA32568" s="17"/>
    </row>
    <row r="32569" spans="19:27" ht="12.75" x14ac:dyDescent="0.2">
      <c r="S32569" s="19"/>
      <c r="Z32569" s="17"/>
      <c r="AA32569" s="17"/>
    </row>
    <row r="32570" spans="19:27" ht="12.75" x14ac:dyDescent="0.2">
      <c r="S32570" s="19"/>
      <c r="Z32570" s="17"/>
      <c r="AA32570" s="17"/>
    </row>
    <row r="32571" spans="19:27" ht="12.75" x14ac:dyDescent="0.2">
      <c r="S32571" s="19"/>
      <c r="Z32571" s="17"/>
      <c r="AA32571" s="17"/>
    </row>
    <row r="32572" spans="19:27" ht="12.75" x14ac:dyDescent="0.2">
      <c r="S32572" s="19"/>
      <c r="Z32572" s="17"/>
      <c r="AA32572" s="17"/>
    </row>
    <row r="32573" spans="19:27" ht="12.75" x14ac:dyDescent="0.2">
      <c r="S32573" s="19"/>
      <c r="Z32573" s="17"/>
      <c r="AA32573" s="17"/>
    </row>
    <row r="32574" spans="19:27" ht="12.75" x14ac:dyDescent="0.2">
      <c r="S32574" s="19"/>
      <c r="Z32574" s="17"/>
      <c r="AA32574" s="17"/>
    </row>
    <row r="32575" spans="19:27" ht="12.75" x14ac:dyDescent="0.2">
      <c r="S32575" s="19"/>
      <c r="Z32575" s="17"/>
      <c r="AA32575" s="17"/>
    </row>
    <row r="32576" spans="19:27" ht="12.75" x14ac:dyDescent="0.2">
      <c r="S32576" s="19"/>
      <c r="Z32576" s="17"/>
      <c r="AA32576" s="17"/>
    </row>
    <row r="32577" spans="19:27" ht="12.75" x14ac:dyDescent="0.2">
      <c r="S32577" s="19"/>
      <c r="Z32577" s="17"/>
      <c r="AA32577" s="17"/>
    </row>
    <row r="32578" spans="19:27" ht="12.75" x14ac:dyDescent="0.2">
      <c r="S32578" s="19"/>
      <c r="Z32578" s="17"/>
      <c r="AA32578" s="17"/>
    </row>
    <row r="32579" spans="19:27" ht="12.75" x14ac:dyDescent="0.2">
      <c r="S32579" s="19"/>
      <c r="Z32579" s="17"/>
      <c r="AA32579" s="17"/>
    </row>
    <row r="32580" spans="19:27" ht="12.75" x14ac:dyDescent="0.2">
      <c r="S32580" s="19"/>
      <c r="Z32580" s="17"/>
      <c r="AA32580" s="17"/>
    </row>
    <row r="32581" spans="19:27" ht="12.75" x14ac:dyDescent="0.2">
      <c r="S32581" s="19"/>
      <c r="Z32581" s="17"/>
      <c r="AA32581" s="17"/>
    </row>
    <row r="32582" spans="19:27" ht="12.75" x14ac:dyDescent="0.2">
      <c r="S32582" s="19"/>
      <c r="Z32582" s="17"/>
      <c r="AA32582" s="17"/>
    </row>
    <row r="32583" spans="19:27" ht="12.75" x14ac:dyDescent="0.2">
      <c r="S32583" s="19"/>
      <c r="Z32583" s="17"/>
      <c r="AA32583" s="17"/>
    </row>
    <row r="32584" spans="19:27" ht="12.75" x14ac:dyDescent="0.2">
      <c r="S32584" s="19"/>
      <c r="Z32584" s="17"/>
      <c r="AA32584" s="17"/>
    </row>
    <row r="32585" spans="19:27" ht="12.75" x14ac:dyDescent="0.2">
      <c r="S32585" s="19"/>
      <c r="Z32585" s="17"/>
      <c r="AA32585" s="17"/>
    </row>
    <row r="32586" spans="19:27" ht="12.75" x14ac:dyDescent="0.2">
      <c r="S32586" s="19"/>
      <c r="Z32586" s="17"/>
      <c r="AA32586" s="17"/>
    </row>
    <row r="32587" spans="19:27" ht="12.75" x14ac:dyDescent="0.2">
      <c r="S32587" s="19"/>
      <c r="Z32587" s="17"/>
      <c r="AA32587" s="17"/>
    </row>
    <row r="32588" spans="19:27" ht="12.75" x14ac:dyDescent="0.2">
      <c r="S32588" s="19"/>
      <c r="Z32588" s="17"/>
      <c r="AA32588" s="17"/>
    </row>
    <row r="32589" spans="19:27" ht="12.75" x14ac:dyDescent="0.2">
      <c r="S32589" s="19"/>
      <c r="Z32589" s="17"/>
      <c r="AA32589" s="17"/>
    </row>
    <row r="32590" spans="19:27" ht="12.75" x14ac:dyDescent="0.2">
      <c r="S32590" s="19"/>
      <c r="Z32590" s="17"/>
      <c r="AA32590" s="17"/>
    </row>
    <row r="32591" spans="19:27" ht="12.75" x14ac:dyDescent="0.2">
      <c r="S32591" s="19"/>
      <c r="Z32591" s="17"/>
      <c r="AA32591" s="17"/>
    </row>
    <row r="32592" spans="19:27" ht="12.75" x14ac:dyDescent="0.2">
      <c r="S32592" s="19"/>
      <c r="Z32592" s="17"/>
      <c r="AA32592" s="17"/>
    </row>
    <row r="32593" spans="19:27" ht="12.75" x14ac:dyDescent="0.2">
      <c r="S32593" s="19"/>
      <c r="Z32593" s="17"/>
      <c r="AA32593" s="17"/>
    </row>
    <row r="32594" spans="19:27" ht="12.75" x14ac:dyDescent="0.2">
      <c r="S32594" s="19"/>
      <c r="Z32594" s="17"/>
      <c r="AA32594" s="17"/>
    </row>
    <row r="32595" spans="19:27" ht="12.75" x14ac:dyDescent="0.2">
      <c r="S32595" s="19"/>
      <c r="Z32595" s="17"/>
      <c r="AA32595" s="17"/>
    </row>
    <row r="32596" spans="19:27" ht="12.75" x14ac:dyDescent="0.2">
      <c r="S32596" s="19"/>
      <c r="Z32596" s="17"/>
      <c r="AA32596" s="17"/>
    </row>
    <row r="32597" spans="19:27" ht="12.75" x14ac:dyDescent="0.2">
      <c r="S32597" s="19"/>
      <c r="Z32597" s="17"/>
      <c r="AA32597" s="17"/>
    </row>
    <row r="32598" spans="19:27" ht="12.75" x14ac:dyDescent="0.2">
      <c r="S32598" s="19"/>
      <c r="Z32598" s="17"/>
      <c r="AA32598" s="17"/>
    </row>
    <row r="32599" spans="19:27" ht="12.75" x14ac:dyDescent="0.2">
      <c r="S32599" s="19"/>
      <c r="Z32599" s="17"/>
      <c r="AA32599" s="17"/>
    </row>
    <row r="32600" spans="19:27" ht="12.75" x14ac:dyDescent="0.2">
      <c r="S32600" s="19"/>
      <c r="Z32600" s="17"/>
      <c r="AA32600" s="17"/>
    </row>
    <row r="32601" spans="19:27" ht="12.75" x14ac:dyDescent="0.2">
      <c r="S32601" s="19"/>
      <c r="Z32601" s="17"/>
      <c r="AA32601" s="17"/>
    </row>
    <row r="32602" spans="19:27" ht="12.75" x14ac:dyDescent="0.2">
      <c r="S32602" s="19"/>
      <c r="Z32602" s="17"/>
      <c r="AA32602" s="17"/>
    </row>
    <row r="32603" spans="19:27" ht="12.75" x14ac:dyDescent="0.2">
      <c r="S32603" s="19"/>
      <c r="Z32603" s="17"/>
      <c r="AA32603" s="17"/>
    </row>
    <row r="32604" spans="19:27" ht="12.75" x14ac:dyDescent="0.2">
      <c r="S32604" s="19"/>
      <c r="Z32604" s="17"/>
      <c r="AA32604" s="17"/>
    </row>
    <row r="32605" spans="19:27" ht="12.75" x14ac:dyDescent="0.2">
      <c r="S32605" s="19"/>
      <c r="Z32605" s="17"/>
      <c r="AA32605" s="17"/>
    </row>
    <row r="32606" spans="19:27" ht="12.75" x14ac:dyDescent="0.2">
      <c r="S32606" s="19"/>
      <c r="Z32606" s="17"/>
      <c r="AA32606" s="17"/>
    </row>
    <row r="32607" spans="19:27" ht="12.75" x14ac:dyDescent="0.2">
      <c r="S32607" s="19"/>
      <c r="Z32607" s="17"/>
      <c r="AA32607" s="17"/>
    </row>
    <row r="32608" spans="19:27" ht="12.75" x14ac:dyDescent="0.2">
      <c r="S32608" s="19"/>
      <c r="Z32608" s="17"/>
      <c r="AA32608" s="17"/>
    </row>
    <row r="32609" spans="19:27" ht="12.75" x14ac:dyDescent="0.2">
      <c r="S32609" s="19"/>
      <c r="Z32609" s="17"/>
      <c r="AA32609" s="17"/>
    </row>
    <row r="32610" spans="19:27" ht="12.75" x14ac:dyDescent="0.2">
      <c r="S32610" s="19"/>
      <c r="Z32610" s="17"/>
      <c r="AA32610" s="17"/>
    </row>
    <row r="32611" spans="19:27" ht="12.75" x14ac:dyDescent="0.2">
      <c r="S32611" s="19"/>
      <c r="Z32611" s="17"/>
      <c r="AA32611" s="17"/>
    </row>
    <row r="32612" spans="19:27" ht="12.75" x14ac:dyDescent="0.2">
      <c r="S32612" s="19"/>
      <c r="Z32612" s="17"/>
      <c r="AA32612" s="17"/>
    </row>
    <row r="32613" spans="19:27" ht="12.75" x14ac:dyDescent="0.2">
      <c r="S32613" s="19"/>
      <c r="Z32613" s="17"/>
      <c r="AA32613" s="17"/>
    </row>
    <row r="32614" spans="19:27" ht="12.75" x14ac:dyDescent="0.2">
      <c r="S32614" s="19"/>
      <c r="Z32614" s="17"/>
      <c r="AA32614" s="17"/>
    </row>
    <row r="32615" spans="19:27" ht="12.75" x14ac:dyDescent="0.2">
      <c r="S32615" s="19"/>
      <c r="Z32615" s="17"/>
      <c r="AA32615" s="17"/>
    </row>
    <row r="32616" spans="19:27" ht="12.75" x14ac:dyDescent="0.2">
      <c r="S32616" s="19"/>
      <c r="Z32616" s="17"/>
      <c r="AA32616" s="17"/>
    </row>
    <row r="32617" spans="19:27" ht="12.75" x14ac:dyDescent="0.2">
      <c r="S32617" s="19"/>
      <c r="Z32617" s="17"/>
      <c r="AA32617" s="17"/>
    </row>
    <row r="32618" spans="19:27" ht="12.75" x14ac:dyDescent="0.2">
      <c r="S32618" s="19"/>
      <c r="Z32618" s="17"/>
      <c r="AA32618" s="17"/>
    </row>
    <row r="32619" spans="19:27" ht="12.75" x14ac:dyDescent="0.2">
      <c r="S32619" s="19"/>
      <c r="Z32619" s="17"/>
      <c r="AA32619" s="17"/>
    </row>
    <row r="32620" spans="19:27" ht="12.75" x14ac:dyDescent="0.2">
      <c r="S32620" s="19"/>
      <c r="Z32620" s="17"/>
      <c r="AA32620" s="17"/>
    </row>
    <row r="32621" spans="19:27" ht="12.75" x14ac:dyDescent="0.2">
      <c r="S32621" s="19"/>
      <c r="Z32621" s="17"/>
      <c r="AA32621" s="17"/>
    </row>
    <row r="32622" spans="19:27" ht="12.75" x14ac:dyDescent="0.2">
      <c r="S32622" s="19"/>
      <c r="Z32622" s="17"/>
      <c r="AA32622" s="17"/>
    </row>
    <row r="32623" spans="19:27" ht="12.75" x14ac:dyDescent="0.2">
      <c r="S32623" s="19"/>
      <c r="Z32623" s="17"/>
      <c r="AA32623" s="17"/>
    </row>
    <row r="32624" spans="19:27" ht="12.75" x14ac:dyDescent="0.2">
      <c r="S32624" s="19"/>
      <c r="Z32624" s="17"/>
      <c r="AA32624" s="17"/>
    </row>
    <row r="32625" spans="19:27" ht="12.75" x14ac:dyDescent="0.2">
      <c r="S32625" s="19"/>
      <c r="Z32625" s="17"/>
      <c r="AA32625" s="17"/>
    </row>
    <row r="32626" spans="19:27" ht="12.75" x14ac:dyDescent="0.2">
      <c r="S32626" s="19"/>
      <c r="Z32626" s="17"/>
      <c r="AA32626" s="17"/>
    </row>
    <row r="32627" spans="19:27" ht="12.75" x14ac:dyDescent="0.2">
      <c r="S32627" s="19"/>
      <c r="Z32627" s="17"/>
      <c r="AA32627" s="17"/>
    </row>
    <row r="32628" spans="19:27" ht="12.75" x14ac:dyDescent="0.2">
      <c r="S32628" s="19"/>
      <c r="Z32628" s="17"/>
      <c r="AA32628" s="17"/>
    </row>
    <row r="32629" spans="19:27" ht="12.75" x14ac:dyDescent="0.2">
      <c r="S32629" s="19"/>
      <c r="Z32629" s="17"/>
      <c r="AA32629" s="17"/>
    </row>
    <row r="32630" spans="19:27" ht="12.75" x14ac:dyDescent="0.2">
      <c r="S32630" s="19"/>
      <c r="Z32630" s="17"/>
      <c r="AA32630" s="17"/>
    </row>
    <row r="32631" spans="19:27" ht="12.75" x14ac:dyDescent="0.2">
      <c r="S32631" s="19"/>
      <c r="Z32631" s="17"/>
      <c r="AA32631" s="17"/>
    </row>
    <row r="32632" spans="19:27" ht="12.75" x14ac:dyDescent="0.2">
      <c r="S32632" s="19"/>
      <c r="Z32632" s="17"/>
      <c r="AA32632" s="17"/>
    </row>
    <row r="32633" spans="19:27" ht="12.75" x14ac:dyDescent="0.2">
      <c r="S32633" s="19"/>
      <c r="Z32633" s="17"/>
      <c r="AA32633" s="17"/>
    </row>
    <row r="32634" spans="19:27" ht="12.75" x14ac:dyDescent="0.2">
      <c r="S32634" s="19"/>
      <c r="Z32634" s="17"/>
      <c r="AA32634" s="17"/>
    </row>
    <row r="32635" spans="19:27" ht="12.75" x14ac:dyDescent="0.2">
      <c r="S32635" s="19"/>
      <c r="Z32635" s="17"/>
      <c r="AA32635" s="17"/>
    </row>
    <row r="32636" spans="19:27" ht="12.75" x14ac:dyDescent="0.2">
      <c r="S32636" s="19"/>
      <c r="Z32636" s="17"/>
      <c r="AA32636" s="17"/>
    </row>
    <row r="32637" spans="19:27" ht="12.75" x14ac:dyDescent="0.2">
      <c r="S32637" s="19"/>
      <c r="Z32637" s="17"/>
      <c r="AA32637" s="17"/>
    </row>
    <row r="32638" spans="19:27" ht="12.75" x14ac:dyDescent="0.2">
      <c r="S32638" s="19"/>
      <c r="Z32638" s="17"/>
      <c r="AA32638" s="17"/>
    </row>
    <row r="32639" spans="19:27" ht="12.75" x14ac:dyDescent="0.2">
      <c r="S32639" s="19"/>
      <c r="Z32639" s="17"/>
      <c r="AA32639" s="17"/>
    </row>
    <row r="32640" spans="19:27" ht="12.75" x14ac:dyDescent="0.2">
      <c r="S32640" s="19"/>
      <c r="Z32640" s="17"/>
      <c r="AA32640" s="17"/>
    </row>
    <row r="32641" spans="19:27" ht="12.75" x14ac:dyDescent="0.2">
      <c r="S32641" s="19"/>
      <c r="Z32641" s="17"/>
      <c r="AA32641" s="17"/>
    </row>
    <row r="32642" spans="19:27" ht="12.75" x14ac:dyDescent="0.2">
      <c r="S32642" s="19"/>
      <c r="Z32642" s="17"/>
      <c r="AA32642" s="17"/>
    </row>
    <row r="32643" spans="19:27" ht="12.75" x14ac:dyDescent="0.2">
      <c r="S32643" s="19"/>
      <c r="Z32643" s="17"/>
      <c r="AA32643" s="17"/>
    </row>
    <row r="32644" spans="19:27" ht="12.75" x14ac:dyDescent="0.2">
      <c r="S32644" s="19"/>
      <c r="Z32644" s="17"/>
      <c r="AA32644" s="17"/>
    </row>
    <row r="32645" spans="19:27" ht="12.75" x14ac:dyDescent="0.2">
      <c r="S32645" s="19"/>
      <c r="Z32645" s="17"/>
      <c r="AA32645" s="17"/>
    </row>
    <row r="32646" spans="19:27" ht="12.75" x14ac:dyDescent="0.2">
      <c r="S32646" s="19"/>
      <c r="Z32646" s="17"/>
      <c r="AA32646" s="17"/>
    </row>
    <row r="32647" spans="19:27" ht="12.75" x14ac:dyDescent="0.2">
      <c r="S32647" s="19"/>
      <c r="Z32647" s="17"/>
      <c r="AA32647" s="17"/>
    </row>
    <row r="32648" spans="19:27" ht="12.75" x14ac:dyDescent="0.2">
      <c r="S32648" s="19"/>
      <c r="Z32648" s="17"/>
      <c r="AA32648" s="17"/>
    </row>
    <row r="32649" spans="19:27" ht="12.75" x14ac:dyDescent="0.2">
      <c r="S32649" s="19"/>
      <c r="Z32649" s="17"/>
      <c r="AA32649" s="17"/>
    </row>
    <row r="32650" spans="19:27" ht="12.75" x14ac:dyDescent="0.2">
      <c r="S32650" s="19"/>
      <c r="Z32650" s="17"/>
      <c r="AA32650" s="17"/>
    </row>
    <row r="32651" spans="19:27" ht="12.75" x14ac:dyDescent="0.2">
      <c r="S32651" s="19"/>
      <c r="Z32651" s="17"/>
      <c r="AA32651" s="17"/>
    </row>
    <row r="32652" spans="19:27" ht="12.75" x14ac:dyDescent="0.2">
      <c r="S32652" s="19"/>
      <c r="Z32652" s="17"/>
      <c r="AA32652" s="17"/>
    </row>
    <row r="32653" spans="19:27" ht="12.75" x14ac:dyDescent="0.2">
      <c r="S32653" s="19"/>
      <c r="Z32653" s="17"/>
      <c r="AA32653" s="17"/>
    </row>
    <row r="32654" spans="19:27" ht="12.75" x14ac:dyDescent="0.2">
      <c r="S32654" s="19"/>
      <c r="Z32654" s="17"/>
      <c r="AA32654" s="17"/>
    </row>
    <row r="32655" spans="19:27" ht="12.75" x14ac:dyDescent="0.2">
      <c r="S32655" s="19"/>
      <c r="Z32655" s="17"/>
      <c r="AA32655" s="17"/>
    </row>
    <row r="32656" spans="19:27" ht="12.75" x14ac:dyDescent="0.2">
      <c r="S32656" s="19"/>
      <c r="Z32656" s="17"/>
      <c r="AA32656" s="17"/>
    </row>
    <row r="32657" spans="19:27" ht="12.75" x14ac:dyDescent="0.2">
      <c r="S32657" s="19"/>
      <c r="Z32657" s="17"/>
      <c r="AA32657" s="17"/>
    </row>
    <row r="32658" spans="19:27" ht="12.75" x14ac:dyDescent="0.2">
      <c r="S32658" s="19"/>
      <c r="Z32658" s="17"/>
      <c r="AA32658" s="17"/>
    </row>
    <row r="32659" spans="19:27" ht="12.75" x14ac:dyDescent="0.2">
      <c r="S32659" s="19"/>
      <c r="Z32659" s="17"/>
      <c r="AA32659" s="17"/>
    </row>
    <row r="32660" spans="19:27" ht="12.75" x14ac:dyDescent="0.2">
      <c r="S32660" s="19"/>
      <c r="Z32660" s="17"/>
      <c r="AA32660" s="17"/>
    </row>
    <row r="32661" spans="19:27" ht="12.75" x14ac:dyDescent="0.2">
      <c r="S32661" s="19"/>
      <c r="Z32661" s="17"/>
      <c r="AA32661" s="17"/>
    </row>
    <row r="32662" spans="19:27" ht="12.75" x14ac:dyDescent="0.2">
      <c r="S32662" s="19"/>
      <c r="Z32662" s="17"/>
      <c r="AA32662" s="17"/>
    </row>
    <row r="32663" spans="19:27" ht="12.75" x14ac:dyDescent="0.2">
      <c r="S32663" s="19"/>
      <c r="Z32663" s="17"/>
      <c r="AA32663" s="17"/>
    </row>
    <row r="32664" spans="19:27" ht="12.75" x14ac:dyDescent="0.2">
      <c r="S32664" s="19"/>
      <c r="Z32664" s="17"/>
      <c r="AA32664" s="17"/>
    </row>
    <row r="32665" spans="19:27" ht="12.75" x14ac:dyDescent="0.2">
      <c r="S32665" s="19"/>
      <c r="Z32665" s="17"/>
      <c r="AA32665" s="17"/>
    </row>
    <row r="32666" spans="19:27" ht="12.75" x14ac:dyDescent="0.2">
      <c r="S32666" s="19"/>
      <c r="Z32666" s="17"/>
      <c r="AA32666" s="17"/>
    </row>
    <row r="32667" spans="19:27" ht="12.75" x14ac:dyDescent="0.2">
      <c r="S32667" s="19"/>
      <c r="Z32667" s="17"/>
      <c r="AA32667" s="17"/>
    </row>
    <row r="32668" spans="19:27" ht="12.75" x14ac:dyDescent="0.2">
      <c r="S32668" s="19"/>
      <c r="Z32668" s="17"/>
      <c r="AA32668" s="17"/>
    </row>
    <row r="32669" spans="19:27" ht="12.75" x14ac:dyDescent="0.2">
      <c r="S32669" s="19"/>
      <c r="Z32669" s="17"/>
      <c r="AA32669" s="17"/>
    </row>
    <row r="32670" spans="19:27" ht="12.75" x14ac:dyDescent="0.2">
      <c r="S32670" s="19"/>
      <c r="Z32670" s="17"/>
      <c r="AA32670" s="17"/>
    </row>
    <row r="32671" spans="19:27" ht="12.75" x14ac:dyDescent="0.2">
      <c r="S32671" s="19"/>
      <c r="Z32671" s="17"/>
      <c r="AA32671" s="17"/>
    </row>
    <row r="32672" spans="19:27" ht="12.75" x14ac:dyDescent="0.2">
      <c r="S32672" s="19"/>
      <c r="Z32672" s="17"/>
      <c r="AA32672" s="17"/>
    </row>
    <row r="32673" spans="19:27" ht="12.75" x14ac:dyDescent="0.2">
      <c r="S32673" s="19"/>
      <c r="Z32673" s="17"/>
      <c r="AA32673" s="17"/>
    </row>
    <row r="32674" spans="19:27" ht="12.75" x14ac:dyDescent="0.2">
      <c r="S32674" s="19"/>
      <c r="Z32674" s="17"/>
      <c r="AA32674" s="17"/>
    </row>
    <row r="32675" spans="19:27" ht="12.75" x14ac:dyDescent="0.2">
      <c r="S32675" s="19"/>
      <c r="Z32675" s="17"/>
      <c r="AA32675" s="17"/>
    </row>
    <row r="32676" spans="19:27" ht="12.75" x14ac:dyDescent="0.2">
      <c r="S32676" s="19"/>
      <c r="Z32676" s="17"/>
      <c r="AA32676" s="17"/>
    </row>
    <row r="32677" spans="19:27" ht="12.75" x14ac:dyDescent="0.2">
      <c r="S32677" s="19"/>
      <c r="Z32677" s="17"/>
      <c r="AA32677" s="17"/>
    </row>
    <row r="32678" spans="19:27" ht="12.75" x14ac:dyDescent="0.2">
      <c r="S32678" s="19"/>
      <c r="Z32678" s="17"/>
      <c r="AA32678" s="17"/>
    </row>
    <row r="32679" spans="19:27" ht="12.75" x14ac:dyDescent="0.2">
      <c r="S32679" s="19"/>
      <c r="Z32679" s="17"/>
      <c r="AA32679" s="17"/>
    </row>
    <row r="32680" spans="19:27" ht="12.75" x14ac:dyDescent="0.2">
      <c r="S32680" s="19"/>
      <c r="Z32680" s="17"/>
      <c r="AA32680" s="17"/>
    </row>
    <row r="32681" spans="19:27" ht="12.75" x14ac:dyDescent="0.2">
      <c r="S32681" s="19"/>
      <c r="Z32681" s="17"/>
      <c r="AA32681" s="17"/>
    </row>
    <row r="32682" spans="19:27" ht="12.75" x14ac:dyDescent="0.2">
      <c r="S32682" s="19"/>
      <c r="Z32682" s="17"/>
      <c r="AA32682" s="17"/>
    </row>
    <row r="32683" spans="19:27" ht="12.75" x14ac:dyDescent="0.2">
      <c r="S32683" s="19"/>
      <c r="Z32683" s="17"/>
      <c r="AA32683" s="17"/>
    </row>
    <row r="32684" spans="19:27" ht="12.75" x14ac:dyDescent="0.2">
      <c r="S32684" s="19"/>
      <c r="Z32684" s="17"/>
      <c r="AA32684" s="17"/>
    </row>
    <row r="32685" spans="19:27" ht="12.75" x14ac:dyDescent="0.2">
      <c r="S32685" s="19"/>
      <c r="Z32685" s="17"/>
      <c r="AA32685" s="17"/>
    </row>
    <row r="32686" spans="19:27" ht="12.75" x14ac:dyDescent="0.2">
      <c r="S32686" s="19"/>
      <c r="Z32686" s="17"/>
      <c r="AA32686" s="17"/>
    </row>
    <row r="32687" spans="19:27" ht="12.75" x14ac:dyDescent="0.2">
      <c r="S32687" s="19"/>
      <c r="Z32687" s="17"/>
      <c r="AA32687" s="17"/>
    </row>
    <row r="32688" spans="19:27" ht="12.75" x14ac:dyDescent="0.2">
      <c r="S32688" s="19"/>
      <c r="Z32688" s="17"/>
      <c r="AA32688" s="17"/>
    </row>
    <row r="32689" spans="19:27" ht="12.75" x14ac:dyDescent="0.2">
      <c r="S32689" s="19"/>
      <c r="Z32689" s="17"/>
      <c r="AA32689" s="17"/>
    </row>
    <row r="32690" spans="19:27" ht="12.75" x14ac:dyDescent="0.2">
      <c r="S32690" s="19"/>
      <c r="Z32690" s="17"/>
      <c r="AA32690" s="17"/>
    </row>
    <row r="32691" spans="19:27" ht="12.75" x14ac:dyDescent="0.2">
      <c r="S32691" s="19"/>
      <c r="Z32691" s="17"/>
      <c r="AA32691" s="17"/>
    </row>
    <row r="32692" spans="19:27" ht="12.75" x14ac:dyDescent="0.2">
      <c r="S32692" s="19"/>
      <c r="Z32692" s="17"/>
      <c r="AA32692" s="17"/>
    </row>
    <row r="32693" spans="19:27" ht="12.75" x14ac:dyDescent="0.2">
      <c r="S32693" s="19"/>
      <c r="Z32693" s="17"/>
      <c r="AA32693" s="17"/>
    </row>
    <row r="32694" spans="19:27" ht="12.75" x14ac:dyDescent="0.2">
      <c r="S32694" s="19"/>
      <c r="Z32694" s="17"/>
      <c r="AA32694" s="17"/>
    </row>
    <row r="32695" spans="19:27" ht="12.75" x14ac:dyDescent="0.2">
      <c r="S32695" s="19"/>
      <c r="Z32695" s="17"/>
      <c r="AA32695" s="17"/>
    </row>
    <row r="32696" spans="19:27" ht="12.75" x14ac:dyDescent="0.2">
      <c r="S32696" s="19"/>
      <c r="Z32696" s="17"/>
      <c r="AA32696" s="17"/>
    </row>
    <row r="32697" spans="19:27" ht="12.75" x14ac:dyDescent="0.2">
      <c r="S32697" s="19"/>
      <c r="Z32697" s="17"/>
      <c r="AA32697" s="17"/>
    </row>
    <row r="32698" spans="19:27" ht="12.75" x14ac:dyDescent="0.2">
      <c r="S32698" s="19"/>
      <c r="Z32698" s="17"/>
      <c r="AA32698" s="17"/>
    </row>
    <row r="32699" spans="19:27" ht="12.75" x14ac:dyDescent="0.2">
      <c r="S32699" s="19"/>
      <c r="Z32699" s="17"/>
      <c r="AA32699" s="17"/>
    </row>
    <row r="32700" spans="19:27" ht="12.75" x14ac:dyDescent="0.2">
      <c r="S32700" s="19"/>
      <c r="Z32700" s="17"/>
      <c r="AA32700" s="17"/>
    </row>
    <row r="32701" spans="19:27" ht="12.75" x14ac:dyDescent="0.2">
      <c r="S32701" s="19"/>
      <c r="Z32701" s="17"/>
      <c r="AA32701" s="17"/>
    </row>
    <row r="32702" spans="19:27" ht="12.75" x14ac:dyDescent="0.2">
      <c r="S32702" s="19"/>
      <c r="Z32702" s="17"/>
      <c r="AA32702" s="17"/>
    </row>
    <row r="32703" spans="19:27" ht="12.75" x14ac:dyDescent="0.2">
      <c r="S32703" s="19"/>
      <c r="Z32703" s="17"/>
      <c r="AA32703" s="17"/>
    </row>
    <row r="32704" spans="19:27" ht="12.75" x14ac:dyDescent="0.2">
      <c r="S32704" s="19"/>
      <c r="Z32704" s="17"/>
      <c r="AA32704" s="17"/>
    </row>
    <row r="32705" spans="19:27" ht="12.75" x14ac:dyDescent="0.2">
      <c r="S32705" s="19"/>
      <c r="Z32705" s="17"/>
      <c r="AA32705" s="17"/>
    </row>
    <row r="32706" spans="19:27" ht="12.75" x14ac:dyDescent="0.2">
      <c r="S32706" s="19"/>
      <c r="Z32706" s="17"/>
      <c r="AA32706" s="17"/>
    </row>
    <row r="32707" spans="19:27" ht="12.75" x14ac:dyDescent="0.2">
      <c r="S32707" s="19"/>
      <c r="Z32707" s="17"/>
      <c r="AA32707" s="17"/>
    </row>
    <row r="32708" spans="19:27" ht="12.75" x14ac:dyDescent="0.2">
      <c r="S32708" s="19"/>
      <c r="Z32708" s="17"/>
      <c r="AA32708" s="17"/>
    </row>
    <row r="32709" spans="19:27" ht="12.75" x14ac:dyDescent="0.2">
      <c r="S32709" s="19"/>
      <c r="Z32709" s="17"/>
      <c r="AA32709" s="17"/>
    </row>
    <row r="32710" spans="19:27" ht="12.75" x14ac:dyDescent="0.2">
      <c r="S32710" s="19"/>
      <c r="Z32710" s="17"/>
      <c r="AA32710" s="17"/>
    </row>
    <row r="32711" spans="19:27" ht="12.75" x14ac:dyDescent="0.2">
      <c r="S32711" s="19"/>
      <c r="Z32711" s="17"/>
      <c r="AA32711" s="17"/>
    </row>
    <row r="32712" spans="19:27" ht="12.75" x14ac:dyDescent="0.2">
      <c r="S32712" s="19"/>
      <c r="Z32712" s="17"/>
      <c r="AA32712" s="17"/>
    </row>
    <row r="32713" spans="19:27" ht="12.75" x14ac:dyDescent="0.2">
      <c r="S32713" s="19"/>
      <c r="Z32713" s="17"/>
      <c r="AA32713" s="17"/>
    </row>
    <row r="32714" spans="19:27" ht="12.75" x14ac:dyDescent="0.2">
      <c r="S32714" s="19"/>
      <c r="Z32714" s="17"/>
      <c r="AA32714" s="17"/>
    </row>
    <row r="32715" spans="19:27" ht="12.75" x14ac:dyDescent="0.2">
      <c r="S32715" s="19"/>
      <c r="Z32715" s="17"/>
      <c r="AA32715" s="17"/>
    </row>
    <row r="32716" spans="19:27" ht="12.75" x14ac:dyDescent="0.2">
      <c r="S32716" s="19"/>
      <c r="Z32716" s="17"/>
      <c r="AA32716" s="17"/>
    </row>
    <row r="32717" spans="19:27" ht="12.75" x14ac:dyDescent="0.2">
      <c r="S32717" s="19"/>
      <c r="Z32717" s="17"/>
      <c r="AA32717" s="17"/>
    </row>
    <row r="32718" spans="19:27" ht="12.75" x14ac:dyDescent="0.2">
      <c r="S32718" s="19"/>
      <c r="Z32718" s="17"/>
      <c r="AA32718" s="17"/>
    </row>
    <row r="32719" spans="19:27" ht="12.75" x14ac:dyDescent="0.2">
      <c r="S32719" s="19"/>
      <c r="Z32719" s="17"/>
      <c r="AA32719" s="17"/>
    </row>
    <row r="32720" spans="19:27" ht="12.75" x14ac:dyDescent="0.2">
      <c r="S32720" s="19"/>
      <c r="Z32720" s="17"/>
      <c r="AA32720" s="17"/>
    </row>
    <row r="32721" spans="19:27" ht="12.75" x14ac:dyDescent="0.2">
      <c r="S32721" s="19"/>
      <c r="Z32721" s="17"/>
      <c r="AA32721" s="17"/>
    </row>
    <row r="32722" spans="19:27" ht="12.75" x14ac:dyDescent="0.2">
      <c r="S32722" s="19"/>
      <c r="Z32722" s="17"/>
      <c r="AA32722" s="17"/>
    </row>
    <row r="32723" spans="19:27" ht="12.75" x14ac:dyDescent="0.2">
      <c r="S32723" s="19"/>
      <c r="Z32723" s="17"/>
      <c r="AA32723" s="17"/>
    </row>
    <row r="32724" spans="19:27" ht="12.75" x14ac:dyDescent="0.2">
      <c r="S32724" s="19"/>
      <c r="Z32724" s="17"/>
      <c r="AA32724" s="17"/>
    </row>
    <row r="32725" spans="19:27" ht="12.75" x14ac:dyDescent="0.2">
      <c r="S32725" s="19"/>
      <c r="Z32725" s="17"/>
      <c r="AA32725" s="17"/>
    </row>
    <row r="32726" spans="19:27" ht="12.75" x14ac:dyDescent="0.2">
      <c r="S32726" s="19"/>
      <c r="Z32726" s="17"/>
      <c r="AA32726" s="17"/>
    </row>
    <row r="32727" spans="19:27" ht="12.75" x14ac:dyDescent="0.2">
      <c r="S32727" s="19"/>
      <c r="Z32727" s="17"/>
      <c r="AA32727" s="17"/>
    </row>
    <row r="32728" spans="19:27" ht="12.75" x14ac:dyDescent="0.2">
      <c r="S32728" s="19"/>
      <c r="Z32728" s="17"/>
      <c r="AA32728" s="17"/>
    </row>
    <row r="32729" spans="19:27" ht="12.75" x14ac:dyDescent="0.2">
      <c r="S32729" s="19"/>
      <c r="Z32729" s="17"/>
      <c r="AA32729" s="17"/>
    </row>
    <row r="32730" spans="19:27" ht="12.75" x14ac:dyDescent="0.2">
      <c r="S32730" s="19"/>
      <c r="Z32730" s="17"/>
      <c r="AA32730" s="17"/>
    </row>
    <row r="32731" spans="19:27" ht="12.75" x14ac:dyDescent="0.2">
      <c r="S32731" s="19"/>
      <c r="Z32731" s="17"/>
      <c r="AA32731" s="17"/>
    </row>
    <row r="32732" spans="19:27" ht="12.75" x14ac:dyDescent="0.2">
      <c r="S32732" s="19"/>
      <c r="Z32732" s="17"/>
      <c r="AA32732" s="17"/>
    </row>
    <row r="32733" spans="19:27" ht="12.75" x14ac:dyDescent="0.2">
      <c r="S32733" s="19"/>
      <c r="Z32733" s="17"/>
      <c r="AA32733" s="17"/>
    </row>
    <row r="32734" spans="19:27" ht="12.75" x14ac:dyDescent="0.2">
      <c r="S32734" s="19"/>
      <c r="Z32734" s="17"/>
      <c r="AA32734" s="17"/>
    </row>
    <row r="32735" spans="19:27" ht="12.75" x14ac:dyDescent="0.2">
      <c r="S32735" s="19"/>
      <c r="Z32735" s="17"/>
      <c r="AA32735" s="17"/>
    </row>
    <row r="32736" spans="19:27" ht="12.75" x14ac:dyDescent="0.2">
      <c r="S32736" s="19"/>
      <c r="Z32736" s="17"/>
      <c r="AA32736" s="17"/>
    </row>
    <row r="32737" spans="19:27" ht="12.75" x14ac:dyDescent="0.2">
      <c r="S32737" s="19"/>
      <c r="Z32737" s="17"/>
      <c r="AA32737" s="17"/>
    </row>
    <row r="32738" spans="19:27" ht="12.75" x14ac:dyDescent="0.2">
      <c r="S32738" s="19"/>
      <c r="Z32738" s="17"/>
      <c r="AA32738" s="17"/>
    </row>
    <row r="32739" spans="19:27" ht="12.75" x14ac:dyDescent="0.2">
      <c r="S32739" s="19"/>
      <c r="Z32739" s="17"/>
      <c r="AA32739" s="17"/>
    </row>
    <row r="32740" spans="19:27" ht="12.75" x14ac:dyDescent="0.2">
      <c r="S32740" s="19"/>
      <c r="Z32740" s="17"/>
      <c r="AA32740" s="17"/>
    </row>
    <row r="32741" spans="19:27" ht="12.75" x14ac:dyDescent="0.2">
      <c r="S32741" s="19"/>
      <c r="Z32741" s="17"/>
      <c r="AA32741" s="17"/>
    </row>
    <row r="32742" spans="19:27" ht="12.75" x14ac:dyDescent="0.2">
      <c r="S32742" s="19"/>
      <c r="Z32742" s="17"/>
      <c r="AA32742" s="17"/>
    </row>
    <row r="32743" spans="19:27" ht="12.75" x14ac:dyDescent="0.2">
      <c r="S32743" s="19"/>
      <c r="Z32743" s="17"/>
      <c r="AA32743" s="17"/>
    </row>
    <row r="32744" spans="19:27" ht="12.75" x14ac:dyDescent="0.2">
      <c r="S32744" s="19"/>
      <c r="Z32744" s="17"/>
      <c r="AA32744" s="17"/>
    </row>
    <row r="32745" spans="19:27" ht="12.75" x14ac:dyDescent="0.2">
      <c r="S32745" s="19"/>
      <c r="Z32745" s="17"/>
      <c r="AA32745" s="17"/>
    </row>
    <row r="32746" spans="19:27" ht="12.75" x14ac:dyDescent="0.2">
      <c r="S32746" s="19"/>
      <c r="Z32746" s="17"/>
      <c r="AA32746" s="17"/>
    </row>
    <row r="32747" spans="19:27" ht="12.75" x14ac:dyDescent="0.2">
      <c r="S32747" s="19"/>
      <c r="Z32747" s="17"/>
      <c r="AA32747" s="17"/>
    </row>
    <row r="32748" spans="19:27" ht="12.75" x14ac:dyDescent="0.2">
      <c r="S32748" s="19"/>
      <c r="Z32748" s="17"/>
      <c r="AA32748" s="17"/>
    </row>
    <row r="32749" spans="19:27" ht="12.75" x14ac:dyDescent="0.2">
      <c r="S32749" s="19"/>
      <c r="Z32749" s="17"/>
      <c r="AA32749" s="17"/>
    </row>
    <row r="32750" spans="19:27" ht="12.75" x14ac:dyDescent="0.2">
      <c r="S32750" s="19"/>
      <c r="Z32750" s="17"/>
      <c r="AA32750" s="17"/>
    </row>
    <row r="32751" spans="19:27" ht="12.75" x14ac:dyDescent="0.2">
      <c r="S32751" s="19"/>
      <c r="Z32751" s="17"/>
      <c r="AA32751" s="17"/>
    </row>
    <row r="32752" spans="19:27" ht="12.75" x14ac:dyDescent="0.2">
      <c r="S32752" s="19"/>
      <c r="Z32752" s="17"/>
      <c r="AA32752" s="17"/>
    </row>
    <row r="32753" spans="19:27" ht="12.75" x14ac:dyDescent="0.2">
      <c r="S32753" s="19"/>
      <c r="Z32753" s="17"/>
      <c r="AA32753" s="17"/>
    </row>
    <row r="32754" spans="19:27" ht="12.75" x14ac:dyDescent="0.2">
      <c r="S32754" s="19"/>
      <c r="Z32754" s="17"/>
      <c r="AA32754" s="17"/>
    </row>
    <row r="32755" spans="19:27" ht="12.75" x14ac:dyDescent="0.2">
      <c r="S32755" s="19"/>
      <c r="Z32755" s="17"/>
      <c r="AA32755" s="17"/>
    </row>
    <row r="32756" spans="19:27" ht="12.75" x14ac:dyDescent="0.2">
      <c r="S32756" s="19"/>
      <c r="Z32756" s="17"/>
      <c r="AA32756" s="17"/>
    </row>
    <row r="32757" spans="19:27" ht="12.75" x14ac:dyDescent="0.2">
      <c r="S32757" s="19"/>
      <c r="Z32757" s="17"/>
      <c r="AA32757" s="17"/>
    </row>
    <row r="32758" spans="19:27" ht="12.75" x14ac:dyDescent="0.2">
      <c r="S32758" s="19"/>
      <c r="Z32758" s="17"/>
      <c r="AA32758" s="17"/>
    </row>
    <row r="32759" spans="19:27" ht="12.75" x14ac:dyDescent="0.2">
      <c r="S32759" s="19"/>
      <c r="Z32759" s="17"/>
      <c r="AA32759" s="17"/>
    </row>
    <row r="32760" spans="19:27" ht="12.75" x14ac:dyDescent="0.2">
      <c r="S32760" s="19"/>
      <c r="Z32760" s="17"/>
      <c r="AA32760" s="17"/>
    </row>
    <row r="32761" spans="19:27" ht="12.75" x14ac:dyDescent="0.2">
      <c r="S32761" s="19"/>
      <c r="Z32761" s="17"/>
      <c r="AA32761" s="17"/>
    </row>
    <row r="32762" spans="19:27" ht="12.75" x14ac:dyDescent="0.2">
      <c r="S32762" s="19"/>
      <c r="Z32762" s="17"/>
      <c r="AA32762" s="17"/>
    </row>
    <row r="32763" spans="19:27" ht="12.75" x14ac:dyDescent="0.2">
      <c r="S32763" s="19"/>
      <c r="Z32763" s="17"/>
      <c r="AA32763" s="17"/>
    </row>
    <row r="32764" spans="19:27" ht="12.75" x14ac:dyDescent="0.2">
      <c r="S32764" s="19"/>
      <c r="Z32764" s="17"/>
      <c r="AA32764" s="17"/>
    </row>
    <row r="32765" spans="19:27" ht="12.75" x14ac:dyDescent="0.2">
      <c r="S32765" s="19"/>
      <c r="Z32765" s="17"/>
      <c r="AA32765" s="17"/>
    </row>
    <row r="32766" spans="19:27" ht="12.75" x14ac:dyDescent="0.2">
      <c r="S32766" s="19"/>
      <c r="Z32766" s="17"/>
      <c r="AA32766" s="17"/>
    </row>
    <row r="32767" spans="19:27" ht="12.75" x14ac:dyDescent="0.2">
      <c r="S32767" s="19"/>
      <c r="Z32767" s="17"/>
      <c r="AA32767" s="17"/>
    </row>
    <row r="32768" spans="19:27" ht="12.75" x14ac:dyDescent="0.2">
      <c r="S32768" s="19"/>
      <c r="Z32768" s="17"/>
      <c r="AA32768" s="17"/>
    </row>
    <row r="32769" spans="19:27" ht="12.75" x14ac:dyDescent="0.2">
      <c r="S32769" s="19"/>
      <c r="Z32769" s="17"/>
      <c r="AA32769" s="17"/>
    </row>
    <row r="32770" spans="19:27" ht="12.75" x14ac:dyDescent="0.2">
      <c r="S32770" s="19"/>
      <c r="Z32770" s="17"/>
      <c r="AA32770" s="17"/>
    </row>
    <row r="32771" spans="19:27" ht="12.75" x14ac:dyDescent="0.2">
      <c r="S32771" s="19"/>
      <c r="Z32771" s="17"/>
      <c r="AA32771" s="17"/>
    </row>
    <row r="32772" spans="19:27" ht="12.75" x14ac:dyDescent="0.2">
      <c r="S32772" s="19"/>
      <c r="Z32772" s="17"/>
      <c r="AA32772" s="17"/>
    </row>
    <row r="32773" spans="19:27" ht="12.75" x14ac:dyDescent="0.2">
      <c r="S32773" s="19"/>
      <c r="Z32773" s="17"/>
      <c r="AA32773" s="17"/>
    </row>
    <row r="32774" spans="19:27" ht="12.75" x14ac:dyDescent="0.2">
      <c r="S32774" s="19"/>
      <c r="Z32774" s="17"/>
      <c r="AA32774" s="17"/>
    </row>
    <row r="32775" spans="19:27" ht="12.75" x14ac:dyDescent="0.2">
      <c r="S32775" s="19"/>
      <c r="Z32775" s="17"/>
      <c r="AA32775" s="17"/>
    </row>
    <row r="32776" spans="19:27" ht="12.75" x14ac:dyDescent="0.2">
      <c r="S32776" s="19"/>
      <c r="Z32776" s="17"/>
      <c r="AA32776" s="17"/>
    </row>
    <row r="32777" spans="19:27" ht="12.75" x14ac:dyDescent="0.2">
      <c r="S32777" s="19"/>
      <c r="Z32777" s="17"/>
      <c r="AA32777" s="17"/>
    </row>
    <row r="32778" spans="19:27" ht="12.75" x14ac:dyDescent="0.2">
      <c r="S32778" s="19"/>
      <c r="Z32778" s="17"/>
      <c r="AA32778" s="17"/>
    </row>
    <row r="32779" spans="19:27" ht="12.75" x14ac:dyDescent="0.2">
      <c r="S32779" s="19"/>
      <c r="Z32779" s="17"/>
      <c r="AA32779" s="17"/>
    </row>
    <row r="32780" spans="19:27" ht="12.75" x14ac:dyDescent="0.2">
      <c r="S32780" s="19"/>
      <c r="Z32780" s="17"/>
      <c r="AA32780" s="17"/>
    </row>
    <row r="32781" spans="19:27" ht="12.75" x14ac:dyDescent="0.2">
      <c r="S32781" s="19"/>
      <c r="Z32781" s="17"/>
      <c r="AA32781" s="17"/>
    </row>
    <row r="32782" spans="19:27" ht="12.75" x14ac:dyDescent="0.2">
      <c r="S32782" s="19"/>
      <c r="Z32782" s="17"/>
      <c r="AA32782" s="17"/>
    </row>
    <row r="32783" spans="19:27" ht="12.75" x14ac:dyDescent="0.2">
      <c r="S32783" s="19"/>
      <c r="Z32783" s="17"/>
      <c r="AA32783" s="17"/>
    </row>
    <row r="32784" spans="19:27" ht="12.75" x14ac:dyDescent="0.2">
      <c r="S32784" s="19"/>
      <c r="Z32784" s="17"/>
      <c r="AA32784" s="17"/>
    </row>
    <row r="32785" spans="19:27" ht="12.75" x14ac:dyDescent="0.2">
      <c r="S32785" s="19"/>
      <c r="Z32785" s="17"/>
      <c r="AA32785" s="17"/>
    </row>
    <row r="32786" spans="19:27" ht="12.75" x14ac:dyDescent="0.2">
      <c r="S32786" s="19"/>
      <c r="Z32786" s="17"/>
      <c r="AA32786" s="17"/>
    </row>
    <row r="32787" spans="19:27" ht="12.75" x14ac:dyDescent="0.2">
      <c r="S32787" s="19"/>
      <c r="Z32787" s="17"/>
      <c r="AA32787" s="17"/>
    </row>
    <row r="32788" spans="19:27" ht="12.75" x14ac:dyDescent="0.2">
      <c r="S32788" s="19"/>
      <c r="Z32788" s="17"/>
      <c r="AA32788" s="17"/>
    </row>
    <row r="32789" spans="19:27" ht="12.75" x14ac:dyDescent="0.2">
      <c r="S32789" s="19"/>
      <c r="Z32789" s="17"/>
      <c r="AA32789" s="17"/>
    </row>
    <row r="32790" spans="19:27" ht="12.75" x14ac:dyDescent="0.2">
      <c r="S32790" s="19"/>
      <c r="Z32790" s="17"/>
      <c r="AA32790" s="17"/>
    </row>
    <row r="32791" spans="19:27" ht="12.75" x14ac:dyDescent="0.2">
      <c r="S32791" s="19"/>
      <c r="Z32791" s="17"/>
      <c r="AA32791" s="17"/>
    </row>
    <row r="32792" spans="19:27" ht="12.75" x14ac:dyDescent="0.2">
      <c r="S32792" s="19"/>
      <c r="Z32792" s="17"/>
      <c r="AA32792" s="17"/>
    </row>
    <row r="32793" spans="19:27" ht="12.75" x14ac:dyDescent="0.2">
      <c r="S32793" s="19"/>
      <c r="Z32793" s="17"/>
      <c r="AA32793" s="17"/>
    </row>
    <row r="32794" spans="19:27" ht="12.75" x14ac:dyDescent="0.2">
      <c r="S32794" s="19"/>
      <c r="Z32794" s="17"/>
      <c r="AA32794" s="17"/>
    </row>
    <row r="32795" spans="19:27" ht="12.75" x14ac:dyDescent="0.2">
      <c r="S32795" s="19"/>
      <c r="Z32795" s="17"/>
      <c r="AA32795" s="17"/>
    </row>
    <row r="32796" spans="19:27" ht="12.75" x14ac:dyDescent="0.2">
      <c r="S32796" s="19"/>
      <c r="Z32796" s="17"/>
      <c r="AA32796" s="17"/>
    </row>
    <row r="32797" spans="19:27" ht="12.75" x14ac:dyDescent="0.2">
      <c r="S32797" s="19"/>
      <c r="Z32797" s="17"/>
      <c r="AA32797" s="17"/>
    </row>
    <row r="32798" spans="19:27" ht="12.75" x14ac:dyDescent="0.2">
      <c r="S32798" s="19"/>
      <c r="Z32798" s="17"/>
      <c r="AA32798" s="17"/>
    </row>
    <row r="32799" spans="19:27" ht="12.75" x14ac:dyDescent="0.2">
      <c r="S32799" s="19"/>
      <c r="Z32799" s="17"/>
      <c r="AA32799" s="17"/>
    </row>
    <row r="32800" spans="19:27" ht="12.75" x14ac:dyDescent="0.2">
      <c r="S32800" s="19"/>
      <c r="Z32800" s="17"/>
      <c r="AA32800" s="17"/>
    </row>
    <row r="32801" spans="19:27" ht="12.75" x14ac:dyDescent="0.2">
      <c r="S32801" s="19"/>
      <c r="Z32801" s="17"/>
      <c r="AA32801" s="17"/>
    </row>
    <row r="32802" spans="19:27" ht="12.75" x14ac:dyDescent="0.2">
      <c r="S32802" s="19"/>
      <c r="Z32802" s="17"/>
      <c r="AA32802" s="17"/>
    </row>
    <row r="32803" spans="19:27" ht="12.75" x14ac:dyDescent="0.2">
      <c r="S32803" s="19"/>
      <c r="Z32803" s="17"/>
      <c r="AA32803" s="17"/>
    </row>
    <row r="32804" spans="19:27" ht="12.75" x14ac:dyDescent="0.2">
      <c r="S32804" s="19"/>
      <c r="Z32804" s="17"/>
      <c r="AA32804" s="17"/>
    </row>
    <row r="32805" spans="19:27" ht="12.75" x14ac:dyDescent="0.2">
      <c r="S32805" s="19"/>
      <c r="Z32805" s="17"/>
      <c r="AA32805" s="17"/>
    </row>
    <row r="32806" spans="19:27" ht="12.75" x14ac:dyDescent="0.2">
      <c r="S32806" s="19"/>
      <c r="Z32806" s="17"/>
      <c r="AA32806" s="17"/>
    </row>
    <row r="32807" spans="19:27" ht="12.75" x14ac:dyDescent="0.2">
      <c r="S32807" s="19"/>
      <c r="Z32807" s="17"/>
      <c r="AA32807" s="17"/>
    </row>
    <row r="32808" spans="19:27" ht="12.75" x14ac:dyDescent="0.2">
      <c r="S32808" s="19"/>
      <c r="Z32808" s="17"/>
      <c r="AA32808" s="17"/>
    </row>
    <row r="32809" spans="19:27" ht="12.75" x14ac:dyDescent="0.2">
      <c r="S32809" s="19"/>
      <c r="Z32809" s="17"/>
      <c r="AA32809" s="17"/>
    </row>
    <row r="32810" spans="19:27" ht="12.75" x14ac:dyDescent="0.2">
      <c r="S32810" s="19"/>
      <c r="Z32810" s="17"/>
      <c r="AA32810" s="17"/>
    </row>
    <row r="32811" spans="19:27" ht="12.75" x14ac:dyDescent="0.2">
      <c r="S32811" s="19"/>
      <c r="Z32811" s="17"/>
      <c r="AA32811" s="17"/>
    </row>
    <row r="32812" spans="19:27" ht="12.75" x14ac:dyDescent="0.2">
      <c r="S32812" s="19"/>
      <c r="Z32812" s="17"/>
      <c r="AA32812" s="17"/>
    </row>
    <row r="32813" spans="19:27" ht="12.75" x14ac:dyDescent="0.2">
      <c r="S32813" s="19"/>
      <c r="Z32813" s="17"/>
      <c r="AA32813" s="17"/>
    </row>
    <row r="32814" spans="19:27" ht="12.75" x14ac:dyDescent="0.2">
      <c r="S32814" s="19"/>
      <c r="Z32814" s="17"/>
      <c r="AA32814" s="17"/>
    </row>
    <row r="32815" spans="19:27" ht="12.75" x14ac:dyDescent="0.2">
      <c r="S32815" s="19"/>
      <c r="Z32815" s="17"/>
      <c r="AA32815" s="17"/>
    </row>
    <row r="32816" spans="19:27" ht="12.75" x14ac:dyDescent="0.2">
      <c r="S32816" s="19"/>
      <c r="Z32816" s="17"/>
      <c r="AA32816" s="17"/>
    </row>
    <row r="32817" spans="19:27" ht="12.75" x14ac:dyDescent="0.2">
      <c r="S32817" s="19"/>
      <c r="Z32817" s="17"/>
      <c r="AA32817" s="17"/>
    </row>
    <row r="32818" spans="19:27" ht="12.75" x14ac:dyDescent="0.2">
      <c r="S32818" s="19"/>
      <c r="Z32818" s="17"/>
      <c r="AA32818" s="17"/>
    </row>
    <row r="32819" spans="19:27" ht="12.75" x14ac:dyDescent="0.2">
      <c r="S32819" s="19"/>
      <c r="Z32819" s="17"/>
      <c r="AA32819" s="17"/>
    </row>
    <row r="32820" spans="19:27" ht="12.75" x14ac:dyDescent="0.2">
      <c r="S32820" s="19"/>
      <c r="Z32820" s="17"/>
      <c r="AA32820" s="17"/>
    </row>
    <row r="32821" spans="19:27" ht="12.75" x14ac:dyDescent="0.2">
      <c r="S32821" s="19"/>
      <c r="Z32821" s="17"/>
      <c r="AA32821" s="17"/>
    </row>
    <row r="32822" spans="19:27" ht="12.75" x14ac:dyDescent="0.2">
      <c r="S32822" s="19"/>
      <c r="Z32822" s="17"/>
      <c r="AA32822" s="17"/>
    </row>
    <row r="32823" spans="19:27" ht="12.75" x14ac:dyDescent="0.2">
      <c r="S32823" s="19"/>
      <c r="Z32823" s="17"/>
      <c r="AA32823" s="17"/>
    </row>
    <row r="32824" spans="19:27" ht="12.75" x14ac:dyDescent="0.2">
      <c r="S32824" s="19"/>
      <c r="Z32824" s="17"/>
      <c r="AA32824" s="17"/>
    </row>
    <row r="32825" spans="19:27" ht="12.75" x14ac:dyDescent="0.2">
      <c r="S32825" s="19"/>
      <c r="Z32825" s="17"/>
      <c r="AA32825" s="17"/>
    </row>
    <row r="32826" spans="19:27" ht="12.75" x14ac:dyDescent="0.2">
      <c r="S32826" s="19"/>
      <c r="Z32826" s="17"/>
      <c r="AA32826" s="17"/>
    </row>
    <row r="32827" spans="19:27" ht="12.75" x14ac:dyDescent="0.2">
      <c r="S32827" s="19"/>
      <c r="Z32827" s="17"/>
      <c r="AA32827" s="17"/>
    </row>
    <row r="32828" spans="19:27" ht="12.75" x14ac:dyDescent="0.2">
      <c r="S32828" s="19"/>
      <c r="Z32828" s="17"/>
      <c r="AA32828" s="17"/>
    </row>
    <row r="32829" spans="19:27" ht="12.75" x14ac:dyDescent="0.2">
      <c r="S32829" s="19"/>
      <c r="Z32829" s="17"/>
      <c r="AA32829" s="17"/>
    </row>
    <row r="32830" spans="19:27" ht="12.75" x14ac:dyDescent="0.2">
      <c r="S32830" s="19"/>
      <c r="Z32830" s="17"/>
      <c r="AA32830" s="17"/>
    </row>
    <row r="32831" spans="19:27" ht="12.75" x14ac:dyDescent="0.2">
      <c r="S32831" s="19"/>
      <c r="Z32831" s="17"/>
      <c r="AA32831" s="17"/>
    </row>
    <row r="32832" spans="19:27" ht="12.75" x14ac:dyDescent="0.2">
      <c r="S32832" s="19"/>
      <c r="Z32832" s="17"/>
      <c r="AA32832" s="17"/>
    </row>
    <row r="32833" spans="19:27" ht="12.75" x14ac:dyDescent="0.2">
      <c r="S32833" s="19"/>
      <c r="Z32833" s="17"/>
      <c r="AA32833" s="17"/>
    </row>
    <row r="32834" spans="19:27" ht="12.75" x14ac:dyDescent="0.2">
      <c r="S32834" s="19"/>
      <c r="Z32834" s="17"/>
      <c r="AA32834" s="17"/>
    </row>
    <row r="32835" spans="19:27" ht="12.75" x14ac:dyDescent="0.2">
      <c r="S32835" s="19"/>
      <c r="Z32835" s="17"/>
      <c r="AA32835" s="17"/>
    </row>
    <row r="32836" spans="19:27" ht="12.75" x14ac:dyDescent="0.2">
      <c r="S32836" s="19"/>
      <c r="Z32836" s="17"/>
      <c r="AA32836" s="17"/>
    </row>
    <row r="32837" spans="19:27" ht="12.75" x14ac:dyDescent="0.2">
      <c r="S32837" s="19"/>
      <c r="Z32837" s="17"/>
      <c r="AA32837" s="17"/>
    </row>
    <row r="32838" spans="19:27" ht="12.75" x14ac:dyDescent="0.2">
      <c r="S32838" s="19"/>
      <c r="Z32838" s="17"/>
      <c r="AA32838" s="17"/>
    </row>
    <row r="32839" spans="19:27" ht="12.75" x14ac:dyDescent="0.2">
      <c r="S32839" s="19"/>
      <c r="Z32839" s="17"/>
      <c r="AA32839" s="17"/>
    </row>
    <row r="32840" spans="19:27" ht="12.75" x14ac:dyDescent="0.2">
      <c r="S32840" s="19"/>
      <c r="Z32840" s="17"/>
      <c r="AA32840" s="17"/>
    </row>
    <row r="32841" spans="19:27" ht="12.75" x14ac:dyDescent="0.2">
      <c r="S32841" s="19"/>
      <c r="Z32841" s="17"/>
      <c r="AA32841" s="17"/>
    </row>
    <row r="32842" spans="19:27" ht="12.75" x14ac:dyDescent="0.2">
      <c r="S32842" s="19"/>
      <c r="Z32842" s="17"/>
      <c r="AA32842" s="17"/>
    </row>
    <row r="32843" spans="19:27" ht="12.75" x14ac:dyDescent="0.2">
      <c r="S32843" s="19"/>
      <c r="Z32843" s="17"/>
      <c r="AA32843" s="17"/>
    </row>
    <row r="32844" spans="19:27" ht="12.75" x14ac:dyDescent="0.2">
      <c r="S32844" s="19"/>
      <c r="Z32844" s="17"/>
      <c r="AA32844" s="17"/>
    </row>
    <row r="32845" spans="19:27" ht="12.75" x14ac:dyDescent="0.2">
      <c r="S32845" s="19"/>
      <c r="Z32845" s="17"/>
      <c r="AA32845" s="17"/>
    </row>
    <row r="32846" spans="19:27" ht="12.75" x14ac:dyDescent="0.2">
      <c r="S32846" s="19"/>
      <c r="Z32846" s="17"/>
      <c r="AA32846" s="17"/>
    </row>
    <row r="32847" spans="19:27" ht="12.75" x14ac:dyDescent="0.2">
      <c r="S32847" s="19"/>
      <c r="Z32847" s="17"/>
      <c r="AA32847" s="17"/>
    </row>
    <row r="32848" spans="19:27" ht="12.75" x14ac:dyDescent="0.2">
      <c r="S32848" s="19"/>
      <c r="Z32848" s="17"/>
      <c r="AA32848" s="17"/>
    </row>
    <row r="32849" spans="19:27" ht="12.75" x14ac:dyDescent="0.2">
      <c r="S32849" s="19"/>
      <c r="Z32849" s="17"/>
      <c r="AA32849" s="17"/>
    </row>
    <row r="32850" spans="19:27" ht="12.75" x14ac:dyDescent="0.2">
      <c r="S32850" s="19"/>
      <c r="Z32850" s="17"/>
      <c r="AA32850" s="17"/>
    </row>
    <row r="32851" spans="19:27" ht="12.75" x14ac:dyDescent="0.2">
      <c r="S32851" s="19"/>
      <c r="Z32851" s="17"/>
      <c r="AA32851" s="17"/>
    </row>
    <row r="32852" spans="19:27" ht="12.75" x14ac:dyDescent="0.2">
      <c r="S32852" s="19"/>
      <c r="Z32852" s="17"/>
      <c r="AA32852" s="17"/>
    </row>
    <row r="32853" spans="19:27" ht="12.75" x14ac:dyDescent="0.2">
      <c r="S32853" s="19"/>
      <c r="Z32853" s="17"/>
      <c r="AA32853" s="17"/>
    </row>
    <row r="32854" spans="19:27" ht="12.75" x14ac:dyDescent="0.2">
      <c r="S32854" s="19"/>
      <c r="Z32854" s="17"/>
      <c r="AA32854" s="17"/>
    </row>
    <row r="32855" spans="19:27" ht="12.75" x14ac:dyDescent="0.2">
      <c r="S32855" s="19"/>
      <c r="Z32855" s="17"/>
      <c r="AA32855" s="17"/>
    </row>
    <row r="32856" spans="19:27" ht="12.75" x14ac:dyDescent="0.2">
      <c r="S32856" s="19"/>
      <c r="Z32856" s="17"/>
      <c r="AA32856" s="17"/>
    </row>
    <row r="32857" spans="19:27" ht="12.75" x14ac:dyDescent="0.2">
      <c r="S32857" s="19"/>
      <c r="Z32857" s="17"/>
      <c r="AA32857" s="17"/>
    </row>
    <row r="32858" spans="19:27" ht="12.75" x14ac:dyDescent="0.2">
      <c r="S32858" s="19"/>
      <c r="Z32858" s="17"/>
      <c r="AA32858" s="17"/>
    </row>
    <row r="32859" spans="19:27" ht="12.75" x14ac:dyDescent="0.2">
      <c r="S32859" s="19"/>
      <c r="Z32859" s="17"/>
      <c r="AA32859" s="17"/>
    </row>
    <row r="32860" spans="19:27" ht="12.75" x14ac:dyDescent="0.2">
      <c r="S32860" s="19"/>
      <c r="Z32860" s="17"/>
      <c r="AA32860" s="17"/>
    </row>
    <row r="32861" spans="19:27" ht="12.75" x14ac:dyDescent="0.2">
      <c r="S32861" s="19"/>
      <c r="Z32861" s="17"/>
      <c r="AA32861" s="17"/>
    </row>
    <row r="32862" spans="19:27" ht="12.75" x14ac:dyDescent="0.2">
      <c r="S32862" s="19"/>
      <c r="Z32862" s="17"/>
      <c r="AA32862" s="17"/>
    </row>
    <row r="32863" spans="19:27" ht="12.75" x14ac:dyDescent="0.2">
      <c r="S32863" s="19"/>
      <c r="Z32863" s="17"/>
      <c r="AA32863" s="17"/>
    </row>
    <row r="32864" spans="19:27" ht="12.75" x14ac:dyDescent="0.2">
      <c r="S32864" s="19"/>
      <c r="Z32864" s="17"/>
      <c r="AA32864" s="17"/>
    </row>
    <row r="32865" spans="19:27" ht="12.75" x14ac:dyDescent="0.2">
      <c r="S32865" s="19"/>
      <c r="Z32865" s="17"/>
      <c r="AA32865" s="17"/>
    </row>
    <row r="32866" spans="19:27" ht="12.75" x14ac:dyDescent="0.2">
      <c r="S32866" s="19"/>
      <c r="Z32866" s="17"/>
      <c r="AA32866" s="17"/>
    </row>
    <row r="32867" spans="19:27" ht="12.75" x14ac:dyDescent="0.2">
      <c r="S32867" s="19"/>
      <c r="Z32867" s="17"/>
      <c r="AA32867" s="17"/>
    </row>
    <row r="32868" spans="19:27" ht="12.75" x14ac:dyDescent="0.2">
      <c r="S32868" s="19"/>
      <c r="Z32868" s="17"/>
      <c r="AA32868" s="17"/>
    </row>
    <row r="32869" spans="19:27" ht="12.75" x14ac:dyDescent="0.2">
      <c r="S32869" s="19"/>
      <c r="Z32869" s="17"/>
      <c r="AA32869" s="17"/>
    </row>
    <row r="32870" spans="19:27" ht="12.75" x14ac:dyDescent="0.2">
      <c r="S32870" s="19"/>
      <c r="Z32870" s="17"/>
      <c r="AA32870" s="17"/>
    </row>
    <row r="32871" spans="19:27" ht="12.75" x14ac:dyDescent="0.2">
      <c r="S32871" s="19"/>
      <c r="Z32871" s="17"/>
      <c r="AA32871" s="17"/>
    </row>
    <row r="32872" spans="19:27" ht="12.75" x14ac:dyDescent="0.2">
      <c r="S32872" s="19"/>
      <c r="Z32872" s="17"/>
      <c r="AA32872" s="17"/>
    </row>
    <row r="32873" spans="19:27" ht="12.75" x14ac:dyDescent="0.2">
      <c r="S32873" s="19"/>
      <c r="Z32873" s="17"/>
      <c r="AA32873" s="17"/>
    </row>
    <row r="32874" spans="19:27" ht="12.75" x14ac:dyDescent="0.2">
      <c r="S32874" s="19"/>
      <c r="Z32874" s="17"/>
      <c r="AA32874" s="17"/>
    </row>
    <row r="32875" spans="19:27" ht="12.75" x14ac:dyDescent="0.2">
      <c r="S32875" s="19"/>
      <c r="Z32875" s="17"/>
      <c r="AA32875" s="17"/>
    </row>
    <row r="32876" spans="19:27" ht="12.75" x14ac:dyDescent="0.2">
      <c r="S32876" s="19"/>
      <c r="Z32876" s="17"/>
      <c r="AA32876" s="17"/>
    </row>
    <row r="32877" spans="19:27" ht="12.75" x14ac:dyDescent="0.2">
      <c r="S32877" s="19"/>
      <c r="Z32877" s="17"/>
      <c r="AA32877" s="17"/>
    </row>
    <row r="32878" spans="19:27" ht="12.75" x14ac:dyDescent="0.2">
      <c r="S32878" s="19"/>
      <c r="Z32878" s="17"/>
      <c r="AA32878" s="17"/>
    </row>
    <row r="32879" spans="19:27" ht="12.75" x14ac:dyDescent="0.2">
      <c r="S32879" s="19"/>
      <c r="Z32879" s="17"/>
      <c r="AA32879" s="17"/>
    </row>
    <row r="32880" spans="19:27" ht="12.75" x14ac:dyDescent="0.2">
      <c r="S32880" s="19"/>
      <c r="Z32880" s="17"/>
      <c r="AA32880" s="17"/>
    </row>
    <row r="32881" spans="19:27" ht="12.75" x14ac:dyDescent="0.2">
      <c r="S32881" s="19"/>
      <c r="Z32881" s="17"/>
      <c r="AA32881" s="17"/>
    </row>
    <row r="32882" spans="19:27" ht="12.75" x14ac:dyDescent="0.2">
      <c r="S32882" s="19"/>
      <c r="Z32882" s="17"/>
      <c r="AA32882" s="17"/>
    </row>
    <row r="32883" spans="19:27" ht="12.75" x14ac:dyDescent="0.2">
      <c r="S32883" s="19"/>
      <c r="Z32883" s="17"/>
      <c r="AA32883" s="17"/>
    </row>
    <row r="32884" spans="19:27" ht="12.75" x14ac:dyDescent="0.2">
      <c r="S32884" s="19"/>
      <c r="Z32884" s="17"/>
      <c r="AA32884" s="17"/>
    </row>
    <row r="32885" spans="19:27" ht="12.75" x14ac:dyDescent="0.2">
      <c r="S32885" s="19"/>
      <c r="Z32885" s="17"/>
      <c r="AA32885" s="17"/>
    </row>
    <row r="32886" spans="19:27" ht="12.75" x14ac:dyDescent="0.2">
      <c r="S32886" s="19"/>
      <c r="Z32886" s="17"/>
      <c r="AA32886" s="17"/>
    </row>
    <row r="32887" spans="19:27" ht="12.75" x14ac:dyDescent="0.2">
      <c r="S32887" s="19"/>
      <c r="Z32887" s="17"/>
      <c r="AA32887" s="17"/>
    </row>
    <row r="32888" spans="19:27" ht="12.75" x14ac:dyDescent="0.2">
      <c r="S32888" s="19"/>
      <c r="Z32888" s="17"/>
      <c r="AA32888" s="17"/>
    </row>
    <row r="32889" spans="19:27" ht="12.75" x14ac:dyDescent="0.2">
      <c r="S32889" s="19"/>
      <c r="Z32889" s="17"/>
      <c r="AA32889" s="17"/>
    </row>
    <row r="32890" spans="19:27" ht="12.75" x14ac:dyDescent="0.2">
      <c r="S32890" s="19"/>
      <c r="Z32890" s="17"/>
      <c r="AA32890" s="17"/>
    </row>
    <row r="32891" spans="19:27" ht="12.75" x14ac:dyDescent="0.2">
      <c r="S32891" s="19"/>
      <c r="Z32891" s="17"/>
      <c r="AA32891" s="17"/>
    </row>
    <row r="32892" spans="19:27" ht="12.75" x14ac:dyDescent="0.2">
      <c r="S32892" s="19"/>
      <c r="Z32892" s="17"/>
      <c r="AA32892" s="17"/>
    </row>
    <row r="32893" spans="19:27" ht="12.75" x14ac:dyDescent="0.2">
      <c r="S32893" s="19"/>
      <c r="Z32893" s="17"/>
      <c r="AA32893" s="17"/>
    </row>
    <row r="32894" spans="19:27" ht="12.75" x14ac:dyDescent="0.2">
      <c r="S32894" s="19"/>
      <c r="Z32894" s="17"/>
      <c r="AA32894" s="17"/>
    </row>
    <row r="32895" spans="19:27" ht="12.75" x14ac:dyDescent="0.2">
      <c r="S32895" s="19"/>
      <c r="Z32895" s="17"/>
      <c r="AA32895" s="17"/>
    </row>
    <row r="32896" spans="19:27" ht="12.75" x14ac:dyDescent="0.2">
      <c r="S32896" s="19"/>
      <c r="Z32896" s="17"/>
      <c r="AA32896" s="17"/>
    </row>
    <row r="32897" spans="19:27" ht="12.75" x14ac:dyDescent="0.2">
      <c r="S32897" s="19"/>
      <c r="Z32897" s="17"/>
      <c r="AA32897" s="17"/>
    </row>
    <row r="32898" spans="19:27" ht="12.75" x14ac:dyDescent="0.2">
      <c r="S32898" s="19"/>
      <c r="Z32898" s="17"/>
      <c r="AA32898" s="17"/>
    </row>
    <row r="32899" spans="19:27" ht="12.75" x14ac:dyDescent="0.2">
      <c r="S32899" s="19"/>
      <c r="Z32899" s="17"/>
      <c r="AA32899" s="17"/>
    </row>
    <row r="32900" spans="19:27" ht="12.75" x14ac:dyDescent="0.2">
      <c r="S32900" s="19"/>
      <c r="Z32900" s="17"/>
      <c r="AA32900" s="17"/>
    </row>
    <row r="32901" spans="19:27" ht="12.75" x14ac:dyDescent="0.2">
      <c r="S32901" s="19"/>
      <c r="Z32901" s="17"/>
      <c r="AA32901" s="17"/>
    </row>
    <row r="32902" spans="19:27" ht="12.75" x14ac:dyDescent="0.2">
      <c r="S32902" s="19"/>
      <c r="Z32902" s="17"/>
      <c r="AA32902" s="17"/>
    </row>
    <row r="32903" spans="19:27" ht="12.75" x14ac:dyDescent="0.2">
      <c r="S32903" s="19"/>
      <c r="Z32903" s="17"/>
      <c r="AA32903" s="17"/>
    </row>
    <row r="32904" spans="19:27" ht="12.75" x14ac:dyDescent="0.2">
      <c r="S32904" s="19"/>
      <c r="Z32904" s="17"/>
      <c r="AA32904" s="17"/>
    </row>
    <row r="32905" spans="19:27" ht="12.75" x14ac:dyDescent="0.2">
      <c r="S32905" s="19"/>
      <c r="Z32905" s="17"/>
      <c r="AA32905" s="17"/>
    </row>
    <row r="32906" spans="19:27" ht="12.75" x14ac:dyDescent="0.2">
      <c r="S32906" s="19"/>
      <c r="Z32906" s="17"/>
      <c r="AA32906" s="17"/>
    </row>
    <row r="32907" spans="19:27" ht="12.75" x14ac:dyDescent="0.2">
      <c r="S32907" s="19"/>
      <c r="Z32907" s="17"/>
      <c r="AA32907" s="17"/>
    </row>
    <row r="32908" spans="19:27" ht="12.75" x14ac:dyDescent="0.2">
      <c r="S32908" s="19"/>
      <c r="Z32908" s="17"/>
      <c r="AA32908" s="17"/>
    </row>
    <row r="32909" spans="19:27" ht="12.75" x14ac:dyDescent="0.2">
      <c r="S32909" s="19"/>
      <c r="Z32909" s="17"/>
      <c r="AA32909" s="17"/>
    </row>
    <row r="32910" spans="19:27" ht="12.75" x14ac:dyDescent="0.2">
      <c r="S32910" s="19"/>
      <c r="Z32910" s="17"/>
      <c r="AA32910" s="17"/>
    </row>
    <row r="32911" spans="19:27" ht="12.75" x14ac:dyDescent="0.2">
      <c r="S32911" s="19"/>
      <c r="Z32911" s="17"/>
      <c r="AA32911" s="17"/>
    </row>
    <row r="32912" spans="19:27" ht="12.75" x14ac:dyDescent="0.2">
      <c r="S32912" s="19"/>
      <c r="Z32912" s="17"/>
      <c r="AA32912" s="17"/>
    </row>
    <row r="32913" spans="19:27" ht="12.75" x14ac:dyDescent="0.2">
      <c r="S32913" s="19"/>
      <c r="Z32913" s="17"/>
      <c r="AA32913" s="17"/>
    </row>
    <row r="32914" spans="19:27" ht="12.75" x14ac:dyDescent="0.2">
      <c r="S32914" s="19"/>
      <c r="Z32914" s="17"/>
      <c r="AA32914" s="17"/>
    </row>
    <row r="32915" spans="19:27" ht="12.75" x14ac:dyDescent="0.2">
      <c r="S32915" s="19"/>
      <c r="Z32915" s="17"/>
      <c r="AA32915" s="17"/>
    </row>
    <row r="32916" spans="19:27" ht="12.75" x14ac:dyDescent="0.2">
      <c r="S32916" s="19"/>
      <c r="Z32916" s="17"/>
      <c r="AA32916" s="17"/>
    </row>
    <row r="32917" spans="19:27" ht="12.75" x14ac:dyDescent="0.2">
      <c r="S32917" s="19"/>
      <c r="Z32917" s="17"/>
      <c r="AA32917" s="17"/>
    </row>
    <row r="32918" spans="19:27" ht="12.75" x14ac:dyDescent="0.2">
      <c r="S32918" s="19"/>
      <c r="Z32918" s="17"/>
      <c r="AA32918" s="17"/>
    </row>
    <row r="32919" spans="19:27" ht="12.75" x14ac:dyDescent="0.2">
      <c r="S32919" s="19"/>
      <c r="Z32919" s="17"/>
      <c r="AA32919" s="17"/>
    </row>
    <row r="32920" spans="19:27" ht="12.75" x14ac:dyDescent="0.2">
      <c r="S32920" s="19"/>
      <c r="Z32920" s="17"/>
      <c r="AA32920" s="17"/>
    </row>
    <row r="32921" spans="19:27" ht="12.75" x14ac:dyDescent="0.2">
      <c r="S32921" s="19"/>
      <c r="Z32921" s="17"/>
      <c r="AA32921" s="17"/>
    </row>
    <row r="32922" spans="19:27" ht="12.75" x14ac:dyDescent="0.2">
      <c r="S32922" s="19"/>
      <c r="Z32922" s="17"/>
      <c r="AA32922" s="17"/>
    </row>
    <row r="32923" spans="19:27" ht="12.75" x14ac:dyDescent="0.2">
      <c r="S32923" s="19"/>
      <c r="Z32923" s="17"/>
      <c r="AA32923" s="17"/>
    </row>
    <row r="32924" spans="19:27" ht="12.75" x14ac:dyDescent="0.2">
      <c r="S32924" s="19"/>
      <c r="Z32924" s="17"/>
      <c r="AA32924" s="17"/>
    </row>
    <row r="32925" spans="19:27" ht="12.75" x14ac:dyDescent="0.2">
      <c r="S32925" s="19"/>
      <c r="Z32925" s="17"/>
      <c r="AA32925" s="17"/>
    </row>
    <row r="32926" spans="19:27" ht="12.75" x14ac:dyDescent="0.2">
      <c r="S32926" s="19"/>
      <c r="Z32926" s="17"/>
      <c r="AA32926" s="17"/>
    </row>
    <row r="32927" spans="19:27" ht="12.75" x14ac:dyDescent="0.2">
      <c r="S32927" s="19"/>
      <c r="Z32927" s="17"/>
      <c r="AA32927" s="17"/>
    </row>
    <row r="32928" spans="19:27" ht="12.75" x14ac:dyDescent="0.2">
      <c r="S32928" s="19"/>
      <c r="Z32928" s="17"/>
      <c r="AA32928" s="17"/>
    </row>
    <row r="32929" spans="19:27" ht="12.75" x14ac:dyDescent="0.2">
      <c r="S32929" s="19"/>
      <c r="Z32929" s="17"/>
      <c r="AA32929" s="17"/>
    </row>
    <row r="32930" spans="19:27" ht="12.75" x14ac:dyDescent="0.2">
      <c r="S32930" s="19"/>
      <c r="Z32930" s="17"/>
      <c r="AA32930" s="17"/>
    </row>
    <row r="32931" spans="19:27" ht="12.75" x14ac:dyDescent="0.2">
      <c r="S32931" s="19"/>
      <c r="Z32931" s="17"/>
      <c r="AA32931" s="17"/>
    </row>
    <row r="32932" spans="19:27" ht="12.75" x14ac:dyDescent="0.2">
      <c r="S32932" s="19"/>
      <c r="Z32932" s="17"/>
      <c r="AA32932" s="17"/>
    </row>
    <row r="32933" spans="19:27" ht="12.75" x14ac:dyDescent="0.2">
      <c r="S32933" s="19"/>
      <c r="Z32933" s="17"/>
      <c r="AA32933" s="17"/>
    </row>
    <row r="32934" spans="19:27" ht="12.75" x14ac:dyDescent="0.2">
      <c r="S32934" s="19"/>
      <c r="Z32934" s="17"/>
      <c r="AA32934" s="17"/>
    </row>
    <row r="32935" spans="19:27" ht="12.75" x14ac:dyDescent="0.2">
      <c r="S32935" s="19"/>
      <c r="Z32935" s="17"/>
      <c r="AA32935" s="17"/>
    </row>
    <row r="32936" spans="19:27" ht="12.75" x14ac:dyDescent="0.2">
      <c r="S32936" s="19"/>
      <c r="Z32936" s="17"/>
      <c r="AA32936" s="17"/>
    </row>
    <row r="32937" spans="19:27" ht="12.75" x14ac:dyDescent="0.2">
      <c r="S32937" s="19"/>
      <c r="Z32937" s="17"/>
      <c r="AA32937" s="17"/>
    </row>
    <row r="32938" spans="19:27" ht="12.75" x14ac:dyDescent="0.2">
      <c r="S32938" s="19"/>
      <c r="Z32938" s="17"/>
      <c r="AA32938" s="17"/>
    </row>
    <row r="32939" spans="19:27" ht="12.75" x14ac:dyDescent="0.2">
      <c r="S32939" s="19"/>
      <c r="Z32939" s="17"/>
      <c r="AA32939" s="17"/>
    </row>
    <row r="32940" spans="19:27" ht="12.75" x14ac:dyDescent="0.2">
      <c r="S32940" s="19"/>
      <c r="Z32940" s="17"/>
      <c r="AA32940" s="17"/>
    </row>
    <row r="32941" spans="19:27" ht="12.75" x14ac:dyDescent="0.2">
      <c r="S32941" s="19"/>
      <c r="Z32941" s="17"/>
      <c r="AA32941" s="17"/>
    </row>
    <row r="32942" spans="19:27" ht="12.75" x14ac:dyDescent="0.2">
      <c r="S32942" s="19"/>
      <c r="Z32942" s="17"/>
      <c r="AA32942" s="17"/>
    </row>
    <row r="32943" spans="19:27" ht="12.75" x14ac:dyDescent="0.2">
      <c r="S32943" s="19"/>
      <c r="Z32943" s="17"/>
      <c r="AA32943" s="17"/>
    </row>
    <row r="32944" spans="19:27" ht="12.75" x14ac:dyDescent="0.2">
      <c r="S32944" s="19"/>
      <c r="Z32944" s="17"/>
      <c r="AA32944" s="17"/>
    </row>
    <row r="32945" spans="19:27" ht="12.75" x14ac:dyDescent="0.2">
      <c r="S32945" s="19"/>
      <c r="Z32945" s="17"/>
      <c r="AA32945" s="17"/>
    </row>
    <row r="32946" spans="19:27" ht="12.75" x14ac:dyDescent="0.2">
      <c r="S32946" s="19"/>
      <c r="Z32946" s="17"/>
      <c r="AA32946" s="17"/>
    </row>
    <row r="32947" spans="19:27" ht="12.75" x14ac:dyDescent="0.2">
      <c r="S32947" s="19"/>
      <c r="Z32947" s="17"/>
      <c r="AA32947" s="17"/>
    </row>
    <row r="32948" spans="19:27" ht="12.75" x14ac:dyDescent="0.2">
      <c r="S32948" s="19"/>
      <c r="Z32948" s="17"/>
      <c r="AA32948" s="17"/>
    </row>
    <row r="32949" spans="19:27" ht="12.75" x14ac:dyDescent="0.2">
      <c r="S32949" s="19"/>
      <c r="Z32949" s="17"/>
      <c r="AA32949" s="17"/>
    </row>
    <row r="32950" spans="19:27" ht="12.75" x14ac:dyDescent="0.2">
      <c r="S32950" s="19"/>
      <c r="Z32950" s="17"/>
      <c r="AA32950" s="17"/>
    </row>
    <row r="32951" spans="19:27" ht="12.75" x14ac:dyDescent="0.2">
      <c r="S32951" s="19"/>
      <c r="Z32951" s="17"/>
      <c r="AA32951" s="17"/>
    </row>
    <row r="32952" spans="19:27" ht="12.75" x14ac:dyDescent="0.2">
      <c r="S32952" s="19"/>
      <c r="Z32952" s="17"/>
      <c r="AA32952" s="17"/>
    </row>
    <row r="32953" spans="19:27" ht="12.75" x14ac:dyDescent="0.2">
      <c r="S32953" s="19"/>
      <c r="Z32953" s="17"/>
      <c r="AA32953" s="17"/>
    </row>
    <row r="32954" spans="19:27" ht="12.75" x14ac:dyDescent="0.2">
      <c r="S32954" s="19"/>
      <c r="Z32954" s="17"/>
      <c r="AA32954" s="17"/>
    </row>
    <row r="32955" spans="19:27" ht="12.75" x14ac:dyDescent="0.2">
      <c r="S32955" s="19"/>
      <c r="Z32955" s="17"/>
      <c r="AA32955" s="17"/>
    </row>
    <row r="32956" spans="19:27" ht="12.75" x14ac:dyDescent="0.2">
      <c r="S32956" s="19"/>
      <c r="Z32956" s="17"/>
      <c r="AA32956" s="17"/>
    </row>
    <row r="32957" spans="19:27" ht="12.75" x14ac:dyDescent="0.2">
      <c r="S32957" s="19"/>
      <c r="Z32957" s="17"/>
      <c r="AA32957" s="17"/>
    </row>
    <row r="32958" spans="19:27" ht="12.75" x14ac:dyDescent="0.2">
      <c r="S32958" s="19"/>
      <c r="Z32958" s="17"/>
      <c r="AA32958" s="17"/>
    </row>
    <row r="32959" spans="19:27" ht="12.75" x14ac:dyDescent="0.2">
      <c r="S32959" s="19"/>
      <c r="Z32959" s="17"/>
      <c r="AA32959" s="17"/>
    </row>
    <row r="32960" spans="19:27" ht="12.75" x14ac:dyDescent="0.2">
      <c r="S32960" s="19"/>
      <c r="Z32960" s="17"/>
      <c r="AA32960" s="17"/>
    </row>
    <row r="32961" spans="19:27" ht="12.75" x14ac:dyDescent="0.2">
      <c r="S32961" s="19"/>
      <c r="Z32961" s="17"/>
      <c r="AA32961" s="17"/>
    </row>
    <row r="32962" spans="19:27" ht="12.75" x14ac:dyDescent="0.2">
      <c r="S32962" s="19"/>
      <c r="Z32962" s="17"/>
      <c r="AA32962" s="17"/>
    </row>
    <row r="32963" spans="19:27" ht="12.75" x14ac:dyDescent="0.2">
      <c r="S32963" s="19"/>
      <c r="Z32963" s="17"/>
      <c r="AA32963" s="17"/>
    </row>
    <row r="32964" spans="19:27" ht="12.75" x14ac:dyDescent="0.2">
      <c r="S32964" s="19"/>
      <c r="Z32964" s="17"/>
      <c r="AA32964" s="17"/>
    </row>
    <row r="32965" spans="19:27" ht="12.75" x14ac:dyDescent="0.2">
      <c r="S32965" s="19"/>
      <c r="Z32965" s="17"/>
      <c r="AA32965" s="17"/>
    </row>
    <row r="32966" spans="19:27" ht="12.75" x14ac:dyDescent="0.2">
      <c r="S32966" s="19"/>
      <c r="Z32966" s="17"/>
      <c r="AA32966" s="17"/>
    </row>
    <row r="32967" spans="19:27" ht="12.75" x14ac:dyDescent="0.2">
      <c r="S32967" s="19"/>
      <c r="Z32967" s="17"/>
      <c r="AA32967" s="17"/>
    </row>
    <row r="32968" spans="19:27" ht="12.75" x14ac:dyDescent="0.2">
      <c r="S32968" s="19"/>
      <c r="Z32968" s="17"/>
      <c r="AA32968" s="17"/>
    </row>
    <row r="32969" spans="19:27" ht="12.75" x14ac:dyDescent="0.2">
      <c r="S32969" s="19"/>
      <c r="Z32969" s="17"/>
      <c r="AA32969" s="17"/>
    </row>
    <row r="32970" spans="19:27" ht="12.75" x14ac:dyDescent="0.2">
      <c r="S32970" s="19"/>
      <c r="Z32970" s="17"/>
      <c r="AA32970" s="17"/>
    </row>
    <row r="32971" spans="19:27" ht="12.75" x14ac:dyDescent="0.2">
      <c r="S32971" s="19"/>
      <c r="Z32971" s="17"/>
      <c r="AA32971" s="17"/>
    </row>
    <row r="32972" spans="19:27" ht="12.75" x14ac:dyDescent="0.2">
      <c r="S32972" s="19"/>
      <c r="Z32972" s="17"/>
      <c r="AA32972" s="17"/>
    </row>
    <row r="32973" spans="19:27" ht="12.75" x14ac:dyDescent="0.2">
      <c r="S32973" s="19"/>
      <c r="Z32973" s="17"/>
      <c r="AA32973" s="17"/>
    </row>
    <row r="32974" spans="19:27" ht="12.75" x14ac:dyDescent="0.2">
      <c r="S32974" s="19"/>
      <c r="Z32974" s="17"/>
      <c r="AA32974" s="17"/>
    </row>
    <row r="32975" spans="19:27" ht="12.75" x14ac:dyDescent="0.2">
      <c r="S32975" s="19"/>
      <c r="Z32975" s="17"/>
      <c r="AA32975" s="17"/>
    </row>
    <row r="32976" spans="19:27" ht="12.75" x14ac:dyDescent="0.2">
      <c r="S32976" s="19"/>
      <c r="Z32976" s="17"/>
      <c r="AA32976" s="17"/>
    </row>
    <row r="32977" spans="19:27" ht="12.75" x14ac:dyDescent="0.2">
      <c r="S32977" s="19"/>
      <c r="Z32977" s="17"/>
      <c r="AA32977" s="17"/>
    </row>
    <row r="32978" spans="19:27" ht="12.75" x14ac:dyDescent="0.2">
      <c r="S32978" s="19"/>
      <c r="Z32978" s="17"/>
      <c r="AA32978" s="17"/>
    </row>
    <row r="32979" spans="19:27" ht="12.75" x14ac:dyDescent="0.2">
      <c r="S32979" s="19"/>
      <c r="Z32979" s="17"/>
      <c r="AA32979" s="17"/>
    </row>
    <row r="32980" spans="19:27" ht="12.75" x14ac:dyDescent="0.2">
      <c r="S32980" s="19"/>
      <c r="Z32980" s="17"/>
      <c r="AA32980" s="17"/>
    </row>
    <row r="32981" spans="19:27" ht="12.75" x14ac:dyDescent="0.2">
      <c r="S32981" s="19"/>
      <c r="Z32981" s="17"/>
      <c r="AA32981" s="17"/>
    </row>
    <row r="32982" spans="19:27" ht="12.75" x14ac:dyDescent="0.2">
      <c r="S32982" s="19"/>
      <c r="Z32982" s="17"/>
      <c r="AA32982" s="17"/>
    </row>
    <row r="32983" spans="19:27" ht="12.75" x14ac:dyDescent="0.2">
      <c r="S32983" s="19"/>
      <c r="Z32983" s="17"/>
      <c r="AA32983" s="17"/>
    </row>
    <row r="32984" spans="19:27" ht="12.75" x14ac:dyDescent="0.2">
      <c r="S32984" s="19"/>
      <c r="Z32984" s="17"/>
      <c r="AA32984" s="17"/>
    </row>
    <row r="32985" spans="19:27" ht="12.75" x14ac:dyDescent="0.2">
      <c r="S32985" s="19"/>
      <c r="Z32985" s="17"/>
      <c r="AA32985" s="17"/>
    </row>
    <row r="32986" spans="19:27" ht="12.75" x14ac:dyDescent="0.2">
      <c r="S32986" s="19"/>
      <c r="Z32986" s="17"/>
      <c r="AA32986" s="17"/>
    </row>
    <row r="32987" spans="19:27" ht="12.75" x14ac:dyDescent="0.2">
      <c r="S32987" s="19"/>
      <c r="Z32987" s="17"/>
      <c r="AA32987" s="17"/>
    </row>
    <row r="32988" spans="19:27" ht="12.75" x14ac:dyDescent="0.2">
      <c r="S32988" s="19"/>
      <c r="Z32988" s="17"/>
      <c r="AA32988" s="17"/>
    </row>
    <row r="32989" spans="19:27" ht="12.75" x14ac:dyDescent="0.2">
      <c r="S32989" s="19"/>
      <c r="Z32989" s="17"/>
      <c r="AA32989" s="17"/>
    </row>
    <row r="32990" spans="19:27" ht="12.75" x14ac:dyDescent="0.2">
      <c r="S32990" s="19"/>
      <c r="Z32990" s="17"/>
      <c r="AA32990" s="17"/>
    </row>
    <row r="32991" spans="19:27" ht="12.75" x14ac:dyDescent="0.2">
      <c r="S32991" s="19"/>
      <c r="Z32991" s="17"/>
      <c r="AA32991" s="17"/>
    </row>
    <row r="32992" spans="19:27" ht="12.75" x14ac:dyDescent="0.2">
      <c r="S32992" s="19"/>
      <c r="Z32992" s="17"/>
      <c r="AA32992" s="17"/>
    </row>
    <row r="32993" spans="19:27" ht="12.75" x14ac:dyDescent="0.2">
      <c r="S32993" s="19"/>
      <c r="Z32993" s="17"/>
      <c r="AA32993" s="17"/>
    </row>
    <row r="32994" spans="19:27" ht="12.75" x14ac:dyDescent="0.2">
      <c r="S32994" s="19"/>
      <c r="Z32994" s="17"/>
      <c r="AA32994" s="17"/>
    </row>
    <row r="32995" spans="19:27" ht="12.75" x14ac:dyDescent="0.2">
      <c r="S32995" s="19"/>
      <c r="Z32995" s="17"/>
      <c r="AA32995" s="17"/>
    </row>
    <row r="32996" spans="19:27" ht="12.75" x14ac:dyDescent="0.2">
      <c r="S32996" s="19"/>
      <c r="Z32996" s="17"/>
      <c r="AA32996" s="17"/>
    </row>
    <row r="32997" spans="19:27" ht="12.75" x14ac:dyDescent="0.2">
      <c r="S32997" s="19"/>
      <c r="Z32997" s="17"/>
      <c r="AA32997" s="17"/>
    </row>
    <row r="32998" spans="19:27" ht="12.75" x14ac:dyDescent="0.2">
      <c r="S32998" s="19"/>
      <c r="Z32998" s="17"/>
      <c r="AA32998" s="17"/>
    </row>
    <row r="32999" spans="19:27" ht="12.75" x14ac:dyDescent="0.2">
      <c r="S32999" s="19"/>
      <c r="Z32999" s="17"/>
      <c r="AA32999" s="17"/>
    </row>
    <row r="33000" spans="19:27" ht="12.75" x14ac:dyDescent="0.2">
      <c r="S33000" s="19"/>
      <c r="Z33000" s="17"/>
      <c r="AA33000" s="17"/>
    </row>
    <row r="33001" spans="19:27" ht="12.75" x14ac:dyDescent="0.2">
      <c r="S33001" s="19"/>
      <c r="Z33001" s="17"/>
      <c r="AA33001" s="17"/>
    </row>
    <row r="33002" spans="19:27" ht="12.75" x14ac:dyDescent="0.2">
      <c r="S33002" s="19"/>
      <c r="Z33002" s="17"/>
      <c r="AA33002" s="17"/>
    </row>
    <row r="33003" spans="19:27" ht="12.75" x14ac:dyDescent="0.2">
      <c r="S33003" s="19"/>
      <c r="Z33003" s="17"/>
      <c r="AA33003" s="17"/>
    </row>
    <row r="33004" spans="19:27" ht="12.75" x14ac:dyDescent="0.2">
      <c r="S33004" s="19"/>
      <c r="Z33004" s="17"/>
      <c r="AA33004" s="17"/>
    </row>
    <row r="33005" spans="19:27" ht="12.75" x14ac:dyDescent="0.2">
      <c r="S33005" s="19"/>
      <c r="Z33005" s="17"/>
      <c r="AA33005" s="17"/>
    </row>
    <row r="33006" spans="19:27" ht="12.75" x14ac:dyDescent="0.2">
      <c r="S33006" s="19"/>
      <c r="Z33006" s="17"/>
      <c r="AA33006" s="17"/>
    </row>
    <row r="33007" spans="19:27" ht="12.75" x14ac:dyDescent="0.2">
      <c r="S33007" s="19"/>
      <c r="Z33007" s="17"/>
      <c r="AA33007" s="17"/>
    </row>
    <row r="33008" spans="19:27" ht="12.75" x14ac:dyDescent="0.2">
      <c r="S33008" s="19"/>
      <c r="Z33008" s="17"/>
      <c r="AA33008" s="17"/>
    </row>
    <row r="33009" spans="19:27" ht="12.75" x14ac:dyDescent="0.2">
      <c r="S33009" s="19"/>
      <c r="Z33009" s="17"/>
      <c r="AA33009" s="17"/>
    </row>
    <row r="33010" spans="19:27" ht="12.75" x14ac:dyDescent="0.2">
      <c r="S33010" s="19"/>
      <c r="Z33010" s="17"/>
      <c r="AA33010" s="17"/>
    </row>
    <row r="33011" spans="19:27" ht="12.75" x14ac:dyDescent="0.2">
      <c r="S33011" s="19"/>
      <c r="Z33011" s="17"/>
      <c r="AA33011" s="17"/>
    </row>
    <row r="33012" spans="19:27" ht="12.75" x14ac:dyDescent="0.2">
      <c r="S33012" s="19"/>
      <c r="Z33012" s="17"/>
      <c r="AA33012" s="17"/>
    </row>
    <row r="33013" spans="19:27" ht="12.75" x14ac:dyDescent="0.2">
      <c r="S33013" s="19"/>
      <c r="Z33013" s="17"/>
      <c r="AA33013" s="17"/>
    </row>
    <row r="33014" spans="19:27" ht="12.75" x14ac:dyDescent="0.2">
      <c r="S33014" s="19"/>
      <c r="Z33014" s="17"/>
      <c r="AA33014" s="17"/>
    </row>
    <row r="33015" spans="19:27" ht="12.75" x14ac:dyDescent="0.2">
      <c r="S33015" s="19"/>
      <c r="Z33015" s="17"/>
      <c r="AA33015" s="17"/>
    </row>
    <row r="33016" spans="19:27" ht="12.75" x14ac:dyDescent="0.2">
      <c r="S33016" s="19"/>
      <c r="Z33016" s="17"/>
      <c r="AA33016" s="17"/>
    </row>
    <row r="33017" spans="19:27" ht="12.75" x14ac:dyDescent="0.2">
      <c r="S33017" s="19"/>
      <c r="Z33017" s="17"/>
      <c r="AA33017" s="17"/>
    </row>
    <row r="33018" spans="19:27" ht="12.75" x14ac:dyDescent="0.2">
      <c r="S33018" s="19"/>
      <c r="Z33018" s="17"/>
      <c r="AA33018" s="17"/>
    </row>
    <row r="33019" spans="19:27" ht="12.75" x14ac:dyDescent="0.2">
      <c r="S33019" s="19"/>
      <c r="Z33019" s="17"/>
      <c r="AA33019" s="17"/>
    </row>
    <row r="33020" spans="19:27" ht="12.75" x14ac:dyDescent="0.2">
      <c r="S33020" s="19"/>
      <c r="Z33020" s="17"/>
      <c r="AA33020" s="17"/>
    </row>
    <row r="33021" spans="19:27" ht="12.75" x14ac:dyDescent="0.2">
      <c r="S33021" s="19"/>
      <c r="Z33021" s="17"/>
      <c r="AA33021" s="17"/>
    </row>
    <row r="33022" spans="19:27" ht="12.75" x14ac:dyDescent="0.2">
      <c r="S33022" s="19"/>
      <c r="Z33022" s="17"/>
      <c r="AA33022" s="17"/>
    </row>
    <row r="33023" spans="19:27" ht="12.75" x14ac:dyDescent="0.2">
      <c r="S33023" s="19"/>
      <c r="Z33023" s="17"/>
      <c r="AA33023" s="17"/>
    </row>
    <row r="33024" spans="19:27" ht="12.75" x14ac:dyDescent="0.2">
      <c r="S33024" s="19"/>
      <c r="Z33024" s="17"/>
      <c r="AA33024" s="17"/>
    </row>
    <row r="33025" spans="19:27" ht="12.75" x14ac:dyDescent="0.2">
      <c r="S33025" s="19"/>
      <c r="Z33025" s="17"/>
      <c r="AA33025" s="17"/>
    </row>
    <row r="33026" spans="19:27" ht="12.75" x14ac:dyDescent="0.2">
      <c r="S33026" s="19"/>
      <c r="Z33026" s="17"/>
      <c r="AA33026" s="17"/>
    </row>
    <row r="33027" spans="19:27" ht="12.75" x14ac:dyDescent="0.2">
      <c r="S33027" s="19"/>
      <c r="Z33027" s="17"/>
      <c r="AA33027" s="17"/>
    </row>
    <row r="33028" spans="19:27" ht="12.75" x14ac:dyDescent="0.2">
      <c r="S33028" s="19"/>
      <c r="Z33028" s="17"/>
      <c r="AA33028" s="17"/>
    </row>
    <row r="33029" spans="19:27" ht="12.75" x14ac:dyDescent="0.2">
      <c r="S33029" s="19"/>
      <c r="Z33029" s="17"/>
      <c r="AA33029" s="17"/>
    </row>
    <row r="33030" spans="19:27" ht="12.75" x14ac:dyDescent="0.2">
      <c r="S33030" s="19"/>
      <c r="Z33030" s="17"/>
      <c r="AA33030" s="17"/>
    </row>
    <row r="33031" spans="19:27" ht="12.75" x14ac:dyDescent="0.2">
      <c r="S33031" s="19"/>
      <c r="Z33031" s="17"/>
      <c r="AA33031" s="17"/>
    </row>
    <row r="33032" spans="19:27" ht="12.75" x14ac:dyDescent="0.2">
      <c r="S33032" s="19"/>
      <c r="Z33032" s="17"/>
      <c r="AA33032" s="17"/>
    </row>
    <row r="33033" spans="19:27" ht="12.75" x14ac:dyDescent="0.2">
      <c r="S33033" s="19"/>
      <c r="Z33033" s="17"/>
      <c r="AA33033" s="17"/>
    </row>
    <row r="33034" spans="19:27" ht="12.75" x14ac:dyDescent="0.2">
      <c r="S33034" s="19"/>
      <c r="Z33034" s="17"/>
      <c r="AA33034" s="17"/>
    </row>
    <row r="33035" spans="19:27" ht="12.75" x14ac:dyDescent="0.2">
      <c r="S33035" s="19"/>
      <c r="Z33035" s="17"/>
      <c r="AA33035" s="17"/>
    </row>
    <row r="33036" spans="19:27" ht="12.75" x14ac:dyDescent="0.2">
      <c r="S33036" s="19"/>
      <c r="Z33036" s="17"/>
      <c r="AA33036" s="17"/>
    </row>
    <row r="33037" spans="19:27" ht="12.75" x14ac:dyDescent="0.2">
      <c r="S33037" s="19"/>
      <c r="Z33037" s="17"/>
      <c r="AA33037" s="17"/>
    </row>
    <row r="33038" spans="19:27" ht="12.75" x14ac:dyDescent="0.2">
      <c r="S33038" s="19"/>
      <c r="Z33038" s="17"/>
      <c r="AA33038" s="17"/>
    </row>
    <row r="33039" spans="19:27" ht="12.75" x14ac:dyDescent="0.2">
      <c r="S33039" s="19"/>
      <c r="Z33039" s="17"/>
      <c r="AA33039" s="17"/>
    </row>
    <row r="33040" spans="19:27" ht="12.75" x14ac:dyDescent="0.2">
      <c r="S33040" s="19"/>
      <c r="Z33040" s="17"/>
      <c r="AA33040" s="17"/>
    </row>
    <row r="33041" spans="19:27" ht="12.75" x14ac:dyDescent="0.2">
      <c r="S33041" s="19"/>
      <c r="Z33041" s="17"/>
      <c r="AA33041" s="17"/>
    </row>
    <row r="33042" spans="19:27" ht="12.75" x14ac:dyDescent="0.2">
      <c r="S33042" s="19"/>
      <c r="Z33042" s="17"/>
      <c r="AA33042" s="17"/>
    </row>
    <row r="33043" spans="19:27" ht="12.75" x14ac:dyDescent="0.2">
      <c r="S33043" s="19"/>
      <c r="Z33043" s="17"/>
      <c r="AA33043" s="17"/>
    </row>
    <row r="33044" spans="19:27" ht="12.75" x14ac:dyDescent="0.2">
      <c r="S33044" s="19"/>
      <c r="Z33044" s="17"/>
      <c r="AA33044" s="17"/>
    </row>
    <row r="33045" spans="19:27" ht="12.75" x14ac:dyDescent="0.2">
      <c r="S33045" s="19"/>
      <c r="Z33045" s="17"/>
      <c r="AA33045" s="17"/>
    </row>
    <row r="33046" spans="19:27" ht="12.75" x14ac:dyDescent="0.2">
      <c r="S33046" s="19"/>
      <c r="Z33046" s="17"/>
      <c r="AA33046" s="17"/>
    </row>
    <row r="33047" spans="19:27" ht="12.75" x14ac:dyDescent="0.2">
      <c r="S33047" s="19"/>
      <c r="Z33047" s="17"/>
      <c r="AA33047" s="17"/>
    </row>
    <row r="33048" spans="19:27" ht="12.75" x14ac:dyDescent="0.2">
      <c r="S33048" s="19"/>
      <c r="Z33048" s="17"/>
      <c r="AA33048" s="17"/>
    </row>
    <row r="33049" spans="19:27" ht="12.75" x14ac:dyDescent="0.2">
      <c r="S33049" s="19"/>
      <c r="Z33049" s="17"/>
      <c r="AA33049" s="17"/>
    </row>
    <row r="33050" spans="19:27" ht="12.75" x14ac:dyDescent="0.2">
      <c r="S33050" s="19"/>
      <c r="Z33050" s="17"/>
      <c r="AA33050" s="17"/>
    </row>
    <row r="33051" spans="19:27" ht="12.75" x14ac:dyDescent="0.2">
      <c r="S33051" s="19"/>
      <c r="Z33051" s="17"/>
      <c r="AA33051" s="17"/>
    </row>
    <row r="33052" spans="19:27" ht="12.75" x14ac:dyDescent="0.2">
      <c r="S33052" s="19"/>
      <c r="Z33052" s="17"/>
      <c r="AA33052" s="17"/>
    </row>
    <row r="33053" spans="19:27" ht="12.75" x14ac:dyDescent="0.2">
      <c r="S33053" s="19"/>
      <c r="Z33053" s="17"/>
      <c r="AA33053" s="17"/>
    </row>
    <row r="33054" spans="19:27" ht="12.75" x14ac:dyDescent="0.2">
      <c r="S33054" s="19"/>
      <c r="Z33054" s="17"/>
      <c r="AA33054" s="17"/>
    </row>
    <row r="33055" spans="19:27" ht="12.75" x14ac:dyDescent="0.2">
      <c r="S33055" s="19"/>
      <c r="Z33055" s="17"/>
      <c r="AA33055" s="17"/>
    </row>
    <row r="33056" spans="19:27" ht="12.75" x14ac:dyDescent="0.2">
      <c r="S33056" s="19"/>
      <c r="Z33056" s="17"/>
      <c r="AA33056" s="17"/>
    </row>
    <row r="33057" spans="19:27" ht="12.75" x14ac:dyDescent="0.2">
      <c r="S33057" s="19"/>
      <c r="Z33057" s="17"/>
      <c r="AA33057" s="17"/>
    </row>
    <row r="33058" spans="19:27" ht="12.75" x14ac:dyDescent="0.2">
      <c r="S33058" s="19"/>
      <c r="Z33058" s="17"/>
      <c r="AA33058" s="17"/>
    </row>
    <row r="33059" spans="19:27" ht="12.75" x14ac:dyDescent="0.2">
      <c r="S33059" s="19"/>
      <c r="Z33059" s="17"/>
      <c r="AA33059" s="17"/>
    </row>
    <row r="33060" spans="19:27" ht="12.75" x14ac:dyDescent="0.2">
      <c r="S33060" s="19"/>
      <c r="Z33060" s="17"/>
      <c r="AA33060" s="17"/>
    </row>
    <row r="33061" spans="19:27" ht="12.75" x14ac:dyDescent="0.2">
      <c r="S33061" s="19"/>
      <c r="Z33061" s="17"/>
      <c r="AA33061" s="17"/>
    </row>
    <row r="33062" spans="19:27" ht="12.75" x14ac:dyDescent="0.2">
      <c r="S33062" s="19"/>
      <c r="Z33062" s="17"/>
      <c r="AA33062" s="17"/>
    </row>
    <row r="33063" spans="19:27" ht="12.75" x14ac:dyDescent="0.2">
      <c r="S33063" s="19"/>
      <c r="Z33063" s="17"/>
      <c r="AA33063" s="17"/>
    </row>
    <row r="33064" spans="19:27" ht="12.75" x14ac:dyDescent="0.2">
      <c r="S33064" s="19"/>
      <c r="Z33064" s="17"/>
      <c r="AA33064" s="17"/>
    </row>
    <row r="33065" spans="19:27" ht="12.75" x14ac:dyDescent="0.2">
      <c r="S33065" s="19"/>
      <c r="Z33065" s="17"/>
      <c r="AA33065" s="17"/>
    </row>
    <row r="33066" spans="19:27" ht="12.75" x14ac:dyDescent="0.2">
      <c r="S33066" s="19"/>
      <c r="Z33066" s="17"/>
      <c r="AA33066" s="17"/>
    </row>
    <row r="33067" spans="19:27" ht="12.75" x14ac:dyDescent="0.2">
      <c r="S33067" s="19"/>
      <c r="Z33067" s="17"/>
      <c r="AA33067" s="17"/>
    </row>
    <row r="33068" spans="19:27" ht="12.75" x14ac:dyDescent="0.2">
      <c r="S33068" s="19"/>
      <c r="Z33068" s="17"/>
      <c r="AA33068" s="17"/>
    </row>
    <row r="33069" spans="19:27" ht="12.75" x14ac:dyDescent="0.2">
      <c r="S33069" s="19"/>
      <c r="Z33069" s="17"/>
      <c r="AA33069" s="17"/>
    </row>
    <row r="33070" spans="19:27" ht="12.75" x14ac:dyDescent="0.2">
      <c r="S33070" s="19"/>
      <c r="Z33070" s="17"/>
      <c r="AA33070" s="17"/>
    </row>
    <row r="33071" spans="19:27" ht="12.75" x14ac:dyDescent="0.2">
      <c r="S33071" s="19"/>
      <c r="Z33071" s="17"/>
      <c r="AA33071" s="17"/>
    </row>
    <row r="33072" spans="19:27" ht="12.75" x14ac:dyDescent="0.2">
      <c r="S33072" s="19"/>
      <c r="Z33072" s="17"/>
      <c r="AA33072" s="17"/>
    </row>
    <row r="33073" spans="19:27" ht="12.75" x14ac:dyDescent="0.2">
      <c r="S33073" s="19"/>
      <c r="Z33073" s="17"/>
      <c r="AA33073" s="17"/>
    </row>
    <row r="33074" spans="19:27" ht="12.75" x14ac:dyDescent="0.2">
      <c r="S33074" s="19"/>
      <c r="Z33074" s="17"/>
      <c r="AA33074" s="17"/>
    </row>
    <row r="33075" spans="19:27" ht="12.75" x14ac:dyDescent="0.2">
      <c r="S33075" s="19"/>
      <c r="Z33075" s="17"/>
      <c r="AA33075" s="17"/>
    </row>
    <row r="33076" spans="19:27" ht="12.75" x14ac:dyDescent="0.2">
      <c r="S33076" s="19"/>
      <c r="Z33076" s="17"/>
      <c r="AA33076" s="17"/>
    </row>
    <row r="33077" spans="19:27" ht="12.75" x14ac:dyDescent="0.2">
      <c r="S33077" s="19"/>
      <c r="Z33077" s="17"/>
      <c r="AA33077" s="17"/>
    </row>
    <row r="33078" spans="19:27" ht="12.75" x14ac:dyDescent="0.2">
      <c r="S33078" s="19"/>
      <c r="Z33078" s="17"/>
      <c r="AA33078" s="17"/>
    </row>
    <row r="33079" spans="19:27" ht="12.75" x14ac:dyDescent="0.2">
      <c r="S33079" s="19"/>
      <c r="Z33079" s="17"/>
      <c r="AA33079" s="17"/>
    </row>
    <row r="33080" spans="19:27" ht="12.75" x14ac:dyDescent="0.2">
      <c r="S33080" s="19"/>
      <c r="Z33080" s="17"/>
      <c r="AA33080" s="17"/>
    </row>
    <row r="33081" spans="19:27" ht="12.75" x14ac:dyDescent="0.2">
      <c r="S33081" s="19"/>
      <c r="Z33081" s="17"/>
      <c r="AA33081" s="17"/>
    </row>
    <row r="33082" spans="19:27" ht="12.75" x14ac:dyDescent="0.2">
      <c r="S33082" s="19"/>
      <c r="Z33082" s="17"/>
      <c r="AA33082" s="17"/>
    </row>
    <row r="33083" spans="19:27" ht="12.75" x14ac:dyDescent="0.2">
      <c r="S33083" s="19"/>
      <c r="Z33083" s="17"/>
      <c r="AA33083" s="17"/>
    </row>
    <row r="33084" spans="19:27" ht="12.75" x14ac:dyDescent="0.2">
      <c r="S33084" s="19"/>
      <c r="Z33084" s="17"/>
      <c r="AA33084" s="17"/>
    </row>
    <row r="33085" spans="19:27" ht="12.75" x14ac:dyDescent="0.2">
      <c r="S33085" s="19"/>
      <c r="Z33085" s="17"/>
      <c r="AA33085" s="17"/>
    </row>
    <row r="33086" spans="19:27" ht="12.75" x14ac:dyDescent="0.2">
      <c r="S33086" s="19"/>
      <c r="Z33086" s="17"/>
      <c r="AA33086" s="17"/>
    </row>
    <row r="33087" spans="19:27" ht="12.75" x14ac:dyDescent="0.2">
      <c r="S33087" s="19"/>
      <c r="Z33087" s="17"/>
      <c r="AA33087" s="17"/>
    </row>
    <row r="33088" spans="19:27" ht="12.75" x14ac:dyDescent="0.2">
      <c r="S33088" s="19"/>
      <c r="Z33088" s="17"/>
      <c r="AA33088" s="17"/>
    </row>
    <row r="33089" spans="19:27" ht="12.75" x14ac:dyDescent="0.2">
      <c r="S33089" s="19"/>
      <c r="Z33089" s="17"/>
      <c r="AA33089" s="17"/>
    </row>
    <row r="33090" spans="19:27" ht="12.75" x14ac:dyDescent="0.2">
      <c r="S33090" s="19"/>
      <c r="Z33090" s="17"/>
      <c r="AA33090" s="17"/>
    </row>
    <row r="33091" spans="19:27" ht="12.75" x14ac:dyDescent="0.2">
      <c r="S33091" s="19"/>
      <c r="Z33091" s="17"/>
      <c r="AA33091" s="17"/>
    </row>
    <row r="33092" spans="19:27" ht="12.75" x14ac:dyDescent="0.2">
      <c r="S33092" s="19"/>
      <c r="Z33092" s="17"/>
      <c r="AA33092" s="17"/>
    </row>
    <row r="33093" spans="19:27" ht="12.75" x14ac:dyDescent="0.2">
      <c r="S33093" s="19"/>
      <c r="Z33093" s="17"/>
      <c r="AA33093" s="17"/>
    </row>
    <row r="33094" spans="19:27" ht="12.75" x14ac:dyDescent="0.2">
      <c r="S33094" s="19"/>
      <c r="Z33094" s="17"/>
      <c r="AA33094" s="17"/>
    </row>
    <row r="33095" spans="19:27" ht="12.75" x14ac:dyDescent="0.2">
      <c r="S33095" s="19"/>
      <c r="Z33095" s="17"/>
      <c r="AA33095" s="17"/>
    </row>
    <row r="33096" spans="19:27" ht="12.75" x14ac:dyDescent="0.2">
      <c r="S33096" s="19"/>
      <c r="Z33096" s="17"/>
      <c r="AA33096" s="17"/>
    </row>
    <row r="33097" spans="19:27" ht="12.75" x14ac:dyDescent="0.2">
      <c r="S33097" s="19"/>
      <c r="Z33097" s="17"/>
      <c r="AA33097" s="17"/>
    </row>
    <row r="33098" spans="19:27" ht="12.75" x14ac:dyDescent="0.2">
      <c r="S33098" s="19"/>
      <c r="Z33098" s="17"/>
      <c r="AA33098" s="17"/>
    </row>
    <row r="33099" spans="19:27" ht="12.75" x14ac:dyDescent="0.2">
      <c r="S33099" s="19"/>
      <c r="Z33099" s="17"/>
      <c r="AA33099" s="17"/>
    </row>
    <row r="33100" spans="19:27" ht="12.75" x14ac:dyDescent="0.2">
      <c r="S33100" s="19"/>
      <c r="Z33100" s="17"/>
      <c r="AA33100" s="17"/>
    </row>
    <row r="33101" spans="19:27" ht="12.75" x14ac:dyDescent="0.2">
      <c r="S33101" s="19"/>
      <c r="Z33101" s="17"/>
      <c r="AA33101" s="17"/>
    </row>
    <row r="33102" spans="19:27" ht="12.75" x14ac:dyDescent="0.2">
      <c r="S33102" s="19"/>
      <c r="Z33102" s="17"/>
      <c r="AA33102" s="17"/>
    </row>
    <row r="33103" spans="19:27" ht="12.75" x14ac:dyDescent="0.2">
      <c r="S33103" s="19"/>
      <c r="Z33103" s="17"/>
      <c r="AA33103" s="17"/>
    </row>
    <row r="33104" spans="19:27" ht="12.75" x14ac:dyDescent="0.2">
      <c r="S33104" s="19"/>
      <c r="Z33104" s="17"/>
      <c r="AA33104" s="17"/>
    </row>
    <row r="33105" spans="19:27" ht="12.75" x14ac:dyDescent="0.2">
      <c r="S33105" s="19"/>
      <c r="Z33105" s="17"/>
      <c r="AA33105" s="17"/>
    </row>
    <row r="33106" spans="19:27" ht="12.75" x14ac:dyDescent="0.2">
      <c r="S33106" s="19"/>
      <c r="Z33106" s="17"/>
      <c r="AA33106" s="17"/>
    </row>
    <row r="33107" spans="19:27" ht="12.75" x14ac:dyDescent="0.2">
      <c r="S33107" s="19"/>
      <c r="Z33107" s="17"/>
      <c r="AA33107" s="17"/>
    </row>
    <row r="33108" spans="19:27" ht="12.75" x14ac:dyDescent="0.2">
      <c r="S33108" s="19"/>
      <c r="Z33108" s="17"/>
      <c r="AA33108" s="17"/>
    </row>
    <row r="33109" spans="19:27" ht="12.75" x14ac:dyDescent="0.2">
      <c r="S33109" s="19"/>
      <c r="Z33109" s="17"/>
      <c r="AA33109" s="17"/>
    </row>
    <row r="33110" spans="19:27" ht="12.75" x14ac:dyDescent="0.2">
      <c r="S33110" s="19"/>
      <c r="Z33110" s="17"/>
      <c r="AA33110" s="17"/>
    </row>
    <row r="33111" spans="19:27" ht="12.75" x14ac:dyDescent="0.2">
      <c r="S33111" s="19"/>
      <c r="Z33111" s="17"/>
      <c r="AA33111" s="17"/>
    </row>
    <row r="33112" spans="19:27" ht="12.75" x14ac:dyDescent="0.2">
      <c r="S33112" s="19"/>
      <c r="Z33112" s="17"/>
      <c r="AA33112" s="17"/>
    </row>
    <row r="33113" spans="19:27" ht="12.75" x14ac:dyDescent="0.2">
      <c r="S33113" s="19"/>
      <c r="Z33113" s="17"/>
      <c r="AA33113" s="17"/>
    </row>
    <row r="33114" spans="19:27" ht="12.75" x14ac:dyDescent="0.2">
      <c r="S33114" s="19"/>
      <c r="Z33114" s="17"/>
      <c r="AA33114" s="17"/>
    </row>
    <row r="33115" spans="19:27" ht="12.75" x14ac:dyDescent="0.2">
      <c r="S33115" s="19"/>
      <c r="Z33115" s="17"/>
      <c r="AA33115" s="17"/>
    </row>
    <row r="33116" spans="19:27" ht="12.75" x14ac:dyDescent="0.2">
      <c r="S33116" s="19"/>
      <c r="Z33116" s="17"/>
      <c r="AA33116" s="17"/>
    </row>
    <row r="33117" spans="19:27" ht="12.75" x14ac:dyDescent="0.2">
      <c r="S33117" s="19"/>
      <c r="Z33117" s="17"/>
      <c r="AA33117" s="17"/>
    </row>
    <row r="33118" spans="19:27" ht="12.75" x14ac:dyDescent="0.2">
      <c r="S33118" s="19"/>
      <c r="Z33118" s="17"/>
      <c r="AA33118" s="17"/>
    </row>
    <row r="33119" spans="19:27" ht="12.75" x14ac:dyDescent="0.2">
      <c r="S33119" s="19"/>
      <c r="Z33119" s="17"/>
      <c r="AA33119" s="17"/>
    </row>
    <row r="33120" spans="19:27" ht="12.75" x14ac:dyDescent="0.2">
      <c r="S33120" s="19"/>
      <c r="Z33120" s="17"/>
      <c r="AA33120" s="17"/>
    </row>
    <row r="33121" spans="19:27" ht="12.75" x14ac:dyDescent="0.2">
      <c r="S33121" s="19"/>
      <c r="Z33121" s="17"/>
      <c r="AA33121" s="17"/>
    </row>
    <row r="33122" spans="19:27" ht="12.75" x14ac:dyDescent="0.2">
      <c r="S33122" s="19"/>
      <c r="Z33122" s="17"/>
      <c r="AA33122" s="17"/>
    </row>
    <row r="33123" spans="19:27" ht="12.75" x14ac:dyDescent="0.2">
      <c r="S33123" s="19"/>
      <c r="Z33123" s="17"/>
      <c r="AA33123" s="17"/>
    </row>
    <row r="33124" spans="19:27" ht="12.75" x14ac:dyDescent="0.2">
      <c r="S33124" s="19"/>
      <c r="Z33124" s="17"/>
      <c r="AA33124" s="17"/>
    </row>
    <row r="33125" spans="19:27" ht="12.75" x14ac:dyDescent="0.2">
      <c r="S33125" s="19"/>
      <c r="Z33125" s="17"/>
      <c r="AA33125" s="17"/>
    </row>
    <row r="33126" spans="19:27" ht="12.75" x14ac:dyDescent="0.2">
      <c r="S33126" s="19"/>
      <c r="Z33126" s="17"/>
      <c r="AA33126" s="17"/>
    </row>
    <row r="33127" spans="19:27" ht="12.75" x14ac:dyDescent="0.2">
      <c r="S33127" s="19"/>
      <c r="Z33127" s="17"/>
      <c r="AA33127" s="17"/>
    </row>
    <row r="33128" spans="19:27" ht="12.75" x14ac:dyDescent="0.2">
      <c r="S33128" s="19"/>
      <c r="Z33128" s="17"/>
      <c r="AA33128" s="17"/>
    </row>
    <row r="33129" spans="19:27" ht="12.75" x14ac:dyDescent="0.2">
      <c r="S33129" s="19"/>
      <c r="Z33129" s="17"/>
      <c r="AA33129" s="17"/>
    </row>
    <row r="33130" spans="19:27" ht="12.75" x14ac:dyDescent="0.2">
      <c r="S33130" s="19"/>
      <c r="Z33130" s="17"/>
      <c r="AA33130" s="17"/>
    </row>
    <row r="33131" spans="19:27" ht="12.75" x14ac:dyDescent="0.2">
      <c r="S33131" s="19"/>
      <c r="Z33131" s="17"/>
      <c r="AA33131" s="17"/>
    </row>
    <row r="33132" spans="19:27" ht="12.75" x14ac:dyDescent="0.2">
      <c r="S33132" s="19"/>
      <c r="Z33132" s="17"/>
      <c r="AA33132" s="17"/>
    </row>
    <row r="33133" spans="19:27" ht="12.75" x14ac:dyDescent="0.2">
      <c r="S33133" s="19"/>
      <c r="Z33133" s="17"/>
      <c r="AA33133" s="17"/>
    </row>
    <row r="33134" spans="19:27" ht="12.75" x14ac:dyDescent="0.2">
      <c r="S33134" s="19"/>
      <c r="Z33134" s="17"/>
      <c r="AA33134" s="17"/>
    </row>
    <row r="33135" spans="19:27" ht="12.75" x14ac:dyDescent="0.2">
      <c r="S33135" s="19"/>
      <c r="Z33135" s="17"/>
      <c r="AA33135" s="17"/>
    </row>
    <row r="33136" spans="19:27" ht="12.75" x14ac:dyDescent="0.2">
      <c r="S33136" s="19"/>
      <c r="Z33136" s="17"/>
      <c r="AA33136" s="17"/>
    </row>
    <row r="33137" spans="19:27" ht="12.75" x14ac:dyDescent="0.2">
      <c r="S33137" s="19"/>
      <c r="Z33137" s="17"/>
      <c r="AA33137" s="17"/>
    </row>
    <row r="33138" spans="19:27" ht="12.75" x14ac:dyDescent="0.2">
      <c r="S33138" s="19"/>
      <c r="Z33138" s="17"/>
      <c r="AA33138" s="17"/>
    </row>
    <row r="33139" spans="19:27" ht="12.75" x14ac:dyDescent="0.2">
      <c r="S33139" s="19"/>
      <c r="Z33139" s="17"/>
      <c r="AA33139" s="17"/>
    </row>
    <row r="33140" spans="19:27" ht="12.75" x14ac:dyDescent="0.2">
      <c r="S33140" s="19"/>
      <c r="Z33140" s="17"/>
      <c r="AA33140" s="17"/>
    </row>
    <row r="33141" spans="19:27" ht="12.75" x14ac:dyDescent="0.2">
      <c r="S33141" s="19"/>
      <c r="Z33141" s="17"/>
      <c r="AA33141" s="17"/>
    </row>
    <row r="33142" spans="19:27" ht="12.75" x14ac:dyDescent="0.2">
      <c r="S33142" s="19"/>
      <c r="Z33142" s="17"/>
      <c r="AA33142" s="17"/>
    </row>
    <row r="33143" spans="19:27" ht="12.75" x14ac:dyDescent="0.2">
      <c r="S33143" s="19"/>
      <c r="Z33143" s="17"/>
      <c r="AA33143" s="17"/>
    </row>
    <row r="33144" spans="19:27" ht="12.75" x14ac:dyDescent="0.2">
      <c r="S33144" s="19"/>
      <c r="Z33144" s="17"/>
      <c r="AA33144" s="17"/>
    </row>
    <row r="33145" spans="19:27" ht="12.75" x14ac:dyDescent="0.2">
      <c r="S33145" s="19"/>
      <c r="Z33145" s="17"/>
      <c r="AA33145" s="17"/>
    </row>
    <row r="33146" spans="19:27" ht="12.75" x14ac:dyDescent="0.2">
      <c r="S33146" s="19"/>
      <c r="Z33146" s="17"/>
      <c r="AA33146" s="17"/>
    </row>
    <row r="33147" spans="19:27" ht="12.75" x14ac:dyDescent="0.2">
      <c r="S33147" s="19"/>
      <c r="Z33147" s="17"/>
      <c r="AA33147" s="17"/>
    </row>
    <row r="33148" spans="19:27" ht="12.75" x14ac:dyDescent="0.2">
      <c r="S33148" s="19"/>
      <c r="Z33148" s="17"/>
      <c r="AA33148" s="17"/>
    </row>
    <row r="33149" spans="19:27" ht="12.75" x14ac:dyDescent="0.2">
      <c r="S33149" s="19"/>
      <c r="Z33149" s="17"/>
      <c r="AA33149" s="17"/>
    </row>
    <row r="33150" spans="19:27" ht="12.75" x14ac:dyDescent="0.2">
      <c r="S33150" s="19"/>
      <c r="Z33150" s="17"/>
      <c r="AA33150" s="17"/>
    </row>
    <row r="33151" spans="19:27" ht="12.75" x14ac:dyDescent="0.2">
      <c r="S33151" s="19"/>
      <c r="Z33151" s="17"/>
      <c r="AA33151" s="17"/>
    </row>
    <row r="33152" spans="19:27" ht="12.75" x14ac:dyDescent="0.2">
      <c r="S33152" s="19"/>
      <c r="Z33152" s="17"/>
      <c r="AA33152" s="17"/>
    </row>
    <row r="33153" spans="19:27" ht="12.75" x14ac:dyDescent="0.2">
      <c r="S33153" s="19"/>
      <c r="Z33153" s="17"/>
      <c r="AA33153" s="17"/>
    </row>
    <row r="33154" spans="19:27" ht="12.75" x14ac:dyDescent="0.2">
      <c r="S33154" s="19"/>
      <c r="Z33154" s="17"/>
      <c r="AA33154" s="17"/>
    </row>
    <row r="33155" spans="19:27" ht="12.75" x14ac:dyDescent="0.2">
      <c r="S33155" s="19"/>
      <c r="Z33155" s="17"/>
      <c r="AA33155" s="17"/>
    </row>
    <row r="33156" spans="19:27" ht="12.75" x14ac:dyDescent="0.2">
      <c r="S33156" s="19"/>
      <c r="Z33156" s="17"/>
      <c r="AA33156" s="17"/>
    </row>
    <row r="33157" spans="19:27" ht="12.75" x14ac:dyDescent="0.2">
      <c r="S33157" s="19"/>
      <c r="Z33157" s="17"/>
      <c r="AA33157" s="17"/>
    </row>
    <row r="33158" spans="19:27" ht="12.75" x14ac:dyDescent="0.2">
      <c r="S33158" s="19"/>
      <c r="Z33158" s="17"/>
      <c r="AA33158" s="17"/>
    </row>
    <row r="33159" spans="19:27" ht="12.75" x14ac:dyDescent="0.2">
      <c r="S33159" s="19"/>
      <c r="Z33159" s="17"/>
      <c r="AA33159" s="17"/>
    </row>
    <row r="33160" spans="19:27" ht="12.75" x14ac:dyDescent="0.2">
      <c r="S33160" s="19"/>
      <c r="Z33160" s="17"/>
      <c r="AA33160" s="17"/>
    </row>
    <row r="33161" spans="19:27" ht="12.75" x14ac:dyDescent="0.2">
      <c r="S33161" s="19"/>
      <c r="Z33161" s="17"/>
      <c r="AA33161" s="17"/>
    </row>
    <row r="33162" spans="19:27" ht="12.75" x14ac:dyDescent="0.2">
      <c r="S33162" s="19"/>
      <c r="Z33162" s="17"/>
      <c r="AA33162" s="17"/>
    </row>
    <row r="33163" spans="19:27" ht="12.75" x14ac:dyDescent="0.2">
      <c r="S33163" s="19"/>
      <c r="Z33163" s="17"/>
      <c r="AA33163" s="17"/>
    </row>
    <row r="33164" spans="19:27" ht="12.75" x14ac:dyDescent="0.2">
      <c r="S33164" s="19"/>
      <c r="Z33164" s="17"/>
      <c r="AA33164" s="17"/>
    </row>
    <row r="33165" spans="19:27" ht="12.75" x14ac:dyDescent="0.2">
      <c r="S33165" s="19"/>
      <c r="Z33165" s="17"/>
      <c r="AA33165" s="17"/>
    </row>
    <row r="33166" spans="19:27" ht="12.75" x14ac:dyDescent="0.2">
      <c r="S33166" s="19"/>
      <c r="Z33166" s="17"/>
      <c r="AA33166" s="17"/>
    </row>
    <row r="33167" spans="19:27" ht="12.75" x14ac:dyDescent="0.2">
      <c r="S33167" s="19"/>
      <c r="Z33167" s="17"/>
      <c r="AA33167" s="17"/>
    </row>
    <row r="33168" spans="19:27" ht="12.75" x14ac:dyDescent="0.2">
      <c r="S33168" s="19"/>
      <c r="Z33168" s="17"/>
      <c r="AA33168" s="17"/>
    </row>
    <row r="33169" spans="19:27" ht="12.75" x14ac:dyDescent="0.2">
      <c r="S33169" s="19"/>
      <c r="Z33169" s="17"/>
      <c r="AA33169" s="17"/>
    </row>
    <row r="33170" spans="19:27" ht="12.75" x14ac:dyDescent="0.2">
      <c r="S33170" s="19"/>
      <c r="Z33170" s="17"/>
      <c r="AA33170" s="17"/>
    </row>
    <row r="33171" spans="19:27" ht="12.75" x14ac:dyDescent="0.2">
      <c r="S33171" s="19"/>
      <c r="Z33171" s="17"/>
      <c r="AA33171" s="17"/>
    </row>
    <row r="33172" spans="19:27" ht="12.75" x14ac:dyDescent="0.2">
      <c r="S33172" s="19"/>
      <c r="Z33172" s="17"/>
      <c r="AA33172" s="17"/>
    </row>
    <row r="33173" spans="19:27" ht="12.75" x14ac:dyDescent="0.2">
      <c r="S33173" s="19"/>
      <c r="Z33173" s="17"/>
      <c r="AA33173" s="17"/>
    </row>
    <row r="33174" spans="19:27" ht="12.75" x14ac:dyDescent="0.2">
      <c r="S33174" s="19"/>
      <c r="Z33174" s="17"/>
      <c r="AA33174" s="17"/>
    </row>
    <row r="33175" spans="19:27" ht="12.75" x14ac:dyDescent="0.2">
      <c r="S33175" s="19"/>
      <c r="Z33175" s="17"/>
      <c r="AA33175" s="17"/>
    </row>
    <row r="33176" spans="19:27" ht="12.75" x14ac:dyDescent="0.2">
      <c r="S33176" s="19"/>
      <c r="Z33176" s="17"/>
      <c r="AA33176" s="17"/>
    </row>
    <row r="33177" spans="19:27" ht="12.75" x14ac:dyDescent="0.2">
      <c r="S33177" s="19"/>
      <c r="Z33177" s="17"/>
      <c r="AA33177" s="17"/>
    </row>
    <row r="33178" spans="19:27" ht="12.75" x14ac:dyDescent="0.2">
      <c r="S33178" s="19"/>
      <c r="Z33178" s="17"/>
      <c r="AA33178" s="17"/>
    </row>
    <row r="33179" spans="19:27" ht="12.75" x14ac:dyDescent="0.2">
      <c r="S33179" s="19"/>
      <c r="Z33179" s="17"/>
      <c r="AA33179" s="17"/>
    </row>
    <row r="33180" spans="19:27" ht="12.75" x14ac:dyDescent="0.2">
      <c r="S33180" s="19"/>
      <c r="Z33180" s="17"/>
      <c r="AA33180" s="17"/>
    </row>
    <row r="33181" spans="19:27" ht="12.75" x14ac:dyDescent="0.2">
      <c r="S33181" s="19"/>
      <c r="Z33181" s="17"/>
      <c r="AA33181" s="17"/>
    </row>
    <row r="33182" spans="19:27" ht="12.75" x14ac:dyDescent="0.2">
      <c r="S33182" s="19"/>
      <c r="Z33182" s="17"/>
      <c r="AA33182" s="17"/>
    </row>
    <row r="33183" spans="19:27" ht="12.75" x14ac:dyDescent="0.2">
      <c r="S33183" s="19"/>
      <c r="Z33183" s="17"/>
      <c r="AA33183" s="17"/>
    </row>
    <row r="33184" spans="19:27" ht="12.75" x14ac:dyDescent="0.2">
      <c r="S33184" s="19"/>
      <c r="Z33184" s="17"/>
      <c r="AA33184" s="17"/>
    </row>
    <row r="33185" spans="19:27" ht="12.75" x14ac:dyDescent="0.2">
      <c r="S33185" s="19"/>
      <c r="Z33185" s="17"/>
      <c r="AA33185" s="17"/>
    </row>
    <row r="33186" spans="19:27" ht="12.75" x14ac:dyDescent="0.2">
      <c r="S33186" s="19"/>
      <c r="Z33186" s="17"/>
      <c r="AA33186" s="17"/>
    </row>
    <row r="33187" spans="19:27" ht="12.75" x14ac:dyDescent="0.2">
      <c r="S33187" s="19"/>
      <c r="Z33187" s="17"/>
      <c r="AA33187" s="17"/>
    </row>
    <row r="33188" spans="19:27" ht="12.75" x14ac:dyDescent="0.2">
      <c r="S33188" s="19"/>
      <c r="Z33188" s="17"/>
      <c r="AA33188" s="17"/>
    </row>
    <row r="33189" spans="19:27" ht="12.75" x14ac:dyDescent="0.2">
      <c r="S33189" s="19"/>
      <c r="Z33189" s="17"/>
      <c r="AA33189" s="17"/>
    </row>
    <row r="33190" spans="19:27" ht="12.75" x14ac:dyDescent="0.2">
      <c r="S33190" s="19"/>
      <c r="Z33190" s="17"/>
      <c r="AA33190" s="17"/>
    </row>
    <row r="33191" spans="19:27" ht="12.75" x14ac:dyDescent="0.2">
      <c r="S33191" s="19"/>
      <c r="Z33191" s="17"/>
      <c r="AA33191" s="17"/>
    </row>
    <row r="33192" spans="19:27" ht="12.75" x14ac:dyDescent="0.2">
      <c r="S33192" s="19"/>
      <c r="Z33192" s="17"/>
      <c r="AA33192" s="17"/>
    </row>
    <row r="33193" spans="19:27" ht="12.75" x14ac:dyDescent="0.2">
      <c r="S33193" s="19"/>
      <c r="Z33193" s="17"/>
      <c r="AA33193" s="17"/>
    </row>
    <row r="33194" spans="19:27" ht="12.75" x14ac:dyDescent="0.2">
      <c r="S33194" s="19"/>
      <c r="Z33194" s="17"/>
      <c r="AA33194" s="17"/>
    </row>
    <row r="33195" spans="19:27" ht="12.75" x14ac:dyDescent="0.2">
      <c r="S33195" s="19"/>
      <c r="Z33195" s="17"/>
      <c r="AA33195" s="17"/>
    </row>
    <row r="33196" spans="19:27" ht="12.75" x14ac:dyDescent="0.2">
      <c r="S33196" s="19"/>
      <c r="Z33196" s="17"/>
      <c r="AA33196" s="17"/>
    </row>
    <row r="33197" spans="19:27" ht="12.75" x14ac:dyDescent="0.2">
      <c r="S33197" s="19"/>
      <c r="Z33197" s="17"/>
      <c r="AA33197" s="17"/>
    </row>
    <row r="33198" spans="19:27" ht="12.75" x14ac:dyDescent="0.2">
      <c r="S33198" s="19"/>
      <c r="Z33198" s="17"/>
      <c r="AA33198" s="17"/>
    </row>
    <row r="33199" spans="19:27" ht="12.75" x14ac:dyDescent="0.2">
      <c r="S33199" s="19"/>
      <c r="Z33199" s="17"/>
      <c r="AA33199" s="17"/>
    </row>
    <row r="33200" spans="19:27" ht="12.75" x14ac:dyDescent="0.2">
      <c r="S33200" s="19"/>
      <c r="Z33200" s="17"/>
      <c r="AA33200" s="17"/>
    </row>
    <row r="33201" spans="19:27" ht="12.75" x14ac:dyDescent="0.2">
      <c r="S33201" s="19"/>
      <c r="Z33201" s="17"/>
      <c r="AA33201" s="17"/>
    </row>
    <row r="33202" spans="19:27" ht="12.75" x14ac:dyDescent="0.2">
      <c r="S33202" s="19"/>
      <c r="Z33202" s="17"/>
      <c r="AA33202" s="17"/>
    </row>
    <row r="33203" spans="19:27" ht="12.75" x14ac:dyDescent="0.2">
      <c r="S33203" s="19"/>
      <c r="Z33203" s="17"/>
      <c r="AA33203" s="17"/>
    </row>
    <row r="33204" spans="19:27" ht="12.75" x14ac:dyDescent="0.2">
      <c r="S33204" s="19"/>
      <c r="Z33204" s="17"/>
      <c r="AA33204" s="17"/>
    </row>
    <row r="33205" spans="19:27" ht="12.75" x14ac:dyDescent="0.2">
      <c r="S33205" s="19"/>
      <c r="Z33205" s="17"/>
      <c r="AA33205" s="17"/>
    </row>
    <row r="33206" spans="19:27" ht="12.75" x14ac:dyDescent="0.2">
      <c r="S33206" s="19"/>
      <c r="Z33206" s="17"/>
      <c r="AA33206" s="17"/>
    </row>
    <row r="33207" spans="19:27" ht="12.75" x14ac:dyDescent="0.2">
      <c r="S33207" s="19"/>
      <c r="Z33207" s="17"/>
      <c r="AA33207" s="17"/>
    </row>
    <row r="33208" spans="19:27" ht="12.75" x14ac:dyDescent="0.2">
      <c r="S33208" s="19"/>
      <c r="Z33208" s="17"/>
      <c r="AA33208" s="17"/>
    </row>
    <row r="33209" spans="19:27" ht="12.75" x14ac:dyDescent="0.2">
      <c r="S33209" s="19"/>
      <c r="Z33209" s="17"/>
      <c r="AA33209" s="17"/>
    </row>
    <row r="33210" spans="19:27" ht="12.75" x14ac:dyDescent="0.2">
      <c r="S33210" s="19"/>
      <c r="Z33210" s="17"/>
      <c r="AA33210" s="17"/>
    </row>
    <row r="33211" spans="19:27" ht="12.75" x14ac:dyDescent="0.2">
      <c r="S33211" s="19"/>
      <c r="Z33211" s="17"/>
      <c r="AA33211" s="17"/>
    </row>
    <row r="33212" spans="19:27" ht="12.75" x14ac:dyDescent="0.2">
      <c r="S33212" s="19"/>
      <c r="Z33212" s="17"/>
      <c r="AA33212" s="17"/>
    </row>
    <row r="33213" spans="19:27" ht="12.75" x14ac:dyDescent="0.2">
      <c r="S33213" s="19"/>
      <c r="Z33213" s="17"/>
      <c r="AA33213" s="17"/>
    </row>
    <row r="33214" spans="19:27" ht="12.75" x14ac:dyDescent="0.2">
      <c r="S33214" s="19"/>
      <c r="Z33214" s="17"/>
      <c r="AA33214" s="17"/>
    </row>
    <row r="33215" spans="19:27" ht="12.75" x14ac:dyDescent="0.2">
      <c r="S33215" s="19"/>
      <c r="Z33215" s="17"/>
      <c r="AA33215" s="17"/>
    </row>
    <row r="33216" spans="19:27" ht="12.75" x14ac:dyDescent="0.2">
      <c r="S33216" s="19"/>
      <c r="Z33216" s="17"/>
      <c r="AA33216" s="17"/>
    </row>
    <row r="33217" spans="19:27" ht="12.75" x14ac:dyDescent="0.2">
      <c r="S33217" s="19"/>
      <c r="Z33217" s="17"/>
      <c r="AA33217" s="17"/>
    </row>
    <row r="33218" spans="19:27" ht="12.75" x14ac:dyDescent="0.2">
      <c r="S33218" s="19"/>
      <c r="Z33218" s="17"/>
      <c r="AA33218" s="17"/>
    </row>
    <row r="33219" spans="19:27" ht="12.75" x14ac:dyDescent="0.2">
      <c r="S33219" s="19"/>
      <c r="Z33219" s="17"/>
      <c r="AA33219" s="17"/>
    </row>
    <row r="33220" spans="19:27" ht="12.75" x14ac:dyDescent="0.2">
      <c r="S33220" s="19"/>
      <c r="Z33220" s="17"/>
      <c r="AA33220" s="17"/>
    </row>
    <row r="33221" spans="19:27" ht="12.75" x14ac:dyDescent="0.2">
      <c r="S33221" s="19"/>
      <c r="Z33221" s="17"/>
      <c r="AA33221" s="17"/>
    </row>
    <row r="33222" spans="19:27" ht="12.75" x14ac:dyDescent="0.2">
      <c r="S33222" s="19"/>
      <c r="Z33222" s="17"/>
      <c r="AA33222" s="17"/>
    </row>
    <row r="33223" spans="19:27" ht="12.75" x14ac:dyDescent="0.2">
      <c r="S33223" s="19"/>
      <c r="Z33223" s="17"/>
      <c r="AA33223" s="17"/>
    </row>
    <row r="33224" spans="19:27" ht="12.75" x14ac:dyDescent="0.2">
      <c r="S33224" s="19"/>
      <c r="Z33224" s="17"/>
      <c r="AA33224" s="17"/>
    </row>
    <row r="33225" spans="19:27" ht="12.75" x14ac:dyDescent="0.2">
      <c r="S33225" s="19"/>
      <c r="Z33225" s="17"/>
      <c r="AA33225" s="17"/>
    </row>
    <row r="33226" spans="19:27" ht="12.75" x14ac:dyDescent="0.2">
      <c r="S33226" s="19"/>
      <c r="Z33226" s="17"/>
      <c r="AA33226" s="17"/>
    </row>
    <row r="33227" spans="19:27" ht="12.75" x14ac:dyDescent="0.2">
      <c r="S33227" s="19"/>
      <c r="Z33227" s="17"/>
      <c r="AA33227" s="17"/>
    </row>
    <row r="33228" spans="19:27" ht="12.75" x14ac:dyDescent="0.2">
      <c r="S33228" s="19"/>
      <c r="Z33228" s="17"/>
      <c r="AA33228" s="17"/>
    </row>
    <row r="33229" spans="19:27" ht="12.75" x14ac:dyDescent="0.2">
      <c r="S33229" s="19"/>
      <c r="Z33229" s="17"/>
      <c r="AA33229" s="17"/>
    </row>
    <row r="33230" spans="19:27" ht="12.75" x14ac:dyDescent="0.2">
      <c r="S33230" s="19"/>
      <c r="Z33230" s="17"/>
      <c r="AA33230" s="17"/>
    </row>
    <row r="33231" spans="19:27" ht="12.75" x14ac:dyDescent="0.2">
      <c r="S33231" s="19"/>
      <c r="Z33231" s="17"/>
      <c r="AA33231" s="17"/>
    </row>
    <row r="33232" spans="19:27" ht="12.75" x14ac:dyDescent="0.2">
      <c r="S33232" s="19"/>
      <c r="Z33232" s="17"/>
      <c r="AA33232" s="17"/>
    </row>
    <row r="33233" spans="19:27" ht="12.75" x14ac:dyDescent="0.2">
      <c r="S33233" s="19"/>
      <c r="Z33233" s="17"/>
      <c r="AA33233" s="17"/>
    </row>
    <row r="33234" spans="19:27" ht="12.75" x14ac:dyDescent="0.2">
      <c r="S33234" s="19"/>
      <c r="Z33234" s="17"/>
      <c r="AA33234" s="17"/>
    </row>
    <row r="33235" spans="19:27" ht="12.75" x14ac:dyDescent="0.2">
      <c r="S33235" s="19"/>
      <c r="Z33235" s="17"/>
      <c r="AA33235" s="17"/>
    </row>
    <row r="33236" spans="19:27" ht="12.75" x14ac:dyDescent="0.2">
      <c r="S33236" s="19"/>
      <c r="Z33236" s="17"/>
      <c r="AA33236" s="17"/>
    </row>
    <row r="33237" spans="19:27" ht="12.75" x14ac:dyDescent="0.2">
      <c r="S33237" s="19"/>
      <c r="Z33237" s="17"/>
      <c r="AA33237" s="17"/>
    </row>
    <row r="33238" spans="19:27" ht="12.75" x14ac:dyDescent="0.2">
      <c r="S33238" s="19"/>
      <c r="Z33238" s="17"/>
      <c r="AA33238" s="17"/>
    </row>
    <row r="33239" spans="19:27" ht="12.75" x14ac:dyDescent="0.2">
      <c r="S33239" s="19"/>
      <c r="Z33239" s="17"/>
      <c r="AA33239" s="17"/>
    </row>
    <row r="33240" spans="19:27" ht="12.75" x14ac:dyDescent="0.2">
      <c r="S33240" s="19"/>
      <c r="Z33240" s="17"/>
      <c r="AA33240" s="17"/>
    </row>
    <row r="33241" spans="19:27" ht="12.75" x14ac:dyDescent="0.2">
      <c r="S33241" s="19"/>
      <c r="Z33241" s="17"/>
      <c r="AA33241" s="17"/>
    </row>
    <row r="33242" spans="19:27" ht="12.75" x14ac:dyDescent="0.2">
      <c r="S33242" s="19"/>
      <c r="Z33242" s="17"/>
      <c r="AA33242" s="17"/>
    </row>
    <row r="33243" spans="19:27" ht="12.75" x14ac:dyDescent="0.2">
      <c r="S33243" s="19"/>
      <c r="Z33243" s="17"/>
      <c r="AA33243" s="17"/>
    </row>
    <row r="33244" spans="19:27" ht="12.75" x14ac:dyDescent="0.2">
      <c r="S33244" s="19"/>
      <c r="Z33244" s="17"/>
      <c r="AA33244" s="17"/>
    </row>
    <row r="33245" spans="19:27" ht="12.75" x14ac:dyDescent="0.2">
      <c r="S33245" s="19"/>
      <c r="Z33245" s="17"/>
      <c r="AA33245" s="17"/>
    </row>
    <row r="33246" spans="19:27" ht="12.75" x14ac:dyDescent="0.2">
      <c r="S33246" s="19"/>
      <c r="Z33246" s="17"/>
      <c r="AA33246" s="17"/>
    </row>
    <row r="33247" spans="19:27" ht="12.75" x14ac:dyDescent="0.2">
      <c r="S33247" s="19"/>
      <c r="Z33247" s="17"/>
      <c r="AA33247" s="17"/>
    </row>
    <row r="33248" spans="19:27" ht="12.75" x14ac:dyDescent="0.2">
      <c r="S33248" s="19"/>
      <c r="Z33248" s="17"/>
      <c r="AA33248" s="17"/>
    </row>
    <row r="33249" spans="19:27" ht="12.75" x14ac:dyDescent="0.2">
      <c r="S33249" s="19"/>
      <c r="Z33249" s="17"/>
      <c r="AA33249" s="17"/>
    </row>
    <row r="33250" spans="19:27" ht="12.75" x14ac:dyDescent="0.2">
      <c r="S33250" s="19"/>
      <c r="Z33250" s="17"/>
      <c r="AA33250" s="17"/>
    </row>
    <row r="33251" spans="19:27" ht="12.75" x14ac:dyDescent="0.2">
      <c r="S33251" s="19"/>
      <c r="Z33251" s="17"/>
      <c r="AA33251" s="17"/>
    </row>
    <row r="33252" spans="19:27" ht="12.75" x14ac:dyDescent="0.2">
      <c r="S33252" s="19"/>
      <c r="Z33252" s="17"/>
      <c r="AA33252" s="17"/>
    </row>
    <row r="33253" spans="19:27" ht="12.75" x14ac:dyDescent="0.2">
      <c r="S33253" s="19"/>
      <c r="Z33253" s="17"/>
      <c r="AA33253" s="17"/>
    </row>
    <row r="33254" spans="19:27" ht="12.75" x14ac:dyDescent="0.2">
      <c r="S33254" s="19"/>
      <c r="Z33254" s="17"/>
      <c r="AA33254" s="17"/>
    </row>
    <row r="33255" spans="19:27" ht="12.75" x14ac:dyDescent="0.2">
      <c r="S33255" s="19"/>
      <c r="Z33255" s="17"/>
      <c r="AA33255" s="17"/>
    </row>
    <row r="33256" spans="19:27" ht="12.75" x14ac:dyDescent="0.2">
      <c r="S33256" s="19"/>
      <c r="Z33256" s="17"/>
      <c r="AA33256" s="17"/>
    </row>
    <row r="33257" spans="19:27" ht="12.75" x14ac:dyDescent="0.2">
      <c r="S33257" s="19"/>
      <c r="Z33257" s="17"/>
      <c r="AA33257" s="17"/>
    </row>
    <row r="33258" spans="19:27" ht="12.75" x14ac:dyDescent="0.2">
      <c r="S33258" s="19"/>
      <c r="Z33258" s="17"/>
      <c r="AA33258" s="17"/>
    </row>
    <row r="33259" spans="19:27" ht="12.75" x14ac:dyDescent="0.2">
      <c r="S33259" s="19"/>
      <c r="Z33259" s="17"/>
      <c r="AA33259" s="17"/>
    </row>
    <row r="33260" spans="19:27" ht="12.75" x14ac:dyDescent="0.2">
      <c r="S33260" s="19"/>
      <c r="Z33260" s="17"/>
      <c r="AA33260" s="17"/>
    </row>
    <row r="33261" spans="19:27" ht="12.75" x14ac:dyDescent="0.2">
      <c r="S33261" s="19"/>
      <c r="Z33261" s="17"/>
      <c r="AA33261" s="17"/>
    </row>
    <row r="33262" spans="19:27" ht="12.75" x14ac:dyDescent="0.2">
      <c r="S33262" s="19"/>
      <c r="Z33262" s="17"/>
      <c r="AA33262" s="17"/>
    </row>
    <row r="33263" spans="19:27" ht="12.75" x14ac:dyDescent="0.2">
      <c r="S33263" s="19"/>
      <c r="Z33263" s="17"/>
      <c r="AA33263" s="17"/>
    </row>
    <row r="33264" spans="19:27" ht="12.75" x14ac:dyDescent="0.2">
      <c r="S33264" s="19"/>
      <c r="Z33264" s="17"/>
      <c r="AA33264" s="17"/>
    </row>
    <row r="33265" spans="19:27" ht="12.75" x14ac:dyDescent="0.2">
      <c r="S33265" s="19"/>
      <c r="Z33265" s="17"/>
      <c r="AA33265" s="17"/>
    </row>
    <row r="33266" spans="19:27" ht="12.75" x14ac:dyDescent="0.2">
      <c r="S33266" s="19"/>
      <c r="Z33266" s="17"/>
      <c r="AA33266" s="17"/>
    </row>
    <row r="33267" spans="19:27" ht="12.75" x14ac:dyDescent="0.2">
      <c r="S33267" s="19"/>
      <c r="Z33267" s="17"/>
      <c r="AA33267" s="17"/>
    </row>
    <row r="33268" spans="19:27" ht="12.75" x14ac:dyDescent="0.2">
      <c r="S33268" s="19"/>
      <c r="Z33268" s="17"/>
      <c r="AA33268" s="17"/>
    </row>
    <row r="33269" spans="19:27" ht="12.75" x14ac:dyDescent="0.2">
      <c r="S33269" s="19"/>
      <c r="Z33269" s="17"/>
      <c r="AA33269" s="17"/>
    </row>
    <row r="33270" spans="19:27" ht="12.75" x14ac:dyDescent="0.2">
      <c r="S33270" s="19"/>
      <c r="Z33270" s="17"/>
      <c r="AA33270" s="17"/>
    </row>
    <row r="33271" spans="19:27" ht="12.75" x14ac:dyDescent="0.2">
      <c r="S33271" s="19"/>
      <c r="Z33271" s="17"/>
      <c r="AA33271" s="17"/>
    </row>
    <row r="33272" spans="19:27" ht="12.75" x14ac:dyDescent="0.2">
      <c r="S33272" s="19"/>
      <c r="Z33272" s="17"/>
      <c r="AA33272" s="17"/>
    </row>
    <row r="33273" spans="19:27" ht="12.75" x14ac:dyDescent="0.2">
      <c r="S33273" s="19"/>
      <c r="Z33273" s="17"/>
      <c r="AA33273" s="17"/>
    </row>
    <row r="33274" spans="19:27" ht="12.75" x14ac:dyDescent="0.2">
      <c r="S33274" s="19"/>
      <c r="Z33274" s="17"/>
      <c r="AA33274" s="17"/>
    </row>
    <row r="33275" spans="19:27" ht="12.75" x14ac:dyDescent="0.2">
      <c r="S33275" s="19"/>
      <c r="Z33275" s="17"/>
      <c r="AA33275" s="17"/>
    </row>
    <row r="33276" spans="19:27" ht="12.75" x14ac:dyDescent="0.2">
      <c r="S33276" s="19"/>
      <c r="Z33276" s="17"/>
      <c r="AA33276" s="17"/>
    </row>
    <row r="33277" spans="19:27" ht="12.75" x14ac:dyDescent="0.2">
      <c r="S33277" s="19"/>
      <c r="Z33277" s="17"/>
      <c r="AA33277" s="17"/>
    </row>
    <row r="33278" spans="19:27" ht="12.75" x14ac:dyDescent="0.2">
      <c r="S33278" s="19"/>
      <c r="Z33278" s="17"/>
      <c r="AA33278" s="17"/>
    </row>
    <row r="33279" spans="19:27" ht="12.75" x14ac:dyDescent="0.2">
      <c r="S33279" s="19"/>
      <c r="Z33279" s="17"/>
      <c r="AA33279" s="17"/>
    </row>
    <row r="33280" spans="19:27" ht="12.75" x14ac:dyDescent="0.2">
      <c r="S33280" s="19"/>
      <c r="Z33280" s="17"/>
      <c r="AA33280" s="17"/>
    </row>
    <row r="33281" spans="19:27" ht="12.75" x14ac:dyDescent="0.2">
      <c r="S33281" s="19"/>
      <c r="Z33281" s="17"/>
      <c r="AA33281" s="17"/>
    </row>
    <row r="33282" spans="19:27" ht="12.75" x14ac:dyDescent="0.2">
      <c r="S33282" s="19"/>
      <c r="Z33282" s="17"/>
      <c r="AA33282" s="17"/>
    </row>
    <row r="33283" spans="19:27" ht="12.75" x14ac:dyDescent="0.2">
      <c r="S33283" s="19"/>
      <c r="Z33283" s="17"/>
      <c r="AA33283" s="17"/>
    </row>
    <row r="33284" spans="19:27" ht="12.75" x14ac:dyDescent="0.2">
      <c r="S33284" s="19"/>
      <c r="Z33284" s="17"/>
      <c r="AA33284" s="17"/>
    </row>
    <row r="33285" spans="19:27" ht="12.75" x14ac:dyDescent="0.2">
      <c r="S33285" s="19"/>
      <c r="Z33285" s="17"/>
      <c r="AA33285" s="17"/>
    </row>
    <row r="33286" spans="19:27" ht="12.75" x14ac:dyDescent="0.2">
      <c r="S33286" s="19"/>
      <c r="Z33286" s="17"/>
      <c r="AA33286" s="17"/>
    </row>
    <row r="33287" spans="19:27" ht="12.75" x14ac:dyDescent="0.2">
      <c r="S33287" s="19"/>
      <c r="Z33287" s="17"/>
      <c r="AA33287" s="17"/>
    </row>
    <row r="33288" spans="19:27" ht="12.75" x14ac:dyDescent="0.2">
      <c r="S33288" s="19"/>
      <c r="Z33288" s="17"/>
      <c r="AA33288" s="17"/>
    </row>
    <row r="33289" spans="19:27" ht="12.75" x14ac:dyDescent="0.2">
      <c r="S33289" s="19"/>
      <c r="Z33289" s="17"/>
      <c r="AA33289" s="17"/>
    </row>
    <row r="33290" spans="19:27" ht="12.75" x14ac:dyDescent="0.2">
      <c r="S33290" s="19"/>
      <c r="Z33290" s="17"/>
      <c r="AA33290" s="17"/>
    </row>
    <row r="33291" spans="19:27" ht="12.75" x14ac:dyDescent="0.2">
      <c r="S33291" s="19"/>
      <c r="Z33291" s="17"/>
      <c r="AA33291" s="17"/>
    </row>
    <row r="33292" spans="19:27" ht="12.75" x14ac:dyDescent="0.2">
      <c r="S33292" s="19"/>
      <c r="Z33292" s="17"/>
      <c r="AA33292" s="17"/>
    </row>
    <row r="33293" spans="19:27" ht="12.75" x14ac:dyDescent="0.2">
      <c r="S33293" s="19"/>
      <c r="Z33293" s="17"/>
      <c r="AA33293" s="17"/>
    </row>
    <row r="33294" spans="19:27" ht="12.75" x14ac:dyDescent="0.2">
      <c r="S33294" s="19"/>
      <c r="Z33294" s="17"/>
      <c r="AA33294" s="17"/>
    </row>
    <row r="33295" spans="19:27" ht="12.75" x14ac:dyDescent="0.2">
      <c r="S33295" s="19"/>
      <c r="Z33295" s="17"/>
      <c r="AA33295" s="17"/>
    </row>
    <row r="33296" spans="19:27" ht="12.75" x14ac:dyDescent="0.2">
      <c r="S33296" s="19"/>
      <c r="Z33296" s="17"/>
      <c r="AA33296" s="17"/>
    </row>
    <row r="33297" spans="19:27" ht="12.75" x14ac:dyDescent="0.2">
      <c r="S33297" s="19"/>
      <c r="Z33297" s="17"/>
      <c r="AA33297" s="17"/>
    </row>
    <row r="33298" spans="19:27" ht="12.75" x14ac:dyDescent="0.2">
      <c r="S33298" s="19"/>
      <c r="Z33298" s="17"/>
      <c r="AA33298" s="17"/>
    </row>
    <row r="33299" spans="19:27" ht="12.75" x14ac:dyDescent="0.2">
      <c r="S33299" s="19"/>
      <c r="Z33299" s="17"/>
      <c r="AA33299" s="17"/>
    </row>
    <row r="33300" spans="19:27" ht="12.75" x14ac:dyDescent="0.2">
      <c r="S33300" s="19"/>
      <c r="Z33300" s="17"/>
      <c r="AA33300" s="17"/>
    </row>
    <row r="33301" spans="19:27" ht="12.75" x14ac:dyDescent="0.2">
      <c r="S33301" s="19"/>
      <c r="Z33301" s="17"/>
      <c r="AA33301" s="17"/>
    </row>
    <row r="33302" spans="19:27" ht="12.75" x14ac:dyDescent="0.2">
      <c r="S33302" s="19"/>
      <c r="Z33302" s="17"/>
      <c r="AA33302" s="17"/>
    </row>
    <row r="33303" spans="19:27" ht="12.75" x14ac:dyDescent="0.2">
      <c r="S33303" s="19"/>
      <c r="Z33303" s="17"/>
      <c r="AA33303" s="17"/>
    </row>
    <row r="33304" spans="19:27" ht="12.75" x14ac:dyDescent="0.2">
      <c r="S33304" s="19"/>
      <c r="Z33304" s="17"/>
      <c r="AA33304" s="17"/>
    </row>
    <row r="33305" spans="19:27" ht="12.75" x14ac:dyDescent="0.2">
      <c r="S33305" s="19"/>
      <c r="Z33305" s="17"/>
      <c r="AA33305" s="17"/>
    </row>
    <row r="33306" spans="19:27" ht="12.75" x14ac:dyDescent="0.2">
      <c r="S33306" s="19"/>
      <c r="Z33306" s="17"/>
      <c r="AA33306" s="17"/>
    </row>
    <row r="33307" spans="19:27" ht="12.75" x14ac:dyDescent="0.2">
      <c r="S33307" s="19"/>
      <c r="Z33307" s="17"/>
      <c r="AA33307" s="17"/>
    </row>
    <row r="33308" spans="19:27" ht="12.75" x14ac:dyDescent="0.2">
      <c r="S33308" s="19"/>
      <c r="Z33308" s="17"/>
      <c r="AA33308" s="17"/>
    </row>
    <row r="33309" spans="19:27" ht="12.75" x14ac:dyDescent="0.2">
      <c r="S33309" s="19"/>
      <c r="Z33309" s="17"/>
      <c r="AA33309" s="17"/>
    </row>
    <row r="33310" spans="19:27" ht="12.75" x14ac:dyDescent="0.2">
      <c r="S33310" s="19"/>
      <c r="Z33310" s="17"/>
      <c r="AA33310" s="17"/>
    </row>
    <row r="33311" spans="19:27" ht="12.75" x14ac:dyDescent="0.2">
      <c r="S33311" s="19"/>
      <c r="Z33311" s="17"/>
      <c r="AA33311" s="17"/>
    </row>
    <row r="33312" spans="19:27" ht="12.75" x14ac:dyDescent="0.2">
      <c r="S33312" s="19"/>
      <c r="Z33312" s="17"/>
      <c r="AA33312" s="17"/>
    </row>
    <row r="33313" spans="19:27" ht="12.75" x14ac:dyDescent="0.2">
      <c r="S33313" s="19"/>
      <c r="Z33313" s="17"/>
      <c r="AA33313" s="17"/>
    </row>
    <row r="33314" spans="19:27" ht="12.75" x14ac:dyDescent="0.2">
      <c r="S33314" s="19"/>
      <c r="Z33314" s="17"/>
      <c r="AA33314" s="17"/>
    </row>
    <row r="33315" spans="19:27" ht="12.75" x14ac:dyDescent="0.2">
      <c r="S33315" s="19"/>
      <c r="Z33315" s="17"/>
      <c r="AA33315" s="17"/>
    </row>
    <row r="33316" spans="19:27" ht="12.75" x14ac:dyDescent="0.2">
      <c r="S33316" s="19"/>
      <c r="Z33316" s="17"/>
      <c r="AA33316" s="17"/>
    </row>
    <row r="33317" spans="19:27" ht="12.75" x14ac:dyDescent="0.2">
      <c r="S33317" s="19"/>
      <c r="Z33317" s="17"/>
      <c r="AA33317" s="17"/>
    </row>
    <row r="33318" spans="19:27" ht="12.75" x14ac:dyDescent="0.2">
      <c r="S33318" s="19"/>
      <c r="Z33318" s="17"/>
      <c r="AA33318" s="17"/>
    </row>
    <row r="33319" spans="19:27" ht="12.75" x14ac:dyDescent="0.2">
      <c r="S33319" s="19"/>
      <c r="Z33319" s="17"/>
      <c r="AA33319" s="17"/>
    </row>
    <row r="33320" spans="19:27" ht="12.75" x14ac:dyDescent="0.2">
      <c r="S33320" s="19"/>
      <c r="Z33320" s="17"/>
      <c r="AA33320" s="17"/>
    </row>
    <row r="33321" spans="19:27" ht="12.75" x14ac:dyDescent="0.2">
      <c r="S33321" s="19"/>
      <c r="Z33321" s="17"/>
      <c r="AA33321" s="17"/>
    </row>
    <row r="33322" spans="19:27" ht="12.75" x14ac:dyDescent="0.2">
      <c r="S33322" s="19"/>
      <c r="Z33322" s="17"/>
      <c r="AA33322" s="17"/>
    </row>
    <row r="33323" spans="19:27" ht="12.75" x14ac:dyDescent="0.2">
      <c r="S33323" s="19"/>
      <c r="Z33323" s="17"/>
      <c r="AA33323" s="17"/>
    </row>
    <row r="33324" spans="19:27" ht="12.75" x14ac:dyDescent="0.2">
      <c r="S33324" s="19"/>
      <c r="Z33324" s="17"/>
      <c r="AA33324" s="17"/>
    </row>
    <row r="33325" spans="19:27" ht="12.75" x14ac:dyDescent="0.2">
      <c r="S33325" s="19"/>
      <c r="Z33325" s="17"/>
      <c r="AA33325" s="17"/>
    </row>
    <row r="33326" spans="19:27" ht="12.75" x14ac:dyDescent="0.2">
      <c r="S33326" s="19"/>
      <c r="Z33326" s="17"/>
      <c r="AA33326" s="17"/>
    </row>
    <row r="33327" spans="19:27" ht="12.75" x14ac:dyDescent="0.2">
      <c r="S33327" s="19"/>
      <c r="Z33327" s="17"/>
      <c r="AA33327" s="17"/>
    </row>
    <row r="33328" spans="19:27" ht="12.75" x14ac:dyDescent="0.2">
      <c r="S33328" s="19"/>
      <c r="Z33328" s="17"/>
      <c r="AA33328" s="17"/>
    </row>
    <row r="33329" spans="19:27" ht="12.75" x14ac:dyDescent="0.2">
      <c r="S33329" s="19"/>
      <c r="Z33329" s="17"/>
      <c r="AA33329" s="17"/>
    </row>
    <row r="33330" spans="19:27" ht="12.75" x14ac:dyDescent="0.2">
      <c r="S33330" s="19"/>
      <c r="Z33330" s="17"/>
      <c r="AA33330" s="17"/>
    </row>
    <row r="33331" spans="19:27" ht="12.75" x14ac:dyDescent="0.2">
      <c r="S33331" s="19"/>
      <c r="Z33331" s="17"/>
      <c r="AA33331" s="17"/>
    </row>
    <row r="33332" spans="19:27" ht="12.75" x14ac:dyDescent="0.2">
      <c r="S33332" s="19"/>
      <c r="Z33332" s="17"/>
      <c r="AA33332" s="17"/>
    </row>
    <row r="33333" spans="19:27" ht="12.75" x14ac:dyDescent="0.2">
      <c r="S33333" s="19"/>
      <c r="Z33333" s="17"/>
      <c r="AA33333" s="17"/>
    </row>
    <row r="33334" spans="19:27" ht="12.75" x14ac:dyDescent="0.2">
      <c r="S33334" s="19"/>
      <c r="Z33334" s="17"/>
      <c r="AA33334" s="17"/>
    </row>
    <row r="33335" spans="19:27" ht="12.75" x14ac:dyDescent="0.2">
      <c r="S33335" s="19"/>
      <c r="Z33335" s="17"/>
      <c r="AA33335" s="17"/>
    </row>
    <row r="33336" spans="19:27" ht="12.75" x14ac:dyDescent="0.2">
      <c r="S33336" s="19"/>
      <c r="Z33336" s="17"/>
      <c r="AA33336" s="17"/>
    </row>
    <row r="33337" spans="19:27" ht="12.75" x14ac:dyDescent="0.2">
      <c r="S33337" s="19"/>
      <c r="Z33337" s="17"/>
      <c r="AA33337" s="17"/>
    </row>
    <row r="33338" spans="19:27" ht="12.75" x14ac:dyDescent="0.2">
      <c r="S33338" s="19"/>
      <c r="Z33338" s="17"/>
      <c r="AA33338" s="17"/>
    </row>
    <row r="33339" spans="19:27" ht="12.75" x14ac:dyDescent="0.2">
      <c r="S33339" s="19"/>
      <c r="Z33339" s="17"/>
      <c r="AA33339" s="17"/>
    </row>
    <row r="33340" spans="19:27" ht="12.75" x14ac:dyDescent="0.2">
      <c r="S33340" s="19"/>
      <c r="Z33340" s="17"/>
      <c r="AA33340" s="17"/>
    </row>
    <row r="33341" spans="19:27" ht="12.75" x14ac:dyDescent="0.2">
      <c r="S33341" s="19"/>
      <c r="Z33341" s="17"/>
      <c r="AA33341" s="17"/>
    </row>
    <row r="33342" spans="19:27" ht="12.75" x14ac:dyDescent="0.2">
      <c r="S33342" s="19"/>
      <c r="Z33342" s="17"/>
      <c r="AA33342" s="17"/>
    </row>
    <row r="33343" spans="19:27" ht="12.75" x14ac:dyDescent="0.2">
      <c r="S33343" s="19"/>
      <c r="Z33343" s="17"/>
      <c r="AA33343" s="17"/>
    </row>
    <row r="33344" spans="19:27" ht="12.75" x14ac:dyDescent="0.2">
      <c r="S33344" s="19"/>
      <c r="Z33344" s="17"/>
      <c r="AA33344" s="17"/>
    </row>
    <row r="33345" spans="19:27" ht="12.75" x14ac:dyDescent="0.2">
      <c r="S33345" s="19"/>
      <c r="Z33345" s="17"/>
      <c r="AA33345" s="17"/>
    </row>
    <row r="33346" spans="19:27" ht="12.75" x14ac:dyDescent="0.2">
      <c r="S33346" s="19"/>
      <c r="Z33346" s="17"/>
      <c r="AA33346" s="17"/>
    </row>
    <row r="33347" spans="19:27" ht="12.75" x14ac:dyDescent="0.2">
      <c r="S33347" s="19"/>
      <c r="Z33347" s="17"/>
      <c r="AA33347" s="17"/>
    </row>
    <row r="33348" spans="19:27" ht="12.75" x14ac:dyDescent="0.2">
      <c r="S33348" s="19"/>
      <c r="Z33348" s="17"/>
      <c r="AA33348" s="17"/>
    </row>
    <row r="33349" spans="19:27" ht="12.75" x14ac:dyDescent="0.2">
      <c r="S33349" s="19"/>
      <c r="Z33349" s="17"/>
      <c r="AA33349" s="17"/>
    </row>
    <row r="33350" spans="19:27" ht="12.75" x14ac:dyDescent="0.2">
      <c r="S33350" s="19"/>
      <c r="Z33350" s="17"/>
      <c r="AA33350" s="17"/>
    </row>
    <row r="33351" spans="19:27" ht="12.75" x14ac:dyDescent="0.2">
      <c r="S33351" s="19"/>
      <c r="Z33351" s="17"/>
      <c r="AA33351" s="17"/>
    </row>
    <row r="33352" spans="19:27" ht="12.75" x14ac:dyDescent="0.2">
      <c r="S33352" s="19"/>
      <c r="Z33352" s="17"/>
      <c r="AA33352" s="17"/>
    </row>
    <row r="33353" spans="19:27" ht="12.75" x14ac:dyDescent="0.2">
      <c r="S33353" s="19"/>
      <c r="Z33353" s="17"/>
      <c r="AA33353" s="17"/>
    </row>
    <row r="33354" spans="19:27" ht="12.75" x14ac:dyDescent="0.2">
      <c r="S33354" s="19"/>
      <c r="Z33354" s="17"/>
      <c r="AA33354" s="17"/>
    </row>
    <row r="33355" spans="19:27" ht="12.75" x14ac:dyDescent="0.2">
      <c r="S33355" s="19"/>
      <c r="Z33355" s="17"/>
      <c r="AA33355" s="17"/>
    </row>
    <row r="33356" spans="19:27" ht="12.75" x14ac:dyDescent="0.2">
      <c r="S33356" s="19"/>
      <c r="Z33356" s="17"/>
      <c r="AA33356" s="17"/>
    </row>
    <row r="33357" spans="19:27" ht="12.75" x14ac:dyDescent="0.2">
      <c r="S33357" s="19"/>
      <c r="Z33357" s="17"/>
      <c r="AA33357" s="17"/>
    </row>
    <row r="33358" spans="19:27" ht="12.75" x14ac:dyDescent="0.2">
      <c r="S33358" s="19"/>
      <c r="Z33358" s="17"/>
      <c r="AA33358" s="17"/>
    </row>
    <row r="33359" spans="19:27" ht="12.75" x14ac:dyDescent="0.2">
      <c r="S33359" s="19"/>
      <c r="Z33359" s="17"/>
      <c r="AA33359" s="17"/>
    </row>
    <row r="33360" spans="19:27" ht="12.75" x14ac:dyDescent="0.2">
      <c r="S33360" s="19"/>
      <c r="Z33360" s="17"/>
      <c r="AA33360" s="17"/>
    </row>
    <row r="33361" spans="19:27" ht="12.75" x14ac:dyDescent="0.2">
      <c r="S33361" s="19"/>
      <c r="Z33361" s="17"/>
      <c r="AA33361" s="17"/>
    </row>
    <row r="33362" spans="19:27" ht="12.75" x14ac:dyDescent="0.2">
      <c r="S33362" s="19"/>
      <c r="Z33362" s="17"/>
      <c r="AA33362" s="17"/>
    </row>
    <row r="33363" spans="19:27" ht="12.75" x14ac:dyDescent="0.2">
      <c r="S33363" s="19"/>
      <c r="Z33363" s="17"/>
      <c r="AA33363" s="17"/>
    </row>
    <row r="33364" spans="19:27" ht="12.75" x14ac:dyDescent="0.2">
      <c r="S33364" s="19"/>
      <c r="Z33364" s="17"/>
      <c r="AA33364" s="17"/>
    </row>
    <row r="33365" spans="19:27" ht="12.75" x14ac:dyDescent="0.2">
      <c r="S33365" s="19"/>
      <c r="Z33365" s="17"/>
      <c r="AA33365" s="17"/>
    </row>
    <row r="33366" spans="19:27" ht="12.75" x14ac:dyDescent="0.2">
      <c r="S33366" s="19"/>
      <c r="Z33366" s="17"/>
      <c r="AA33366" s="17"/>
    </row>
    <row r="33367" spans="19:27" ht="12.75" x14ac:dyDescent="0.2">
      <c r="S33367" s="19"/>
      <c r="Z33367" s="17"/>
      <c r="AA33367" s="17"/>
    </row>
    <row r="33368" spans="19:27" ht="12.75" x14ac:dyDescent="0.2">
      <c r="S33368" s="19"/>
      <c r="Z33368" s="17"/>
      <c r="AA33368" s="17"/>
    </row>
    <row r="33369" spans="19:27" ht="12.75" x14ac:dyDescent="0.2">
      <c r="S33369" s="19"/>
      <c r="Z33369" s="17"/>
      <c r="AA33369" s="17"/>
    </row>
    <row r="33370" spans="19:27" ht="12.75" x14ac:dyDescent="0.2">
      <c r="S33370" s="19"/>
      <c r="Z33370" s="17"/>
      <c r="AA33370" s="17"/>
    </row>
    <row r="33371" spans="19:27" ht="12.75" x14ac:dyDescent="0.2">
      <c r="S33371" s="19"/>
      <c r="Z33371" s="17"/>
      <c r="AA33371" s="17"/>
    </row>
    <row r="33372" spans="19:27" ht="12.75" x14ac:dyDescent="0.2">
      <c r="S33372" s="19"/>
      <c r="Z33372" s="17"/>
      <c r="AA33372" s="17"/>
    </row>
    <row r="33373" spans="19:27" ht="12.75" x14ac:dyDescent="0.2">
      <c r="S33373" s="19"/>
      <c r="Z33373" s="17"/>
      <c r="AA33373" s="17"/>
    </row>
    <row r="33374" spans="19:27" ht="12.75" x14ac:dyDescent="0.2">
      <c r="S33374" s="19"/>
      <c r="Z33374" s="17"/>
      <c r="AA33374" s="17"/>
    </row>
    <row r="33375" spans="19:27" ht="12.75" x14ac:dyDescent="0.2">
      <c r="S33375" s="19"/>
      <c r="Z33375" s="17"/>
      <c r="AA33375" s="17"/>
    </row>
    <row r="33376" spans="19:27" ht="12.75" x14ac:dyDescent="0.2">
      <c r="S33376" s="19"/>
      <c r="Z33376" s="17"/>
      <c r="AA33376" s="17"/>
    </row>
    <row r="33377" spans="19:27" ht="12.75" x14ac:dyDescent="0.2">
      <c r="S33377" s="19"/>
      <c r="Z33377" s="17"/>
      <c r="AA33377" s="17"/>
    </row>
    <row r="33378" spans="19:27" ht="12.75" x14ac:dyDescent="0.2">
      <c r="S33378" s="19"/>
      <c r="Z33378" s="17"/>
      <c r="AA33378" s="17"/>
    </row>
    <row r="33379" spans="19:27" ht="12.75" x14ac:dyDescent="0.2">
      <c r="S33379" s="19"/>
      <c r="Z33379" s="17"/>
      <c r="AA33379" s="17"/>
    </row>
    <row r="33380" spans="19:27" ht="12.75" x14ac:dyDescent="0.2">
      <c r="S33380" s="19"/>
      <c r="Z33380" s="17"/>
      <c r="AA33380" s="17"/>
    </row>
    <row r="33381" spans="19:27" ht="12.75" x14ac:dyDescent="0.2">
      <c r="S33381" s="19"/>
      <c r="Z33381" s="17"/>
      <c r="AA33381" s="17"/>
    </row>
    <row r="33382" spans="19:27" ht="12.75" x14ac:dyDescent="0.2">
      <c r="S33382" s="19"/>
      <c r="Z33382" s="17"/>
      <c r="AA33382" s="17"/>
    </row>
    <row r="33383" spans="19:27" ht="12.75" x14ac:dyDescent="0.2">
      <c r="S33383" s="19"/>
      <c r="Z33383" s="17"/>
      <c r="AA33383" s="17"/>
    </row>
    <row r="33384" spans="19:27" ht="12.75" x14ac:dyDescent="0.2">
      <c r="S33384" s="19"/>
      <c r="Z33384" s="17"/>
      <c r="AA33384" s="17"/>
    </row>
    <row r="33385" spans="19:27" ht="12.75" x14ac:dyDescent="0.2">
      <c r="S33385" s="19"/>
      <c r="Z33385" s="17"/>
      <c r="AA33385" s="17"/>
    </row>
    <row r="33386" spans="19:27" ht="12.75" x14ac:dyDescent="0.2">
      <c r="S33386" s="19"/>
      <c r="Z33386" s="17"/>
      <c r="AA33386" s="17"/>
    </row>
    <row r="33387" spans="19:27" ht="12.75" x14ac:dyDescent="0.2">
      <c r="S33387" s="19"/>
      <c r="Z33387" s="17"/>
      <c r="AA33387" s="17"/>
    </row>
    <row r="33388" spans="19:27" ht="12.75" x14ac:dyDescent="0.2">
      <c r="S33388" s="19"/>
      <c r="Z33388" s="17"/>
      <c r="AA33388" s="17"/>
    </row>
    <row r="33389" spans="19:27" ht="12.75" x14ac:dyDescent="0.2">
      <c r="S33389" s="19"/>
      <c r="Z33389" s="17"/>
      <c r="AA33389" s="17"/>
    </row>
    <row r="33390" spans="19:27" ht="12.75" x14ac:dyDescent="0.2">
      <c r="S33390" s="19"/>
      <c r="Z33390" s="17"/>
      <c r="AA33390" s="17"/>
    </row>
    <row r="33391" spans="19:27" ht="12.75" x14ac:dyDescent="0.2">
      <c r="S33391" s="19"/>
      <c r="Z33391" s="17"/>
      <c r="AA33391" s="17"/>
    </row>
    <row r="33392" spans="19:27" ht="12.75" x14ac:dyDescent="0.2">
      <c r="S33392" s="19"/>
      <c r="Z33392" s="17"/>
      <c r="AA33392" s="17"/>
    </row>
    <row r="33393" spans="19:27" ht="12.75" x14ac:dyDescent="0.2">
      <c r="S33393" s="19"/>
      <c r="Z33393" s="17"/>
      <c r="AA33393" s="17"/>
    </row>
    <row r="33394" spans="19:27" ht="12.75" x14ac:dyDescent="0.2">
      <c r="S33394" s="19"/>
      <c r="Z33394" s="17"/>
      <c r="AA33394" s="17"/>
    </row>
    <row r="33395" spans="19:27" ht="12.75" x14ac:dyDescent="0.2">
      <c r="S33395" s="19"/>
      <c r="Z33395" s="17"/>
      <c r="AA33395" s="17"/>
    </row>
    <row r="33396" spans="19:27" ht="12.75" x14ac:dyDescent="0.2">
      <c r="S33396" s="19"/>
      <c r="Z33396" s="17"/>
      <c r="AA33396" s="17"/>
    </row>
    <row r="33397" spans="19:27" ht="12.75" x14ac:dyDescent="0.2">
      <c r="S33397" s="19"/>
      <c r="Z33397" s="17"/>
      <c r="AA33397" s="17"/>
    </row>
    <row r="33398" spans="19:27" ht="12.75" x14ac:dyDescent="0.2">
      <c r="S33398" s="19"/>
      <c r="Z33398" s="17"/>
      <c r="AA33398" s="17"/>
    </row>
    <row r="33399" spans="19:27" ht="12.75" x14ac:dyDescent="0.2">
      <c r="S33399" s="19"/>
      <c r="Z33399" s="17"/>
      <c r="AA33399" s="17"/>
    </row>
    <row r="33400" spans="19:27" ht="12.75" x14ac:dyDescent="0.2">
      <c r="S33400" s="19"/>
      <c r="Z33400" s="17"/>
      <c r="AA33400" s="17"/>
    </row>
    <row r="33401" spans="19:27" ht="12.75" x14ac:dyDescent="0.2">
      <c r="S33401" s="19"/>
      <c r="Z33401" s="17"/>
      <c r="AA33401" s="17"/>
    </row>
    <row r="33402" spans="19:27" ht="12.75" x14ac:dyDescent="0.2">
      <c r="S33402" s="19"/>
      <c r="Z33402" s="17"/>
      <c r="AA33402" s="17"/>
    </row>
    <row r="33403" spans="19:27" ht="12.75" x14ac:dyDescent="0.2">
      <c r="S33403" s="19"/>
      <c r="Z33403" s="17"/>
      <c r="AA33403" s="17"/>
    </row>
    <row r="33404" spans="19:27" ht="12.75" x14ac:dyDescent="0.2">
      <c r="S33404" s="19"/>
      <c r="Z33404" s="17"/>
      <c r="AA33404" s="17"/>
    </row>
    <row r="33405" spans="19:27" ht="12.75" x14ac:dyDescent="0.2">
      <c r="S33405" s="19"/>
      <c r="Z33405" s="17"/>
      <c r="AA33405" s="17"/>
    </row>
    <row r="33406" spans="19:27" ht="12.75" x14ac:dyDescent="0.2">
      <c r="S33406" s="19"/>
      <c r="Z33406" s="17"/>
      <c r="AA33406" s="17"/>
    </row>
    <row r="33407" spans="19:27" ht="12.75" x14ac:dyDescent="0.2">
      <c r="S33407" s="19"/>
      <c r="Z33407" s="17"/>
      <c r="AA33407" s="17"/>
    </row>
    <row r="33408" spans="19:27" ht="12.75" x14ac:dyDescent="0.2">
      <c r="S33408" s="19"/>
      <c r="Z33408" s="17"/>
      <c r="AA33408" s="17"/>
    </row>
    <row r="33409" spans="19:27" ht="12.75" x14ac:dyDescent="0.2">
      <c r="S33409" s="19"/>
      <c r="Z33409" s="17"/>
      <c r="AA33409" s="17"/>
    </row>
    <row r="33410" spans="19:27" ht="12.75" x14ac:dyDescent="0.2">
      <c r="S33410" s="19"/>
      <c r="Z33410" s="17"/>
      <c r="AA33410" s="17"/>
    </row>
    <row r="33411" spans="19:27" ht="12.75" x14ac:dyDescent="0.2">
      <c r="S33411" s="19"/>
      <c r="Z33411" s="17"/>
      <c r="AA33411" s="17"/>
    </row>
    <row r="33412" spans="19:27" ht="12.75" x14ac:dyDescent="0.2">
      <c r="S33412" s="19"/>
      <c r="Z33412" s="17"/>
      <c r="AA33412" s="17"/>
    </row>
    <row r="33413" spans="19:27" ht="12.75" x14ac:dyDescent="0.2">
      <c r="S33413" s="19"/>
      <c r="Z33413" s="17"/>
      <c r="AA33413" s="17"/>
    </row>
    <row r="33414" spans="19:27" ht="12.75" x14ac:dyDescent="0.2">
      <c r="S33414" s="19"/>
      <c r="Z33414" s="17"/>
      <c r="AA33414" s="17"/>
    </row>
    <row r="33415" spans="19:27" ht="12.75" x14ac:dyDescent="0.2">
      <c r="S33415" s="19"/>
      <c r="Z33415" s="17"/>
      <c r="AA33415" s="17"/>
    </row>
    <row r="33416" spans="19:27" ht="12.75" x14ac:dyDescent="0.2">
      <c r="S33416" s="19"/>
      <c r="Z33416" s="17"/>
      <c r="AA33416" s="17"/>
    </row>
    <row r="33417" spans="19:27" ht="12.75" x14ac:dyDescent="0.2">
      <c r="S33417" s="19"/>
      <c r="Z33417" s="17"/>
      <c r="AA33417" s="17"/>
    </row>
    <row r="33418" spans="19:27" ht="12.75" x14ac:dyDescent="0.2">
      <c r="S33418" s="19"/>
      <c r="Z33418" s="17"/>
      <c r="AA33418" s="17"/>
    </row>
    <row r="33419" spans="19:27" ht="12.75" x14ac:dyDescent="0.2">
      <c r="S33419" s="19"/>
      <c r="Z33419" s="17"/>
      <c r="AA33419" s="17"/>
    </row>
    <row r="33420" spans="19:27" ht="12.75" x14ac:dyDescent="0.2">
      <c r="S33420" s="19"/>
      <c r="Z33420" s="17"/>
      <c r="AA33420" s="17"/>
    </row>
    <row r="33421" spans="19:27" ht="12.75" x14ac:dyDescent="0.2">
      <c r="S33421" s="19"/>
      <c r="Z33421" s="17"/>
      <c r="AA33421" s="17"/>
    </row>
    <row r="33422" spans="19:27" ht="12.75" x14ac:dyDescent="0.2">
      <c r="S33422" s="19"/>
      <c r="Z33422" s="17"/>
      <c r="AA33422" s="17"/>
    </row>
    <row r="33423" spans="19:27" ht="12.75" x14ac:dyDescent="0.2">
      <c r="S33423" s="19"/>
      <c r="Z33423" s="17"/>
      <c r="AA33423" s="17"/>
    </row>
    <row r="33424" spans="19:27" ht="12.75" x14ac:dyDescent="0.2">
      <c r="S33424" s="19"/>
      <c r="Z33424" s="17"/>
      <c r="AA33424" s="17"/>
    </row>
    <row r="33425" spans="19:27" ht="12.75" x14ac:dyDescent="0.2">
      <c r="S33425" s="19"/>
      <c r="Z33425" s="17"/>
      <c r="AA33425" s="17"/>
    </row>
    <row r="33426" spans="19:27" ht="12.75" x14ac:dyDescent="0.2">
      <c r="S33426" s="19"/>
      <c r="Z33426" s="17"/>
      <c r="AA33426" s="17"/>
    </row>
    <row r="33427" spans="19:27" ht="12.75" x14ac:dyDescent="0.2">
      <c r="S33427" s="19"/>
      <c r="Z33427" s="17"/>
      <c r="AA33427" s="17"/>
    </row>
    <row r="33428" spans="19:27" ht="12.75" x14ac:dyDescent="0.2">
      <c r="S33428" s="19"/>
      <c r="Z33428" s="17"/>
      <c r="AA33428" s="17"/>
    </row>
    <row r="33429" spans="19:27" ht="12.75" x14ac:dyDescent="0.2">
      <c r="S33429" s="19"/>
      <c r="Z33429" s="17"/>
      <c r="AA33429" s="17"/>
    </row>
    <row r="33430" spans="19:27" ht="12.75" x14ac:dyDescent="0.2">
      <c r="S33430" s="19"/>
      <c r="Z33430" s="17"/>
      <c r="AA33430" s="17"/>
    </row>
    <row r="33431" spans="19:27" ht="12.75" x14ac:dyDescent="0.2">
      <c r="S33431" s="19"/>
      <c r="Z33431" s="17"/>
      <c r="AA33431" s="17"/>
    </row>
    <row r="33432" spans="19:27" ht="12.75" x14ac:dyDescent="0.2">
      <c r="S33432" s="19"/>
      <c r="Z33432" s="17"/>
      <c r="AA33432" s="17"/>
    </row>
    <row r="33433" spans="19:27" ht="12.75" x14ac:dyDescent="0.2">
      <c r="S33433" s="19"/>
      <c r="Z33433" s="17"/>
      <c r="AA33433" s="17"/>
    </row>
    <row r="33434" spans="19:27" ht="12.75" x14ac:dyDescent="0.2">
      <c r="S33434" s="19"/>
      <c r="Z33434" s="17"/>
      <c r="AA33434" s="17"/>
    </row>
    <row r="33435" spans="19:27" ht="12.75" x14ac:dyDescent="0.2">
      <c r="S33435" s="19"/>
      <c r="Z33435" s="17"/>
      <c r="AA33435" s="17"/>
    </row>
    <row r="33436" spans="19:27" ht="12.75" x14ac:dyDescent="0.2">
      <c r="S33436" s="19"/>
      <c r="Z33436" s="17"/>
      <c r="AA33436" s="17"/>
    </row>
    <row r="33437" spans="19:27" ht="12.75" x14ac:dyDescent="0.2">
      <c r="S33437" s="19"/>
      <c r="Z33437" s="17"/>
      <c r="AA33437" s="17"/>
    </row>
    <row r="33438" spans="19:27" ht="12.75" x14ac:dyDescent="0.2">
      <c r="S33438" s="19"/>
      <c r="Z33438" s="17"/>
      <c r="AA33438" s="17"/>
    </row>
    <row r="33439" spans="19:27" ht="12.75" x14ac:dyDescent="0.2">
      <c r="S33439" s="19"/>
      <c r="Z33439" s="17"/>
      <c r="AA33439" s="17"/>
    </row>
    <row r="33440" spans="19:27" ht="12.75" x14ac:dyDescent="0.2">
      <c r="S33440" s="19"/>
      <c r="Z33440" s="17"/>
      <c r="AA33440" s="17"/>
    </row>
    <row r="33441" spans="19:27" ht="12.75" x14ac:dyDescent="0.2">
      <c r="S33441" s="19"/>
      <c r="Z33441" s="17"/>
      <c r="AA33441" s="17"/>
    </row>
    <row r="33442" spans="19:27" ht="12.75" x14ac:dyDescent="0.2">
      <c r="S33442" s="19"/>
      <c r="Z33442" s="17"/>
      <c r="AA33442" s="17"/>
    </row>
    <row r="33443" spans="19:27" ht="12.75" x14ac:dyDescent="0.2">
      <c r="S33443" s="19"/>
      <c r="Z33443" s="17"/>
      <c r="AA33443" s="17"/>
    </row>
    <row r="33444" spans="19:27" ht="12.75" x14ac:dyDescent="0.2">
      <c r="S33444" s="19"/>
      <c r="Z33444" s="17"/>
      <c r="AA33444" s="17"/>
    </row>
    <row r="33445" spans="19:27" ht="12.75" x14ac:dyDescent="0.2">
      <c r="S33445" s="19"/>
      <c r="Z33445" s="17"/>
      <c r="AA33445" s="17"/>
    </row>
    <row r="33446" spans="19:27" ht="12.75" x14ac:dyDescent="0.2">
      <c r="S33446" s="19"/>
      <c r="Z33446" s="17"/>
      <c r="AA33446" s="17"/>
    </row>
    <row r="33447" spans="19:27" ht="12.75" x14ac:dyDescent="0.2">
      <c r="S33447" s="19"/>
      <c r="Z33447" s="17"/>
      <c r="AA33447" s="17"/>
    </row>
    <row r="33448" spans="19:27" ht="12.75" x14ac:dyDescent="0.2">
      <c r="S33448" s="19"/>
      <c r="Z33448" s="17"/>
      <c r="AA33448" s="17"/>
    </row>
    <row r="33449" spans="19:27" ht="12.75" x14ac:dyDescent="0.2">
      <c r="S33449" s="19"/>
      <c r="Z33449" s="17"/>
      <c r="AA33449" s="17"/>
    </row>
    <row r="33450" spans="19:27" ht="12.75" x14ac:dyDescent="0.2">
      <c r="S33450" s="19"/>
      <c r="Z33450" s="17"/>
      <c r="AA33450" s="17"/>
    </row>
    <row r="33451" spans="19:27" ht="12.75" x14ac:dyDescent="0.2">
      <c r="S33451" s="19"/>
      <c r="Z33451" s="17"/>
      <c r="AA33451" s="17"/>
    </row>
    <row r="33452" spans="19:27" ht="12.75" x14ac:dyDescent="0.2">
      <c r="S33452" s="19"/>
      <c r="Z33452" s="17"/>
      <c r="AA33452" s="17"/>
    </row>
    <row r="33453" spans="19:27" ht="12.75" x14ac:dyDescent="0.2">
      <c r="S33453" s="19"/>
      <c r="Z33453" s="17"/>
      <c r="AA33453" s="17"/>
    </row>
    <row r="33454" spans="19:27" ht="12.75" x14ac:dyDescent="0.2">
      <c r="S33454" s="19"/>
      <c r="Z33454" s="17"/>
      <c r="AA33454" s="17"/>
    </row>
    <row r="33455" spans="19:27" ht="12.75" x14ac:dyDescent="0.2">
      <c r="S33455" s="19"/>
      <c r="Z33455" s="17"/>
      <c r="AA33455" s="17"/>
    </row>
    <row r="33456" spans="19:27" ht="12.75" x14ac:dyDescent="0.2">
      <c r="S33456" s="19"/>
      <c r="Z33456" s="17"/>
      <c r="AA33456" s="17"/>
    </row>
    <row r="33457" spans="19:27" ht="12.75" x14ac:dyDescent="0.2">
      <c r="S33457" s="19"/>
      <c r="Z33457" s="17"/>
      <c r="AA33457" s="17"/>
    </row>
    <row r="33458" spans="19:27" ht="12.75" x14ac:dyDescent="0.2">
      <c r="S33458" s="19"/>
      <c r="Z33458" s="17"/>
      <c r="AA33458" s="17"/>
    </row>
    <row r="33459" spans="19:27" ht="12.75" x14ac:dyDescent="0.2">
      <c r="S33459" s="19"/>
      <c r="Z33459" s="17"/>
      <c r="AA33459" s="17"/>
    </row>
    <row r="33460" spans="19:27" ht="12.75" x14ac:dyDescent="0.2">
      <c r="S33460" s="19"/>
      <c r="Z33460" s="17"/>
      <c r="AA33460" s="17"/>
    </row>
    <row r="33461" spans="19:27" ht="12.75" x14ac:dyDescent="0.2">
      <c r="S33461" s="19"/>
      <c r="Z33461" s="17"/>
      <c r="AA33461" s="17"/>
    </row>
    <row r="33462" spans="19:27" ht="12.75" x14ac:dyDescent="0.2">
      <c r="S33462" s="19"/>
      <c r="Z33462" s="17"/>
      <c r="AA33462" s="17"/>
    </row>
    <row r="33463" spans="19:27" ht="12.75" x14ac:dyDescent="0.2">
      <c r="S33463" s="19"/>
      <c r="Z33463" s="17"/>
      <c r="AA33463" s="17"/>
    </row>
    <row r="33464" spans="19:27" ht="12.75" x14ac:dyDescent="0.2">
      <c r="S33464" s="19"/>
      <c r="Z33464" s="17"/>
      <c r="AA33464" s="17"/>
    </row>
    <row r="33465" spans="19:27" ht="12.75" x14ac:dyDescent="0.2">
      <c r="S33465" s="19"/>
      <c r="Z33465" s="17"/>
      <c r="AA33465" s="17"/>
    </row>
    <row r="33466" spans="19:27" ht="12.75" x14ac:dyDescent="0.2">
      <c r="S33466" s="19"/>
      <c r="Z33466" s="17"/>
      <c r="AA33466" s="17"/>
    </row>
    <row r="33467" spans="19:27" ht="12.75" x14ac:dyDescent="0.2">
      <c r="S33467" s="19"/>
      <c r="Z33467" s="17"/>
      <c r="AA33467" s="17"/>
    </row>
    <row r="33468" spans="19:27" ht="12.75" x14ac:dyDescent="0.2">
      <c r="S33468" s="19"/>
      <c r="Z33468" s="17"/>
      <c r="AA33468" s="17"/>
    </row>
    <row r="33469" spans="19:27" ht="12.75" x14ac:dyDescent="0.2">
      <c r="S33469" s="19"/>
      <c r="Z33469" s="17"/>
      <c r="AA33469" s="17"/>
    </row>
    <row r="33470" spans="19:27" ht="12.75" x14ac:dyDescent="0.2">
      <c r="S33470" s="19"/>
      <c r="Z33470" s="17"/>
      <c r="AA33470" s="17"/>
    </row>
    <row r="33471" spans="19:27" ht="12.75" x14ac:dyDescent="0.2">
      <c r="S33471" s="19"/>
      <c r="Z33471" s="17"/>
      <c r="AA33471" s="17"/>
    </row>
    <row r="33472" spans="19:27" ht="12.75" x14ac:dyDescent="0.2">
      <c r="S33472" s="19"/>
      <c r="Z33472" s="17"/>
      <c r="AA33472" s="17"/>
    </row>
    <row r="33473" spans="19:27" ht="12.75" x14ac:dyDescent="0.2">
      <c r="S33473" s="19"/>
      <c r="Z33473" s="17"/>
      <c r="AA33473" s="17"/>
    </row>
    <row r="33474" spans="19:27" ht="12.75" x14ac:dyDescent="0.2">
      <c r="S33474" s="19"/>
      <c r="Z33474" s="17"/>
      <c r="AA33474" s="17"/>
    </row>
    <row r="33475" spans="19:27" ht="12.75" x14ac:dyDescent="0.2">
      <c r="S33475" s="19"/>
      <c r="Z33475" s="17"/>
      <c r="AA33475" s="17"/>
    </row>
    <row r="33476" spans="19:27" ht="12.75" x14ac:dyDescent="0.2">
      <c r="S33476" s="19"/>
      <c r="Z33476" s="17"/>
      <c r="AA33476" s="17"/>
    </row>
    <row r="33477" spans="19:27" ht="12.75" x14ac:dyDescent="0.2">
      <c r="S33477" s="19"/>
      <c r="Z33477" s="17"/>
      <c r="AA33477" s="17"/>
    </row>
    <row r="33478" spans="19:27" ht="12.75" x14ac:dyDescent="0.2">
      <c r="S33478" s="19"/>
      <c r="Z33478" s="17"/>
      <c r="AA33478" s="17"/>
    </row>
    <row r="33479" spans="19:27" ht="12.75" x14ac:dyDescent="0.2">
      <c r="S33479" s="19"/>
      <c r="Z33479" s="17"/>
      <c r="AA33479" s="17"/>
    </row>
    <row r="33480" spans="19:27" ht="12.75" x14ac:dyDescent="0.2">
      <c r="S33480" s="19"/>
      <c r="Z33480" s="17"/>
      <c r="AA33480" s="17"/>
    </row>
    <row r="33481" spans="19:27" ht="12.75" x14ac:dyDescent="0.2">
      <c r="S33481" s="19"/>
      <c r="Z33481" s="17"/>
      <c r="AA33481" s="17"/>
    </row>
    <row r="33482" spans="19:27" ht="12.75" x14ac:dyDescent="0.2">
      <c r="S33482" s="19"/>
      <c r="Z33482" s="17"/>
      <c r="AA33482" s="17"/>
    </row>
    <row r="33483" spans="19:27" ht="12.75" x14ac:dyDescent="0.2">
      <c r="S33483" s="19"/>
      <c r="Z33483" s="17"/>
      <c r="AA33483" s="17"/>
    </row>
    <row r="33484" spans="19:27" ht="12.75" x14ac:dyDescent="0.2">
      <c r="S33484" s="19"/>
      <c r="Z33484" s="17"/>
      <c r="AA33484" s="17"/>
    </row>
    <row r="33485" spans="19:27" ht="12.75" x14ac:dyDescent="0.2">
      <c r="S33485" s="19"/>
      <c r="Z33485" s="17"/>
      <c r="AA33485" s="17"/>
    </row>
    <row r="33486" spans="19:27" ht="12.75" x14ac:dyDescent="0.2">
      <c r="S33486" s="19"/>
      <c r="Z33486" s="17"/>
      <c r="AA33486" s="17"/>
    </row>
    <row r="33487" spans="19:27" ht="12.75" x14ac:dyDescent="0.2">
      <c r="S33487" s="19"/>
      <c r="Z33487" s="17"/>
      <c r="AA33487" s="17"/>
    </row>
    <row r="33488" spans="19:27" ht="12.75" x14ac:dyDescent="0.2">
      <c r="S33488" s="19"/>
      <c r="Z33488" s="17"/>
      <c r="AA33488" s="17"/>
    </row>
    <row r="33489" spans="19:27" ht="12.75" x14ac:dyDescent="0.2">
      <c r="S33489" s="19"/>
      <c r="Z33489" s="17"/>
      <c r="AA33489" s="17"/>
    </row>
    <row r="33490" spans="19:27" ht="12.75" x14ac:dyDescent="0.2">
      <c r="S33490" s="19"/>
      <c r="Z33490" s="17"/>
      <c r="AA33490" s="17"/>
    </row>
    <row r="33491" spans="19:27" ht="12.75" x14ac:dyDescent="0.2">
      <c r="S33491" s="19"/>
      <c r="Z33491" s="17"/>
      <c r="AA33491" s="17"/>
    </row>
    <row r="33492" spans="19:27" ht="12.75" x14ac:dyDescent="0.2">
      <c r="S33492" s="19"/>
      <c r="Z33492" s="17"/>
      <c r="AA33492" s="17"/>
    </row>
    <row r="33493" spans="19:27" ht="12.75" x14ac:dyDescent="0.2">
      <c r="S33493" s="19"/>
      <c r="Z33493" s="17"/>
      <c r="AA33493" s="17"/>
    </row>
    <row r="33494" spans="19:27" ht="12.75" x14ac:dyDescent="0.2">
      <c r="S33494" s="19"/>
      <c r="Z33494" s="17"/>
      <c r="AA33494" s="17"/>
    </row>
    <row r="33495" spans="19:27" ht="12.75" x14ac:dyDescent="0.2">
      <c r="S33495" s="19"/>
      <c r="Z33495" s="17"/>
      <c r="AA33495" s="17"/>
    </row>
    <row r="33496" spans="19:27" ht="12.75" x14ac:dyDescent="0.2">
      <c r="S33496" s="19"/>
      <c r="Z33496" s="17"/>
      <c r="AA33496" s="17"/>
    </row>
    <row r="33497" spans="19:27" ht="12.75" x14ac:dyDescent="0.2">
      <c r="S33497" s="19"/>
      <c r="Z33497" s="17"/>
      <c r="AA33497" s="17"/>
    </row>
    <row r="33498" spans="19:27" ht="12.75" x14ac:dyDescent="0.2">
      <c r="S33498" s="19"/>
      <c r="Z33498" s="17"/>
      <c r="AA33498" s="17"/>
    </row>
    <row r="33499" spans="19:27" ht="12.75" x14ac:dyDescent="0.2">
      <c r="S33499" s="19"/>
      <c r="Z33499" s="17"/>
      <c r="AA33499" s="17"/>
    </row>
    <row r="33500" spans="19:27" ht="12.75" x14ac:dyDescent="0.2">
      <c r="S33500" s="19"/>
      <c r="Z33500" s="17"/>
      <c r="AA33500" s="17"/>
    </row>
    <row r="33501" spans="19:27" ht="12.75" x14ac:dyDescent="0.2">
      <c r="S33501" s="19"/>
      <c r="Z33501" s="17"/>
      <c r="AA33501" s="17"/>
    </row>
    <row r="33502" spans="19:27" ht="12.75" x14ac:dyDescent="0.2">
      <c r="S33502" s="19"/>
      <c r="Z33502" s="17"/>
      <c r="AA33502" s="17"/>
    </row>
    <row r="33503" spans="19:27" ht="12.75" x14ac:dyDescent="0.2">
      <c r="S33503" s="19"/>
      <c r="Z33503" s="17"/>
      <c r="AA33503" s="17"/>
    </row>
    <row r="33504" spans="19:27" ht="12.75" x14ac:dyDescent="0.2">
      <c r="S33504" s="19"/>
      <c r="Z33504" s="17"/>
      <c r="AA33504" s="17"/>
    </row>
    <row r="33505" spans="19:27" ht="12.75" x14ac:dyDescent="0.2">
      <c r="S33505" s="19"/>
      <c r="Z33505" s="17"/>
      <c r="AA33505" s="17"/>
    </row>
    <row r="33506" spans="19:27" ht="12.75" x14ac:dyDescent="0.2">
      <c r="S33506" s="19"/>
      <c r="Z33506" s="17"/>
      <c r="AA33506" s="17"/>
    </row>
    <row r="33507" spans="19:27" ht="12.75" x14ac:dyDescent="0.2">
      <c r="S33507" s="19"/>
      <c r="Z33507" s="17"/>
      <c r="AA33507" s="17"/>
    </row>
    <row r="33508" spans="19:27" ht="12.75" x14ac:dyDescent="0.2">
      <c r="S33508" s="19"/>
      <c r="Z33508" s="17"/>
      <c r="AA33508" s="17"/>
    </row>
    <row r="33509" spans="19:27" ht="12.75" x14ac:dyDescent="0.2">
      <c r="S33509" s="19"/>
      <c r="Z33509" s="17"/>
      <c r="AA33509" s="17"/>
    </row>
    <row r="33510" spans="19:27" ht="12.75" x14ac:dyDescent="0.2">
      <c r="S33510" s="19"/>
      <c r="Z33510" s="17"/>
      <c r="AA33510" s="17"/>
    </row>
    <row r="33511" spans="19:27" ht="12.75" x14ac:dyDescent="0.2">
      <c r="S33511" s="19"/>
      <c r="Z33511" s="17"/>
      <c r="AA33511" s="17"/>
    </row>
    <row r="33512" spans="19:27" ht="12.75" x14ac:dyDescent="0.2">
      <c r="S33512" s="19"/>
      <c r="Z33512" s="17"/>
      <c r="AA33512" s="17"/>
    </row>
    <row r="33513" spans="19:27" ht="12.75" x14ac:dyDescent="0.2">
      <c r="S33513" s="19"/>
      <c r="Z33513" s="17"/>
      <c r="AA33513" s="17"/>
    </row>
    <row r="33514" spans="19:27" ht="12.75" x14ac:dyDescent="0.2">
      <c r="S33514" s="19"/>
      <c r="Z33514" s="17"/>
      <c r="AA33514" s="17"/>
    </row>
    <row r="33515" spans="19:27" ht="12.75" x14ac:dyDescent="0.2">
      <c r="S33515" s="19"/>
      <c r="Z33515" s="17"/>
      <c r="AA33515" s="17"/>
    </row>
    <row r="33516" spans="19:27" ht="12.75" x14ac:dyDescent="0.2">
      <c r="S33516" s="19"/>
      <c r="Z33516" s="17"/>
      <c r="AA33516" s="17"/>
    </row>
    <row r="33517" spans="19:27" ht="12.75" x14ac:dyDescent="0.2">
      <c r="S33517" s="19"/>
      <c r="Z33517" s="17"/>
      <c r="AA33517" s="17"/>
    </row>
    <row r="33518" spans="19:27" ht="12.75" x14ac:dyDescent="0.2">
      <c r="S33518" s="19"/>
      <c r="Z33518" s="17"/>
      <c r="AA33518" s="17"/>
    </row>
    <row r="33519" spans="19:27" ht="12.75" x14ac:dyDescent="0.2">
      <c r="S33519" s="19"/>
      <c r="Z33519" s="17"/>
      <c r="AA33519" s="17"/>
    </row>
    <row r="33520" spans="19:27" ht="12.75" x14ac:dyDescent="0.2">
      <c r="S33520" s="19"/>
      <c r="Z33520" s="17"/>
      <c r="AA33520" s="17"/>
    </row>
    <row r="33521" spans="19:27" ht="12.75" x14ac:dyDescent="0.2">
      <c r="S33521" s="19"/>
      <c r="Z33521" s="17"/>
      <c r="AA33521" s="17"/>
    </row>
    <row r="33522" spans="19:27" ht="12.75" x14ac:dyDescent="0.2">
      <c r="S33522" s="19"/>
      <c r="Z33522" s="17"/>
      <c r="AA33522" s="17"/>
    </row>
    <row r="33523" spans="19:27" ht="12.75" x14ac:dyDescent="0.2">
      <c r="S33523" s="19"/>
      <c r="Z33523" s="17"/>
      <c r="AA33523" s="17"/>
    </row>
    <row r="33524" spans="19:27" ht="12.75" x14ac:dyDescent="0.2">
      <c r="S33524" s="19"/>
      <c r="Z33524" s="17"/>
      <c r="AA33524" s="17"/>
    </row>
    <row r="33525" spans="19:27" ht="12.75" x14ac:dyDescent="0.2">
      <c r="S33525" s="19"/>
      <c r="Z33525" s="17"/>
      <c r="AA33525" s="17"/>
    </row>
    <row r="33526" spans="19:27" ht="12.75" x14ac:dyDescent="0.2">
      <c r="S33526" s="19"/>
      <c r="Z33526" s="17"/>
      <c r="AA33526" s="17"/>
    </row>
    <row r="33527" spans="19:27" ht="12.75" x14ac:dyDescent="0.2">
      <c r="S33527" s="19"/>
      <c r="Z33527" s="17"/>
      <c r="AA33527" s="17"/>
    </row>
    <row r="33528" spans="19:27" ht="12.75" x14ac:dyDescent="0.2">
      <c r="S33528" s="19"/>
      <c r="Z33528" s="17"/>
      <c r="AA33528" s="17"/>
    </row>
    <row r="33529" spans="19:27" ht="12.75" x14ac:dyDescent="0.2">
      <c r="S33529" s="19"/>
      <c r="Z33529" s="17"/>
      <c r="AA33529" s="17"/>
    </row>
    <row r="33530" spans="19:27" ht="12.75" x14ac:dyDescent="0.2">
      <c r="S33530" s="19"/>
      <c r="Z33530" s="17"/>
      <c r="AA33530" s="17"/>
    </row>
    <row r="33531" spans="19:27" ht="12.75" x14ac:dyDescent="0.2">
      <c r="S33531" s="19"/>
      <c r="Z33531" s="17"/>
      <c r="AA33531" s="17"/>
    </row>
    <row r="33532" spans="19:27" ht="12.75" x14ac:dyDescent="0.2">
      <c r="S33532" s="19"/>
      <c r="Z33532" s="17"/>
      <c r="AA33532" s="17"/>
    </row>
    <row r="33533" spans="19:27" ht="12.75" x14ac:dyDescent="0.2">
      <c r="S33533" s="19"/>
      <c r="Z33533" s="17"/>
      <c r="AA33533" s="17"/>
    </row>
    <row r="33534" spans="19:27" ht="12.75" x14ac:dyDescent="0.2">
      <c r="S33534" s="19"/>
      <c r="Z33534" s="17"/>
      <c r="AA33534" s="17"/>
    </row>
    <row r="33535" spans="19:27" ht="12.75" x14ac:dyDescent="0.2">
      <c r="S33535" s="19"/>
      <c r="Z33535" s="17"/>
      <c r="AA33535" s="17"/>
    </row>
    <row r="33536" spans="19:27" ht="12.75" x14ac:dyDescent="0.2">
      <c r="S33536" s="19"/>
      <c r="Z33536" s="17"/>
      <c r="AA33536" s="17"/>
    </row>
    <row r="33537" spans="19:27" ht="12.75" x14ac:dyDescent="0.2">
      <c r="S33537" s="19"/>
      <c r="Z33537" s="17"/>
      <c r="AA33537" s="17"/>
    </row>
    <row r="33538" spans="19:27" ht="12.75" x14ac:dyDescent="0.2">
      <c r="S33538" s="19"/>
      <c r="Z33538" s="17"/>
      <c r="AA33538" s="17"/>
    </row>
    <row r="33539" spans="19:27" ht="12.75" x14ac:dyDescent="0.2">
      <c r="S33539" s="19"/>
      <c r="Z33539" s="17"/>
      <c r="AA33539" s="17"/>
    </row>
    <row r="33540" spans="19:27" ht="12.75" x14ac:dyDescent="0.2">
      <c r="S33540" s="19"/>
      <c r="Z33540" s="17"/>
      <c r="AA33540" s="17"/>
    </row>
    <row r="33541" spans="19:27" ht="12.75" x14ac:dyDescent="0.2">
      <c r="S33541" s="19"/>
      <c r="Z33541" s="17"/>
      <c r="AA33541" s="17"/>
    </row>
    <row r="33542" spans="19:27" ht="12.75" x14ac:dyDescent="0.2">
      <c r="S33542" s="19"/>
      <c r="Z33542" s="17"/>
      <c r="AA33542" s="17"/>
    </row>
    <row r="33543" spans="19:27" ht="12.75" x14ac:dyDescent="0.2">
      <c r="S33543" s="19"/>
      <c r="Z33543" s="17"/>
      <c r="AA33543" s="17"/>
    </row>
    <row r="33544" spans="19:27" ht="12.75" x14ac:dyDescent="0.2">
      <c r="S33544" s="19"/>
      <c r="Z33544" s="17"/>
      <c r="AA33544" s="17"/>
    </row>
    <row r="33545" spans="19:27" ht="12.75" x14ac:dyDescent="0.2">
      <c r="S33545" s="19"/>
      <c r="Z33545" s="17"/>
      <c r="AA33545" s="17"/>
    </row>
    <row r="33546" spans="19:27" ht="12.75" x14ac:dyDescent="0.2">
      <c r="S33546" s="19"/>
      <c r="Z33546" s="17"/>
      <c r="AA33546" s="17"/>
    </row>
    <row r="33547" spans="19:27" ht="12.75" x14ac:dyDescent="0.2">
      <c r="S33547" s="19"/>
      <c r="Z33547" s="17"/>
      <c r="AA33547" s="17"/>
    </row>
    <row r="33548" spans="19:27" ht="12.75" x14ac:dyDescent="0.2">
      <c r="S33548" s="19"/>
      <c r="Z33548" s="17"/>
      <c r="AA33548" s="17"/>
    </row>
    <row r="33549" spans="19:27" ht="12.75" x14ac:dyDescent="0.2">
      <c r="S33549" s="19"/>
      <c r="Z33549" s="17"/>
      <c r="AA33549" s="17"/>
    </row>
    <row r="33550" spans="19:27" ht="12.75" x14ac:dyDescent="0.2">
      <c r="S33550" s="19"/>
      <c r="Z33550" s="17"/>
      <c r="AA33550" s="17"/>
    </row>
    <row r="33551" spans="19:27" ht="12.75" x14ac:dyDescent="0.2">
      <c r="S33551" s="19"/>
      <c r="Z33551" s="17"/>
      <c r="AA33551" s="17"/>
    </row>
    <row r="33552" spans="19:27" ht="12.75" x14ac:dyDescent="0.2">
      <c r="S33552" s="19"/>
      <c r="Z33552" s="17"/>
      <c r="AA33552" s="17"/>
    </row>
    <row r="33553" spans="19:27" ht="12.75" x14ac:dyDescent="0.2">
      <c r="S33553" s="19"/>
      <c r="Z33553" s="17"/>
      <c r="AA33553" s="17"/>
    </row>
    <row r="33554" spans="19:27" ht="12.75" x14ac:dyDescent="0.2">
      <c r="S33554" s="19"/>
      <c r="Z33554" s="17"/>
      <c r="AA33554" s="17"/>
    </row>
    <row r="33555" spans="19:27" ht="12.75" x14ac:dyDescent="0.2">
      <c r="S33555" s="19"/>
      <c r="Z33555" s="17"/>
      <c r="AA33555" s="17"/>
    </row>
    <row r="33556" spans="19:27" ht="12.75" x14ac:dyDescent="0.2">
      <c r="S33556" s="19"/>
      <c r="Z33556" s="17"/>
      <c r="AA33556" s="17"/>
    </row>
    <row r="33557" spans="19:27" ht="12.75" x14ac:dyDescent="0.2">
      <c r="S33557" s="19"/>
      <c r="Z33557" s="17"/>
      <c r="AA33557" s="17"/>
    </row>
    <row r="33558" spans="19:27" ht="12.75" x14ac:dyDescent="0.2">
      <c r="S33558" s="19"/>
      <c r="Z33558" s="17"/>
      <c r="AA33558" s="17"/>
    </row>
    <row r="33559" spans="19:27" ht="12.75" x14ac:dyDescent="0.2">
      <c r="S33559" s="19"/>
      <c r="Z33559" s="17"/>
      <c r="AA33559" s="17"/>
    </row>
    <row r="33560" spans="19:27" ht="12.75" x14ac:dyDescent="0.2">
      <c r="S33560" s="19"/>
      <c r="Z33560" s="17"/>
      <c r="AA33560" s="17"/>
    </row>
    <row r="33561" spans="19:27" ht="12.75" x14ac:dyDescent="0.2">
      <c r="S33561" s="19"/>
      <c r="Z33561" s="17"/>
      <c r="AA33561" s="17"/>
    </row>
    <row r="33562" spans="19:27" ht="12.75" x14ac:dyDescent="0.2">
      <c r="S33562" s="19"/>
      <c r="Z33562" s="17"/>
      <c r="AA33562" s="17"/>
    </row>
    <row r="33563" spans="19:27" ht="12.75" x14ac:dyDescent="0.2">
      <c r="S33563" s="19"/>
      <c r="Z33563" s="17"/>
      <c r="AA33563" s="17"/>
    </row>
    <row r="33564" spans="19:27" ht="12.75" x14ac:dyDescent="0.2">
      <c r="S33564" s="19"/>
      <c r="Z33564" s="17"/>
      <c r="AA33564" s="17"/>
    </row>
    <row r="33565" spans="19:27" ht="12.75" x14ac:dyDescent="0.2">
      <c r="S33565" s="19"/>
      <c r="Z33565" s="17"/>
      <c r="AA33565" s="17"/>
    </row>
    <row r="33566" spans="19:27" ht="12.75" x14ac:dyDescent="0.2">
      <c r="S33566" s="19"/>
      <c r="Z33566" s="17"/>
      <c r="AA33566" s="17"/>
    </row>
    <row r="33567" spans="19:27" ht="12.75" x14ac:dyDescent="0.2">
      <c r="S33567" s="19"/>
      <c r="Z33567" s="17"/>
      <c r="AA33567" s="17"/>
    </row>
    <row r="33568" spans="19:27" ht="12.75" x14ac:dyDescent="0.2">
      <c r="S33568" s="19"/>
      <c r="Z33568" s="17"/>
      <c r="AA33568" s="17"/>
    </row>
    <row r="33569" spans="19:27" ht="12.75" x14ac:dyDescent="0.2">
      <c r="S33569" s="19"/>
      <c r="Z33569" s="17"/>
      <c r="AA33569" s="17"/>
    </row>
    <row r="33570" spans="19:27" ht="12.75" x14ac:dyDescent="0.2">
      <c r="S33570" s="19"/>
      <c r="Z33570" s="17"/>
      <c r="AA33570" s="17"/>
    </row>
    <row r="33571" spans="19:27" ht="12.75" x14ac:dyDescent="0.2">
      <c r="S33571" s="19"/>
      <c r="Z33571" s="17"/>
      <c r="AA33571" s="17"/>
    </row>
    <row r="33572" spans="19:27" ht="12.75" x14ac:dyDescent="0.2">
      <c r="S33572" s="19"/>
      <c r="Z33572" s="17"/>
      <c r="AA33572" s="17"/>
    </row>
    <row r="33573" spans="19:27" ht="12.75" x14ac:dyDescent="0.2">
      <c r="S33573" s="19"/>
      <c r="Z33573" s="17"/>
      <c r="AA33573" s="17"/>
    </row>
    <row r="33574" spans="19:27" ht="12.75" x14ac:dyDescent="0.2">
      <c r="S33574" s="19"/>
      <c r="Z33574" s="17"/>
      <c r="AA33574" s="17"/>
    </row>
    <row r="33575" spans="19:27" ht="12.75" x14ac:dyDescent="0.2">
      <c r="S33575" s="19"/>
      <c r="Z33575" s="17"/>
      <c r="AA33575" s="17"/>
    </row>
    <row r="33576" spans="19:27" ht="12.75" x14ac:dyDescent="0.2">
      <c r="S33576" s="19"/>
      <c r="Z33576" s="17"/>
      <c r="AA33576" s="17"/>
    </row>
    <row r="33577" spans="19:27" ht="12.75" x14ac:dyDescent="0.2">
      <c r="S33577" s="19"/>
      <c r="Z33577" s="17"/>
      <c r="AA33577" s="17"/>
    </row>
    <row r="33578" spans="19:27" ht="12.75" x14ac:dyDescent="0.2">
      <c r="S33578" s="19"/>
      <c r="Z33578" s="17"/>
      <c r="AA33578" s="17"/>
    </row>
    <row r="33579" spans="19:27" ht="12.75" x14ac:dyDescent="0.2">
      <c r="S33579" s="19"/>
      <c r="Z33579" s="17"/>
      <c r="AA33579" s="17"/>
    </row>
    <row r="33580" spans="19:27" ht="12.75" x14ac:dyDescent="0.2">
      <c r="S33580" s="19"/>
      <c r="Z33580" s="17"/>
      <c r="AA33580" s="17"/>
    </row>
    <row r="33581" spans="19:27" ht="12.75" x14ac:dyDescent="0.2">
      <c r="S33581" s="19"/>
      <c r="Z33581" s="17"/>
      <c r="AA33581" s="17"/>
    </row>
    <row r="33582" spans="19:27" ht="12.75" x14ac:dyDescent="0.2">
      <c r="S33582" s="19"/>
      <c r="Z33582" s="17"/>
      <c r="AA33582" s="17"/>
    </row>
    <row r="33583" spans="19:27" ht="12.75" x14ac:dyDescent="0.2">
      <c r="S33583" s="19"/>
      <c r="Z33583" s="17"/>
      <c r="AA33583" s="17"/>
    </row>
    <row r="33584" spans="19:27" ht="12.75" x14ac:dyDescent="0.2">
      <c r="S33584" s="19"/>
      <c r="Z33584" s="17"/>
      <c r="AA33584" s="17"/>
    </row>
    <row r="33585" spans="19:27" ht="12.75" x14ac:dyDescent="0.2">
      <c r="S33585" s="19"/>
      <c r="Z33585" s="17"/>
      <c r="AA33585" s="17"/>
    </row>
    <row r="33586" spans="19:27" ht="12.75" x14ac:dyDescent="0.2">
      <c r="S33586" s="19"/>
      <c r="Z33586" s="17"/>
      <c r="AA33586" s="17"/>
    </row>
    <row r="33587" spans="19:27" ht="12.75" x14ac:dyDescent="0.2">
      <c r="S33587" s="19"/>
      <c r="Z33587" s="17"/>
      <c r="AA33587" s="17"/>
    </row>
    <row r="33588" spans="19:27" ht="12.75" x14ac:dyDescent="0.2">
      <c r="S33588" s="19"/>
      <c r="Z33588" s="17"/>
      <c r="AA33588" s="17"/>
    </row>
    <row r="33589" spans="19:27" ht="12.75" x14ac:dyDescent="0.2">
      <c r="S33589" s="19"/>
      <c r="Z33589" s="17"/>
      <c r="AA33589" s="17"/>
    </row>
    <row r="33590" spans="19:27" ht="12.75" x14ac:dyDescent="0.2">
      <c r="S33590" s="19"/>
      <c r="Z33590" s="17"/>
      <c r="AA33590" s="17"/>
    </row>
    <row r="33591" spans="19:27" ht="12.75" x14ac:dyDescent="0.2">
      <c r="S33591" s="19"/>
      <c r="Z33591" s="17"/>
      <c r="AA33591" s="17"/>
    </row>
    <row r="33592" spans="19:27" ht="12.75" x14ac:dyDescent="0.2">
      <c r="S33592" s="19"/>
      <c r="Z33592" s="17"/>
      <c r="AA33592" s="17"/>
    </row>
    <row r="33593" spans="19:27" ht="12.75" x14ac:dyDescent="0.2">
      <c r="S33593" s="19"/>
      <c r="Z33593" s="17"/>
      <c r="AA33593" s="17"/>
    </row>
    <row r="33594" spans="19:27" ht="12.75" x14ac:dyDescent="0.2">
      <c r="S33594" s="19"/>
      <c r="Z33594" s="17"/>
      <c r="AA33594" s="17"/>
    </row>
    <row r="33595" spans="19:27" ht="12.75" x14ac:dyDescent="0.2">
      <c r="S33595" s="19"/>
      <c r="Z33595" s="17"/>
      <c r="AA33595" s="17"/>
    </row>
    <row r="33596" spans="19:27" ht="12.75" x14ac:dyDescent="0.2">
      <c r="S33596" s="19"/>
      <c r="Z33596" s="17"/>
      <c r="AA33596" s="17"/>
    </row>
    <row r="33597" spans="19:27" ht="12.75" x14ac:dyDescent="0.2">
      <c r="S33597" s="19"/>
      <c r="Z33597" s="17"/>
      <c r="AA33597" s="17"/>
    </row>
    <row r="33598" spans="19:27" ht="12.75" x14ac:dyDescent="0.2">
      <c r="S33598" s="19"/>
      <c r="Z33598" s="17"/>
      <c r="AA33598" s="17"/>
    </row>
    <row r="33599" spans="19:27" ht="12.75" x14ac:dyDescent="0.2">
      <c r="S33599" s="19"/>
      <c r="Z33599" s="17"/>
      <c r="AA33599" s="17"/>
    </row>
    <row r="33600" spans="19:27" ht="12.75" x14ac:dyDescent="0.2">
      <c r="S33600" s="19"/>
      <c r="Z33600" s="17"/>
      <c r="AA33600" s="17"/>
    </row>
    <row r="33601" spans="19:27" ht="12.75" x14ac:dyDescent="0.2">
      <c r="S33601" s="19"/>
      <c r="Z33601" s="17"/>
      <c r="AA33601" s="17"/>
    </row>
    <row r="33602" spans="19:27" ht="12.75" x14ac:dyDescent="0.2">
      <c r="S33602" s="19"/>
      <c r="Z33602" s="17"/>
      <c r="AA33602" s="17"/>
    </row>
    <row r="33603" spans="19:27" ht="12.75" x14ac:dyDescent="0.2">
      <c r="S33603" s="19"/>
      <c r="Z33603" s="17"/>
      <c r="AA33603" s="17"/>
    </row>
    <row r="33604" spans="19:27" ht="12.75" x14ac:dyDescent="0.2">
      <c r="S33604" s="19"/>
      <c r="Z33604" s="17"/>
      <c r="AA33604" s="17"/>
    </row>
    <row r="33605" spans="19:27" ht="12.75" x14ac:dyDescent="0.2">
      <c r="S33605" s="19"/>
      <c r="Z33605" s="17"/>
      <c r="AA33605" s="17"/>
    </row>
    <row r="33606" spans="19:27" ht="12.75" x14ac:dyDescent="0.2">
      <c r="S33606" s="19"/>
      <c r="Z33606" s="17"/>
      <c r="AA33606" s="17"/>
    </row>
    <row r="33607" spans="19:27" ht="12.75" x14ac:dyDescent="0.2">
      <c r="S33607" s="19"/>
      <c r="Z33607" s="17"/>
      <c r="AA33607" s="17"/>
    </row>
    <row r="33608" spans="19:27" ht="12.75" x14ac:dyDescent="0.2">
      <c r="S33608" s="19"/>
      <c r="Z33608" s="17"/>
      <c r="AA33608" s="17"/>
    </row>
    <row r="33609" spans="19:27" ht="12.75" x14ac:dyDescent="0.2">
      <c r="S33609" s="19"/>
      <c r="Z33609" s="17"/>
      <c r="AA33609" s="17"/>
    </row>
    <row r="33610" spans="19:27" ht="12.75" x14ac:dyDescent="0.2">
      <c r="S33610" s="19"/>
      <c r="Z33610" s="17"/>
      <c r="AA33610" s="17"/>
    </row>
    <row r="33611" spans="19:27" ht="12.75" x14ac:dyDescent="0.2">
      <c r="S33611" s="19"/>
      <c r="Z33611" s="17"/>
      <c r="AA33611" s="17"/>
    </row>
    <row r="33612" spans="19:27" ht="12.75" x14ac:dyDescent="0.2">
      <c r="S33612" s="19"/>
      <c r="Z33612" s="17"/>
      <c r="AA33612" s="17"/>
    </row>
    <row r="33613" spans="19:27" ht="12.75" x14ac:dyDescent="0.2">
      <c r="S33613" s="19"/>
      <c r="Z33613" s="17"/>
      <c r="AA33613" s="17"/>
    </row>
    <row r="33614" spans="19:27" ht="12.75" x14ac:dyDescent="0.2">
      <c r="S33614" s="19"/>
      <c r="Z33614" s="17"/>
      <c r="AA33614" s="17"/>
    </row>
    <row r="33615" spans="19:27" ht="12.75" x14ac:dyDescent="0.2">
      <c r="S33615" s="19"/>
      <c r="Z33615" s="17"/>
      <c r="AA33615" s="17"/>
    </row>
    <row r="33616" spans="19:27" ht="12.75" x14ac:dyDescent="0.2">
      <c r="S33616" s="19"/>
      <c r="Z33616" s="17"/>
      <c r="AA33616" s="17"/>
    </row>
    <row r="33617" spans="19:27" ht="12.75" x14ac:dyDescent="0.2">
      <c r="S33617" s="19"/>
      <c r="Z33617" s="17"/>
      <c r="AA33617" s="17"/>
    </row>
    <row r="33618" spans="19:27" ht="12.75" x14ac:dyDescent="0.2">
      <c r="S33618" s="19"/>
      <c r="Z33618" s="17"/>
      <c r="AA33618" s="17"/>
    </row>
    <row r="33619" spans="19:27" ht="12.75" x14ac:dyDescent="0.2">
      <c r="S33619" s="19"/>
      <c r="Z33619" s="17"/>
      <c r="AA33619" s="17"/>
    </row>
    <row r="33620" spans="19:27" ht="12.75" x14ac:dyDescent="0.2">
      <c r="S33620" s="19"/>
      <c r="Z33620" s="17"/>
      <c r="AA33620" s="17"/>
    </row>
    <row r="33621" spans="19:27" ht="12.75" x14ac:dyDescent="0.2">
      <c r="S33621" s="19"/>
      <c r="Z33621" s="17"/>
      <c r="AA33621" s="17"/>
    </row>
    <row r="33622" spans="19:27" ht="12.75" x14ac:dyDescent="0.2">
      <c r="S33622" s="19"/>
      <c r="Z33622" s="17"/>
      <c r="AA33622" s="17"/>
    </row>
    <row r="33623" spans="19:27" ht="12.75" x14ac:dyDescent="0.2">
      <c r="S33623" s="19"/>
      <c r="Z33623" s="17"/>
      <c r="AA33623" s="17"/>
    </row>
    <row r="33624" spans="19:27" ht="12.75" x14ac:dyDescent="0.2">
      <c r="S33624" s="19"/>
      <c r="Z33624" s="17"/>
      <c r="AA33624" s="17"/>
    </row>
    <row r="33625" spans="19:27" ht="12.75" x14ac:dyDescent="0.2">
      <c r="S33625" s="19"/>
      <c r="Z33625" s="17"/>
      <c r="AA33625" s="17"/>
    </row>
    <row r="33626" spans="19:27" ht="12.75" x14ac:dyDescent="0.2">
      <c r="S33626" s="19"/>
      <c r="Z33626" s="17"/>
      <c r="AA33626" s="17"/>
    </row>
    <row r="33627" spans="19:27" ht="12.75" x14ac:dyDescent="0.2">
      <c r="S33627" s="19"/>
      <c r="Z33627" s="17"/>
      <c r="AA33627" s="17"/>
    </row>
    <row r="33628" spans="19:27" ht="12.75" x14ac:dyDescent="0.2">
      <c r="S33628" s="19"/>
      <c r="Z33628" s="17"/>
      <c r="AA33628" s="17"/>
    </row>
    <row r="33629" spans="19:27" ht="12.75" x14ac:dyDescent="0.2">
      <c r="S33629" s="19"/>
      <c r="Z33629" s="17"/>
      <c r="AA33629" s="17"/>
    </row>
    <row r="33630" spans="19:27" ht="12.75" x14ac:dyDescent="0.2">
      <c r="S33630" s="19"/>
      <c r="Z33630" s="17"/>
      <c r="AA33630" s="17"/>
    </row>
    <row r="33631" spans="19:27" ht="12.75" x14ac:dyDescent="0.2">
      <c r="S33631" s="19"/>
      <c r="Z33631" s="17"/>
      <c r="AA33631" s="17"/>
    </row>
    <row r="33632" spans="19:27" ht="12.75" x14ac:dyDescent="0.2">
      <c r="S33632" s="19"/>
      <c r="Z33632" s="17"/>
      <c r="AA33632" s="17"/>
    </row>
    <row r="33633" spans="19:27" ht="12.75" x14ac:dyDescent="0.2">
      <c r="S33633" s="19"/>
      <c r="Z33633" s="17"/>
      <c r="AA33633" s="17"/>
    </row>
    <row r="33634" spans="19:27" ht="12.75" x14ac:dyDescent="0.2">
      <c r="S33634" s="19"/>
      <c r="Z33634" s="17"/>
      <c r="AA33634" s="17"/>
    </row>
    <row r="33635" spans="19:27" ht="12.75" x14ac:dyDescent="0.2">
      <c r="S33635" s="19"/>
      <c r="Z33635" s="17"/>
      <c r="AA33635" s="17"/>
    </row>
    <row r="33636" spans="19:27" ht="12.75" x14ac:dyDescent="0.2">
      <c r="S33636" s="19"/>
      <c r="Z33636" s="17"/>
      <c r="AA33636" s="17"/>
    </row>
    <row r="33637" spans="19:27" ht="12.75" x14ac:dyDescent="0.2">
      <c r="S33637" s="19"/>
      <c r="Z33637" s="17"/>
      <c r="AA33637" s="17"/>
    </row>
    <row r="33638" spans="19:27" ht="12.75" x14ac:dyDescent="0.2">
      <c r="S33638" s="19"/>
      <c r="Z33638" s="17"/>
      <c r="AA33638" s="17"/>
    </row>
    <row r="33639" spans="19:27" ht="12.75" x14ac:dyDescent="0.2">
      <c r="S33639" s="19"/>
      <c r="Z33639" s="17"/>
      <c r="AA33639" s="17"/>
    </row>
    <row r="33640" spans="19:27" ht="12.75" x14ac:dyDescent="0.2">
      <c r="S33640" s="19"/>
      <c r="Z33640" s="17"/>
      <c r="AA33640" s="17"/>
    </row>
    <row r="33641" spans="19:27" ht="12.75" x14ac:dyDescent="0.2">
      <c r="S33641" s="19"/>
      <c r="Z33641" s="17"/>
      <c r="AA33641" s="17"/>
    </row>
    <row r="33642" spans="19:27" ht="12.75" x14ac:dyDescent="0.2">
      <c r="S33642" s="19"/>
      <c r="Z33642" s="17"/>
      <c r="AA33642" s="17"/>
    </row>
    <row r="33643" spans="19:27" ht="12.75" x14ac:dyDescent="0.2">
      <c r="S33643" s="19"/>
      <c r="Z33643" s="17"/>
      <c r="AA33643" s="17"/>
    </row>
    <row r="33644" spans="19:27" ht="12.75" x14ac:dyDescent="0.2">
      <c r="S33644" s="19"/>
      <c r="Z33644" s="17"/>
      <c r="AA33644" s="17"/>
    </row>
    <row r="33645" spans="19:27" ht="12.75" x14ac:dyDescent="0.2">
      <c r="S33645" s="19"/>
      <c r="Z33645" s="17"/>
      <c r="AA33645" s="17"/>
    </row>
    <row r="33646" spans="19:27" ht="12.75" x14ac:dyDescent="0.2">
      <c r="S33646" s="19"/>
      <c r="Z33646" s="17"/>
      <c r="AA33646" s="17"/>
    </row>
    <row r="33647" spans="19:27" ht="12.75" x14ac:dyDescent="0.2">
      <c r="S33647" s="19"/>
      <c r="Z33647" s="17"/>
      <c r="AA33647" s="17"/>
    </row>
    <row r="33648" spans="19:27" ht="12.75" x14ac:dyDescent="0.2">
      <c r="S33648" s="19"/>
      <c r="Z33648" s="17"/>
      <c r="AA33648" s="17"/>
    </row>
    <row r="33649" spans="19:27" ht="12.75" x14ac:dyDescent="0.2">
      <c r="S33649" s="19"/>
      <c r="Z33649" s="17"/>
      <c r="AA33649" s="17"/>
    </row>
    <row r="33650" spans="19:27" ht="12.75" x14ac:dyDescent="0.2">
      <c r="S33650" s="19"/>
      <c r="Z33650" s="17"/>
      <c r="AA33650" s="17"/>
    </row>
    <row r="33651" spans="19:27" ht="12.75" x14ac:dyDescent="0.2">
      <c r="S33651" s="19"/>
      <c r="Z33651" s="17"/>
      <c r="AA33651" s="17"/>
    </row>
    <row r="33652" spans="19:27" ht="12.75" x14ac:dyDescent="0.2">
      <c r="S33652" s="19"/>
      <c r="Z33652" s="17"/>
      <c r="AA33652" s="17"/>
    </row>
    <row r="33653" spans="19:27" ht="12.75" x14ac:dyDescent="0.2">
      <c r="S33653" s="19"/>
      <c r="Z33653" s="17"/>
      <c r="AA33653" s="17"/>
    </row>
    <row r="33654" spans="19:27" ht="12.75" x14ac:dyDescent="0.2">
      <c r="S33654" s="19"/>
      <c r="Z33654" s="17"/>
      <c r="AA33654" s="17"/>
    </row>
    <row r="33655" spans="19:27" ht="12.75" x14ac:dyDescent="0.2">
      <c r="S33655" s="19"/>
      <c r="Z33655" s="17"/>
      <c r="AA33655" s="17"/>
    </row>
    <row r="33656" spans="19:27" ht="12.75" x14ac:dyDescent="0.2">
      <c r="S33656" s="19"/>
      <c r="Z33656" s="17"/>
      <c r="AA33656" s="17"/>
    </row>
    <row r="33657" spans="19:27" ht="12.75" x14ac:dyDescent="0.2">
      <c r="S33657" s="19"/>
      <c r="Z33657" s="17"/>
      <c r="AA33657" s="17"/>
    </row>
    <row r="33658" spans="19:27" ht="12.75" x14ac:dyDescent="0.2">
      <c r="S33658" s="19"/>
      <c r="Z33658" s="17"/>
      <c r="AA33658" s="17"/>
    </row>
    <row r="33659" spans="19:27" ht="12.75" x14ac:dyDescent="0.2">
      <c r="S33659" s="19"/>
      <c r="Z33659" s="17"/>
      <c r="AA33659" s="17"/>
    </row>
    <row r="33660" spans="19:27" ht="12.75" x14ac:dyDescent="0.2">
      <c r="S33660" s="19"/>
      <c r="Z33660" s="17"/>
      <c r="AA33660" s="17"/>
    </row>
    <row r="33661" spans="19:27" ht="12.75" x14ac:dyDescent="0.2">
      <c r="S33661" s="19"/>
      <c r="Z33661" s="17"/>
      <c r="AA33661" s="17"/>
    </row>
    <row r="33662" spans="19:27" ht="12.75" x14ac:dyDescent="0.2">
      <c r="S33662" s="19"/>
      <c r="Z33662" s="17"/>
      <c r="AA33662" s="17"/>
    </row>
    <row r="33663" spans="19:27" ht="12.75" x14ac:dyDescent="0.2">
      <c r="S33663" s="19"/>
      <c r="Z33663" s="17"/>
      <c r="AA33663" s="17"/>
    </row>
    <row r="33664" spans="19:27" ht="12.75" x14ac:dyDescent="0.2">
      <c r="S33664" s="19"/>
      <c r="Z33664" s="17"/>
      <c r="AA33664" s="17"/>
    </row>
    <row r="33665" spans="19:27" ht="12.75" x14ac:dyDescent="0.2">
      <c r="S33665" s="19"/>
      <c r="Z33665" s="17"/>
      <c r="AA33665" s="17"/>
    </row>
    <row r="33666" spans="19:27" ht="12.75" x14ac:dyDescent="0.2">
      <c r="S33666" s="19"/>
      <c r="Z33666" s="17"/>
      <c r="AA33666" s="17"/>
    </row>
    <row r="33667" spans="19:27" ht="12.75" x14ac:dyDescent="0.2">
      <c r="S33667" s="19"/>
      <c r="Z33667" s="17"/>
      <c r="AA33667" s="17"/>
    </row>
    <row r="33668" spans="19:27" ht="12.75" x14ac:dyDescent="0.2">
      <c r="S33668" s="19"/>
      <c r="Z33668" s="17"/>
      <c r="AA33668" s="17"/>
    </row>
    <row r="33669" spans="19:27" ht="12.75" x14ac:dyDescent="0.2">
      <c r="S33669" s="19"/>
      <c r="Z33669" s="17"/>
      <c r="AA33669" s="17"/>
    </row>
    <row r="33670" spans="19:27" ht="12.75" x14ac:dyDescent="0.2">
      <c r="S33670" s="19"/>
      <c r="Z33670" s="17"/>
      <c r="AA33670" s="17"/>
    </row>
    <row r="33671" spans="19:27" ht="12.75" x14ac:dyDescent="0.2">
      <c r="S33671" s="19"/>
      <c r="Z33671" s="17"/>
      <c r="AA33671" s="17"/>
    </row>
    <row r="33672" spans="19:27" ht="12.75" x14ac:dyDescent="0.2">
      <c r="S33672" s="19"/>
      <c r="Z33672" s="17"/>
      <c r="AA33672" s="17"/>
    </row>
    <row r="33673" spans="19:27" ht="12.75" x14ac:dyDescent="0.2">
      <c r="S33673" s="19"/>
      <c r="Z33673" s="17"/>
      <c r="AA33673" s="17"/>
    </row>
    <row r="33674" spans="19:27" ht="12.75" x14ac:dyDescent="0.2">
      <c r="S33674" s="19"/>
      <c r="Z33674" s="17"/>
      <c r="AA33674" s="17"/>
    </row>
    <row r="33675" spans="19:27" ht="12.75" x14ac:dyDescent="0.2">
      <c r="S33675" s="19"/>
      <c r="Z33675" s="17"/>
      <c r="AA33675" s="17"/>
    </row>
    <row r="33676" spans="19:27" ht="12.75" x14ac:dyDescent="0.2">
      <c r="S33676" s="19"/>
      <c r="Z33676" s="17"/>
      <c r="AA33676" s="17"/>
    </row>
    <row r="33677" spans="19:27" ht="12.75" x14ac:dyDescent="0.2">
      <c r="S33677" s="19"/>
      <c r="Z33677" s="17"/>
      <c r="AA33677" s="17"/>
    </row>
    <row r="33678" spans="19:27" ht="12.75" x14ac:dyDescent="0.2">
      <c r="S33678" s="19"/>
      <c r="Z33678" s="17"/>
      <c r="AA33678" s="17"/>
    </row>
    <row r="33679" spans="19:27" ht="12.75" x14ac:dyDescent="0.2">
      <c r="S33679" s="19"/>
      <c r="Z33679" s="17"/>
      <c r="AA33679" s="17"/>
    </row>
    <row r="33680" spans="19:27" ht="12.75" x14ac:dyDescent="0.2">
      <c r="S33680" s="19"/>
      <c r="Z33680" s="17"/>
      <c r="AA33680" s="17"/>
    </row>
    <row r="33681" spans="19:27" ht="12.75" x14ac:dyDescent="0.2">
      <c r="S33681" s="19"/>
      <c r="Z33681" s="17"/>
      <c r="AA33681" s="17"/>
    </row>
    <row r="33682" spans="19:27" ht="12.75" x14ac:dyDescent="0.2">
      <c r="S33682" s="19"/>
      <c r="Z33682" s="17"/>
      <c r="AA33682" s="17"/>
    </row>
    <row r="33683" spans="19:27" ht="12.75" x14ac:dyDescent="0.2">
      <c r="S33683" s="19"/>
      <c r="Z33683" s="17"/>
      <c r="AA33683" s="17"/>
    </row>
    <row r="33684" spans="19:27" ht="12.75" x14ac:dyDescent="0.2">
      <c r="S33684" s="19"/>
      <c r="Z33684" s="17"/>
      <c r="AA33684" s="17"/>
    </row>
    <row r="33685" spans="19:27" ht="12.75" x14ac:dyDescent="0.2">
      <c r="S33685" s="19"/>
      <c r="Z33685" s="17"/>
      <c r="AA33685" s="17"/>
    </row>
    <row r="33686" spans="19:27" ht="12.75" x14ac:dyDescent="0.2">
      <c r="S33686" s="19"/>
      <c r="Z33686" s="17"/>
      <c r="AA33686" s="17"/>
    </row>
    <row r="33687" spans="19:27" ht="12.75" x14ac:dyDescent="0.2">
      <c r="S33687" s="19"/>
      <c r="Z33687" s="17"/>
      <c r="AA33687" s="17"/>
    </row>
    <row r="33688" spans="19:27" ht="12.75" x14ac:dyDescent="0.2">
      <c r="S33688" s="19"/>
      <c r="Z33688" s="17"/>
      <c r="AA33688" s="17"/>
    </row>
    <row r="33689" spans="19:27" ht="12.75" x14ac:dyDescent="0.2">
      <c r="S33689" s="19"/>
      <c r="Z33689" s="17"/>
      <c r="AA33689" s="17"/>
    </row>
    <row r="33690" spans="19:27" ht="12.75" x14ac:dyDescent="0.2">
      <c r="S33690" s="19"/>
      <c r="Z33690" s="17"/>
      <c r="AA33690" s="17"/>
    </row>
    <row r="33691" spans="19:27" ht="12.75" x14ac:dyDescent="0.2">
      <c r="S33691" s="19"/>
      <c r="Z33691" s="17"/>
      <c r="AA33691" s="17"/>
    </row>
    <row r="33692" spans="19:27" ht="12.75" x14ac:dyDescent="0.2">
      <c r="S33692" s="19"/>
      <c r="Z33692" s="17"/>
      <c r="AA33692" s="17"/>
    </row>
    <row r="33693" spans="19:27" ht="12.75" x14ac:dyDescent="0.2">
      <c r="S33693" s="19"/>
      <c r="Z33693" s="17"/>
      <c r="AA33693" s="17"/>
    </row>
    <row r="33694" spans="19:27" ht="12.75" x14ac:dyDescent="0.2">
      <c r="S33694" s="19"/>
      <c r="Z33694" s="17"/>
      <c r="AA33694" s="17"/>
    </row>
    <row r="33695" spans="19:27" ht="12.75" x14ac:dyDescent="0.2">
      <c r="S33695" s="19"/>
      <c r="Z33695" s="17"/>
      <c r="AA33695" s="17"/>
    </row>
    <row r="33696" spans="19:27" ht="12.75" x14ac:dyDescent="0.2">
      <c r="S33696" s="19"/>
      <c r="Z33696" s="17"/>
      <c r="AA33696" s="17"/>
    </row>
    <row r="33697" spans="19:27" ht="12.75" x14ac:dyDescent="0.2">
      <c r="S33697" s="19"/>
      <c r="Z33697" s="17"/>
      <c r="AA33697" s="17"/>
    </row>
    <row r="33698" spans="19:27" ht="12.75" x14ac:dyDescent="0.2">
      <c r="S33698" s="19"/>
      <c r="Z33698" s="17"/>
      <c r="AA33698" s="17"/>
    </row>
    <row r="33699" spans="19:27" ht="12.75" x14ac:dyDescent="0.2">
      <c r="S33699" s="19"/>
      <c r="Z33699" s="17"/>
      <c r="AA33699" s="17"/>
    </row>
    <row r="33700" spans="19:27" ht="12.75" x14ac:dyDescent="0.2">
      <c r="S33700" s="19"/>
      <c r="Z33700" s="17"/>
      <c r="AA33700" s="17"/>
    </row>
    <row r="33701" spans="19:27" ht="12.75" x14ac:dyDescent="0.2">
      <c r="S33701" s="19"/>
      <c r="Z33701" s="17"/>
      <c r="AA33701" s="17"/>
    </row>
    <row r="33702" spans="19:27" ht="12.75" x14ac:dyDescent="0.2">
      <c r="S33702" s="19"/>
      <c r="Z33702" s="17"/>
      <c r="AA33702" s="17"/>
    </row>
    <row r="33703" spans="19:27" ht="12.75" x14ac:dyDescent="0.2">
      <c r="S33703" s="19"/>
      <c r="Z33703" s="17"/>
      <c r="AA33703" s="17"/>
    </row>
    <row r="33704" spans="19:27" ht="12.75" x14ac:dyDescent="0.2">
      <c r="S33704" s="19"/>
      <c r="Z33704" s="17"/>
      <c r="AA33704" s="17"/>
    </row>
    <row r="33705" spans="19:27" ht="12.75" x14ac:dyDescent="0.2">
      <c r="S33705" s="19"/>
      <c r="Z33705" s="17"/>
      <c r="AA33705" s="17"/>
    </row>
    <row r="33706" spans="19:27" ht="12.75" x14ac:dyDescent="0.2">
      <c r="S33706" s="19"/>
      <c r="Z33706" s="17"/>
      <c r="AA33706" s="17"/>
    </row>
    <row r="33707" spans="19:27" ht="12.75" x14ac:dyDescent="0.2">
      <c r="S33707" s="19"/>
      <c r="Z33707" s="17"/>
      <c r="AA33707" s="17"/>
    </row>
    <row r="33708" spans="19:27" ht="12.75" x14ac:dyDescent="0.2">
      <c r="S33708" s="19"/>
      <c r="Z33708" s="17"/>
      <c r="AA33708" s="17"/>
    </row>
    <row r="33709" spans="19:27" ht="12.75" x14ac:dyDescent="0.2">
      <c r="S33709" s="19"/>
      <c r="Z33709" s="17"/>
      <c r="AA33709" s="17"/>
    </row>
    <row r="33710" spans="19:27" ht="12.75" x14ac:dyDescent="0.2">
      <c r="S33710" s="19"/>
      <c r="Z33710" s="17"/>
      <c r="AA33710" s="17"/>
    </row>
    <row r="33711" spans="19:27" ht="12.75" x14ac:dyDescent="0.2">
      <c r="S33711" s="19"/>
      <c r="Z33711" s="17"/>
      <c r="AA33711" s="17"/>
    </row>
    <row r="33712" spans="19:27" ht="12.75" x14ac:dyDescent="0.2">
      <c r="S33712" s="19"/>
      <c r="Z33712" s="17"/>
      <c r="AA33712" s="17"/>
    </row>
    <row r="33713" spans="19:27" ht="12.75" x14ac:dyDescent="0.2">
      <c r="S33713" s="19"/>
      <c r="Z33713" s="17"/>
      <c r="AA33713" s="17"/>
    </row>
    <row r="33714" spans="19:27" ht="12.75" x14ac:dyDescent="0.2">
      <c r="S33714" s="19"/>
      <c r="Z33714" s="17"/>
      <c r="AA33714" s="17"/>
    </row>
    <row r="33715" spans="19:27" ht="12.75" x14ac:dyDescent="0.2">
      <c r="S33715" s="19"/>
      <c r="Z33715" s="17"/>
      <c r="AA33715" s="17"/>
    </row>
    <row r="33716" spans="19:27" ht="12.75" x14ac:dyDescent="0.2">
      <c r="S33716" s="19"/>
      <c r="Z33716" s="17"/>
      <c r="AA33716" s="17"/>
    </row>
    <row r="33717" spans="19:27" ht="12.75" x14ac:dyDescent="0.2">
      <c r="S33717" s="19"/>
      <c r="Z33717" s="17"/>
      <c r="AA33717" s="17"/>
    </row>
    <row r="33718" spans="19:27" ht="12.75" x14ac:dyDescent="0.2">
      <c r="S33718" s="19"/>
      <c r="Z33718" s="17"/>
      <c r="AA33718" s="17"/>
    </row>
    <row r="33719" spans="19:27" ht="12.75" x14ac:dyDescent="0.2">
      <c r="S33719" s="19"/>
      <c r="Z33719" s="17"/>
      <c r="AA33719" s="17"/>
    </row>
    <row r="33720" spans="19:27" ht="12.75" x14ac:dyDescent="0.2">
      <c r="S33720" s="19"/>
      <c r="Z33720" s="17"/>
      <c r="AA33720" s="17"/>
    </row>
    <row r="33721" spans="19:27" ht="12.75" x14ac:dyDescent="0.2">
      <c r="S33721" s="19"/>
      <c r="Z33721" s="17"/>
      <c r="AA33721" s="17"/>
    </row>
    <row r="33722" spans="19:27" ht="12.75" x14ac:dyDescent="0.2">
      <c r="S33722" s="19"/>
      <c r="Z33722" s="17"/>
      <c r="AA33722" s="17"/>
    </row>
    <row r="33723" spans="19:27" ht="12.75" x14ac:dyDescent="0.2">
      <c r="S33723" s="19"/>
      <c r="Z33723" s="17"/>
      <c r="AA33723" s="17"/>
    </row>
    <row r="33724" spans="19:27" ht="12.75" x14ac:dyDescent="0.2">
      <c r="S33724" s="19"/>
      <c r="Z33724" s="17"/>
      <c r="AA33724" s="17"/>
    </row>
    <row r="33725" spans="19:27" ht="12.75" x14ac:dyDescent="0.2">
      <c r="S33725" s="19"/>
      <c r="Z33725" s="17"/>
      <c r="AA33725" s="17"/>
    </row>
    <row r="33726" spans="19:27" ht="12.75" x14ac:dyDescent="0.2">
      <c r="S33726" s="19"/>
      <c r="Z33726" s="17"/>
      <c r="AA33726" s="17"/>
    </row>
    <row r="33727" spans="19:27" ht="12.75" x14ac:dyDescent="0.2">
      <c r="S33727" s="19"/>
      <c r="Z33727" s="17"/>
      <c r="AA33727" s="17"/>
    </row>
    <row r="33728" spans="19:27" ht="12.75" x14ac:dyDescent="0.2">
      <c r="S33728" s="19"/>
      <c r="Z33728" s="17"/>
      <c r="AA33728" s="17"/>
    </row>
    <row r="33729" spans="19:27" ht="12.75" x14ac:dyDescent="0.2">
      <c r="S33729" s="19"/>
      <c r="Z33729" s="17"/>
      <c r="AA33729" s="17"/>
    </row>
    <row r="33730" spans="19:27" ht="12.75" x14ac:dyDescent="0.2">
      <c r="S33730" s="19"/>
      <c r="Z33730" s="17"/>
      <c r="AA33730" s="17"/>
    </row>
    <row r="33731" spans="19:27" ht="12.75" x14ac:dyDescent="0.2">
      <c r="S33731" s="19"/>
      <c r="Z33731" s="17"/>
      <c r="AA33731" s="17"/>
    </row>
    <row r="33732" spans="19:27" ht="12.75" x14ac:dyDescent="0.2">
      <c r="S33732" s="19"/>
      <c r="Z33732" s="17"/>
      <c r="AA33732" s="17"/>
    </row>
    <row r="33733" spans="19:27" ht="12.75" x14ac:dyDescent="0.2">
      <c r="S33733" s="19"/>
      <c r="Z33733" s="17"/>
      <c r="AA33733" s="17"/>
    </row>
    <row r="33734" spans="19:27" ht="12.75" x14ac:dyDescent="0.2">
      <c r="S33734" s="19"/>
      <c r="Z33734" s="17"/>
      <c r="AA33734" s="17"/>
    </row>
    <row r="33735" spans="19:27" ht="12.75" x14ac:dyDescent="0.2">
      <c r="S33735" s="19"/>
      <c r="Z33735" s="17"/>
      <c r="AA33735" s="17"/>
    </row>
    <row r="33736" spans="19:27" ht="12.75" x14ac:dyDescent="0.2">
      <c r="S33736" s="19"/>
      <c r="Z33736" s="17"/>
      <c r="AA33736" s="17"/>
    </row>
    <row r="33737" spans="19:27" ht="12.75" x14ac:dyDescent="0.2">
      <c r="S33737" s="19"/>
      <c r="Z33737" s="17"/>
      <c r="AA33737" s="17"/>
    </row>
    <row r="33738" spans="19:27" ht="12.75" x14ac:dyDescent="0.2">
      <c r="S33738" s="19"/>
      <c r="Z33738" s="17"/>
      <c r="AA33738" s="17"/>
    </row>
    <row r="33739" spans="19:27" ht="12.75" x14ac:dyDescent="0.2">
      <c r="S33739" s="19"/>
      <c r="Z33739" s="17"/>
      <c r="AA33739" s="17"/>
    </row>
    <row r="33740" spans="19:27" ht="12.75" x14ac:dyDescent="0.2">
      <c r="S33740" s="19"/>
      <c r="Z33740" s="17"/>
      <c r="AA33740" s="17"/>
    </row>
    <row r="33741" spans="19:27" ht="12.75" x14ac:dyDescent="0.2">
      <c r="S33741" s="19"/>
      <c r="Z33741" s="17"/>
      <c r="AA33741" s="17"/>
    </row>
    <row r="33742" spans="19:27" ht="12.75" x14ac:dyDescent="0.2">
      <c r="S33742" s="19"/>
      <c r="Z33742" s="17"/>
      <c r="AA33742" s="17"/>
    </row>
    <row r="33743" spans="19:27" ht="12.75" x14ac:dyDescent="0.2">
      <c r="S33743" s="19"/>
      <c r="Z33743" s="17"/>
      <c r="AA33743" s="17"/>
    </row>
    <row r="33744" spans="19:27" ht="12.75" x14ac:dyDescent="0.2">
      <c r="S33744" s="19"/>
      <c r="Z33744" s="17"/>
      <c r="AA33744" s="17"/>
    </row>
    <row r="33745" spans="19:27" ht="12.75" x14ac:dyDescent="0.2">
      <c r="S33745" s="19"/>
      <c r="Z33745" s="17"/>
      <c r="AA33745" s="17"/>
    </row>
    <row r="33746" spans="19:27" ht="12.75" x14ac:dyDescent="0.2">
      <c r="S33746" s="19"/>
      <c r="Z33746" s="17"/>
      <c r="AA33746" s="17"/>
    </row>
    <row r="33747" spans="19:27" ht="12.75" x14ac:dyDescent="0.2">
      <c r="S33747" s="19"/>
      <c r="Z33747" s="17"/>
      <c r="AA33747" s="17"/>
    </row>
    <row r="33748" spans="19:27" ht="12.75" x14ac:dyDescent="0.2">
      <c r="S33748" s="19"/>
      <c r="Z33748" s="17"/>
      <c r="AA33748" s="17"/>
    </row>
    <row r="33749" spans="19:27" ht="12.75" x14ac:dyDescent="0.2">
      <c r="S33749" s="19"/>
      <c r="Z33749" s="17"/>
      <c r="AA33749" s="17"/>
    </row>
    <row r="33750" spans="19:27" ht="12.75" x14ac:dyDescent="0.2">
      <c r="S33750" s="19"/>
      <c r="Z33750" s="17"/>
      <c r="AA33750" s="17"/>
    </row>
    <row r="33751" spans="19:27" ht="12.75" x14ac:dyDescent="0.2">
      <c r="S33751" s="19"/>
      <c r="Z33751" s="17"/>
      <c r="AA33751" s="17"/>
    </row>
    <row r="33752" spans="19:27" ht="12.75" x14ac:dyDescent="0.2">
      <c r="S33752" s="19"/>
      <c r="Z33752" s="17"/>
      <c r="AA33752" s="17"/>
    </row>
    <row r="33753" spans="19:27" ht="12.75" x14ac:dyDescent="0.2">
      <c r="S33753" s="19"/>
      <c r="Z33753" s="17"/>
      <c r="AA33753" s="17"/>
    </row>
    <row r="33754" spans="19:27" ht="12.75" x14ac:dyDescent="0.2">
      <c r="S33754" s="19"/>
      <c r="Z33754" s="17"/>
      <c r="AA33754" s="17"/>
    </row>
    <row r="33755" spans="19:27" ht="12.75" x14ac:dyDescent="0.2">
      <c r="S33755" s="19"/>
      <c r="Z33755" s="17"/>
      <c r="AA33755" s="17"/>
    </row>
    <row r="33756" spans="19:27" ht="12.75" x14ac:dyDescent="0.2">
      <c r="S33756" s="19"/>
      <c r="Z33756" s="17"/>
      <c r="AA33756" s="17"/>
    </row>
    <row r="33757" spans="19:27" ht="12.75" x14ac:dyDescent="0.2">
      <c r="S33757" s="19"/>
      <c r="Z33757" s="17"/>
      <c r="AA33757" s="17"/>
    </row>
    <row r="33758" spans="19:27" ht="12.75" x14ac:dyDescent="0.2">
      <c r="S33758" s="19"/>
      <c r="Z33758" s="17"/>
      <c r="AA33758" s="17"/>
    </row>
    <row r="33759" spans="19:27" ht="12.75" x14ac:dyDescent="0.2">
      <c r="S33759" s="19"/>
      <c r="Z33759" s="17"/>
      <c r="AA33759" s="17"/>
    </row>
    <row r="33760" spans="19:27" ht="12.75" x14ac:dyDescent="0.2">
      <c r="S33760" s="19"/>
      <c r="Z33760" s="17"/>
      <c r="AA33760" s="17"/>
    </row>
    <row r="33761" spans="19:27" ht="12.75" x14ac:dyDescent="0.2">
      <c r="S33761" s="19"/>
      <c r="Z33761" s="17"/>
      <c r="AA33761" s="17"/>
    </row>
    <row r="33762" spans="19:27" ht="12.75" x14ac:dyDescent="0.2">
      <c r="S33762" s="19"/>
      <c r="Z33762" s="17"/>
      <c r="AA33762" s="17"/>
    </row>
    <row r="33763" spans="19:27" ht="12.75" x14ac:dyDescent="0.2">
      <c r="S33763" s="19"/>
      <c r="Z33763" s="17"/>
      <c r="AA33763" s="17"/>
    </row>
    <row r="33764" spans="19:27" ht="12.75" x14ac:dyDescent="0.2">
      <c r="S33764" s="19"/>
      <c r="Z33764" s="17"/>
      <c r="AA33764" s="17"/>
    </row>
    <row r="33765" spans="19:27" ht="12.75" x14ac:dyDescent="0.2">
      <c r="S33765" s="19"/>
      <c r="Z33765" s="17"/>
      <c r="AA33765" s="17"/>
    </row>
    <row r="33766" spans="19:27" ht="12.75" x14ac:dyDescent="0.2">
      <c r="S33766" s="19"/>
      <c r="Z33766" s="17"/>
      <c r="AA33766" s="17"/>
    </row>
    <row r="33767" spans="19:27" ht="12.75" x14ac:dyDescent="0.2">
      <c r="S33767" s="19"/>
      <c r="Z33767" s="17"/>
      <c r="AA33767" s="17"/>
    </row>
    <row r="33768" spans="19:27" ht="12.75" x14ac:dyDescent="0.2">
      <c r="S33768" s="19"/>
      <c r="Z33768" s="17"/>
      <c r="AA33768" s="17"/>
    </row>
    <row r="33769" spans="19:27" ht="12.75" x14ac:dyDescent="0.2">
      <c r="S33769" s="19"/>
      <c r="Z33769" s="17"/>
      <c r="AA33769" s="17"/>
    </row>
    <row r="33770" spans="19:27" ht="12.75" x14ac:dyDescent="0.2">
      <c r="S33770" s="19"/>
      <c r="Z33770" s="17"/>
      <c r="AA33770" s="17"/>
    </row>
    <row r="33771" spans="19:27" ht="12.75" x14ac:dyDescent="0.2">
      <c r="S33771" s="19"/>
      <c r="Z33771" s="17"/>
      <c r="AA33771" s="17"/>
    </row>
    <row r="33772" spans="19:27" ht="12.75" x14ac:dyDescent="0.2">
      <c r="S33772" s="19"/>
      <c r="Z33772" s="17"/>
      <c r="AA33772" s="17"/>
    </row>
    <row r="33773" spans="19:27" ht="12.75" x14ac:dyDescent="0.2">
      <c r="S33773" s="19"/>
      <c r="Z33773" s="17"/>
      <c r="AA33773" s="17"/>
    </row>
    <row r="33774" spans="19:27" ht="12.75" x14ac:dyDescent="0.2">
      <c r="S33774" s="19"/>
      <c r="Z33774" s="17"/>
      <c r="AA33774" s="17"/>
    </row>
    <row r="33775" spans="19:27" ht="12.75" x14ac:dyDescent="0.2">
      <c r="S33775" s="19"/>
      <c r="Z33775" s="17"/>
      <c r="AA33775" s="17"/>
    </row>
    <row r="33776" spans="19:27" ht="12.75" x14ac:dyDescent="0.2">
      <c r="S33776" s="19"/>
      <c r="Z33776" s="17"/>
      <c r="AA33776" s="17"/>
    </row>
    <row r="33777" spans="19:27" ht="12.75" x14ac:dyDescent="0.2">
      <c r="S33777" s="19"/>
      <c r="Z33777" s="17"/>
      <c r="AA33777" s="17"/>
    </row>
    <row r="33778" spans="19:27" ht="12.75" x14ac:dyDescent="0.2">
      <c r="S33778" s="19"/>
      <c r="Z33778" s="17"/>
      <c r="AA33778" s="17"/>
    </row>
    <row r="33779" spans="19:27" ht="12.75" x14ac:dyDescent="0.2">
      <c r="S33779" s="19"/>
      <c r="Z33779" s="17"/>
      <c r="AA33779" s="17"/>
    </row>
    <row r="33780" spans="19:27" ht="12.75" x14ac:dyDescent="0.2">
      <c r="S33780" s="19"/>
      <c r="Z33780" s="17"/>
      <c r="AA33780" s="17"/>
    </row>
    <row r="33781" spans="19:27" ht="12.75" x14ac:dyDescent="0.2">
      <c r="S33781" s="19"/>
      <c r="Z33781" s="17"/>
      <c r="AA33781" s="17"/>
    </row>
    <row r="33782" spans="19:27" ht="12.75" x14ac:dyDescent="0.2">
      <c r="S33782" s="19"/>
      <c r="Z33782" s="17"/>
      <c r="AA33782" s="17"/>
    </row>
    <row r="33783" spans="19:27" ht="12.75" x14ac:dyDescent="0.2">
      <c r="S33783" s="19"/>
      <c r="Z33783" s="17"/>
      <c r="AA33783" s="17"/>
    </row>
    <row r="33784" spans="19:27" ht="12.75" x14ac:dyDescent="0.2">
      <c r="S33784" s="19"/>
      <c r="Z33784" s="17"/>
      <c r="AA33784" s="17"/>
    </row>
    <row r="33785" spans="19:27" ht="12.75" x14ac:dyDescent="0.2">
      <c r="S33785" s="19"/>
      <c r="Z33785" s="17"/>
      <c r="AA33785" s="17"/>
    </row>
    <row r="33786" spans="19:27" ht="12.75" x14ac:dyDescent="0.2">
      <c r="S33786" s="19"/>
      <c r="Z33786" s="17"/>
      <c r="AA33786" s="17"/>
    </row>
    <row r="33787" spans="19:27" ht="12.75" x14ac:dyDescent="0.2">
      <c r="S33787" s="19"/>
      <c r="Z33787" s="17"/>
      <c r="AA33787" s="17"/>
    </row>
    <row r="33788" spans="19:27" ht="12.75" x14ac:dyDescent="0.2">
      <c r="S33788" s="19"/>
      <c r="Z33788" s="17"/>
      <c r="AA33788" s="17"/>
    </row>
    <row r="33789" spans="19:27" ht="12.75" x14ac:dyDescent="0.2">
      <c r="S33789" s="19"/>
      <c r="Z33789" s="17"/>
      <c r="AA33789" s="17"/>
    </row>
    <row r="33790" spans="19:27" ht="12.75" x14ac:dyDescent="0.2">
      <c r="S33790" s="19"/>
      <c r="Z33790" s="17"/>
      <c r="AA33790" s="17"/>
    </row>
    <row r="33791" spans="19:27" ht="12.75" x14ac:dyDescent="0.2">
      <c r="S33791" s="19"/>
      <c r="Z33791" s="17"/>
      <c r="AA33791" s="17"/>
    </row>
    <row r="33792" spans="19:27" ht="12.75" x14ac:dyDescent="0.2">
      <c r="S33792" s="19"/>
      <c r="Z33792" s="17"/>
      <c r="AA33792" s="17"/>
    </row>
    <row r="33793" spans="19:27" ht="12.75" x14ac:dyDescent="0.2">
      <c r="S33793" s="19"/>
      <c r="Z33793" s="17"/>
      <c r="AA33793" s="17"/>
    </row>
    <row r="33794" spans="19:27" ht="12.75" x14ac:dyDescent="0.2">
      <c r="S33794" s="19"/>
      <c r="Z33794" s="17"/>
      <c r="AA33794" s="17"/>
    </row>
    <row r="33795" spans="19:27" ht="12.75" x14ac:dyDescent="0.2">
      <c r="S33795" s="19"/>
      <c r="Z33795" s="17"/>
      <c r="AA33795" s="17"/>
    </row>
    <row r="33796" spans="19:27" ht="12.75" x14ac:dyDescent="0.2">
      <c r="S33796" s="19"/>
      <c r="Z33796" s="17"/>
      <c r="AA33796" s="17"/>
    </row>
    <row r="33797" spans="19:27" ht="12.75" x14ac:dyDescent="0.2">
      <c r="S33797" s="19"/>
      <c r="Z33797" s="17"/>
      <c r="AA33797" s="17"/>
    </row>
    <row r="33798" spans="19:27" ht="12.75" x14ac:dyDescent="0.2">
      <c r="S33798" s="19"/>
      <c r="Z33798" s="17"/>
      <c r="AA33798" s="17"/>
    </row>
    <row r="33799" spans="19:27" ht="12.75" x14ac:dyDescent="0.2">
      <c r="S33799" s="19"/>
      <c r="Z33799" s="17"/>
      <c r="AA33799" s="17"/>
    </row>
    <row r="33800" spans="19:27" ht="12.75" x14ac:dyDescent="0.2">
      <c r="S33800" s="19"/>
      <c r="Z33800" s="17"/>
      <c r="AA33800" s="17"/>
    </row>
    <row r="33801" spans="19:27" ht="12.75" x14ac:dyDescent="0.2">
      <c r="S33801" s="19"/>
      <c r="Z33801" s="17"/>
      <c r="AA33801" s="17"/>
    </row>
    <row r="33802" spans="19:27" ht="12.75" x14ac:dyDescent="0.2">
      <c r="S33802" s="19"/>
      <c r="Z33802" s="17"/>
      <c r="AA33802" s="17"/>
    </row>
    <row r="33803" spans="19:27" ht="12.75" x14ac:dyDescent="0.2">
      <c r="S33803" s="19"/>
      <c r="Z33803" s="17"/>
      <c r="AA33803" s="17"/>
    </row>
    <row r="33804" spans="19:27" ht="12.75" x14ac:dyDescent="0.2">
      <c r="S33804" s="19"/>
      <c r="Z33804" s="17"/>
      <c r="AA33804" s="17"/>
    </row>
    <row r="33805" spans="19:27" ht="12.75" x14ac:dyDescent="0.2">
      <c r="S33805" s="19"/>
      <c r="Z33805" s="17"/>
      <c r="AA33805" s="17"/>
    </row>
    <row r="33806" spans="19:27" ht="12.75" x14ac:dyDescent="0.2">
      <c r="S33806" s="19"/>
      <c r="Z33806" s="17"/>
      <c r="AA33806" s="17"/>
    </row>
    <row r="33807" spans="19:27" ht="12.75" x14ac:dyDescent="0.2">
      <c r="S33807" s="19"/>
      <c r="Z33807" s="17"/>
      <c r="AA33807" s="17"/>
    </row>
    <row r="33808" spans="19:27" ht="12.75" x14ac:dyDescent="0.2">
      <c r="S33808" s="19"/>
      <c r="Z33808" s="17"/>
      <c r="AA33808" s="17"/>
    </row>
    <row r="33809" spans="19:27" ht="12.75" x14ac:dyDescent="0.2">
      <c r="S33809" s="19"/>
      <c r="Z33809" s="17"/>
      <c r="AA33809" s="17"/>
    </row>
    <row r="33810" spans="19:27" ht="12.75" x14ac:dyDescent="0.2">
      <c r="S33810" s="19"/>
      <c r="Z33810" s="17"/>
      <c r="AA33810" s="17"/>
    </row>
    <row r="33811" spans="19:27" ht="12.75" x14ac:dyDescent="0.2">
      <c r="S33811" s="19"/>
      <c r="Z33811" s="17"/>
      <c r="AA33811" s="17"/>
    </row>
    <row r="33812" spans="19:27" ht="12.75" x14ac:dyDescent="0.2">
      <c r="S33812" s="19"/>
      <c r="Z33812" s="17"/>
      <c r="AA33812" s="17"/>
    </row>
    <row r="33813" spans="19:27" ht="12.75" x14ac:dyDescent="0.2">
      <c r="S33813" s="19"/>
      <c r="Z33813" s="17"/>
      <c r="AA33813" s="17"/>
    </row>
    <row r="33814" spans="19:27" ht="12.75" x14ac:dyDescent="0.2">
      <c r="S33814" s="19"/>
      <c r="Z33814" s="17"/>
      <c r="AA33814" s="17"/>
    </row>
    <row r="33815" spans="19:27" ht="12.75" x14ac:dyDescent="0.2">
      <c r="S33815" s="19"/>
      <c r="Z33815" s="17"/>
      <c r="AA33815" s="17"/>
    </row>
    <row r="33816" spans="19:27" ht="12.75" x14ac:dyDescent="0.2">
      <c r="S33816" s="19"/>
      <c r="Z33816" s="17"/>
      <c r="AA33816" s="17"/>
    </row>
    <row r="33817" spans="19:27" ht="12.75" x14ac:dyDescent="0.2">
      <c r="S33817" s="19"/>
      <c r="Z33817" s="17"/>
      <c r="AA33817" s="17"/>
    </row>
    <row r="33818" spans="19:27" ht="12.75" x14ac:dyDescent="0.2">
      <c r="S33818" s="19"/>
      <c r="Z33818" s="17"/>
      <c r="AA33818" s="17"/>
    </row>
    <row r="33819" spans="19:27" ht="12.75" x14ac:dyDescent="0.2">
      <c r="S33819" s="19"/>
      <c r="Z33819" s="17"/>
      <c r="AA33819" s="17"/>
    </row>
    <row r="33820" spans="19:27" ht="12.75" x14ac:dyDescent="0.2">
      <c r="S33820" s="19"/>
      <c r="Z33820" s="17"/>
      <c r="AA33820" s="17"/>
    </row>
    <row r="33821" spans="19:27" ht="12.75" x14ac:dyDescent="0.2">
      <c r="S33821" s="19"/>
      <c r="Z33821" s="17"/>
      <c r="AA33821" s="17"/>
    </row>
    <row r="33822" spans="19:27" ht="12.75" x14ac:dyDescent="0.2">
      <c r="S33822" s="19"/>
      <c r="Z33822" s="17"/>
      <c r="AA33822" s="17"/>
    </row>
    <row r="33823" spans="19:27" ht="12.75" x14ac:dyDescent="0.2">
      <c r="S33823" s="19"/>
      <c r="Z33823" s="17"/>
      <c r="AA33823" s="17"/>
    </row>
    <row r="33824" spans="19:27" ht="12.75" x14ac:dyDescent="0.2">
      <c r="S33824" s="19"/>
      <c r="Z33824" s="17"/>
      <c r="AA33824" s="17"/>
    </row>
    <row r="33825" spans="19:27" ht="12.75" x14ac:dyDescent="0.2">
      <c r="S33825" s="19"/>
      <c r="Z33825" s="17"/>
      <c r="AA33825" s="17"/>
    </row>
    <row r="33826" spans="19:27" ht="12.75" x14ac:dyDescent="0.2">
      <c r="S33826" s="19"/>
      <c r="Z33826" s="17"/>
      <c r="AA33826" s="17"/>
    </row>
    <row r="33827" spans="19:27" ht="12.75" x14ac:dyDescent="0.2">
      <c r="S33827" s="19"/>
      <c r="Z33827" s="17"/>
      <c r="AA33827" s="17"/>
    </row>
    <row r="33828" spans="19:27" ht="12.75" x14ac:dyDescent="0.2">
      <c r="S33828" s="19"/>
      <c r="Z33828" s="17"/>
      <c r="AA33828" s="17"/>
    </row>
    <row r="33829" spans="19:27" ht="12.75" x14ac:dyDescent="0.2">
      <c r="S33829" s="19"/>
      <c r="Z33829" s="17"/>
      <c r="AA33829" s="17"/>
    </row>
    <row r="33830" spans="19:27" ht="12.75" x14ac:dyDescent="0.2">
      <c r="S33830" s="19"/>
      <c r="Z33830" s="17"/>
      <c r="AA33830" s="17"/>
    </row>
    <row r="33831" spans="19:27" ht="12.75" x14ac:dyDescent="0.2">
      <c r="S33831" s="19"/>
      <c r="Z33831" s="17"/>
      <c r="AA33831" s="17"/>
    </row>
    <row r="33832" spans="19:27" ht="12.75" x14ac:dyDescent="0.2">
      <c r="S33832" s="19"/>
      <c r="Z33832" s="17"/>
      <c r="AA33832" s="17"/>
    </row>
    <row r="33833" spans="19:27" ht="12.75" x14ac:dyDescent="0.2">
      <c r="S33833" s="19"/>
      <c r="Z33833" s="17"/>
      <c r="AA33833" s="17"/>
    </row>
    <row r="33834" spans="19:27" ht="12.75" x14ac:dyDescent="0.2">
      <c r="S33834" s="19"/>
      <c r="Z33834" s="17"/>
      <c r="AA33834" s="17"/>
    </row>
    <row r="33835" spans="19:27" ht="12.75" x14ac:dyDescent="0.2">
      <c r="S33835" s="19"/>
      <c r="Z33835" s="17"/>
      <c r="AA33835" s="17"/>
    </row>
    <row r="33836" spans="19:27" ht="12.75" x14ac:dyDescent="0.2">
      <c r="S33836" s="19"/>
      <c r="Z33836" s="17"/>
      <c r="AA33836" s="17"/>
    </row>
    <row r="33837" spans="19:27" ht="12.75" x14ac:dyDescent="0.2">
      <c r="S33837" s="19"/>
      <c r="Z33837" s="17"/>
      <c r="AA33837" s="17"/>
    </row>
    <row r="33838" spans="19:27" ht="12.75" x14ac:dyDescent="0.2">
      <c r="S33838" s="19"/>
      <c r="Z33838" s="17"/>
      <c r="AA33838" s="17"/>
    </row>
    <row r="33839" spans="19:27" ht="12.75" x14ac:dyDescent="0.2">
      <c r="S33839" s="19"/>
      <c r="Z33839" s="17"/>
      <c r="AA33839" s="17"/>
    </row>
    <row r="33840" spans="19:27" ht="12.75" x14ac:dyDescent="0.2">
      <c r="S33840" s="19"/>
      <c r="Z33840" s="17"/>
      <c r="AA33840" s="17"/>
    </row>
    <row r="33841" spans="19:27" ht="12.75" x14ac:dyDescent="0.2">
      <c r="S33841" s="19"/>
      <c r="Z33841" s="17"/>
      <c r="AA33841" s="17"/>
    </row>
    <row r="33842" spans="19:27" ht="12.75" x14ac:dyDescent="0.2">
      <c r="S33842" s="19"/>
      <c r="Z33842" s="17"/>
      <c r="AA33842" s="17"/>
    </row>
    <row r="33843" spans="19:27" ht="12.75" x14ac:dyDescent="0.2">
      <c r="S33843" s="19"/>
      <c r="Z33843" s="17"/>
      <c r="AA33843" s="17"/>
    </row>
    <row r="33844" spans="19:27" ht="12.75" x14ac:dyDescent="0.2">
      <c r="S33844" s="19"/>
      <c r="Z33844" s="17"/>
      <c r="AA33844" s="17"/>
    </row>
    <row r="33845" spans="19:27" ht="12.75" x14ac:dyDescent="0.2">
      <c r="S33845" s="19"/>
      <c r="Z33845" s="17"/>
      <c r="AA33845" s="17"/>
    </row>
    <row r="33846" spans="19:27" ht="12.75" x14ac:dyDescent="0.2">
      <c r="S33846" s="19"/>
      <c r="Z33846" s="17"/>
      <c r="AA33846" s="17"/>
    </row>
    <row r="33847" spans="19:27" ht="12.75" x14ac:dyDescent="0.2">
      <c r="S33847" s="19"/>
      <c r="Z33847" s="17"/>
      <c r="AA33847" s="17"/>
    </row>
    <row r="33848" spans="19:27" ht="12.75" x14ac:dyDescent="0.2">
      <c r="S33848" s="19"/>
      <c r="Z33848" s="17"/>
      <c r="AA33848" s="17"/>
    </row>
    <row r="33849" spans="19:27" ht="12.75" x14ac:dyDescent="0.2">
      <c r="S33849" s="19"/>
      <c r="Z33849" s="17"/>
      <c r="AA33849" s="17"/>
    </row>
    <row r="33850" spans="19:27" ht="12.75" x14ac:dyDescent="0.2">
      <c r="S33850" s="19"/>
      <c r="Z33850" s="17"/>
      <c r="AA33850" s="17"/>
    </row>
    <row r="33851" spans="19:27" ht="12.75" x14ac:dyDescent="0.2">
      <c r="S33851" s="19"/>
      <c r="Z33851" s="17"/>
      <c r="AA33851" s="17"/>
    </row>
    <row r="33852" spans="19:27" ht="12.75" x14ac:dyDescent="0.2">
      <c r="S33852" s="19"/>
      <c r="Z33852" s="17"/>
      <c r="AA33852" s="17"/>
    </row>
    <row r="33853" spans="19:27" ht="12.75" x14ac:dyDescent="0.2">
      <c r="S33853" s="19"/>
      <c r="Z33853" s="17"/>
      <c r="AA33853" s="17"/>
    </row>
    <row r="33854" spans="19:27" ht="12.75" x14ac:dyDescent="0.2">
      <c r="S33854" s="19"/>
      <c r="Z33854" s="17"/>
      <c r="AA33854" s="17"/>
    </row>
    <row r="33855" spans="19:27" ht="12.75" x14ac:dyDescent="0.2">
      <c r="S33855" s="19"/>
      <c r="Z33855" s="17"/>
      <c r="AA33855" s="17"/>
    </row>
    <row r="33856" spans="19:27" ht="12.75" x14ac:dyDescent="0.2">
      <c r="S33856" s="19"/>
      <c r="Z33856" s="17"/>
      <c r="AA33856" s="17"/>
    </row>
    <row r="33857" spans="19:27" ht="12.75" x14ac:dyDescent="0.2">
      <c r="S33857" s="19"/>
      <c r="Z33857" s="17"/>
      <c r="AA33857" s="17"/>
    </row>
    <row r="33858" spans="19:27" ht="12.75" x14ac:dyDescent="0.2">
      <c r="S33858" s="19"/>
      <c r="Z33858" s="17"/>
      <c r="AA33858" s="17"/>
    </row>
    <row r="33859" spans="19:27" ht="12.75" x14ac:dyDescent="0.2">
      <c r="S33859" s="19"/>
      <c r="Z33859" s="17"/>
      <c r="AA33859" s="17"/>
    </row>
    <row r="33860" spans="19:27" ht="12.75" x14ac:dyDescent="0.2">
      <c r="S33860" s="19"/>
      <c r="Z33860" s="17"/>
      <c r="AA33860" s="17"/>
    </row>
    <row r="33861" spans="19:27" ht="12.75" x14ac:dyDescent="0.2">
      <c r="S33861" s="19"/>
      <c r="Z33861" s="17"/>
      <c r="AA33861" s="17"/>
    </row>
    <row r="33862" spans="19:27" ht="12.75" x14ac:dyDescent="0.2">
      <c r="S33862" s="19"/>
      <c r="Z33862" s="17"/>
      <c r="AA33862" s="17"/>
    </row>
    <row r="33863" spans="19:27" ht="12.75" x14ac:dyDescent="0.2">
      <c r="S33863" s="19"/>
      <c r="Z33863" s="17"/>
      <c r="AA33863" s="17"/>
    </row>
    <row r="33864" spans="19:27" ht="12.75" x14ac:dyDescent="0.2">
      <c r="S33864" s="19"/>
      <c r="Z33864" s="17"/>
      <c r="AA33864" s="17"/>
    </row>
    <row r="33865" spans="19:27" ht="12.75" x14ac:dyDescent="0.2">
      <c r="S33865" s="19"/>
      <c r="Z33865" s="17"/>
      <c r="AA33865" s="17"/>
    </row>
    <row r="33866" spans="19:27" ht="12.75" x14ac:dyDescent="0.2">
      <c r="S33866" s="19"/>
      <c r="Z33866" s="17"/>
      <c r="AA33866" s="17"/>
    </row>
    <row r="33867" spans="19:27" ht="12.75" x14ac:dyDescent="0.2">
      <c r="S33867" s="19"/>
      <c r="Z33867" s="17"/>
      <c r="AA33867" s="17"/>
    </row>
    <row r="33868" spans="19:27" ht="12.75" x14ac:dyDescent="0.2">
      <c r="S33868" s="19"/>
      <c r="Z33868" s="17"/>
      <c r="AA33868" s="17"/>
    </row>
    <row r="33869" spans="19:27" ht="12.75" x14ac:dyDescent="0.2">
      <c r="S33869" s="19"/>
      <c r="Z33869" s="17"/>
      <c r="AA33869" s="17"/>
    </row>
    <row r="33870" spans="19:27" ht="12.75" x14ac:dyDescent="0.2">
      <c r="S33870" s="19"/>
      <c r="Z33870" s="17"/>
      <c r="AA33870" s="17"/>
    </row>
    <row r="33871" spans="19:27" ht="12.75" x14ac:dyDescent="0.2">
      <c r="S33871" s="19"/>
      <c r="Z33871" s="17"/>
      <c r="AA33871" s="17"/>
    </row>
    <row r="33872" spans="19:27" ht="12.75" x14ac:dyDescent="0.2">
      <c r="S33872" s="19"/>
      <c r="Z33872" s="17"/>
      <c r="AA33872" s="17"/>
    </row>
    <row r="33873" spans="19:27" ht="12.75" x14ac:dyDescent="0.2">
      <c r="S33873" s="19"/>
      <c r="Z33873" s="17"/>
      <c r="AA33873" s="17"/>
    </row>
    <row r="33874" spans="19:27" ht="12.75" x14ac:dyDescent="0.2">
      <c r="S33874" s="19"/>
      <c r="Z33874" s="17"/>
      <c r="AA33874" s="17"/>
    </row>
    <row r="33875" spans="19:27" ht="12.75" x14ac:dyDescent="0.2">
      <c r="S33875" s="19"/>
      <c r="Z33875" s="17"/>
      <c r="AA33875" s="17"/>
    </row>
    <row r="33876" spans="19:27" ht="12.75" x14ac:dyDescent="0.2">
      <c r="S33876" s="19"/>
      <c r="Z33876" s="17"/>
      <c r="AA33876" s="17"/>
    </row>
    <row r="33877" spans="19:27" ht="12.75" x14ac:dyDescent="0.2">
      <c r="S33877" s="19"/>
      <c r="Z33877" s="17"/>
      <c r="AA33877" s="17"/>
    </row>
    <row r="33878" spans="19:27" ht="12.75" x14ac:dyDescent="0.2">
      <c r="S33878" s="19"/>
      <c r="Z33878" s="17"/>
      <c r="AA33878" s="17"/>
    </row>
    <row r="33879" spans="19:27" ht="12.75" x14ac:dyDescent="0.2">
      <c r="S33879" s="19"/>
      <c r="Z33879" s="17"/>
      <c r="AA33879" s="17"/>
    </row>
    <row r="33880" spans="19:27" ht="12.75" x14ac:dyDescent="0.2">
      <c r="S33880" s="19"/>
      <c r="Z33880" s="17"/>
      <c r="AA33880" s="17"/>
    </row>
    <row r="33881" spans="19:27" ht="12.75" x14ac:dyDescent="0.2">
      <c r="S33881" s="19"/>
      <c r="Z33881" s="17"/>
      <c r="AA33881" s="17"/>
    </row>
    <row r="33882" spans="19:27" ht="12.75" x14ac:dyDescent="0.2">
      <c r="S33882" s="19"/>
      <c r="Z33882" s="17"/>
      <c r="AA33882" s="17"/>
    </row>
    <row r="33883" spans="19:27" ht="12.75" x14ac:dyDescent="0.2">
      <c r="S33883" s="19"/>
      <c r="Z33883" s="17"/>
      <c r="AA33883" s="17"/>
    </row>
    <row r="33884" spans="19:27" ht="12.75" x14ac:dyDescent="0.2">
      <c r="S33884" s="19"/>
      <c r="Z33884" s="17"/>
      <c r="AA33884" s="17"/>
    </row>
    <row r="33885" spans="19:27" ht="12.75" x14ac:dyDescent="0.2">
      <c r="S33885" s="19"/>
      <c r="Z33885" s="17"/>
      <c r="AA33885" s="17"/>
    </row>
    <row r="33886" spans="19:27" ht="12.75" x14ac:dyDescent="0.2">
      <c r="S33886" s="19"/>
      <c r="Z33886" s="17"/>
      <c r="AA33886" s="17"/>
    </row>
    <row r="33887" spans="19:27" ht="12.75" x14ac:dyDescent="0.2">
      <c r="S33887" s="19"/>
      <c r="Z33887" s="17"/>
      <c r="AA33887" s="17"/>
    </row>
    <row r="33888" spans="19:27" ht="12.75" x14ac:dyDescent="0.2">
      <c r="S33888" s="19"/>
      <c r="Z33888" s="17"/>
      <c r="AA33888" s="17"/>
    </row>
    <row r="33889" spans="19:27" ht="12.75" x14ac:dyDescent="0.2">
      <c r="S33889" s="19"/>
      <c r="Z33889" s="17"/>
      <c r="AA33889" s="17"/>
    </row>
    <row r="33890" spans="19:27" ht="12.75" x14ac:dyDescent="0.2">
      <c r="S33890" s="19"/>
      <c r="Z33890" s="17"/>
      <c r="AA33890" s="17"/>
    </row>
    <row r="33891" spans="19:27" ht="12.75" x14ac:dyDescent="0.2">
      <c r="S33891" s="19"/>
      <c r="Z33891" s="17"/>
      <c r="AA33891" s="17"/>
    </row>
    <row r="33892" spans="19:27" ht="12.75" x14ac:dyDescent="0.2">
      <c r="S33892" s="19"/>
      <c r="Z33892" s="17"/>
      <c r="AA33892" s="17"/>
    </row>
    <row r="33893" spans="19:27" ht="12.75" x14ac:dyDescent="0.2">
      <c r="S33893" s="19"/>
      <c r="Z33893" s="17"/>
      <c r="AA33893" s="17"/>
    </row>
    <row r="33894" spans="19:27" ht="12.75" x14ac:dyDescent="0.2">
      <c r="S33894" s="19"/>
      <c r="Z33894" s="17"/>
      <c r="AA33894" s="17"/>
    </row>
    <row r="33895" spans="19:27" ht="12.75" x14ac:dyDescent="0.2">
      <c r="S33895" s="19"/>
      <c r="Z33895" s="17"/>
      <c r="AA33895" s="17"/>
    </row>
    <row r="33896" spans="19:27" ht="12.75" x14ac:dyDescent="0.2">
      <c r="S33896" s="19"/>
      <c r="Z33896" s="17"/>
      <c r="AA33896" s="17"/>
    </row>
    <row r="33897" spans="19:27" ht="12.75" x14ac:dyDescent="0.2">
      <c r="S33897" s="19"/>
      <c r="Z33897" s="17"/>
      <c r="AA33897" s="17"/>
    </row>
    <row r="33898" spans="19:27" ht="12.75" x14ac:dyDescent="0.2">
      <c r="S33898" s="19"/>
      <c r="Z33898" s="17"/>
      <c r="AA33898" s="17"/>
    </row>
    <row r="33899" spans="19:27" ht="12.75" x14ac:dyDescent="0.2">
      <c r="S33899" s="19"/>
      <c r="Z33899" s="17"/>
      <c r="AA33899" s="17"/>
    </row>
    <row r="33900" spans="19:27" ht="12.75" x14ac:dyDescent="0.2">
      <c r="S33900" s="19"/>
      <c r="Z33900" s="17"/>
      <c r="AA33900" s="17"/>
    </row>
    <row r="33901" spans="19:27" ht="12.75" x14ac:dyDescent="0.2">
      <c r="S33901" s="19"/>
      <c r="Z33901" s="17"/>
      <c r="AA33901" s="17"/>
    </row>
    <row r="33902" spans="19:27" ht="12.75" x14ac:dyDescent="0.2">
      <c r="S33902" s="19"/>
      <c r="Z33902" s="17"/>
      <c r="AA33902" s="17"/>
    </row>
    <row r="33903" spans="19:27" ht="12.75" x14ac:dyDescent="0.2">
      <c r="S33903" s="19"/>
      <c r="Z33903" s="17"/>
      <c r="AA33903" s="17"/>
    </row>
    <row r="33904" spans="19:27" ht="12.75" x14ac:dyDescent="0.2">
      <c r="S33904" s="19"/>
      <c r="Z33904" s="17"/>
      <c r="AA33904" s="17"/>
    </row>
    <row r="33905" spans="19:27" ht="12.75" x14ac:dyDescent="0.2">
      <c r="S33905" s="19"/>
      <c r="Z33905" s="17"/>
      <c r="AA33905" s="17"/>
    </row>
    <row r="33906" spans="19:27" ht="12.75" x14ac:dyDescent="0.2">
      <c r="S33906" s="19"/>
      <c r="Z33906" s="17"/>
      <c r="AA33906" s="17"/>
    </row>
    <row r="33907" spans="19:27" ht="12.75" x14ac:dyDescent="0.2">
      <c r="S33907" s="19"/>
      <c r="Z33907" s="17"/>
      <c r="AA33907" s="17"/>
    </row>
    <row r="33908" spans="19:27" ht="12.75" x14ac:dyDescent="0.2">
      <c r="S33908" s="19"/>
      <c r="Z33908" s="17"/>
      <c r="AA33908" s="17"/>
    </row>
    <row r="33909" spans="19:27" ht="12.75" x14ac:dyDescent="0.2">
      <c r="S33909" s="19"/>
      <c r="Z33909" s="17"/>
      <c r="AA33909" s="17"/>
    </row>
    <row r="33910" spans="19:27" ht="12.75" x14ac:dyDescent="0.2">
      <c r="S33910" s="19"/>
      <c r="Z33910" s="17"/>
      <c r="AA33910" s="17"/>
    </row>
    <row r="33911" spans="19:27" ht="12.75" x14ac:dyDescent="0.2">
      <c r="S33911" s="19"/>
      <c r="Z33911" s="17"/>
      <c r="AA33911" s="17"/>
    </row>
    <row r="33912" spans="19:27" ht="12.75" x14ac:dyDescent="0.2">
      <c r="S33912" s="19"/>
      <c r="Z33912" s="17"/>
      <c r="AA33912" s="17"/>
    </row>
    <row r="33913" spans="19:27" ht="12.75" x14ac:dyDescent="0.2">
      <c r="S33913" s="19"/>
      <c r="Z33913" s="17"/>
      <c r="AA33913" s="17"/>
    </row>
    <row r="33914" spans="19:27" ht="12.75" x14ac:dyDescent="0.2">
      <c r="S33914" s="19"/>
      <c r="Z33914" s="17"/>
      <c r="AA33914" s="17"/>
    </row>
    <row r="33915" spans="19:27" ht="12.75" x14ac:dyDescent="0.2">
      <c r="S33915" s="19"/>
      <c r="Z33915" s="17"/>
      <c r="AA33915" s="17"/>
    </row>
    <row r="33916" spans="19:27" ht="12.75" x14ac:dyDescent="0.2">
      <c r="S33916" s="19"/>
      <c r="Z33916" s="17"/>
      <c r="AA33916" s="17"/>
    </row>
    <row r="33917" spans="19:27" ht="12.75" x14ac:dyDescent="0.2">
      <c r="S33917" s="19"/>
      <c r="Z33917" s="17"/>
      <c r="AA33917" s="17"/>
    </row>
    <row r="33918" spans="19:27" ht="12.75" x14ac:dyDescent="0.2">
      <c r="S33918" s="19"/>
      <c r="Z33918" s="17"/>
      <c r="AA33918" s="17"/>
    </row>
    <row r="33919" spans="19:27" ht="12.75" x14ac:dyDescent="0.2">
      <c r="S33919" s="19"/>
      <c r="Z33919" s="17"/>
      <c r="AA33919" s="17"/>
    </row>
    <row r="33920" spans="19:27" ht="12.75" x14ac:dyDescent="0.2">
      <c r="S33920" s="19"/>
      <c r="Z33920" s="17"/>
      <c r="AA33920" s="17"/>
    </row>
    <row r="33921" spans="19:27" ht="12.75" x14ac:dyDescent="0.2">
      <c r="S33921" s="19"/>
      <c r="Z33921" s="17"/>
      <c r="AA33921" s="17"/>
    </row>
    <row r="33922" spans="19:27" ht="12.75" x14ac:dyDescent="0.2">
      <c r="S33922" s="19"/>
      <c r="Z33922" s="17"/>
      <c r="AA33922" s="17"/>
    </row>
    <row r="33923" spans="19:27" ht="12.75" x14ac:dyDescent="0.2">
      <c r="S33923" s="19"/>
      <c r="Z33923" s="17"/>
      <c r="AA33923" s="17"/>
    </row>
    <row r="33924" spans="19:27" ht="12.75" x14ac:dyDescent="0.2">
      <c r="S33924" s="19"/>
      <c r="Z33924" s="17"/>
      <c r="AA33924" s="17"/>
    </row>
    <row r="33925" spans="19:27" ht="12.75" x14ac:dyDescent="0.2">
      <c r="S33925" s="19"/>
      <c r="Z33925" s="17"/>
      <c r="AA33925" s="17"/>
    </row>
    <row r="33926" spans="19:27" ht="12.75" x14ac:dyDescent="0.2">
      <c r="S33926" s="19"/>
      <c r="Z33926" s="17"/>
      <c r="AA33926" s="17"/>
    </row>
    <row r="33927" spans="19:27" ht="12.75" x14ac:dyDescent="0.2">
      <c r="S33927" s="19"/>
      <c r="Z33927" s="17"/>
      <c r="AA33927" s="17"/>
    </row>
    <row r="33928" spans="19:27" ht="12.75" x14ac:dyDescent="0.2">
      <c r="S33928" s="19"/>
      <c r="Z33928" s="17"/>
      <c r="AA33928" s="17"/>
    </row>
    <row r="33929" spans="19:27" ht="12.75" x14ac:dyDescent="0.2">
      <c r="S33929" s="19"/>
      <c r="Z33929" s="17"/>
      <c r="AA33929" s="17"/>
    </row>
    <row r="33930" spans="19:27" ht="12.75" x14ac:dyDescent="0.2">
      <c r="S33930" s="19"/>
      <c r="Z33930" s="17"/>
      <c r="AA33930" s="17"/>
    </row>
    <row r="33931" spans="19:27" ht="12.75" x14ac:dyDescent="0.2">
      <c r="S33931" s="19"/>
      <c r="Z33931" s="17"/>
      <c r="AA33931" s="17"/>
    </row>
    <row r="33932" spans="19:27" ht="12.75" x14ac:dyDescent="0.2">
      <c r="S33932" s="19"/>
      <c r="Z33932" s="17"/>
      <c r="AA33932" s="17"/>
    </row>
    <row r="33933" spans="19:27" ht="12.75" x14ac:dyDescent="0.2">
      <c r="S33933" s="19"/>
      <c r="Z33933" s="17"/>
      <c r="AA33933" s="17"/>
    </row>
    <row r="33934" spans="19:27" ht="12.75" x14ac:dyDescent="0.2">
      <c r="S33934" s="19"/>
      <c r="Z33934" s="17"/>
      <c r="AA33934" s="17"/>
    </row>
    <row r="33935" spans="19:27" ht="12.75" x14ac:dyDescent="0.2">
      <c r="S33935" s="19"/>
      <c r="Z33935" s="17"/>
      <c r="AA33935" s="17"/>
    </row>
    <row r="33936" spans="19:27" ht="12.75" x14ac:dyDescent="0.2">
      <c r="S33936" s="19"/>
      <c r="Z33936" s="17"/>
      <c r="AA33936" s="17"/>
    </row>
    <row r="33937" spans="19:27" ht="12.75" x14ac:dyDescent="0.2">
      <c r="S33937" s="19"/>
      <c r="Z33937" s="17"/>
      <c r="AA33937" s="17"/>
    </row>
    <row r="33938" spans="19:27" ht="12.75" x14ac:dyDescent="0.2">
      <c r="S33938" s="19"/>
      <c r="Z33938" s="17"/>
      <c r="AA33938" s="17"/>
    </row>
    <row r="33939" spans="19:27" ht="12.75" x14ac:dyDescent="0.2">
      <c r="S33939" s="19"/>
      <c r="Z33939" s="17"/>
      <c r="AA33939" s="17"/>
    </row>
    <row r="33940" spans="19:27" ht="12.75" x14ac:dyDescent="0.2">
      <c r="S33940" s="19"/>
      <c r="Z33940" s="17"/>
      <c r="AA33940" s="17"/>
    </row>
    <row r="33941" spans="19:27" ht="12.75" x14ac:dyDescent="0.2">
      <c r="S33941" s="19"/>
      <c r="Z33941" s="17"/>
      <c r="AA33941" s="17"/>
    </row>
    <row r="33942" spans="19:27" ht="12.75" x14ac:dyDescent="0.2">
      <c r="S33942" s="19"/>
      <c r="Z33942" s="17"/>
      <c r="AA33942" s="17"/>
    </row>
    <row r="33943" spans="19:27" ht="12.75" x14ac:dyDescent="0.2">
      <c r="S33943" s="19"/>
      <c r="Z33943" s="17"/>
      <c r="AA33943" s="17"/>
    </row>
    <row r="33944" spans="19:27" ht="12.75" x14ac:dyDescent="0.2">
      <c r="S33944" s="19"/>
      <c r="Z33944" s="17"/>
      <c r="AA33944" s="17"/>
    </row>
    <row r="33945" spans="19:27" ht="12.75" x14ac:dyDescent="0.2">
      <c r="S33945" s="19"/>
      <c r="Z33945" s="17"/>
      <c r="AA33945" s="17"/>
    </row>
    <row r="33946" spans="19:27" ht="12.75" x14ac:dyDescent="0.2">
      <c r="S33946" s="19"/>
      <c r="Z33946" s="17"/>
      <c r="AA33946" s="17"/>
    </row>
    <row r="33947" spans="19:27" ht="12.75" x14ac:dyDescent="0.2">
      <c r="S33947" s="19"/>
      <c r="Z33947" s="17"/>
      <c r="AA33947" s="17"/>
    </row>
    <row r="33948" spans="19:27" ht="12.75" x14ac:dyDescent="0.2">
      <c r="S33948" s="19"/>
      <c r="Z33948" s="17"/>
      <c r="AA33948" s="17"/>
    </row>
    <row r="33949" spans="19:27" ht="12.75" x14ac:dyDescent="0.2">
      <c r="S33949" s="19"/>
      <c r="Z33949" s="17"/>
      <c r="AA33949" s="17"/>
    </row>
    <row r="33950" spans="19:27" ht="12.75" x14ac:dyDescent="0.2">
      <c r="S33950" s="19"/>
      <c r="Z33950" s="17"/>
      <c r="AA33950" s="17"/>
    </row>
    <row r="33951" spans="19:27" ht="12.75" x14ac:dyDescent="0.2">
      <c r="S33951" s="19"/>
      <c r="Z33951" s="17"/>
      <c r="AA33951" s="17"/>
    </row>
    <row r="33952" spans="19:27" ht="12.75" x14ac:dyDescent="0.2">
      <c r="S33952" s="19"/>
      <c r="Z33952" s="17"/>
      <c r="AA33952" s="17"/>
    </row>
    <row r="33953" spans="19:27" ht="12.75" x14ac:dyDescent="0.2">
      <c r="S33953" s="19"/>
      <c r="Z33953" s="17"/>
      <c r="AA33953" s="17"/>
    </row>
    <row r="33954" spans="19:27" ht="12.75" x14ac:dyDescent="0.2">
      <c r="S33954" s="19"/>
      <c r="Z33954" s="17"/>
      <c r="AA33954" s="17"/>
    </row>
    <row r="33955" spans="19:27" ht="12.75" x14ac:dyDescent="0.2">
      <c r="S33955" s="19"/>
      <c r="Z33955" s="17"/>
      <c r="AA33955" s="17"/>
    </row>
    <row r="33956" spans="19:27" ht="12.75" x14ac:dyDescent="0.2">
      <c r="S33956" s="19"/>
      <c r="Z33956" s="17"/>
      <c r="AA33956" s="17"/>
    </row>
    <row r="33957" spans="19:27" ht="12.75" x14ac:dyDescent="0.2">
      <c r="S33957" s="19"/>
      <c r="Z33957" s="17"/>
      <c r="AA33957" s="17"/>
    </row>
    <row r="33958" spans="19:27" ht="12.75" x14ac:dyDescent="0.2">
      <c r="S33958" s="19"/>
      <c r="Z33958" s="17"/>
      <c r="AA33958" s="17"/>
    </row>
    <row r="33959" spans="19:27" ht="12.75" x14ac:dyDescent="0.2">
      <c r="S33959" s="19"/>
      <c r="Z33959" s="17"/>
      <c r="AA33959" s="17"/>
    </row>
    <row r="33960" spans="19:27" ht="12.75" x14ac:dyDescent="0.2">
      <c r="S33960" s="19"/>
      <c r="Z33960" s="17"/>
      <c r="AA33960" s="17"/>
    </row>
    <row r="33961" spans="19:27" ht="12.75" x14ac:dyDescent="0.2">
      <c r="S33961" s="19"/>
      <c r="Z33961" s="17"/>
      <c r="AA33961" s="17"/>
    </row>
    <row r="33962" spans="19:27" ht="12.75" x14ac:dyDescent="0.2">
      <c r="S33962" s="19"/>
      <c r="Z33962" s="17"/>
      <c r="AA33962" s="17"/>
    </row>
    <row r="33963" spans="19:27" ht="12.75" x14ac:dyDescent="0.2">
      <c r="S33963" s="19"/>
      <c r="Z33963" s="17"/>
      <c r="AA33963" s="17"/>
    </row>
    <row r="33964" spans="19:27" ht="12.75" x14ac:dyDescent="0.2">
      <c r="S33964" s="19"/>
      <c r="Z33964" s="17"/>
      <c r="AA33964" s="17"/>
    </row>
    <row r="33965" spans="19:27" ht="12.75" x14ac:dyDescent="0.2">
      <c r="S33965" s="19"/>
      <c r="Z33965" s="17"/>
      <c r="AA33965" s="17"/>
    </row>
    <row r="33966" spans="19:27" ht="12.75" x14ac:dyDescent="0.2">
      <c r="S33966" s="19"/>
      <c r="Z33966" s="17"/>
      <c r="AA33966" s="17"/>
    </row>
    <row r="33967" spans="19:27" ht="12.75" x14ac:dyDescent="0.2">
      <c r="S33967" s="19"/>
      <c r="Z33967" s="17"/>
      <c r="AA33967" s="17"/>
    </row>
    <row r="33968" spans="19:27" ht="12.75" x14ac:dyDescent="0.2">
      <c r="S33968" s="19"/>
      <c r="Z33968" s="17"/>
      <c r="AA33968" s="17"/>
    </row>
    <row r="33969" spans="19:27" ht="12.75" x14ac:dyDescent="0.2">
      <c r="S33969" s="19"/>
      <c r="Z33969" s="17"/>
      <c r="AA33969" s="17"/>
    </row>
    <row r="33970" spans="19:27" ht="12.75" x14ac:dyDescent="0.2">
      <c r="S33970" s="19"/>
      <c r="Z33970" s="17"/>
      <c r="AA33970" s="17"/>
    </row>
    <row r="33971" spans="19:27" ht="12.75" x14ac:dyDescent="0.2">
      <c r="S33971" s="19"/>
      <c r="Z33971" s="17"/>
      <c r="AA33971" s="17"/>
    </row>
    <row r="33972" spans="19:27" ht="12.75" x14ac:dyDescent="0.2">
      <c r="S33972" s="19"/>
      <c r="Z33972" s="17"/>
      <c r="AA33972" s="17"/>
    </row>
    <row r="33973" spans="19:27" ht="12.75" x14ac:dyDescent="0.2">
      <c r="S33973" s="19"/>
      <c r="Z33973" s="17"/>
      <c r="AA33973" s="17"/>
    </row>
    <row r="33974" spans="19:27" ht="12.75" x14ac:dyDescent="0.2">
      <c r="S33974" s="19"/>
      <c r="Z33974" s="17"/>
      <c r="AA33974" s="17"/>
    </row>
    <row r="33975" spans="19:27" ht="12.75" x14ac:dyDescent="0.2">
      <c r="S33975" s="19"/>
      <c r="Z33975" s="17"/>
      <c r="AA33975" s="17"/>
    </row>
    <row r="33976" spans="19:27" ht="12.75" x14ac:dyDescent="0.2">
      <c r="S33976" s="19"/>
      <c r="Z33976" s="17"/>
      <c r="AA33976" s="17"/>
    </row>
    <row r="33977" spans="19:27" ht="12.75" x14ac:dyDescent="0.2">
      <c r="S33977" s="19"/>
      <c r="Z33977" s="17"/>
      <c r="AA33977" s="17"/>
    </row>
    <row r="33978" spans="19:27" ht="12.75" x14ac:dyDescent="0.2">
      <c r="S33978" s="19"/>
      <c r="Z33978" s="17"/>
      <c r="AA33978" s="17"/>
    </row>
    <row r="33979" spans="19:27" ht="12.75" x14ac:dyDescent="0.2">
      <c r="S33979" s="19"/>
      <c r="Z33979" s="17"/>
      <c r="AA33979" s="17"/>
    </row>
    <row r="33980" spans="19:27" ht="12.75" x14ac:dyDescent="0.2">
      <c r="S33980" s="19"/>
      <c r="Z33980" s="17"/>
      <c r="AA33980" s="17"/>
    </row>
    <row r="33981" spans="19:27" ht="12.75" x14ac:dyDescent="0.2">
      <c r="S33981" s="19"/>
      <c r="Z33981" s="17"/>
      <c r="AA33981" s="17"/>
    </row>
    <row r="33982" spans="19:27" ht="12.75" x14ac:dyDescent="0.2">
      <c r="S33982" s="19"/>
      <c r="Z33982" s="17"/>
      <c r="AA33982" s="17"/>
    </row>
    <row r="33983" spans="19:27" ht="12.75" x14ac:dyDescent="0.2">
      <c r="S33983" s="19"/>
      <c r="Z33983" s="17"/>
      <c r="AA33983" s="17"/>
    </row>
    <row r="33984" spans="19:27" ht="12.75" x14ac:dyDescent="0.2">
      <c r="S33984" s="19"/>
      <c r="Z33984" s="17"/>
      <c r="AA33984" s="17"/>
    </row>
    <row r="33985" spans="19:27" ht="12.75" x14ac:dyDescent="0.2">
      <c r="S33985" s="19"/>
      <c r="Z33985" s="17"/>
      <c r="AA33985" s="17"/>
    </row>
    <row r="33986" spans="19:27" ht="12.75" x14ac:dyDescent="0.2">
      <c r="S33986" s="19"/>
      <c r="Z33986" s="17"/>
      <c r="AA33986" s="17"/>
    </row>
    <row r="33987" spans="19:27" ht="12.75" x14ac:dyDescent="0.2">
      <c r="S33987" s="19"/>
      <c r="Z33987" s="17"/>
      <c r="AA33987" s="17"/>
    </row>
    <row r="33988" spans="19:27" ht="12.75" x14ac:dyDescent="0.2">
      <c r="S33988" s="19"/>
      <c r="Z33988" s="17"/>
      <c r="AA33988" s="17"/>
    </row>
    <row r="33989" spans="19:27" ht="12.75" x14ac:dyDescent="0.2">
      <c r="S33989" s="19"/>
      <c r="Z33989" s="17"/>
      <c r="AA33989" s="17"/>
    </row>
    <row r="33990" spans="19:27" ht="12.75" x14ac:dyDescent="0.2">
      <c r="S33990" s="19"/>
      <c r="Z33990" s="17"/>
      <c r="AA33990" s="17"/>
    </row>
    <row r="33991" spans="19:27" ht="12.75" x14ac:dyDescent="0.2">
      <c r="S33991" s="19"/>
      <c r="Z33991" s="17"/>
      <c r="AA33991" s="17"/>
    </row>
    <row r="33992" spans="19:27" ht="12.75" x14ac:dyDescent="0.2">
      <c r="S33992" s="19"/>
      <c r="Z33992" s="17"/>
      <c r="AA33992" s="17"/>
    </row>
    <row r="33993" spans="19:27" ht="12.75" x14ac:dyDescent="0.2">
      <c r="S33993" s="19"/>
      <c r="Z33993" s="17"/>
      <c r="AA33993" s="17"/>
    </row>
    <row r="33994" spans="19:27" ht="12.75" x14ac:dyDescent="0.2">
      <c r="S33994" s="19"/>
      <c r="Z33994" s="17"/>
      <c r="AA33994" s="17"/>
    </row>
    <row r="33995" spans="19:27" ht="12.75" x14ac:dyDescent="0.2">
      <c r="S33995" s="19"/>
      <c r="Z33995" s="17"/>
      <c r="AA33995" s="17"/>
    </row>
    <row r="33996" spans="19:27" ht="12.75" x14ac:dyDescent="0.2">
      <c r="S33996" s="19"/>
      <c r="Z33996" s="17"/>
      <c r="AA33996" s="17"/>
    </row>
    <row r="33997" spans="19:27" ht="12.75" x14ac:dyDescent="0.2">
      <c r="S33997" s="19"/>
      <c r="Z33997" s="17"/>
      <c r="AA33997" s="17"/>
    </row>
    <row r="33998" spans="19:27" ht="12.75" x14ac:dyDescent="0.2">
      <c r="S33998" s="19"/>
      <c r="Z33998" s="17"/>
      <c r="AA33998" s="17"/>
    </row>
    <row r="33999" spans="19:27" ht="12.75" x14ac:dyDescent="0.2">
      <c r="S33999" s="19"/>
      <c r="Z33999" s="17"/>
      <c r="AA33999" s="17"/>
    </row>
    <row r="34000" spans="19:27" ht="12.75" x14ac:dyDescent="0.2">
      <c r="S34000" s="19"/>
      <c r="Z34000" s="17"/>
      <c r="AA34000" s="17"/>
    </row>
    <row r="34001" spans="19:27" ht="12.75" x14ac:dyDescent="0.2">
      <c r="S34001" s="19"/>
      <c r="Z34001" s="17"/>
      <c r="AA34001" s="17"/>
    </row>
    <row r="34002" spans="19:27" ht="12.75" x14ac:dyDescent="0.2">
      <c r="S34002" s="19"/>
      <c r="Z34002" s="17"/>
      <c r="AA34002" s="17"/>
    </row>
    <row r="34003" spans="19:27" ht="12.75" x14ac:dyDescent="0.2">
      <c r="S34003" s="19"/>
      <c r="Z34003" s="17"/>
      <c r="AA34003" s="17"/>
    </row>
    <row r="34004" spans="19:27" ht="12.75" x14ac:dyDescent="0.2">
      <c r="S34004" s="19"/>
      <c r="Z34004" s="17"/>
      <c r="AA34004" s="17"/>
    </row>
    <row r="34005" spans="19:27" ht="12.75" x14ac:dyDescent="0.2">
      <c r="S34005" s="19"/>
      <c r="Z34005" s="17"/>
      <c r="AA34005" s="17"/>
    </row>
    <row r="34006" spans="19:27" ht="12.75" x14ac:dyDescent="0.2">
      <c r="S34006" s="19"/>
      <c r="Z34006" s="17"/>
      <c r="AA34006" s="17"/>
    </row>
    <row r="34007" spans="19:27" ht="12.75" x14ac:dyDescent="0.2">
      <c r="S34007" s="19"/>
      <c r="Z34007" s="17"/>
      <c r="AA34007" s="17"/>
    </row>
    <row r="34008" spans="19:27" ht="12.75" x14ac:dyDescent="0.2">
      <c r="S34008" s="19"/>
      <c r="Z34008" s="17"/>
      <c r="AA34008" s="17"/>
    </row>
    <row r="34009" spans="19:27" ht="12.75" x14ac:dyDescent="0.2">
      <c r="S34009" s="19"/>
      <c r="Z34009" s="17"/>
      <c r="AA34009" s="17"/>
    </row>
    <row r="34010" spans="19:27" ht="12.75" x14ac:dyDescent="0.2">
      <c r="S34010" s="19"/>
      <c r="Z34010" s="17"/>
      <c r="AA34010" s="17"/>
    </row>
    <row r="34011" spans="19:27" ht="12.75" x14ac:dyDescent="0.2">
      <c r="S34011" s="19"/>
      <c r="Z34011" s="17"/>
      <c r="AA34011" s="17"/>
    </row>
    <row r="34012" spans="19:27" ht="12.75" x14ac:dyDescent="0.2">
      <c r="S34012" s="19"/>
      <c r="Z34012" s="17"/>
      <c r="AA34012" s="17"/>
    </row>
    <row r="34013" spans="19:27" ht="12.75" x14ac:dyDescent="0.2">
      <c r="S34013" s="19"/>
      <c r="Z34013" s="17"/>
      <c r="AA34013" s="17"/>
    </row>
    <row r="34014" spans="19:27" ht="12.75" x14ac:dyDescent="0.2">
      <c r="S34014" s="19"/>
      <c r="Z34014" s="17"/>
      <c r="AA34014" s="17"/>
    </row>
    <row r="34015" spans="19:27" ht="12.75" x14ac:dyDescent="0.2">
      <c r="S34015" s="19"/>
      <c r="Z34015" s="17"/>
      <c r="AA34015" s="17"/>
    </row>
    <row r="34016" spans="19:27" ht="12.75" x14ac:dyDescent="0.2">
      <c r="S34016" s="19"/>
      <c r="Z34016" s="17"/>
      <c r="AA34016" s="17"/>
    </row>
    <row r="34017" spans="19:27" ht="12.75" x14ac:dyDescent="0.2">
      <c r="S34017" s="19"/>
      <c r="Z34017" s="17"/>
      <c r="AA34017" s="17"/>
    </row>
    <row r="34018" spans="19:27" ht="12.75" x14ac:dyDescent="0.2">
      <c r="S34018" s="19"/>
      <c r="Z34018" s="17"/>
      <c r="AA34018" s="17"/>
    </row>
    <row r="34019" spans="19:27" ht="12.75" x14ac:dyDescent="0.2">
      <c r="S34019" s="19"/>
      <c r="Z34019" s="17"/>
      <c r="AA34019" s="17"/>
    </row>
    <row r="34020" spans="19:27" ht="12.75" x14ac:dyDescent="0.2">
      <c r="S34020" s="19"/>
      <c r="Z34020" s="17"/>
      <c r="AA34020" s="17"/>
    </row>
    <row r="34021" spans="19:27" ht="12.75" x14ac:dyDescent="0.2">
      <c r="S34021" s="19"/>
      <c r="Z34021" s="17"/>
      <c r="AA34021" s="17"/>
    </row>
    <row r="34022" spans="19:27" ht="12.75" x14ac:dyDescent="0.2">
      <c r="S34022" s="19"/>
      <c r="Z34022" s="17"/>
      <c r="AA34022" s="17"/>
    </row>
    <row r="34023" spans="19:27" ht="12.75" x14ac:dyDescent="0.2">
      <c r="S34023" s="19"/>
      <c r="Z34023" s="17"/>
      <c r="AA34023" s="17"/>
    </row>
    <row r="34024" spans="19:27" ht="12.75" x14ac:dyDescent="0.2">
      <c r="S34024" s="19"/>
      <c r="Z34024" s="17"/>
      <c r="AA34024" s="17"/>
    </row>
    <row r="34025" spans="19:27" ht="12.75" x14ac:dyDescent="0.2">
      <c r="S34025" s="19"/>
      <c r="Z34025" s="17"/>
      <c r="AA34025" s="17"/>
    </row>
    <row r="34026" spans="19:27" ht="12.75" x14ac:dyDescent="0.2">
      <c r="S34026" s="19"/>
      <c r="Z34026" s="17"/>
      <c r="AA34026" s="17"/>
    </row>
    <row r="34027" spans="19:27" ht="12.75" x14ac:dyDescent="0.2">
      <c r="S34027" s="19"/>
      <c r="Z34027" s="17"/>
      <c r="AA34027" s="17"/>
    </row>
    <row r="34028" spans="19:27" ht="12.75" x14ac:dyDescent="0.2">
      <c r="S34028" s="19"/>
      <c r="Z34028" s="17"/>
      <c r="AA34028" s="17"/>
    </row>
    <row r="34029" spans="19:27" ht="12.75" x14ac:dyDescent="0.2">
      <c r="S34029" s="19"/>
      <c r="Z34029" s="17"/>
      <c r="AA34029" s="17"/>
    </row>
    <row r="34030" spans="19:27" ht="12.75" x14ac:dyDescent="0.2">
      <c r="S34030" s="19"/>
      <c r="Z34030" s="17"/>
      <c r="AA34030" s="17"/>
    </row>
    <row r="34031" spans="19:27" ht="12.75" x14ac:dyDescent="0.2">
      <c r="S34031" s="19"/>
      <c r="Z34031" s="17"/>
      <c r="AA34031" s="17"/>
    </row>
    <row r="34032" spans="19:27" ht="12.75" x14ac:dyDescent="0.2">
      <c r="S34032" s="19"/>
      <c r="Z34032" s="17"/>
      <c r="AA34032" s="17"/>
    </row>
    <row r="34033" spans="19:27" ht="12.75" x14ac:dyDescent="0.2">
      <c r="S34033" s="19"/>
      <c r="Z34033" s="17"/>
      <c r="AA34033" s="17"/>
    </row>
    <row r="34034" spans="19:27" ht="12.75" x14ac:dyDescent="0.2">
      <c r="S34034" s="19"/>
      <c r="Z34034" s="17"/>
      <c r="AA34034" s="17"/>
    </row>
    <row r="34035" spans="19:27" ht="12.75" x14ac:dyDescent="0.2">
      <c r="S34035" s="19"/>
      <c r="Z34035" s="17"/>
      <c r="AA34035" s="17"/>
    </row>
    <row r="34036" spans="19:27" ht="12.75" x14ac:dyDescent="0.2">
      <c r="S34036" s="19"/>
      <c r="Z34036" s="17"/>
      <c r="AA34036" s="17"/>
    </row>
    <row r="34037" spans="19:27" ht="12.75" x14ac:dyDescent="0.2">
      <c r="S34037" s="19"/>
      <c r="Z34037" s="17"/>
      <c r="AA34037" s="17"/>
    </row>
    <row r="34038" spans="19:27" ht="12.75" x14ac:dyDescent="0.2">
      <c r="S34038" s="19"/>
      <c r="Z34038" s="17"/>
      <c r="AA34038" s="17"/>
    </row>
    <row r="34039" spans="19:27" ht="12.75" x14ac:dyDescent="0.2">
      <c r="S34039" s="19"/>
      <c r="Z34039" s="17"/>
      <c r="AA34039" s="17"/>
    </row>
    <row r="34040" spans="19:27" ht="12.75" x14ac:dyDescent="0.2">
      <c r="S34040" s="19"/>
      <c r="Z34040" s="17"/>
      <c r="AA34040" s="17"/>
    </row>
    <row r="34041" spans="19:27" ht="12.75" x14ac:dyDescent="0.2">
      <c r="S34041" s="19"/>
      <c r="Z34041" s="17"/>
      <c r="AA34041" s="17"/>
    </row>
    <row r="34042" spans="19:27" ht="12.75" x14ac:dyDescent="0.2">
      <c r="S34042" s="19"/>
      <c r="Z34042" s="17"/>
      <c r="AA34042" s="17"/>
    </row>
    <row r="34043" spans="19:27" ht="12.75" x14ac:dyDescent="0.2">
      <c r="S34043" s="19"/>
      <c r="Z34043" s="17"/>
      <c r="AA34043" s="17"/>
    </row>
    <row r="34044" spans="19:27" ht="12.75" x14ac:dyDescent="0.2">
      <c r="S34044" s="19"/>
      <c r="Z34044" s="17"/>
      <c r="AA34044" s="17"/>
    </row>
    <row r="34045" spans="19:27" ht="12.75" x14ac:dyDescent="0.2">
      <c r="S34045" s="19"/>
      <c r="Z34045" s="17"/>
      <c r="AA34045" s="17"/>
    </row>
    <row r="34046" spans="19:27" ht="12.75" x14ac:dyDescent="0.2">
      <c r="S34046" s="19"/>
      <c r="Z34046" s="17"/>
      <c r="AA34046" s="17"/>
    </row>
    <row r="34047" spans="19:27" ht="12.75" x14ac:dyDescent="0.2">
      <c r="S34047" s="19"/>
      <c r="Z34047" s="17"/>
      <c r="AA34047" s="17"/>
    </row>
    <row r="34048" spans="19:27" ht="12.75" x14ac:dyDescent="0.2">
      <c r="S34048" s="19"/>
      <c r="Z34048" s="17"/>
      <c r="AA34048" s="17"/>
    </row>
    <row r="34049" spans="19:27" ht="12.75" x14ac:dyDescent="0.2">
      <c r="S34049" s="19"/>
      <c r="Z34049" s="17"/>
      <c r="AA34049" s="17"/>
    </row>
    <row r="34050" spans="19:27" ht="12.75" x14ac:dyDescent="0.2">
      <c r="S34050" s="19"/>
      <c r="Z34050" s="17"/>
      <c r="AA34050" s="17"/>
    </row>
    <row r="34051" spans="19:27" ht="12.75" x14ac:dyDescent="0.2">
      <c r="S34051" s="19"/>
      <c r="Z34051" s="17"/>
      <c r="AA34051" s="17"/>
    </row>
    <row r="34052" spans="19:27" ht="12.75" x14ac:dyDescent="0.2">
      <c r="S34052" s="19"/>
      <c r="Z34052" s="17"/>
      <c r="AA34052" s="17"/>
    </row>
    <row r="34053" spans="19:27" ht="12.75" x14ac:dyDescent="0.2">
      <c r="S34053" s="19"/>
      <c r="Z34053" s="17"/>
      <c r="AA34053" s="17"/>
    </row>
    <row r="34054" spans="19:27" ht="12.75" x14ac:dyDescent="0.2">
      <c r="S34054" s="19"/>
      <c r="Z34054" s="17"/>
      <c r="AA34054" s="17"/>
    </row>
    <row r="34055" spans="19:27" ht="12.75" x14ac:dyDescent="0.2">
      <c r="S34055" s="19"/>
      <c r="Z34055" s="17"/>
      <c r="AA34055" s="17"/>
    </row>
    <row r="34056" spans="19:27" ht="12.75" x14ac:dyDescent="0.2">
      <c r="S34056" s="19"/>
      <c r="Z34056" s="17"/>
      <c r="AA34056" s="17"/>
    </row>
    <row r="34057" spans="19:27" ht="12.75" x14ac:dyDescent="0.2">
      <c r="S34057" s="19"/>
      <c r="Z34057" s="17"/>
      <c r="AA34057" s="17"/>
    </row>
    <row r="34058" spans="19:27" ht="12.75" x14ac:dyDescent="0.2">
      <c r="S34058" s="19"/>
      <c r="Z34058" s="17"/>
      <c r="AA34058" s="17"/>
    </row>
    <row r="34059" spans="19:27" ht="12.75" x14ac:dyDescent="0.2">
      <c r="S34059" s="19"/>
      <c r="Z34059" s="17"/>
      <c r="AA34059" s="17"/>
    </row>
    <row r="34060" spans="19:27" ht="12.75" x14ac:dyDescent="0.2">
      <c r="S34060" s="19"/>
      <c r="Z34060" s="17"/>
      <c r="AA34060" s="17"/>
    </row>
    <row r="34061" spans="19:27" ht="12.75" x14ac:dyDescent="0.2">
      <c r="S34061" s="19"/>
      <c r="Z34061" s="17"/>
      <c r="AA34061" s="17"/>
    </row>
    <row r="34062" spans="19:27" ht="12.75" x14ac:dyDescent="0.2">
      <c r="S34062" s="19"/>
      <c r="Z34062" s="17"/>
      <c r="AA34062" s="17"/>
    </row>
    <row r="34063" spans="19:27" ht="12.75" x14ac:dyDescent="0.2">
      <c r="S34063" s="19"/>
      <c r="Z34063" s="17"/>
      <c r="AA34063" s="17"/>
    </row>
    <row r="34064" spans="19:27" ht="12.75" x14ac:dyDescent="0.2">
      <c r="S34064" s="19"/>
      <c r="Z34064" s="17"/>
      <c r="AA34064" s="17"/>
    </row>
    <row r="34065" spans="19:27" ht="12.75" x14ac:dyDescent="0.2">
      <c r="S34065" s="19"/>
      <c r="Z34065" s="17"/>
      <c r="AA34065" s="17"/>
    </row>
    <row r="34066" spans="19:27" ht="12.75" x14ac:dyDescent="0.2">
      <c r="S34066" s="19"/>
      <c r="Z34066" s="17"/>
      <c r="AA34066" s="17"/>
    </row>
    <row r="34067" spans="19:27" ht="12.75" x14ac:dyDescent="0.2">
      <c r="S34067" s="19"/>
      <c r="Z34067" s="17"/>
      <c r="AA34067" s="17"/>
    </row>
    <row r="34068" spans="19:27" ht="12.75" x14ac:dyDescent="0.2">
      <c r="S34068" s="19"/>
      <c r="Z34068" s="17"/>
      <c r="AA34068" s="17"/>
    </row>
    <row r="34069" spans="19:27" ht="12.75" x14ac:dyDescent="0.2">
      <c r="S34069" s="19"/>
      <c r="Z34069" s="17"/>
      <c r="AA34069" s="17"/>
    </row>
    <row r="34070" spans="19:27" ht="12.75" x14ac:dyDescent="0.2">
      <c r="S34070" s="19"/>
      <c r="Z34070" s="17"/>
      <c r="AA34070" s="17"/>
    </row>
    <row r="34071" spans="19:27" ht="12.75" x14ac:dyDescent="0.2">
      <c r="S34071" s="19"/>
      <c r="Z34071" s="17"/>
      <c r="AA34071" s="17"/>
    </row>
    <row r="34072" spans="19:27" ht="12.75" x14ac:dyDescent="0.2">
      <c r="S34072" s="19"/>
      <c r="Z34072" s="17"/>
      <c r="AA34072" s="17"/>
    </row>
    <row r="34073" spans="19:27" ht="12.75" x14ac:dyDescent="0.2">
      <c r="S34073" s="19"/>
      <c r="Z34073" s="17"/>
      <c r="AA34073" s="17"/>
    </row>
    <row r="34074" spans="19:27" ht="12.75" x14ac:dyDescent="0.2">
      <c r="S34074" s="19"/>
      <c r="Z34074" s="17"/>
      <c r="AA34074" s="17"/>
    </row>
    <row r="34075" spans="19:27" ht="12.75" x14ac:dyDescent="0.2">
      <c r="S34075" s="19"/>
      <c r="Z34075" s="17"/>
      <c r="AA34075" s="17"/>
    </row>
    <row r="34076" spans="19:27" ht="12.75" x14ac:dyDescent="0.2">
      <c r="S34076" s="19"/>
      <c r="Z34076" s="17"/>
      <c r="AA34076" s="17"/>
    </row>
    <row r="34077" spans="19:27" ht="12.75" x14ac:dyDescent="0.2">
      <c r="S34077" s="19"/>
      <c r="Z34077" s="17"/>
      <c r="AA34077" s="17"/>
    </row>
    <row r="34078" spans="19:27" ht="12.75" x14ac:dyDescent="0.2">
      <c r="S34078" s="19"/>
      <c r="Z34078" s="17"/>
      <c r="AA34078" s="17"/>
    </row>
    <row r="34079" spans="19:27" ht="12.75" x14ac:dyDescent="0.2">
      <c r="S34079" s="19"/>
      <c r="Z34079" s="17"/>
      <c r="AA34079" s="17"/>
    </row>
    <row r="34080" spans="19:27" ht="12.75" x14ac:dyDescent="0.2">
      <c r="S34080" s="19"/>
      <c r="Z34080" s="17"/>
      <c r="AA34080" s="17"/>
    </row>
    <row r="34081" spans="19:27" ht="12.75" x14ac:dyDescent="0.2">
      <c r="S34081" s="19"/>
      <c r="Z34081" s="17"/>
      <c r="AA34081" s="17"/>
    </row>
    <row r="34082" spans="19:27" ht="12.75" x14ac:dyDescent="0.2">
      <c r="S34082" s="19"/>
      <c r="Z34082" s="17"/>
      <c r="AA34082" s="17"/>
    </row>
    <row r="34083" spans="19:27" ht="12.75" x14ac:dyDescent="0.2">
      <c r="S34083" s="19"/>
      <c r="Z34083" s="17"/>
      <c r="AA34083" s="17"/>
    </row>
    <row r="34084" spans="19:27" ht="12.75" x14ac:dyDescent="0.2">
      <c r="S34084" s="19"/>
      <c r="Z34084" s="17"/>
      <c r="AA34084" s="17"/>
    </row>
    <row r="34085" spans="19:27" ht="12.75" x14ac:dyDescent="0.2">
      <c r="S34085" s="19"/>
      <c r="Z34085" s="17"/>
      <c r="AA34085" s="17"/>
    </row>
    <row r="34086" spans="19:27" ht="12.75" x14ac:dyDescent="0.2">
      <c r="S34086" s="19"/>
      <c r="Z34086" s="17"/>
      <c r="AA34086" s="17"/>
    </row>
    <row r="34087" spans="19:27" ht="12.75" x14ac:dyDescent="0.2">
      <c r="S34087" s="19"/>
      <c r="Z34087" s="17"/>
      <c r="AA34087" s="17"/>
    </row>
    <row r="34088" spans="19:27" ht="12.75" x14ac:dyDescent="0.2">
      <c r="S34088" s="19"/>
      <c r="Z34088" s="17"/>
      <c r="AA34088" s="17"/>
    </row>
    <row r="34089" spans="19:27" ht="12.75" x14ac:dyDescent="0.2">
      <c r="S34089" s="19"/>
      <c r="Z34089" s="17"/>
      <c r="AA34089" s="17"/>
    </row>
    <row r="34090" spans="19:27" ht="12.75" x14ac:dyDescent="0.2">
      <c r="S34090" s="19"/>
      <c r="Z34090" s="17"/>
      <c r="AA34090" s="17"/>
    </row>
    <row r="34091" spans="19:27" ht="12.75" x14ac:dyDescent="0.2">
      <c r="S34091" s="19"/>
      <c r="Z34091" s="17"/>
      <c r="AA34091" s="17"/>
    </row>
    <row r="34092" spans="19:27" ht="12.75" x14ac:dyDescent="0.2">
      <c r="S34092" s="19"/>
      <c r="Z34092" s="17"/>
      <c r="AA34092" s="17"/>
    </row>
    <row r="34093" spans="19:27" ht="12.75" x14ac:dyDescent="0.2">
      <c r="S34093" s="19"/>
      <c r="Z34093" s="17"/>
      <c r="AA34093" s="17"/>
    </row>
    <row r="34094" spans="19:27" ht="12.75" x14ac:dyDescent="0.2">
      <c r="S34094" s="19"/>
      <c r="Z34094" s="17"/>
      <c r="AA34094" s="17"/>
    </row>
    <row r="34095" spans="19:27" ht="12.75" x14ac:dyDescent="0.2">
      <c r="S34095" s="19"/>
      <c r="Z34095" s="17"/>
      <c r="AA34095" s="17"/>
    </row>
    <row r="34096" spans="19:27" ht="12.75" x14ac:dyDescent="0.2">
      <c r="S34096" s="19"/>
      <c r="Z34096" s="17"/>
      <c r="AA34096" s="17"/>
    </row>
    <row r="34097" spans="19:27" ht="12.75" x14ac:dyDescent="0.2">
      <c r="S34097" s="19"/>
      <c r="Z34097" s="17"/>
      <c r="AA34097" s="17"/>
    </row>
    <row r="34098" spans="19:27" ht="12.75" x14ac:dyDescent="0.2">
      <c r="S34098" s="19"/>
      <c r="Z34098" s="17"/>
      <c r="AA34098" s="17"/>
    </row>
    <row r="34099" spans="19:27" ht="12.75" x14ac:dyDescent="0.2">
      <c r="S34099" s="19"/>
      <c r="Z34099" s="17"/>
      <c r="AA34099" s="17"/>
    </row>
    <row r="34100" spans="19:27" ht="12.75" x14ac:dyDescent="0.2">
      <c r="S34100" s="19"/>
      <c r="Z34100" s="17"/>
      <c r="AA34100" s="17"/>
    </row>
    <row r="34101" spans="19:27" ht="12.75" x14ac:dyDescent="0.2">
      <c r="S34101" s="19"/>
      <c r="Z34101" s="17"/>
      <c r="AA34101" s="17"/>
    </row>
    <row r="34102" spans="19:27" ht="12.75" x14ac:dyDescent="0.2">
      <c r="S34102" s="19"/>
      <c r="Z34102" s="17"/>
      <c r="AA34102" s="17"/>
    </row>
    <row r="34103" spans="19:27" ht="12.75" x14ac:dyDescent="0.2">
      <c r="S34103" s="19"/>
      <c r="Z34103" s="17"/>
      <c r="AA34103" s="17"/>
    </row>
    <row r="34104" spans="19:27" ht="12.75" x14ac:dyDescent="0.2">
      <c r="S34104" s="19"/>
      <c r="Z34104" s="17"/>
      <c r="AA34104" s="17"/>
    </row>
    <row r="34105" spans="19:27" ht="12.75" x14ac:dyDescent="0.2">
      <c r="S34105" s="19"/>
      <c r="Z34105" s="17"/>
      <c r="AA34105" s="17"/>
    </row>
    <row r="34106" spans="19:27" ht="12.75" x14ac:dyDescent="0.2">
      <c r="S34106" s="19"/>
      <c r="Z34106" s="17"/>
      <c r="AA34106" s="17"/>
    </row>
    <row r="34107" spans="19:27" ht="12.75" x14ac:dyDescent="0.2">
      <c r="S34107" s="19"/>
      <c r="Z34107" s="17"/>
      <c r="AA34107" s="17"/>
    </row>
    <row r="34108" spans="19:27" ht="12.75" x14ac:dyDescent="0.2">
      <c r="S34108" s="19"/>
      <c r="Z34108" s="17"/>
      <c r="AA34108" s="17"/>
    </row>
    <row r="34109" spans="19:27" ht="12.75" x14ac:dyDescent="0.2">
      <c r="S34109" s="19"/>
      <c r="Z34109" s="17"/>
      <c r="AA34109" s="17"/>
    </row>
    <row r="34110" spans="19:27" ht="12.75" x14ac:dyDescent="0.2">
      <c r="S34110" s="19"/>
      <c r="Z34110" s="17"/>
      <c r="AA34110" s="17"/>
    </row>
    <row r="34111" spans="19:27" ht="12.75" x14ac:dyDescent="0.2">
      <c r="S34111" s="19"/>
      <c r="Z34111" s="17"/>
      <c r="AA34111" s="17"/>
    </row>
    <row r="34112" spans="19:27" ht="12.75" x14ac:dyDescent="0.2">
      <c r="S34112" s="19"/>
      <c r="Z34112" s="17"/>
      <c r="AA34112" s="17"/>
    </row>
    <row r="34113" spans="19:27" ht="12.75" x14ac:dyDescent="0.2">
      <c r="S34113" s="19"/>
      <c r="Z34113" s="17"/>
      <c r="AA34113" s="17"/>
    </row>
    <row r="34114" spans="19:27" ht="12.75" x14ac:dyDescent="0.2">
      <c r="S34114" s="19"/>
      <c r="Z34114" s="17"/>
      <c r="AA34114" s="17"/>
    </row>
    <row r="34115" spans="19:27" ht="12.75" x14ac:dyDescent="0.2">
      <c r="S34115" s="19"/>
      <c r="Z34115" s="17"/>
      <c r="AA34115" s="17"/>
    </row>
    <row r="34116" spans="19:27" ht="12.75" x14ac:dyDescent="0.2">
      <c r="S34116" s="19"/>
      <c r="Z34116" s="17"/>
      <c r="AA34116" s="17"/>
    </row>
    <row r="34117" spans="19:27" ht="12.75" x14ac:dyDescent="0.2">
      <c r="S34117" s="19"/>
      <c r="Z34117" s="17"/>
      <c r="AA34117" s="17"/>
    </row>
    <row r="34118" spans="19:27" ht="12.75" x14ac:dyDescent="0.2">
      <c r="S34118" s="19"/>
      <c r="Z34118" s="17"/>
      <c r="AA34118" s="17"/>
    </row>
    <row r="34119" spans="19:27" ht="12.75" x14ac:dyDescent="0.2">
      <c r="S34119" s="19"/>
      <c r="Z34119" s="17"/>
      <c r="AA34119" s="17"/>
    </row>
    <row r="34120" spans="19:27" ht="12.75" x14ac:dyDescent="0.2">
      <c r="S34120" s="19"/>
      <c r="Z34120" s="17"/>
      <c r="AA34120" s="17"/>
    </row>
    <row r="34121" spans="19:27" ht="12.75" x14ac:dyDescent="0.2">
      <c r="S34121" s="19"/>
      <c r="Z34121" s="17"/>
      <c r="AA34121" s="17"/>
    </row>
    <row r="34122" spans="19:27" ht="12.75" x14ac:dyDescent="0.2">
      <c r="S34122" s="19"/>
      <c r="Z34122" s="17"/>
      <c r="AA34122" s="17"/>
    </row>
    <row r="34123" spans="19:27" ht="12.75" x14ac:dyDescent="0.2">
      <c r="S34123" s="19"/>
      <c r="Z34123" s="17"/>
      <c r="AA34123" s="17"/>
    </row>
    <row r="34124" spans="19:27" ht="12.75" x14ac:dyDescent="0.2">
      <c r="S34124" s="19"/>
      <c r="Z34124" s="17"/>
      <c r="AA34124" s="17"/>
    </row>
    <row r="34125" spans="19:27" ht="12.75" x14ac:dyDescent="0.2">
      <c r="S34125" s="19"/>
      <c r="Z34125" s="17"/>
      <c r="AA34125" s="17"/>
    </row>
    <row r="34126" spans="19:27" ht="12.75" x14ac:dyDescent="0.2">
      <c r="S34126" s="19"/>
      <c r="Z34126" s="17"/>
      <c r="AA34126" s="17"/>
    </row>
    <row r="34127" spans="19:27" ht="12.75" x14ac:dyDescent="0.2">
      <c r="S34127" s="19"/>
      <c r="Z34127" s="17"/>
      <c r="AA34127" s="17"/>
    </row>
    <row r="34128" spans="19:27" ht="12.75" x14ac:dyDescent="0.2">
      <c r="S34128" s="19"/>
      <c r="Z34128" s="17"/>
      <c r="AA34128" s="17"/>
    </row>
    <row r="34129" spans="19:27" ht="12.75" x14ac:dyDescent="0.2">
      <c r="S34129" s="19"/>
      <c r="Z34129" s="17"/>
      <c r="AA34129" s="17"/>
    </row>
    <row r="34130" spans="19:27" ht="12.75" x14ac:dyDescent="0.2">
      <c r="S34130" s="19"/>
      <c r="Z34130" s="17"/>
      <c r="AA34130" s="17"/>
    </row>
    <row r="34131" spans="19:27" ht="12.75" x14ac:dyDescent="0.2">
      <c r="S34131" s="19"/>
      <c r="Z34131" s="17"/>
      <c r="AA34131" s="17"/>
    </row>
    <row r="34132" spans="19:27" ht="12.75" x14ac:dyDescent="0.2">
      <c r="S34132" s="19"/>
      <c r="Z34132" s="17"/>
      <c r="AA34132" s="17"/>
    </row>
    <row r="34133" spans="19:27" ht="12.75" x14ac:dyDescent="0.2">
      <c r="S34133" s="19"/>
      <c r="Z34133" s="17"/>
      <c r="AA34133" s="17"/>
    </row>
    <row r="34134" spans="19:27" ht="12.75" x14ac:dyDescent="0.2">
      <c r="S34134" s="19"/>
      <c r="Z34134" s="17"/>
      <c r="AA34134" s="17"/>
    </row>
    <row r="34135" spans="19:27" ht="12.75" x14ac:dyDescent="0.2">
      <c r="S34135" s="19"/>
      <c r="Z34135" s="17"/>
      <c r="AA34135" s="17"/>
    </row>
    <row r="34136" spans="19:27" ht="12.75" x14ac:dyDescent="0.2">
      <c r="S34136" s="19"/>
      <c r="Z34136" s="17"/>
      <c r="AA34136" s="17"/>
    </row>
    <row r="34137" spans="19:27" ht="12.75" x14ac:dyDescent="0.2">
      <c r="S34137" s="19"/>
      <c r="Z34137" s="17"/>
      <c r="AA34137" s="17"/>
    </row>
    <row r="34138" spans="19:27" ht="12.75" x14ac:dyDescent="0.2">
      <c r="S34138" s="19"/>
      <c r="Z34138" s="17"/>
      <c r="AA34138" s="17"/>
    </row>
    <row r="34139" spans="19:27" ht="12.75" x14ac:dyDescent="0.2">
      <c r="S34139" s="19"/>
      <c r="Z34139" s="17"/>
      <c r="AA34139" s="17"/>
    </row>
    <row r="34140" spans="19:27" ht="12.75" x14ac:dyDescent="0.2">
      <c r="S34140" s="19"/>
      <c r="Z34140" s="17"/>
      <c r="AA34140" s="17"/>
    </row>
    <row r="34141" spans="19:27" ht="12.75" x14ac:dyDescent="0.2">
      <c r="S34141" s="19"/>
      <c r="Z34141" s="17"/>
      <c r="AA34141" s="17"/>
    </row>
    <row r="34142" spans="19:27" ht="12.75" x14ac:dyDescent="0.2">
      <c r="S34142" s="19"/>
      <c r="Z34142" s="17"/>
      <c r="AA34142" s="17"/>
    </row>
    <row r="34143" spans="19:27" ht="12.75" x14ac:dyDescent="0.2">
      <c r="S34143" s="19"/>
      <c r="Z34143" s="17"/>
      <c r="AA34143" s="17"/>
    </row>
    <row r="34144" spans="19:27" ht="12.75" x14ac:dyDescent="0.2">
      <c r="S34144" s="19"/>
      <c r="Z34144" s="17"/>
      <c r="AA34144" s="17"/>
    </row>
    <row r="34145" spans="19:27" ht="12.75" x14ac:dyDescent="0.2">
      <c r="S34145" s="19"/>
      <c r="Z34145" s="17"/>
      <c r="AA34145" s="17"/>
    </row>
    <row r="34146" spans="19:27" ht="12.75" x14ac:dyDescent="0.2">
      <c r="S34146" s="19"/>
      <c r="Z34146" s="17"/>
      <c r="AA34146" s="17"/>
    </row>
    <row r="34147" spans="19:27" ht="12.75" x14ac:dyDescent="0.2">
      <c r="S34147" s="19"/>
      <c r="Z34147" s="17"/>
      <c r="AA34147" s="17"/>
    </row>
    <row r="34148" spans="19:27" ht="12.75" x14ac:dyDescent="0.2">
      <c r="S34148" s="19"/>
      <c r="Z34148" s="17"/>
      <c r="AA34148" s="17"/>
    </row>
    <row r="34149" spans="19:27" ht="12.75" x14ac:dyDescent="0.2">
      <c r="S34149" s="19"/>
      <c r="Z34149" s="17"/>
      <c r="AA34149" s="17"/>
    </row>
    <row r="34150" spans="19:27" ht="12.75" x14ac:dyDescent="0.2">
      <c r="S34150" s="19"/>
      <c r="Z34150" s="17"/>
      <c r="AA34150" s="17"/>
    </row>
    <row r="34151" spans="19:27" ht="12.75" x14ac:dyDescent="0.2">
      <c r="S34151" s="19"/>
      <c r="Z34151" s="17"/>
      <c r="AA34151" s="17"/>
    </row>
    <row r="34152" spans="19:27" ht="12.75" x14ac:dyDescent="0.2">
      <c r="S34152" s="19"/>
      <c r="Z34152" s="17"/>
      <c r="AA34152" s="17"/>
    </row>
    <row r="34153" spans="19:27" ht="12.75" x14ac:dyDescent="0.2">
      <c r="S34153" s="19"/>
      <c r="Z34153" s="17"/>
      <c r="AA34153" s="17"/>
    </row>
    <row r="34154" spans="19:27" ht="12.75" x14ac:dyDescent="0.2">
      <c r="S34154" s="19"/>
      <c r="Z34154" s="17"/>
      <c r="AA34154" s="17"/>
    </row>
    <row r="34155" spans="19:27" ht="12.75" x14ac:dyDescent="0.2">
      <c r="S34155" s="19"/>
      <c r="Z34155" s="17"/>
      <c r="AA34155" s="17"/>
    </row>
    <row r="34156" spans="19:27" ht="12.75" x14ac:dyDescent="0.2">
      <c r="S34156" s="19"/>
      <c r="Z34156" s="17"/>
      <c r="AA34156" s="17"/>
    </row>
    <row r="34157" spans="19:27" ht="12.75" x14ac:dyDescent="0.2">
      <c r="S34157" s="19"/>
      <c r="Z34157" s="17"/>
      <c r="AA34157" s="17"/>
    </row>
    <row r="34158" spans="19:27" ht="12.75" x14ac:dyDescent="0.2">
      <c r="S34158" s="19"/>
      <c r="Z34158" s="17"/>
      <c r="AA34158" s="17"/>
    </row>
    <row r="34159" spans="19:27" ht="12.75" x14ac:dyDescent="0.2">
      <c r="S34159" s="19"/>
      <c r="Z34159" s="17"/>
      <c r="AA34159" s="17"/>
    </row>
    <row r="34160" spans="19:27" ht="12.75" x14ac:dyDescent="0.2">
      <c r="S34160" s="19"/>
      <c r="Z34160" s="17"/>
      <c r="AA34160" s="17"/>
    </row>
    <row r="34161" spans="19:27" ht="12.75" x14ac:dyDescent="0.2">
      <c r="S34161" s="19"/>
      <c r="Z34161" s="17"/>
      <c r="AA34161" s="17"/>
    </row>
    <row r="34162" spans="19:27" ht="12.75" x14ac:dyDescent="0.2">
      <c r="S34162" s="19"/>
      <c r="Z34162" s="17"/>
      <c r="AA34162" s="17"/>
    </row>
    <row r="34163" spans="19:27" ht="12.75" x14ac:dyDescent="0.2">
      <c r="S34163" s="19"/>
      <c r="Z34163" s="17"/>
      <c r="AA34163" s="17"/>
    </row>
    <row r="34164" spans="19:27" ht="12.75" x14ac:dyDescent="0.2">
      <c r="S34164" s="19"/>
      <c r="Z34164" s="17"/>
      <c r="AA34164" s="17"/>
    </row>
    <row r="34165" spans="19:27" ht="12.75" x14ac:dyDescent="0.2">
      <c r="S34165" s="19"/>
      <c r="Z34165" s="17"/>
      <c r="AA34165" s="17"/>
    </row>
    <row r="34166" spans="19:27" ht="12.75" x14ac:dyDescent="0.2">
      <c r="S34166" s="19"/>
      <c r="Z34166" s="17"/>
      <c r="AA34166" s="17"/>
    </row>
    <row r="34167" spans="19:27" ht="12.75" x14ac:dyDescent="0.2">
      <c r="S34167" s="19"/>
      <c r="Z34167" s="17"/>
      <c r="AA34167" s="17"/>
    </row>
    <row r="34168" spans="19:27" ht="12.75" x14ac:dyDescent="0.2">
      <c r="S34168" s="19"/>
      <c r="Z34168" s="17"/>
      <c r="AA34168" s="17"/>
    </row>
    <row r="34169" spans="19:27" ht="12.75" x14ac:dyDescent="0.2">
      <c r="S34169" s="19"/>
      <c r="Z34169" s="17"/>
      <c r="AA34169" s="17"/>
    </row>
    <row r="34170" spans="19:27" ht="12.75" x14ac:dyDescent="0.2">
      <c r="S34170" s="19"/>
      <c r="Z34170" s="17"/>
      <c r="AA34170" s="17"/>
    </row>
    <row r="34171" spans="19:27" ht="12.75" x14ac:dyDescent="0.2">
      <c r="S34171" s="19"/>
      <c r="Z34171" s="17"/>
      <c r="AA34171" s="17"/>
    </row>
    <row r="34172" spans="19:27" ht="12.75" x14ac:dyDescent="0.2">
      <c r="S34172" s="19"/>
      <c r="Z34172" s="17"/>
      <c r="AA34172" s="17"/>
    </row>
    <row r="34173" spans="19:27" ht="12.75" x14ac:dyDescent="0.2">
      <c r="S34173" s="19"/>
      <c r="Z34173" s="17"/>
      <c r="AA34173" s="17"/>
    </row>
    <row r="34174" spans="19:27" ht="12.75" x14ac:dyDescent="0.2">
      <c r="S34174" s="19"/>
      <c r="Z34174" s="17"/>
      <c r="AA34174" s="17"/>
    </row>
    <row r="34175" spans="19:27" ht="12.75" x14ac:dyDescent="0.2">
      <c r="S34175" s="19"/>
      <c r="Z34175" s="17"/>
      <c r="AA34175" s="17"/>
    </row>
    <row r="34176" spans="19:27" ht="12.75" x14ac:dyDescent="0.2">
      <c r="S34176" s="19"/>
      <c r="Z34176" s="17"/>
      <c r="AA34176" s="17"/>
    </row>
    <row r="34177" spans="19:27" ht="12.75" x14ac:dyDescent="0.2">
      <c r="S34177" s="19"/>
      <c r="Z34177" s="17"/>
      <c r="AA34177" s="17"/>
    </row>
    <row r="34178" spans="19:27" ht="12.75" x14ac:dyDescent="0.2">
      <c r="S34178" s="19"/>
      <c r="Z34178" s="17"/>
      <c r="AA34178" s="17"/>
    </row>
    <row r="34179" spans="19:27" ht="12.75" x14ac:dyDescent="0.2">
      <c r="S34179" s="19"/>
      <c r="Z34179" s="17"/>
      <c r="AA34179" s="17"/>
    </row>
    <row r="34180" spans="19:27" ht="12.75" x14ac:dyDescent="0.2">
      <c r="S34180" s="19"/>
      <c r="Z34180" s="17"/>
      <c r="AA34180" s="17"/>
    </row>
    <row r="34181" spans="19:27" ht="12.75" x14ac:dyDescent="0.2">
      <c r="S34181" s="19"/>
      <c r="Z34181" s="17"/>
      <c r="AA34181" s="17"/>
    </row>
    <row r="34182" spans="19:27" ht="12.75" x14ac:dyDescent="0.2">
      <c r="S34182" s="19"/>
      <c r="Z34182" s="17"/>
      <c r="AA34182" s="17"/>
    </row>
    <row r="34183" spans="19:27" ht="12.75" x14ac:dyDescent="0.2">
      <c r="S34183" s="19"/>
      <c r="Z34183" s="17"/>
      <c r="AA34183" s="17"/>
    </row>
    <row r="34184" spans="19:27" ht="12.75" x14ac:dyDescent="0.2">
      <c r="S34184" s="19"/>
      <c r="Z34184" s="17"/>
      <c r="AA34184" s="17"/>
    </row>
    <row r="34185" spans="19:27" ht="12.75" x14ac:dyDescent="0.2">
      <c r="S34185" s="19"/>
      <c r="Z34185" s="17"/>
      <c r="AA34185" s="17"/>
    </row>
    <row r="34186" spans="19:27" ht="12.75" x14ac:dyDescent="0.2">
      <c r="S34186" s="19"/>
      <c r="Z34186" s="17"/>
      <c r="AA34186" s="17"/>
    </row>
    <row r="34187" spans="19:27" ht="12.75" x14ac:dyDescent="0.2">
      <c r="S34187" s="19"/>
      <c r="Z34187" s="17"/>
      <c r="AA34187" s="17"/>
    </row>
    <row r="34188" spans="19:27" ht="12.75" x14ac:dyDescent="0.2">
      <c r="S34188" s="19"/>
      <c r="Z34188" s="17"/>
      <c r="AA34188" s="17"/>
    </row>
    <row r="34189" spans="19:27" ht="12.75" x14ac:dyDescent="0.2">
      <c r="S34189" s="19"/>
      <c r="Z34189" s="17"/>
      <c r="AA34189" s="17"/>
    </row>
    <row r="34190" spans="19:27" ht="12.75" x14ac:dyDescent="0.2">
      <c r="S34190" s="19"/>
      <c r="Z34190" s="17"/>
      <c r="AA34190" s="17"/>
    </row>
    <row r="34191" spans="19:27" ht="12.75" x14ac:dyDescent="0.2">
      <c r="S34191" s="19"/>
      <c r="Z34191" s="17"/>
      <c r="AA34191" s="17"/>
    </row>
    <row r="34192" spans="19:27" ht="12.75" x14ac:dyDescent="0.2">
      <c r="S34192" s="19"/>
      <c r="Z34192" s="17"/>
      <c r="AA34192" s="17"/>
    </row>
    <row r="34193" spans="19:27" ht="12.75" x14ac:dyDescent="0.2">
      <c r="S34193" s="19"/>
      <c r="Z34193" s="17"/>
      <c r="AA34193" s="17"/>
    </row>
    <row r="34194" spans="19:27" ht="12.75" x14ac:dyDescent="0.2">
      <c r="S34194" s="19"/>
      <c r="Z34194" s="17"/>
      <c r="AA34194" s="17"/>
    </row>
    <row r="34195" spans="19:27" ht="12.75" x14ac:dyDescent="0.2">
      <c r="S34195" s="19"/>
      <c r="Z34195" s="17"/>
      <c r="AA34195" s="17"/>
    </row>
    <row r="34196" spans="19:27" ht="12.75" x14ac:dyDescent="0.2">
      <c r="S34196" s="19"/>
      <c r="Z34196" s="17"/>
      <c r="AA34196" s="17"/>
    </row>
    <row r="34197" spans="19:27" ht="12.75" x14ac:dyDescent="0.2">
      <c r="S34197" s="19"/>
      <c r="Z34197" s="17"/>
      <c r="AA34197" s="17"/>
    </row>
    <row r="34198" spans="19:27" ht="12.75" x14ac:dyDescent="0.2">
      <c r="S34198" s="19"/>
      <c r="Z34198" s="17"/>
      <c r="AA34198" s="17"/>
    </row>
    <row r="34199" spans="19:27" ht="12.75" x14ac:dyDescent="0.2">
      <c r="S34199" s="19"/>
      <c r="Z34199" s="17"/>
      <c r="AA34199" s="17"/>
    </row>
    <row r="34200" spans="19:27" ht="12.75" x14ac:dyDescent="0.2">
      <c r="S34200" s="19"/>
      <c r="Z34200" s="17"/>
      <c r="AA34200" s="17"/>
    </row>
    <row r="34201" spans="19:27" ht="12.75" x14ac:dyDescent="0.2">
      <c r="S34201" s="19"/>
      <c r="Z34201" s="17"/>
      <c r="AA34201" s="17"/>
    </row>
    <row r="34202" spans="19:27" ht="12.75" x14ac:dyDescent="0.2">
      <c r="S34202" s="19"/>
      <c r="Z34202" s="17"/>
      <c r="AA34202" s="17"/>
    </row>
    <row r="34203" spans="19:27" ht="12.75" x14ac:dyDescent="0.2">
      <c r="S34203" s="19"/>
      <c r="Z34203" s="17"/>
      <c r="AA34203" s="17"/>
    </row>
    <row r="34204" spans="19:27" ht="12.75" x14ac:dyDescent="0.2">
      <c r="S34204" s="19"/>
      <c r="Z34204" s="17"/>
      <c r="AA34204" s="17"/>
    </row>
    <row r="34205" spans="19:27" ht="12.75" x14ac:dyDescent="0.2">
      <c r="S34205" s="19"/>
      <c r="Z34205" s="17"/>
      <c r="AA34205" s="17"/>
    </row>
    <row r="34206" spans="19:27" ht="12.75" x14ac:dyDescent="0.2">
      <c r="S34206" s="19"/>
      <c r="Z34206" s="17"/>
      <c r="AA34206" s="17"/>
    </row>
    <row r="34207" spans="19:27" ht="12.75" x14ac:dyDescent="0.2">
      <c r="S34207" s="19"/>
      <c r="Z34207" s="17"/>
      <c r="AA34207" s="17"/>
    </row>
    <row r="34208" spans="19:27" ht="12.75" x14ac:dyDescent="0.2">
      <c r="S34208" s="19"/>
      <c r="Z34208" s="17"/>
      <c r="AA34208" s="17"/>
    </row>
    <row r="34209" spans="19:27" ht="12.75" x14ac:dyDescent="0.2">
      <c r="S34209" s="19"/>
      <c r="Z34209" s="17"/>
      <c r="AA34209" s="17"/>
    </row>
    <row r="34210" spans="19:27" ht="12.75" x14ac:dyDescent="0.2">
      <c r="S34210" s="19"/>
      <c r="Z34210" s="17"/>
      <c r="AA34210" s="17"/>
    </row>
    <row r="34211" spans="19:27" ht="12.75" x14ac:dyDescent="0.2">
      <c r="S34211" s="19"/>
      <c r="Z34211" s="17"/>
      <c r="AA34211" s="17"/>
    </row>
    <row r="34212" spans="19:27" ht="12.75" x14ac:dyDescent="0.2">
      <c r="S34212" s="19"/>
      <c r="Z34212" s="17"/>
      <c r="AA34212" s="17"/>
    </row>
    <row r="34213" spans="19:27" ht="12.75" x14ac:dyDescent="0.2">
      <c r="S34213" s="19"/>
      <c r="Z34213" s="17"/>
      <c r="AA34213" s="17"/>
    </row>
    <row r="34214" spans="19:27" ht="12.75" x14ac:dyDescent="0.2">
      <c r="S34214" s="19"/>
      <c r="Z34214" s="17"/>
      <c r="AA34214" s="17"/>
    </row>
    <row r="34215" spans="19:27" ht="12.75" x14ac:dyDescent="0.2">
      <c r="S34215" s="19"/>
      <c r="Z34215" s="17"/>
      <c r="AA34215" s="17"/>
    </row>
    <row r="34216" spans="19:27" ht="12.75" x14ac:dyDescent="0.2">
      <c r="S34216" s="19"/>
      <c r="Z34216" s="17"/>
      <c r="AA34216" s="17"/>
    </row>
    <row r="34217" spans="19:27" ht="12.75" x14ac:dyDescent="0.2">
      <c r="S34217" s="19"/>
      <c r="Z34217" s="17"/>
      <c r="AA34217" s="17"/>
    </row>
    <row r="34218" spans="19:27" ht="12.75" x14ac:dyDescent="0.2">
      <c r="S34218" s="19"/>
      <c r="Z34218" s="17"/>
      <c r="AA34218" s="17"/>
    </row>
    <row r="34219" spans="19:27" ht="12.75" x14ac:dyDescent="0.2">
      <c r="S34219" s="19"/>
      <c r="Z34219" s="17"/>
      <c r="AA34219" s="17"/>
    </row>
    <row r="34220" spans="19:27" ht="12.75" x14ac:dyDescent="0.2">
      <c r="S34220" s="19"/>
      <c r="Z34220" s="17"/>
      <c r="AA34220" s="17"/>
    </row>
    <row r="34221" spans="19:27" ht="12.75" x14ac:dyDescent="0.2">
      <c r="S34221" s="19"/>
      <c r="Z34221" s="17"/>
      <c r="AA34221" s="17"/>
    </row>
    <row r="34222" spans="19:27" ht="12.75" x14ac:dyDescent="0.2">
      <c r="S34222" s="19"/>
      <c r="Z34222" s="17"/>
      <c r="AA34222" s="17"/>
    </row>
    <row r="34223" spans="19:27" ht="12.75" x14ac:dyDescent="0.2">
      <c r="S34223" s="19"/>
      <c r="Z34223" s="17"/>
      <c r="AA34223" s="17"/>
    </row>
    <row r="34224" spans="19:27" ht="12.75" x14ac:dyDescent="0.2">
      <c r="S34224" s="19"/>
      <c r="Z34224" s="17"/>
      <c r="AA34224" s="17"/>
    </row>
    <row r="34225" spans="19:27" ht="12.75" x14ac:dyDescent="0.2">
      <c r="S34225" s="19"/>
      <c r="Z34225" s="17"/>
      <c r="AA34225" s="17"/>
    </row>
    <row r="34226" spans="19:27" ht="12.75" x14ac:dyDescent="0.2">
      <c r="S34226" s="19"/>
      <c r="Z34226" s="17"/>
      <c r="AA34226" s="17"/>
    </row>
    <row r="34227" spans="19:27" ht="12.75" x14ac:dyDescent="0.2">
      <c r="S34227" s="19"/>
      <c r="Z34227" s="17"/>
      <c r="AA34227" s="17"/>
    </row>
    <row r="34228" spans="19:27" ht="12.75" x14ac:dyDescent="0.2">
      <c r="S34228" s="19"/>
      <c r="Z34228" s="17"/>
      <c r="AA34228" s="17"/>
    </row>
    <row r="34229" spans="19:27" ht="12.75" x14ac:dyDescent="0.2">
      <c r="S34229" s="19"/>
      <c r="Z34229" s="17"/>
      <c r="AA34229" s="17"/>
    </row>
    <row r="34230" spans="19:27" ht="12.75" x14ac:dyDescent="0.2">
      <c r="S34230" s="19"/>
      <c r="Z34230" s="17"/>
      <c r="AA34230" s="17"/>
    </row>
    <row r="34231" spans="19:27" ht="12.75" x14ac:dyDescent="0.2">
      <c r="S34231" s="19"/>
      <c r="Z34231" s="17"/>
      <c r="AA34231" s="17"/>
    </row>
    <row r="34232" spans="19:27" ht="12.75" x14ac:dyDescent="0.2">
      <c r="S34232" s="19"/>
      <c r="Z34232" s="17"/>
      <c r="AA34232" s="17"/>
    </row>
    <row r="34233" spans="19:27" ht="12.75" x14ac:dyDescent="0.2">
      <c r="S34233" s="19"/>
      <c r="Z34233" s="17"/>
      <c r="AA34233" s="17"/>
    </row>
    <row r="34234" spans="19:27" ht="12.75" x14ac:dyDescent="0.2">
      <c r="S34234" s="19"/>
      <c r="Z34234" s="17"/>
      <c r="AA34234" s="17"/>
    </row>
    <row r="34235" spans="19:27" ht="12.75" x14ac:dyDescent="0.2">
      <c r="S34235" s="19"/>
      <c r="Z34235" s="17"/>
      <c r="AA34235" s="17"/>
    </row>
    <row r="34236" spans="19:27" ht="12.75" x14ac:dyDescent="0.2">
      <c r="S34236" s="19"/>
      <c r="Z34236" s="17"/>
      <c r="AA34236" s="17"/>
    </row>
    <row r="34237" spans="19:27" ht="12.75" x14ac:dyDescent="0.2">
      <c r="S34237" s="19"/>
      <c r="Z34237" s="17"/>
      <c r="AA34237" s="17"/>
    </row>
    <row r="34238" spans="19:27" ht="12.75" x14ac:dyDescent="0.2">
      <c r="S34238" s="19"/>
      <c r="Z34238" s="17"/>
      <c r="AA34238" s="17"/>
    </row>
    <row r="34239" spans="19:27" ht="12.75" x14ac:dyDescent="0.2">
      <c r="S34239" s="19"/>
      <c r="Z34239" s="17"/>
      <c r="AA34239" s="17"/>
    </row>
    <row r="34240" spans="19:27" ht="12.75" x14ac:dyDescent="0.2">
      <c r="S34240" s="19"/>
      <c r="Z34240" s="17"/>
      <c r="AA34240" s="17"/>
    </row>
    <row r="34241" spans="19:27" ht="12.75" x14ac:dyDescent="0.2">
      <c r="S34241" s="19"/>
      <c r="Z34241" s="17"/>
      <c r="AA34241" s="17"/>
    </row>
    <row r="34242" spans="19:27" ht="12.75" x14ac:dyDescent="0.2">
      <c r="S34242" s="19"/>
      <c r="Z34242" s="17"/>
      <c r="AA34242" s="17"/>
    </row>
    <row r="34243" spans="19:27" ht="12.75" x14ac:dyDescent="0.2">
      <c r="S34243" s="19"/>
      <c r="Z34243" s="17"/>
      <c r="AA34243" s="17"/>
    </row>
    <row r="34244" spans="19:27" ht="12.75" x14ac:dyDescent="0.2">
      <c r="S34244" s="19"/>
      <c r="Z34244" s="17"/>
      <c r="AA34244" s="17"/>
    </row>
    <row r="34245" spans="19:27" ht="12.75" x14ac:dyDescent="0.2">
      <c r="S34245" s="19"/>
      <c r="Z34245" s="17"/>
      <c r="AA34245" s="17"/>
    </row>
    <row r="34246" spans="19:27" ht="12.75" x14ac:dyDescent="0.2">
      <c r="S34246" s="19"/>
      <c r="Z34246" s="17"/>
      <c r="AA34246" s="17"/>
    </row>
    <row r="34247" spans="19:27" ht="12.75" x14ac:dyDescent="0.2">
      <c r="S34247" s="19"/>
      <c r="Z34247" s="17"/>
      <c r="AA34247" s="17"/>
    </row>
    <row r="34248" spans="19:27" ht="12.75" x14ac:dyDescent="0.2">
      <c r="S34248" s="19"/>
      <c r="Z34248" s="17"/>
      <c r="AA34248" s="17"/>
    </row>
    <row r="34249" spans="19:27" ht="12.75" x14ac:dyDescent="0.2">
      <c r="S34249" s="19"/>
      <c r="Z34249" s="17"/>
      <c r="AA34249" s="17"/>
    </row>
    <row r="34250" spans="19:27" ht="12.75" x14ac:dyDescent="0.2">
      <c r="S34250" s="19"/>
      <c r="Z34250" s="17"/>
      <c r="AA34250" s="17"/>
    </row>
    <row r="34251" spans="19:27" ht="12.75" x14ac:dyDescent="0.2">
      <c r="S34251" s="19"/>
      <c r="Z34251" s="17"/>
      <c r="AA34251" s="17"/>
    </row>
    <row r="34252" spans="19:27" ht="12.75" x14ac:dyDescent="0.2">
      <c r="S34252" s="19"/>
      <c r="Z34252" s="17"/>
      <c r="AA34252" s="17"/>
    </row>
    <row r="34253" spans="19:27" ht="12.75" x14ac:dyDescent="0.2">
      <c r="S34253" s="19"/>
      <c r="Z34253" s="17"/>
      <c r="AA34253" s="17"/>
    </row>
    <row r="34254" spans="19:27" ht="12.75" x14ac:dyDescent="0.2">
      <c r="S34254" s="19"/>
      <c r="Z34254" s="17"/>
      <c r="AA34254" s="17"/>
    </row>
    <row r="34255" spans="19:27" ht="12.75" x14ac:dyDescent="0.2">
      <c r="S34255" s="19"/>
      <c r="Z34255" s="17"/>
      <c r="AA34255" s="17"/>
    </row>
    <row r="34256" spans="19:27" ht="12.75" x14ac:dyDescent="0.2">
      <c r="S34256" s="19"/>
      <c r="Z34256" s="17"/>
      <c r="AA34256" s="17"/>
    </row>
    <row r="34257" spans="19:27" ht="12.75" x14ac:dyDescent="0.2">
      <c r="S34257" s="19"/>
      <c r="Z34257" s="17"/>
      <c r="AA34257" s="17"/>
    </row>
    <row r="34258" spans="19:27" ht="12.75" x14ac:dyDescent="0.2">
      <c r="S34258" s="19"/>
      <c r="Z34258" s="17"/>
      <c r="AA34258" s="17"/>
    </row>
    <row r="34259" spans="19:27" ht="12.75" x14ac:dyDescent="0.2">
      <c r="S34259" s="19"/>
      <c r="Z34259" s="17"/>
      <c r="AA34259" s="17"/>
    </row>
    <row r="34260" spans="19:27" ht="12.75" x14ac:dyDescent="0.2">
      <c r="S34260" s="19"/>
      <c r="Z34260" s="17"/>
      <c r="AA34260" s="17"/>
    </row>
    <row r="34261" spans="19:27" ht="12.75" x14ac:dyDescent="0.2">
      <c r="S34261" s="19"/>
      <c r="Z34261" s="17"/>
      <c r="AA34261" s="17"/>
    </row>
    <row r="34262" spans="19:27" ht="12.75" x14ac:dyDescent="0.2">
      <c r="S34262" s="19"/>
      <c r="Z34262" s="17"/>
      <c r="AA34262" s="17"/>
    </row>
    <row r="34263" spans="19:27" ht="12.75" x14ac:dyDescent="0.2">
      <c r="S34263" s="19"/>
      <c r="Z34263" s="17"/>
      <c r="AA34263" s="17"/>
    </row>
    <row r="34264" spans="19:27" ht="12.75" x14ac:dyDescent="0.2">
      <c r="S34264" s="19"/>
      <c r="Z34264" s="17"/>
      <c r="AA34264" s="17"/>
    </row>
    <row r="34265" spans="19:27" ht="12.75" x14ac:dyDescent="0.2">
      <c r="S34265" s="19"/>
      <c r="Z34265" s="17"/>
      <c r="AA34265" s="17"/>
    </row>
    <row r="34266" spans="19:27" ht="12.75" x14ac:dyDescent="0.2">
      <c r="S34266" s="19"/>
      <c r="Z34266" s="17"/>
      <c r="AA34266" s="17"/>
    </row>
    <row r="34267" spans="19:27" ht="12.75" x14ac:dyDescent="0.2">
      <c r="S34267" s="19"/>
      <c r="Z34267" s="17"/>
      <c r="AA34267" s="17"/>
    </row>
    <row r="34268" spans="19:27" ht="12.75" x14ac:dyDescent="0.2">
      <c r="S34268" s="19"/>
      <c r="Z34268" s="17"/>
      <c r="AA34268" s="17"/>
    </row>
    <row r="34269" spans="19:27" ht="12.75" x14ac:dyDescent="0.2">
      <c r="S34269" s="19"/>
      <c r="Z34269" s="17"/>
      <c r="AA34269" s="17"/>
    </row>
    <row r="34270" spans="19:27" ht="12.75" x14ac:dyDescent="0.2">
      <c r="S34270" s="19"/>
      <c r="Z34270" s="17"/>
      <c r="AA34270" s="17"/>
    </row>
    <row r="34271" spans="19:27" ht="12.75" x14ac:dyDescent="0.2">
      <c r="S34271" s="19"/>
      <c r="Z34271" s="17"/>
      <c r="AA34271" s="17"/>
    </row>
    <row r="34272" spans="19:27" ht="12.75" x14ac:dyDescent="0.2">
      <c r="S34272" s="19"/>
      <c r="Z34272" s="17"/>
      <c r="AA34272" s="17"/>
    </row>
    <row r="34273" spans="19:27" ht="12.75" x14ac:dyDescent="0.2">
      <c r="S34273" s="19"/>
      <c r="Z34273" s="17"/>
      <c r="AA34273" s="17"/>
    </row>
    <row r="34274" spans="19:27" ht="12.75" x14ac:dyDescent="0.2">
      <c r="S34274" s="19"/>
      <c r="Z34274" s="17"/>
      <c r="AA34274" s="17"/>
    </row>
    <row r="34275" spans="19:27" ht="12.75" x14ac:dyDescent="0.2">
      <c r="S34275" s="19"/>
      <c r="Z34275" s="17"/>
      <c r="AA34275" s="17"/>
    </row>
    <row r="34276" spans="19:27" ht="12.75" x14ac:dyDescent="0.2">
      <c r="S34276" s="19"/>
      <c r="Z34276" s="17"/>
      <c r="AA34276" s="17"/>
    </row>
    <row r="34277" spans="19:27" ht="12.75" x14ac:dyDescent="0.2">
      <c r="S34277" s="19"/>
      <c r="Z34277" s="17"/>
      <c r="AA34277" s="17"/>
    </row>
    <row r="34278" spans="19:27" ht="12.75" x14ac:dyDescent="0.2">
      <c r="S34278" s="19"/>
      <c r="Z34278" s="17"/>
      <c r="AA34278" s="17"/>
    </row>
    <row r="34279" spans="19:27" ht="12.75" x14ac:dyDescent="0.2">
      <c r="S34279" s="19"/>
      <c r="Z34279" s="17"/>
      <c r="AA34279" s="17"/>
    </row>
    <row r="34280" spans="19:27" ht="12.75" x14ac:dyDescent="0.2">
      <c r="S34280" s="19"/>
      <c r="Z34280" s="17"/>
      <c r="AA34280" s="17"/>
    </row>
    <row r="34281" spans="19:27" ht="12.75" x14ac:dyDescent="0.2">
      <c r="S34281" s="19"/>
      <c r="Z34281" s="17"/>
      <c r="AA34281" s="17"/>
    </row>
    <row r="34282" spans="19:27" ht="12.75" x14ac:dyDescent="0.2">
      <c r="S34282" s="19"/>
      <c r="Z34282" s="17"/>
      <c r="AA34282" s="17"/>
    </row>
    <row r="34283" spans="19:27" ht="12.75" x14ac:dyDescent="0.2">
      <c r="S34283" s="19"/>
      <c r="Z34283" s="17"/>
      <c r="AA34283" s="17"/>
    </row>
    <row r="34284" spans="19:27" ht="12.75" x14ac:dyDescent="0.2">
      <c r="S34284" s="19"/>
      <c r="Z34284" s="17"/>
      <c r="AA34284" s="17"/>
    </row>
    <row r="34285" spans="19:27" ht="12.75" x14ac:dyDescent="0.2">
      <c r="S34285" s="19"/>
      <c r="Z34285" s="17"/>
      <c r="AA34285" s="17"/>
    </row>
    <row r="34286" spans="19:27" ht="12.75" x14ac:dyDescent="0.2">
      <c r="S34286" s="19"/>
      <c r="Z34286" s="17"/>
      <c r="AA34286" s="17"/>
    </row>
    <row r="34287" spans="19:27" ht="12.75" x14ac:dyDescent="0.2">
      <c r="S34287" s="19"/>
      <c r="Z34287" s="17"/>
      <c r="AA34287" s="17"/>
    </row>
    <row r="34288" spans="19:27" ht="12.75" x14ac:dyDescent="0.2">
      <c r="S34288" s="19"/>
      <c r="Z34288" s="17"/>
      <c r="AA34288" s="17"/>
    </row>
    <row r="34289" spans="19:27" ht="12.75" x14ac:dyDescent="0.2">
      <c r="S34289" s="19"/>
      <c r="Z34289" s="17"/>
      <c r="AA34289" s="17"/>
    </row>
    <row r="34290" spans="19:27" ht="12.75" x14ac:dyDescent="0.2">
      <c r="S34290" s="19"/>
      <c r="Z34290" s="17"/>
      <c r="AA34290" s="17"/>
    </row>
    <row r="34291" spans="19:27" ht="12.75" x14ac:dyDescent="0.2">
      <c r="S34291" s="19"/>
      <c r="Z34291" s="17"/>
      <c r="AA34291" s="17"/>
    </row>
    <row r="34292" spans="19:27" ht="12.75" x14ac:dyDescent="0.2">
      <c r="S34292" s="19"/>
      <c r="Z34292" s="17"/>
      <c r="AA34292" s="17"/>
    </row>
    <row r="34293" spans="19:27" ht="12.75" x14ac:dyDescent="0.2">
      <c r="S34293" s="19"/>
      <c r="Z34293" s="17"/>
      <c r="AA34293" s="17"/>
    </row>
    <row r="34294" spans="19:27" ht="12.75" x14ac:dyDescent="0.2">
      <c r="S34294" s="19"/>
      <c r="Z34294" s="17"/>
      <c r="AA34294" s="17"/>
    </row>
    <row r="34295" spans="19:27" ht="12.75" x14ac:dyDescent="0.2">
      <c r="S34295" s="19"/>
      <c r="Z34295" s="17"/>
      <c r="AA34295" s="17"/>
    </row>
    <row r="34296" spans="19:27" ht="12.75" x14ac:dyDescent="0.2">
      <c r="S34296" s="19"/>
      <c r="Z34296" s="17"/>
      <c r="AA34296" s="17"/>
    </row>
    <row r="34297" spans="19:27" ht="12.75" x14ac:dyDescent="0.2">
      <c r="S34297" s="19"/>
      <c r="Z34297" s="17"/>
      <c r="AA34297" s="17"/>
    </row>
    <row r="34298" spans="19:27" ht="12.75" x14ac:dyDescent="0.2">
      <c r="S34298" s="19"/>
      <c r="Z34298" s="17"/>
      <c r="AA34298" s="17"/>
    </row>
    <row r="34299" spans="19:27" ht="12.75" x14ac:dyDescent="0.2">
      <c r="S34299" s="19"/>
      <c r="Z34299" s="17"/>
      <c r="AA34299" s="17"/>
    </row>
    <row r="34300" spans="19:27" ht="12.75" x14ac:dyDescent="0.2">
      <c r="S34300" s="19"/>
      <c r="Z34300" s="17"/>
      <c r="AA34300" s="17"/>
    </row>
    <row r="34301" spans="19:27" ht="12.75" x14ac:dyDescent="0.2">
      <c r="S34301" s="19"/>
      <c r="Z34301" s="17"/>
      <c r="AA34301" s="17"/>
    </row>
    <row r="34302" spans="19:27" ht="12.75" x14ac:dyDescent="0.2">
      <c r="S34302" s="19"/>
      <c r="Z34302" s="17"/>
      <c r="AA34302" s="17"/>
    </row>
    <row r="34303" spans="19:27" ht="12.75" x14ac:dyDescent="0.2">
      <c r="S34303" s="19"/>
      <c r="Z34303" s="17"/>
      <c r="AA34303" s="17"/>
    </row>
    <row r="34304" spans="19:27" ht="12.75" x14ac:dyDescent="0.2">
      <c r="S34304" s="19"/>
      <c r="Z34304" s="17"/>
      <c r="AA34304" s="17"/>
    </row>
    <row r="34305" spans="19:27" ht="12.75" x14ac:dyDescent="0.2">
      <c r="S34305" s="19"/>
      <c r="Z34305" s="17"/>
      <c r="AA34305" s="17"/>
    </row>
    <row r="34306" spans="19:27" ht="12.75" x14ac:dyDescent="0.2">
      <c r="S34306" s="19"/>
      <c r="Z34306" s="17"/>
      <c r="AA34306" s="17"/>
    </row>
    <row r="34307" spans="19:27" ht="12.75" x14ac:dyDescent="0.2">
      <c r="S34307" s="19"/>
      <c r="Z34307" s="17"/>
      <c r="AA34307" s="17"/>
    </row>
    <row r="34308" spans="19:27" ht="12.75" x14ac:dyDescent="0.2">
      <c r="S34308" s="19"/>
      <c r="Z34308" s="17"/>
      <c r="AA34308" s="17"/>
    </row>
    <row r="34309" spans="19:27" ht="12.75" x14ac:dyDescent="0.2">
      <c r="S34309" s="19"/>
      <c r="Z34309" s="17"/>
      <c r="AA34309" s="17"/>
    </row>
    <row r="34310" spans="19:27" ht="12.75" x14ac:dyDescent="0.2">
      <c r="S34310" s="19"/>
      <c r="Z34310" s="17"/>
      <c r="AA34310" s="17"/>
    </row>
    <row r="34311" spans="19:27" ht="12.75" x14ac:dyDescent="0.2">
      <c r="S34311" s="19"/>
      <c r="Z34311" s="17"/>
      <c r="AA34311" s="17"/>
    </row>
    <row r="34312" spans="19:27" ht="12.75" x14ac:dyDescent="0.2">
      <c r="S34312" s="19"/>
      <c r="Z34312" s="17"/>
      <c r="AA34312" s="17"/>
    </row>
    <row r="34313" spans="19:27" ht="12.75" x14ac:dyDescent="0.2">
      <c r="S34313" s="19"/>
      <c r="Z34313" s="17"/>
      <c r="AA34313" s="17"/>
    </row>
    <row r="34314" spans="19:27" ht="12.75" x14ac:dyDescent="0.2">
      <c r="S34314" s="19"/>
      <c r="Z34314" s="17"/>
      <c r="AA34314" s="17"/>
    </row>
    <row r="34315" spans="19:27" ht="12.75" x14ac:dyDescent="0.2">
      <c r="S34315" s="19"/>
      <c r="Z34315" s="17"/>
      <c r="AA34315" s="17"/>
    </row>
    <row r="34316" spans="19:27" ht="12.75" x14ac:dyDescent="0.2">
      <c r="S34316" s="19"/>
      <c r="Z34316" s="17"/>
      <c r="AA34316" s="17"/>
    </row>
    <row r="34317" spans="19:27" ht="12.75" x14ac:dyDescent="0.2">
      <c r="S34317" s="19"/>
      <c r="Z34317" s="17"/>
      <c r="AA34317" s="17"/>
    </row>
    <row r="34318" spans="19:27" ht="12.75" x14ac:dyDescent="0.2">
      <c r="S34318" s="19"/>
      <c r="Z34318" s="17"/>
      <c r="AA34318" s="17"/>
    </row>
    <row r="34319" spans="19:27" ht="12.75" x14ac:dyDescent="0.2">
      <c r="S34319" s="19"/>
      <c r="Z34319" s="17"/>
      <c r="AA34319" s="17"/>
    </row>
    <row r="34320" spans="19:27" ht="12.75" x14ac:dyDescent="0.2">
      <c r="S34320" s="19"/>
      <c r="Z34320" s="17"/>
      <c r="AA34320" s="17"/>
    </row>
    <row r="34321" spans="19:27" ht="12.75" x14ac:dyDescent="0.2">
      <c r="S34321" s="19"/>
      <c r="Z34321" s="17"/>
      <c r="AA34321" s="17"/>
    </row>
    <row r="34322" spans="19:27" ht="12.75" x14ac:dyDescent="0.2">
      <c r="S34322" s="19"/>
      <c r="Z34322" s="17"/>
      <c r="AA34322" s="17"/>
    </row>
    <row r="34323" spans="19:27" ht="12.75" x14ac:dyDescent="0.2">
      <c r="S34323" s="19"/>
      <c r="Z34323" s="17"/>
      <c r="AA34323" s="17"/>
    </row>
    <row r="34324" spans="19:27" ht="12.75" x14ac:dyDescent="0.2">
      <c r="S34324" s="19"/>
      <c r="Z34324" s="17"/>
      <c r="AA34324" s="17"/>
    </row>
    <row r="34325" spans="19:27" ht="12.75" x14ac:dyDescent="0.2">
      <c r="S34325" s="19"/>
      <c r="Z34325" s="17"/>
      <c r="AA34325" s="17"/>
    </row>
    <row r="34326" spans="19:27" ht="12.75" x14ac:dyDescent="0.2">
      <c r="S34326" s="19"/>
      <c r="Z34326" s="17"/>
      <c r="AA34326" s="17"/>
    </row>
    <row r="34327" spans="19:27" ht="12.75" x14ac:dyDescent="0.2">
      <c r="S34327" s="19"/>
      <c r="Z34327" s="17"/>
      <c r="AA34327" s="17"/>
    </row>
    <row r="34328" spans="19:27" ht="12.75" x14ac:dyDescent="0.2">
      <c r="S34328" s="19"/>
      <c r="Z34328" s="17"/>
      <c r="AA34328" s="17"/>
    </row>
    <row r="34329" spans="19:27" ht="12.75" x14ac:dyDescent="0.2">
      <c r="S34329" s="19"/>
      <c r="Z34329" s="17"/>
      <c r="AA34329" s="17"/>
    </row>
    <row r="34330" spans="19:27" ht="12.75" x14ac:dyDescent="0.2">
      <c r="S34330" s="19"/>
      <c r="Z34330" s="17"/>
      <c r="AA34330" s="17"/>
    </row>
    <row r="34331" spans="19:27" ht="12.75" x14ac:dyDescent="0.2">
      <c r="S34331" s="19"/>
      <c r="Z34331" s="17"/>
      <c r="AA34331" s="17"/>
    </row>
    <row r="34332" spans="19:27" ht="12.75" x14ac:dyDescent="0.2">
      <c r="S34332" s="19"/>
      <c r="Z34332" s="17"/>
      <c r="AA34332" s="17"/>
    </row>
    <row r="34333" spans="19:27" ht="12.75" x14ac:dyDescent="0.2">
      <c r="S34333" s="19"/>
      <c r="Z34333" s="17"/>
      <c r="AA34333" s="17"/>
    </row>
    <row r="34334" spans="19:27" ht="12.75" x14ac:dyDescent="0.2">
      <c r="S34334" s="19"/>
      <c r="Z34334" s="17"/>
      <c r="AA34334" s="17"/>
    </row>
    <row r="34335" spans="19:27" ht="12.75" x14ac:dyDescent="0.2">
      <c r="S34335" s="19"/>
      <c r="Z34335" s="17"/>
      <c r="AA34335" s="17"/>
    </row>
    <row r="34336" spans="19:27" ht="12.75" x14ac:dyDescent="0.2">
      <c r="S34336" s="19"/>
      <c r="Z34336" s="17"/>
      <c r="AA34336" s="17"/>
    </row>
    <row r="34337" spans="19:27" ht="12.75" x14ac:dyDescent="0.2">
      <c r="S34337" s="19"/>
      <c r="Z34337" s="17"/>
      <c r="AA34337" s="17"/>
    </row>
    <row r="34338" spans="19:27" ht="12.75" x14ac:dyDescent="0.2">
      <c r="S34338" s="19"/>
      <c r="Z34338" s="17"/>
      <c r="AA34338" s="17"/>
    </row>
    <row r="34339" spans="19:27" ht="12.75" x14ac:dyDescent="0.2">
      <c r="S34339" s="19"/>
      <c r="Z34339" s="17"/>
      <c r="AA34339" s="17"/>
    </row>
    <row r="34340" spans="19:27" ht="12.75" x14ac:dyDescent="0.2">
      <c r="S34340" s="19"/>
      <c r="Z34340" s="17"/>
      <c r="AA34340" s="17"/>
    </row>
    <row r="34341" spans="19:27" ht="12.75" x14ac:dyDescent="0.2">
      <c r="S34341" s="19"/>
      <c r="Z34341" s="17"/>
      <c r="AA34341" s="17"/>
    </row>
    <row r="34342" spans="19:27" ht="12.75" x14ac:dyDescent="0.2">
      <c r="S34342" s="19"/>
      <c r="Z34342" s="17"/>
      <c r="AA34342" s="17"/>
    </row>
    <row r="34343" spans="19:27" ht="12.75" x14ac:dyDescent="0.2">
      <c r="S34343" s="19"/>
      <c r="Z34343" s="17"/>
      <c r="AA34343" s="17"/>
    </row>
    <row r="34344" spans="19:27" ht="12.75" x14ac:dyDescent="0.2">
      <c r="S34344" s="19"/>
      <c r="Z34344" s="17"/>
      <c r="AA34344" s="17"/>
    </row>
    <row r="34345" spans="19:27" ht="12.75" x14ac:dyDescent="0.2">
      <c r="S34345" s="19"/>
      <c r="Z34345" s="17"/>
      <c r="AA34345" s="17"/>
    </row>
    <row r="34346" spans="19:27" ht="12.75" x14ac:dyDescent="0.2">
      <c r="S34346" s="19"/>
      <c r="Z34346" s="17"/>
      <c r="AA34346" s="17"/>
    </row>
    <row r="34347" spans="19:27" ht="12.75" x14ac:dyDescent="0.2">
      <c r="S34347" s="19"/>
      <c r="Z34347" s="17"/>
      <c r="AA34347" s="17"/>
    </row>
    <row r="34348" spans="19:27" ht="12.75" x14ac:dyDescent="0.2">
      <c r="S34348" s="19"/>
      <c r="Z34348" s="17"/>
      <c r="AA34348" s="17"/>
    </row>
    <row r="34349" spans="19:27" ht="12.75" x14ac:dyDescent="0.2">
      <c r="S34349" s="19"/>
      <c r="Z34349" s="17"/>
      <c r="AA34349" s="17"/>
    </row>
    <row r="34350" spans="19:27" ht="12.75" x14ac:dyDescent="0.2">
      <c r="S34350" s="19"/>
      <c r="Z34350" s="17"/>
      <c r="AA34350" s="17"/>
    </row>
    <row r="34351" spans="19:27" ht="12.75" x14ac:dyDescent="0.2">
      <c r="S34351" s="19"/>
      <c r="Z34351" s="17"/>
      <c r="AA34351" s="17"/>
    </row>
    <row r="34352" spans="19:27" ht="12.75" x14ac:dyDescent="0.2">
      <c r="S34352" s="19"/>
      <c r="Z34352" s="17"/>
      <c r="AA34352" s="17"/>
    </row>
    <row r="34353" spans="19:27" ht="12.75" x14ac:dyDescent="0.2">
      <c r="S34353" s="19"/>
      <c r="Z34353" s="17"/>
      <c r="AA34353" s="17"/>
    </row>
    <row r="34354" spans="19:27" ht="12.75" x14ac:dyDescent="0.2">
      <c r="S34354" s="19"/>
      <c r="Z34354" s="17"/>
      <c r="AA34354" s="17"/>
    </row>
    <row r="34355" spans="19:27" ht="12.75" x14ac:dyDescent="0.2">
      <c r="S34355" s="19"/>
      <c r="Z34355" s="17"/>
      <c r="AA34355" s="17"/>
    </row>
    <row r="34356" spans="19:27" ht="12.75" x14ac:dyDescent="0.2">
      <c r="S34356" s="19"/>
      <c r="Z34356" s="17"/>
      <c r="AA34356" s="17"/>
    </row>
    <row r="34357" spans="19:27" ht="12.75" x14ac:dyDescent="0.2">
      <c r="S34357" s="19"/>
      <c r="Z34357" s="17"/>
      <c r="AA34357" s="17"/>
    </row>
    <row r="34358" spans="19:27" ht="12.75" x14ac:dyDescent="0.2">
      <c r="S34358" s="19"/>
      <c r="Z34358" s="17"/>
      <c r="AA34358" s="17"/>
    </row>
    <row r="34359" spans="19:27" ht="12.75" x14ac:dyDescent="0.2">
      <c r="S34359" s="19"/>
      <c r="Z34359" s="17"/>
      <c r="AA34359" s="17"/>
    </row>
    <row r="34360" spans="19:27" ht="12.75" x14ac:dyDescent="0.2">
      <c r="S34360" s="19"/>
      <c r="Z34360" s="17"/>
      <c r="AA34360" s="17"/>
    </row>
    <row r="34361" spans="19:27" ht="12.75" x14ac:dyDescent="0.2">
      <c r="S34361" s="19"/>
      <c r="Z34361" s="17"/>
      <c r="AA34361" s="17"/>
    </row>
    <row r="34362" spans="19:27" ht="12.75" x14ac:dyDescent="0.2">
      <c r="S34362" s="19"/>
      <c r="Z34362" s="17"/>
      <c r="AA34362" s="17"/>
    </row>
    <row r="34363" spans="19:27" ht="12.75" x14ac:dyDescent="0.2">
      <c r="S34363" s="19"/>
      <c r="Z34363" s="17"/>
      <c r="AA34363" s="17"/>
    </row>
    <row r="34364" spans="19:27" ht="12.75" x14ac:dyDescent="0.2">
      <c r="S34364" s="19"/>
      <c r="Z34364" s="17"/>
      <c r="AA34364" s="17"/>
    </row>
    <row r="34365" spans="19:27" ht="12.75" x14ac:dyDescent="0.2">
      <c r="S34365" s="19"/>
      <c r="Z34365" s="17"/>
      <c r="AA34365" s="17"/>
    </row>
    <row r="34366" spans="19:27" ht="12.75" x14ac:dyDescent="0.2">
      <c r="S34366" s="19"/>
      <c r="Z34366" s="17"/>
      <c r="AA34366" s="17"/>
    </row>
    <row r="34367" spans="19:27" ht="12.75" x14ac:dyDescent="0.2">
      <c r="S34367" s="19"/>
      <c r="Z34367" s="17"/>
      <c r="AA34367" s="17"/>
    </row>
    <row r="34368" spans="19:27" ht="12.75" x14ac:dyDescent="0.2">
      <c r="S34368" s="19"/>
      <c r="Z34368" s="17"/>
      <c r="AA34368" s="17"/>
    </row>
    <row r="34369" spans="19:27" ht="12.75" x14ac:dyDescent="0.2">
      <c r="S34369" s="19"/>
      <c r="Z34369" s="17"/>
      <c r="AA34369" s="17"/>
    </row>
    <row r="34370" spans="19:27" ht="12.75" x14ac:dyDescent="0.2">
      <c r="S34370" s="19"/>
      <c r="Z34370" s="17"/>
      <c r="AA34370" s="17"/>
    </row>
    <row r="34371" spans="19:27" ht="12.75" x14ac:dyDescent="0.2">
      <c r="S34371" s="19"/>
      <c r="Z34371" s="17"/>
      <c r="AA34371" s="17"/>
    </row>
    <row r="34372" spans="19:27" ht="12.75" x14ac:dyDescent="0.2">
      <c r="S34372" s="19"/>
      <c r="Z34372" s="17"/>
      <c r="AA34372" s="17"/>
    </row>
    <row r="34373" spans="19:27" ht="12.75" x14ac:dyDescent="0.2">
      <c r="S34373" s="19"/>
      <c r="Z34373" s="17"/>
      <c r="AA34373" s="17"/>
    </row>
    <row r="34374" spans="19:27" ht="12.75" x14ac:dyDescent="0.2">
      <c r="S34374" s="19"/>
      <c r="Z34374" s="17"/>
      <c r="AA34374" s="17"/>
    </row>
    <row r="34375" spans="19:27" ht="12.75" x14ac:dyDescent="0.2">
      <c r="S34375" s="19"/>
      <c r="Z34375" s="17"/>
      <c r="AA34375" s="17"/>
    </row>
    <row r="34376" spans="19:27" ht="12.75" x14ac:dyDescent="0.2">
      <c r="S34376" s="19"/>
      <c r="Z34376" s="17"/>
      <c r="AA34376" s="17"/>
    </row>
    <row r="34377" spans="19:27" ht="12.75" x14ac:dyDescent="0.2">
      <c r="S34377" s="19"/>
      <c r="Z34377" s="17"/>
      <c r="AA34377" s="17"/>
    </row>
    <row r="34378" spans="19:27" ht="12.75" x14ac:dyDescent="0.2">
      <c r="S34378" s="19"/>
      <c r="Z34378" s="17"/>
      <c r="AA34378" s="17"/>
    </row>
    <row r="34379" spans="19:27" ht="12.75" x14ac:dyDescent="0.2">
      <c r="S34379" s="19"/>
      <c r="Z34379" s="17"/>
      <c r="AA34379" s="17"/>
    </row>
    <row r="34380" spans="19:27" ht="12.75" x14ac:dyDescent="0.2">
      <c r="S34380" s="19"/>
      <c r="Z34380" s="17"/>
      <c r="AA34380" s="17"/>
    </row>
    <row r="34381" spans="19:27" ht="12.75" x14ac:dyDescent="0.2">
      <c r="S34381" s="19"/>
      <c r="Z34381" s="17"/>
      <c r="AA34381" s="17"/>
    </row>
    <row r="34382" spans="19:27" ht="12.75" x14ac:dyDescent="0.2">
      <c r="S34382" s="19"/>
      <c r="Z34382" s="17"/>
      <c r="AA34382" s="17"/>
    </row>
    <row r="34383" spans="19:27" ht="12.75" x14ac:dyDescent="0.2">
      <c r="S34383" s="19"/>
      <c r="Z34383" s="17"/>
      <c r="AA34383" s="17"/>
    </row>
    <row r="34384" spans="19:27" ht="12.75" x14ac:dyDescent="0.2">
      <c r="S34384" s="19"/>
      <c r="Z34384" s="17"/>
      <c r="AA34384" s="17"/>
    </row>
    <row r="34385" spans="19:27" ht="12.75" x14ac:dyDescent="0.2">
      <c r="S34385" s="19"/>
      <c r="Z34385" s="17"/>
      <c r="AA34385" s="17"/>
    </row>
    <row r="34386" spans="19:27" ht="12.75" x14ac:dyDescent="0.2">
      <c r="S34386" s="19"/>
      <c r="Z34386" s="17"/>
      <c r="AA34386" s="17"/>
    </row>
    <row r="34387" spans="19:27" ht="12.75" x14ac:dyDescent="0.2">
      <c r="S34387" s="19"/>
      <c r="Z34387" s="17"/>
      <c r="AA34387" s="17"/>
    </row>
    <row r="34388" spans="19:27" ht="12.75" x14ac:dyDescent="0.2">
      <c r="S34388" s="19"/>
      <c r="Z34388" s="17"/>
      <c r="AA34388" s="17"/>
    </row>
    <row r="34389" spans="19:27" ht="12.75" x14ac:dyDescent="0.2">
      <c r="S34389" s="19"/>
      <c r="Z34389" s="17"/>
      <c r="AA34389" s="17"/>
    </row>
    <row r="34390" spans="19:27" ht="12.75" x14ac:dyDescent="0.2">
      <c r="S34390" s="19"/>
      <c r="Z34390" s="17"/>
      <c r="AA34390" s="17"/>
    </row>
    <row r="34391" spans="19:27" ht="12.75" x14ac:dyDescent="0.2">
      <c r="S34391" s="19"/>
      <c r="Z34391" s="17"/>
      <c r="AA34391" s="17"/>
    </row>
    <row r="34392" spans="19:27" ht="12.75" x14ac:dyDescent="0.2">
      <c r="S34392" s="19"/>
      <c r="Z34392" s="17"/>
      <c r="AA34392" s="17"/>
    </row>
    <row r="34393" spans="19:27" ht="12.75" x14ac:dyDescent="0.2">
      <c r="S34393" s="19"/>
      <c r="Z34393" s="17"/>
      <c r="AA34393" s="17"/>
    </row>
    <row r="34394" spans="19:27" ht="12.75" x14ac:dyDescent="0.2">
      <c r="S34394" s="19"/>
      <c r="Z34394" s="17"/>
      <c r="AA34394" s="17"/>
    </row>
    <row r="34395" spans="19:27" ht="12.75" x14ac:dyDescent="0.2">
      <c r="S34395" s="19"/>
      <c r="Z34395" s="17"/>
      <c r="AA34395" s="17"/>
    </row>
    <row r="34396" spans="19:27" ht="12.75" x14ac:dyDescent="0.2">
      <c r="S34396" s="19"/>
      <c r="Z34396" s="17"/>
      <c r="AA34396" s="17"/>
    </row>
    <row r="34397" spans="19:27" ht="12.75" x14ac:dyDescent="0.2">
      <c r="S34397" s="19"/>
      <c r="Z34397" s="17"/>
      <c r="AA34397" s="17"/>
    </row>
    <row r="34398" spans="19:27" ht="12.75" x14ac:dyDescent="0.2">
      <c r="S34398" s="19"/>
      <c r="Z34398" s="17"/>
      <c r="AA34398" s="17"/>
    </row>
    <row r="34399" spans="19:27" ht="12.75" x14ac:dyDescent="0.2">
      <c r="S34399" s="19"/>
      <c r="Z34399" s="17"/>
      <c r="AA34399" s="17"/>
    </row>
    <row r="34400" spans="19:27" ht="12.75" x14ac:dyDescent="0.2">
      <c r="S34400" s="19"/>
      <c r="Z34400" s="17"/>
      <c r="AA34400" s="17"/>
    </row>
    <row r="34401" spans="19:27" ht="12.75" x14ac:dyDescent="0.2">
      <c r="S34401" s="19"/>
      <c r="Z34401" s="17"/>
      <c r="AA34401" s="17"/>
    </row>
    <row r="34402" spans="19:27" ht="12.75" x14ac:dyDescent="0.2">
      <c r="S34402" s="19"/>
      <c r="Z34402" s="17"/>
      <c r="AA34402" s="17"/>
    </row>
    <row r="34403" spans="19:27" ht="12.75" x14ac:dyDescent="0.2">
      <c r="S34403" s="19"/>
      <c r="Z34403" s="17"/>
      <c r="AA34403" s="17"/>
    </row>
    <row r="34404" spans="19:27" ht="12.75" x14ac:dyDescent="0.2">
      <c r="S34404" s="19"/>
      <c r="Z34404" s="17"/>
      <c r="AA34404" s="17"/>
    </row>
    <row r="34405" spans="19:27" ht="12.75" x14ac:dyDescent="0.2">
      <c r="S34405" s="19"/>
      <c r="Z34405" s="17"/>
      <c r="AA34405" s="17"/>
    </row>
    <row r="34406" spans="19:27" ht="12.75" x14ac:dyDescent="0.2">
      <c r="S34406" s="19"/>
      <c r="Z34406" s="17"/>
      <c r="AA34406" s="17"/>
    </row>
    <row r="34407" spans="19:27" ht="12.75" x14ac:dyDescent="0.2">
      <c r="S34407" s="19"/>
      <c r="Z34407" s="17"/>
      <c r="AA34407" s="17"/>
    </row>
    <row r="34408" spans="19:27" ht="12.75" x14ac:dyDescent="0.2">
      <c r="S34408" s="19"/>
      <c r="Z34408" s="17"/>
      <c r="AA34408" s="17"/>
    </row>
    <row r="34409" spans="19:27" ht="12.75" x14ac:dyDescent="0.2">
      <c r="S34409" s="19"/>
      <c r="Z34409" s="17"/>
      <c r="AA34409" s="17"/>
    </row>
    <row r="34410" spans="19:27" ht="12.75" x14ac:dyDescent="0.2">
      <c r="S34410" s="19"/>
      <c r="Z34410" s="17"/>
      <c r="AA34410" s="17"/>
    </row>
    <row r="34411" spans="19:27" ht="12.75" x14ac:dyDescent="0.2">
      <c r="S34411" s="19"/>
      <c r="Z34411" s="17"/>
      <c r="AA34411" s="17"/>
    </row>
    <row r="34412" spans="19:27" ht="12.75" x14ac:dyDescent="0.2">
      <c r="S34412" s="19"/>
      <c r="Z34412" s="17"/>
      <c r="AA34412" s="17"/>
    </row>
    <row r="34413" spans="19:27" ht="12.75" x14ac:dyDescent="0.2">
      <c r="S34413" s="19"/>
      <c r="Z34413" s="17"/>
      <c r="AA34413" s="17"/>
    </row>
    <row r="34414" spans="19:27" ht="12.75" x14ac:dyDescent="0.2">
      <c r="S34414" s="19"/>
      <c r="Z34414" s="17"/>
      <c r="AA34414" s="17"/>
    </row>
    <row r="34415" spans="19:27" ht="12.75" x14ac:dyDescent="0.2">
      <c r="S34415" s="19"/>
      <c r="Z34415" s="17"/>
      <c r="AA34415" s="17"/>
    </row>
    <row r="34416" spans="19:27" ht="12.75" x14ac:dyDescent="0.2">
      <c r="S34416" s="19"/>
      <c r="Z34416" s="17"/>
      <c r="AA34416" s="17"/>
    </row>
    <row r="34417" spans="19:27" ht="12.75" x14ac:dyDescent="0.2">
      <c r="S34417" s="19"/>
      <c r="Z34417" s="17"/>
      <c r="AA34417" s="17"/>
    </row>
    <row r="34418" spans="19:27" ht="12.75" x14ac:dyDescent="0.2">
      <c r="S34418" s="19"/>
      <c r="Z34418" s="17"/>
      <c r="AA34418" s="17"/>
    </row>
    <row r="34419" spans="19:27" ht="12.75" x14ac:dyDescent="0.2">
      <c r="S34419" s="19"/>
      <c r="Z34419" s="17"/>
      <c r="AA34419" s="17"/>
    </row>
    <row r="34420" spans="19:27" ht="12.75" x14ac:dyDescent="0.2">
      <c r="S34420" s="19"/>
      <c r="Z34420" s="17"/>
      <c r="AA34420" s="17"/>
    </row>
    <row r="34421" spans="19:27" ht="12.75" x14ac:dyDescent="0.2">
      <c r="S34421" s="19"/>
      <c r="Z34421" s="17"/>
      <c r="AA34421" s="17"/>
    </row>
    <row r="34422" spans="19:27" ht="12.75" x14ac:dyDescent="0.2">
      <c r="S34422" s="19"/>
      <c r="Z34422" s="17"/>
      <c r="AA34422" s="17"/>
    </row>
    <row r="34423" spans="19:27" ht="12.75" x14ac:dyDescent="0.2">
      <c r="S34423" s="19"/>
      <c r="Z34423" s="17"/>
      <c r="AA34423" s="17"/>
    </row>
    <row r="34424" spans="19:27" ht="12.75" x14ac:dyDescent="0.2">
      <c r="S34424" s="19"/>
      <c r="Z34424" s="17"/>
      <c r="AA34424" s="17"/>
    </row>
    <row r="34425" spans="19:27" ht="12.75" x14ac:dyDescent="0.2">
      <c r="S34425" s="19"/>
      <c r="Z34425" s="17"/>
      <c r="AA34425" s="17"/>
    </row>
    <row r="34426" spans="19:27" ht="12.75" x14ac:dyDescent="0.2">
      <c r="S34426" s="19"/>
      <c r="Z34426" s="17"/>
      <c r="AA34426" s="17"/>
    </row>
    <row r="34427" spans="19:27" ht="12.75" x14ac:dyDescent="0.2">
      <c r="S34427" s="19"/>
      <c r="Z34427" s="17"/>
      <c r="AA34427" s="17"/>
    </row>
    <row r="34428" spans="19:27" ht="12.75" x14ac:dyDescent="0.2">
      <c r="S34428" s="19"/>
      <c r="Z34428" s="17"/>
      <c r="AA34428" s="17"/>
    </row>
    <row r="34429" spans="19:27" ht="12.75" x14ac:dyDescent="0.2">
      <c r="S34429" s="19"/>
      <c r="Z34429" s="17"/>
      <c r="AA34429" s="17"/>
    </row>
    <row r="34430" spans="19:27" ht="12.75" x14ac:dyDescent="0.2">
      <c r="S34430" s="19"/>
      <c r="Z34430" s="17"/>
      <c r="AA34430" s="17"/>
    </row>
    <row r="34431" spans="19:27" ht="12.75" x14ac:dyDescent="0.2">
      <c r="S34431" s="19"/>
      <c r="Z34431" s="17"/>
      <c r="AA34431" s="17"/>
    </row>
    <row r="34432" spans="19:27" ht="12.75" x14ac:dyDescent="0.2">
      <c r="S34432" s="19"/>
      <c r="Z34432" s="17"/>
      <c r="AA34432" s="17"/>
    </row>
    <row r="34433" spans="19:27" ht="12.75" x14ac:dyDescent="0.2">
      <c r="S34433" s="19"/>
      <c r="Z34433" s="17"/>
      <c r="AA34433" s="17"/>
    </row>
    <row r="34434" spans="19:27" ht="12.75" x14ac:dyDescent="0.2">
      <c r="S34434" s="19"/>
      <c r="Z34434" s="17"/>
      <c r="AA34434" s="17"/>
    </row>
    <row r="34435" spans="19:27" ht="12.75" x14ac:dyDescent="0.2">
      <c r="S34435" s="19"/>
      <c r="Z34435" s="17"/>
      <c r="AA34435" s="17"/>
    </row>
    <row r="34436" spans="19:27" ht="12.75" x14ac:dyDescent="0.2">
      <c r="S34436" s="19"/>
      <c r="Z34436" s="17"/>
      <c r="AA34436" s="17"/>
    </row>
    <row r="34437" spans="19:27" ht="12.75" x14ac:dyDescent="0.2">
      <c r="S34437" s="19"/>
      <c r="Z34437" s="17"/>
      <c r="AA34437" s="17"/>
    </row>
    <row r="34438" spans="19:27" ht="12.75" x14ac:dyDescent="0.2">
      <c r="S34438" s="19"/>
      <c r="Z34438" s="17"/>
      <c r="AA34438" s="17"/>
    </row>
    <row r="34439" spans="19:27" ht="12.75" x14ac:dyDescent="0.2">
      <c r="S34439" s="19"/>
      <c r="Z34439" s="17"/>
      <c r="AA34439" s="17"/>
    </row>
    <row r="34440" spans="19:27" ht="12.75" x14ac:dyDescent="0.2">
      <c r="S34440" s="19"/>
      <c r="Z34440" s="17"/>
      <c r="AA34440" s="17"/>
    </row>
    <row r="34441" spans="19:27" ht="12.75" x14ac:dyDescent="0.2">
      <c r="S34441" s="19"/>
      <c r="Z34441" s="17"/>
      <c r="AA34441" s="17"/>
    </row>
    <row r="34442" spans="19:27" ht="12.75" x14ac:dyDescent="0.2">
      <c r="S34442" s="19"/>
      <c r="Z34442" s="17"/>
      <c r="AA34442" s="17"/>
    </row>
    <row r="34443" spans="19:27" ht="12.75" x14ac:dyDescent="0.2">
      <c r="S34443" s="19"/>
      <c r="Z34443" s="17"/>
      <c r="AA34443" s="17"/>
    </row>
    <row r="34444" spans="19:27" ht="12.75" x14ac:dyDescent="0.2">
      <c r="S34444" s="19"/>
      <c r="Z34444" s="17"/>
      <c r="AA34444" s="17"/>
    </row>
    <row r="34445" spans="19:27" ht="12.75" x14ac:dyDescent="0.2">
      <c r="S34445" s="19"/>
      <c r="Z34445" s="17"/>
      <c r="AA34445" s="17"/>
    </row>
    <row r="34446" spans="19:27" ht="12.75" x14ac:dyDescent="0.2">
      <c r="S34446" s="19"/>
      <c r="Z34446" s="17"/>
      <c r="AA34446" s="17"/>
    </row>
    <row r="34447" spans="19:27" ht="12.75" x14ac:dyDescent="0.2">
      <c r="S34447" s="19"/>
      <c r="Z34447" s="17"/>
      <c r="AA34447" s="17"/>
    </row>
    <row r="34448" spans="19:27" ht="12.75" x14ac:dyDescent="0.2">
      <c r="S34448" s="19"/>
      <c r="Z34448" s="17"/>
      <c r="AA34448" s="17"/>
    </row>
    <row r="34449" spans="19:27" ht="12.75" x14ac:dyDescent="0.2">
      <c r="S34449" s="19"/>
      <c r="Z34449" s="17"/>
      <c r="AA34449" s="17"/>
    </row>
    <row r="34450" spans="19:27" ht="12.75" x14ac:dyDescent="0.2">
      <c r="S34450" s="19"/>
      <c r="Z34450" s="17"/>
      <c r="AA34450" s="17"/>
    </row>
    <row r="34451" spans="19:27" ht="12.75" x14ac:dyDescent="0.2">
      <c r="S34451" s="19"/>
      <c r="Z34451" s="17"/>
      <c r="AA34451" s="17"/>
    </row>
    <row r="34452" spans="19:27" ht="12.75" x14ac:dyDescent="0.2">
      <c r="S34452" s="19"/>
      <c r="Z34452" s="17"/>
      <c r="AA34452" s="17"/>
    </row>
    <row r="34453" spans="19:27" ht="12.75" x14ac:dyDescent="0.2">
      <c r="S34453" s="19"/>
      <c r="Z34453" s="17"/>
      <c r="AA34453" s="17"/>
    </row>
    <row r="34454" spans="19:27" ht="12.75" x14ac:dyDescent="0.2">
      <c r="S34454" s="19"/>
      <c r="Z34454" s="17"/>
      <c r="AA34454" s="17"/>
    </row>
    <row r="34455" spans="19:27" ht="12.75" x14ac:dyDescent="0.2">
      <c r="S34455" s="19"/>
      <c r="Z34455" s="17"/>
      <c r="AA34455" s="17"/>
    </row>
    <row r="34456" spans="19:27" ht="12.75" x14ac:dyDescent="0.2">
      <c r="S34456" s="19"/>
      <c r="Z34456" s="17"/>
      <c r="AA34456" s="17"/>
    </row>
    <row r="34457" spans="19:27" ht="12.75" x14ac:dyDescent="0.2">
      <c r="S34457" s="19"/>
      <c r="Z34457" s="17"/>
      <c r="AA34457" s="17"/>
    </row>
    <row r="34458" spans="19:27" ht="12.75" x14ac:dyDescent="0.2">
      <c r="S34458" s="19"/>
      <c r="Z34458" s="17"/>
      <c r="AA34458" s="17"/>
    </row>
    <row r="34459" spans="19:27" ht="12.75" x14ac:dyDescent="0.2">
      <c r="S34459" s="19"/>
      <c r="Z34459" s="17"/>
      <c r="AA34459" s="17"/>
    </row>
    <row r="34460" spans="19:27" ht="12.75" x14ac:dyDescent="0.2">
      <c r="S34460" s="19"/>
      <c r="Z34460" s="17"/>
      <c r="AA34460" s="17"/>
    </row>
    <row r="34461" spans="19:27" ht="12.75" x14ac:dyDescent="0.2">
      <c r="S34461" s="19"/>
      <c r="Z34461" s="17"/>
      <c r="AA34461" s="17"/>
    </row>
    <row r="34462" spans="19:27" ht="12.75" x14ac:dyDescent="0.2">
      <c r="S34462" s="19"/>
      <c r="Z34462" s="17"/>
      <c r="AA34462" s="17"/>
    </row>
    <row r="34463" spans="19:27" ht="12.75" x14ac:dyDescent="0.2">
      <c r="S34463" s="19"/>
      <c r="Z34463" s="17"/>
      <c r="AA34463" s="17"/>
    </row>
    <row r="34464" spans="19:27" ht="12.75" x14ac:dyDescent="0.2">
      <c r="S34464" s="19"/>
      <c r="Z34464" s="17"/>
      <c r="AA34464" s="17"/>
    </row>
    <row r="34465" spans="19:27" ht="12.75" x14ac:dyDescent="0.2">
      <c r="S34465" s="19"/>
      <c r="Z34465" s="17"/>
      <c r="AA34465" s="17"/>
    </row>
    <row r="34466" spans="19:27" ht="12.75" x14ac:dyDescent="0.2">
      <c r="S34466" s="19"/>
      <c r="Z34466" s="17"/>
      <c r="AA34466" s="17"/>
    </row>
    <row r="34467" spans="19:27" ht="12.75" x14ac:dyDescent="0.2">
      <c r="S34467" s="19"/>
      <c r="Z34467" s="17"/>
      <c r="AA34467" s="17"/>
    </row>
    <row r="34468" spans="19:27" ht="12.75" x14ac:dyDescent="0.2">
      <c r="S34468" s="19"/>
      <c r="Z34468" s="17"/>
      <c r="AA34468" s="17"/>
    </row>
    <row r="34469" spans="19:27" ht="12.75" x14ac:dyDescent="0.2">
      <c r="S34469" s="19"/>
      <c r="Z34469" s="17"/>
      <c r="AA34469" s="17"/>
    </row>
    <row r="34470" spans="19:27" ht="12.75" x14ac:dyDescent="0.2">
      <c r="S34470" s="19"/>
      <c r="Z34470" s="17"/>
      <c r="AA34470" s="17"/>
    </row>
    <row r="34471" spans="19:27" ht="12.75" x14ac:dyDescent="0.2">
      <c r="S34471" s="19"/>
      <c r="Z34471" s="17"/>
      <c r="AA34471" s="17"/>
    </row>
    <row r="34472" spans="19:27" ht="12.75" x14ac:dyDescent="0.2">
      <c r="S34472" s="19"/>
      <c r="Z34472" s="17"/>
      <c r="AA34472" s="17"/>
    </row>
    <row r="34473" spans="19:27" ht="12.75" x14ac:dyDescent="0.2">
      <c r="S34473" s="19"/>
      <c r="Z34473" s="17"/>
      <c r="AA34473" s="17"/>
    </row>
    <row r="34474" spans="19:27" ht="12.75" x14ac:dyDescent="0.2">
      <c r="S34474" s="19"/>
      <c r="Z34474" s="17"/>
      <c r="AA34474" s="17"/>
    </row>
    <row r="34475" spans="19:27" ht="12.75" x14ac:dyDescent="0.2">
      <c r="S34475" s="19"/>
      <c r="Z34475" s="17"/>
      <c r="AA34475" s="17"/>
    </row>
    <row r="34476" spans="19:27" ht="12.75" x14ac:dyDescent="0.2">
      <c r="S34476" s="19"/>
      <c r="Z34476" s="17"/>
      <c r="AA34476" s="17"/>
    </row>
    <row r="34477" spans="19:27" ht="12.75" x14ac:dyDescent="0.2">
      <c r="S34477" s="19"/>
      <c r="Z34477" s="17"/>
      <c r="AA34477" s="17"/>
    </row>
    <row r="34478" spans="19:27" ht="12.75" x14ac:dyDescent="0.2">
      <c r="S34478" s="19"/>
      <c r="Z34478" s="17"/>
      <c r="AA34478" s="17"/>
    </row>
    <row r="34479" spans="19:27" ht="12.75" x14ac:dyDescent="0.2">
      <c r="S34479" s="19"/>
      <c r="Z34479" s="17"/>
      <c r="AA34479" s="17"/>
    </row>
    <row r="34480" spans="19:27" ht="12.75" x14ac:dyDescent="0.2">
      <c r="S34480" s="19"/>
      <c r="Z34480" s="17"/>
      <c r="AA34480" s="17"/>
    </row>
    <row r="34481" spans="19:27" ht="12.75" x14ac:dyDescent="0.2">
      <c r="S34481" s="19"/>
      <c r="Z34481" s="17"/>
      <c r="AA34481" s="17"/>
    </row>
    <row r="34482" spans="19:27" ht="12.75" x14ac:dyDescent="0.2">
      <c r="S34482" s="19"/>
      <c r="Z34482" s="17"/>
      <c r="AA34482" s="17"/>
    </row>
    <row r="34483" spans="19:27" ht="12.75" x14ac:dyDescent="0.2">
      <c r="S34483" s="19"/>
      <c r="Z34483" s="17"/>
      <c r="AA34483" s="17"/>
    </row>
    <row r="34484" spans="19:27" ht="12.75" x14ac:dyDescent="0.2">
      <c r="S34484" s="19"/>
      <c r="Z34484" s="17"/>
      <c r="AA34484" s="17"/>
    </row>
    <row r="34485" spans="19:27" ht="12.75" x14ac:dyDescent="0.2">
      <c r="S34485" s="19"/>
      <c r="Z34485" s="17"/>
      <c r="AA34485" s="17"/>
    </row>
    <row r="34486" spans="19:27" ht="12.75" x14ac:dyDescent="0.2">
      <c r="S34486" s="19"/>
      <c r="Z34486" s="17"/>
      <c r="AA34486" s="17"/>
    </row>
    <row r="34487" spans="19:27" ht="12.75" x14ac:dyDescent="0.2">
      <c r="S34487" s="19"/>
      <c r="Z34487" s="17"/>
      <c r="AA34487" s="17"/>
    </row>
    <row r="34488" spans="19:27" ht="12.75" x14ac:dyDescent="0.2">
      <c r="S34488" s="19"/>
      <c r="Z34488" s="17"/>
      <c r="AA34488" s="17"/>
    </row>
    <row r="34489" spans="19:27" ht="12.75" x14ac:dyDescent="0.2">
      <c r="S34489" s="19"/>
      <c r="Z34489" s="17"/>
      <c r="AA34489" s="17"/>
    </row>
    <row r="34490" spans="19:27" ht="12.75" x14ac:dyDescent="0.2">
      <c r="S34490" s="19"/>
      <c r="Z34490" s="17"/>
      <c r="AA34490" s="17"/>
    </row>
    <row r="34491" spans="19:27" ht="12.75" x14ac:dyDescent="0.2">
      <c r="S34491" s="19"/>
      <c r="Z34491" s="17"/>
      <c r="AA34491" s="17"/>
    </row>
    <row r="34492" spans="19:27" ht="12.75" x14ac:dyDescent="0.2">
      <c r="S34492" s="19"/>
      <c r="Z34492" s="17"/>
      <c r="AA34492" s="17"/>
    </row>
    <row r="34493" spans="19:27" ht="12.75" x14ac:dyDescent="0.2">
      <c r="S34493" s="19"/>
      <c r="Z34493" s="17"/>
      <c r="AA34493" s="17"/>
    </row>
    <row r="34494" spans="19:27" ht="12.75" x14ac:dyDescent="0.2">
      <c r="S34494" s="19"/>
      <c r="Z34494" s="17"/>
      <c r="AA34494" s="17"/>
    </row>
    <row r="34495" spans="19:27" ht="12.75" x14ac:dyDescent="0.2">
      <c r="S34495" s="19"/>
      <c r="Z34495" s="17"/>
      <c r="AA34495" s="17"/>
    </row>
    <row r="34496" spans="19:27" ht="12.75" x14ac:dyDescent="0.2">
      <c r="S34496" s="19"/>
      <c r="Z34496" s="17"/>
      <c r="AA34496" s="17"/>
    </row>
    <row r="34497" spans="19:27" ht="12.75" x14ac:dyDescent="0.2">
      <c r="S34497" s="19"/>
      <c r="Z34497" s="17"/>
      <c r="AA34497" s="17"/>
    </row>
    <row r="34498" spans="19:27" ht="12.75" x14ac:dyDescent="0.2">
      <c r="S34498" s="19"/>
      <c r="Z34498" s="17"/>
      <c r="AA34498" s="17"/>
    </row>
    <row r="34499" spans="19:27" ht="12.75" x14ac:dyDescent="0.2">
      <c r="S34499" s="19"/>
      <c r="Z34499" s="17"/>
      <c r="AA34499" s="17"/>
    </row>
    <row r="34500" spans="19:27" ht="12.75" x14ac:dyDescent="0.2">
      <c r="S34500" s="19"/>
      <c r="Z34500" s="17"/>
      <c r="AA34500" s="17"/>
    </row>
    <row r="34501" spans="19:27" ht="12.75" x14ac:dyDescent="0.2">
      <c r="S34501" s="19"/>
      <c r="Z34501" s="17"/>
      <c r="AA34501" s="17"/>
    </row>
    <row r="34502" spans="19:27" ht="12.75" x14ac:dyDescent="0.2">
      <c r="S34502" s="19"/>
      <c r="Z34502" s="17"/>
      <c r="AA34502" s="17"/>
    </row>
    <row r="34503" spans="19:27" ht="12.75" x14ac:dyDescent="0.2">
      <c r="S34503" s="19"/>
      <c r="Z34503" s="17"/>
      <c r="AA34503" s="17"/>
    </row>
    <row r="34504" spans="19:27" ht="12.75" x14ac:dyDescent="0.2">
      <c r="S34504" s="19"/>
      <c r="Z34504" s="17"/>
      <c r="AA34504" s="17"/>
    </row>
    <row r="34505" spans="19:27" ht="12.75" x14ac:dyDescent="0.2">
      <c r="S34505" s="19"/>
      <c r="Z34505" s="17"/>
      <c r="AA34505" s="17"/>
    </row>
    <row r="34506" spans="19:27" ht="12.75" x14ac:dyDescent="0.2">
      <c r="S34506" s="19"/>
      <c r="Z34506" s="17"/>
      <c r="AA34506" s="17"/>
    </row>
    <row r="34507" spans="19:27" ht="12.75" x14ac:dyDescent="0.2">
      <c r="S34507" s="19"/>
      <c r="Z34507" s="17"/>
      <c r="AA34507" s="17"/>
    </row>
    <row r="34508" spans="19:27" ht="12.75" x14ac:dyDescent="0.2">
      <c r="S34508" s="19"/>
      <c r="Z34508" s="17"/>
      <c r="AA34508" s="17"/>
    </row>
    <row r="34509" spans="19:27" ht="12.75" x14ac:dyDescent="0.2">
      <c r="S34509" s="19"/>
      <c r="Z34509" s="17"/>
      <c r="AA34509" s="17"/>
    </row>
    <row r="34510" spans="19:27" ht="12.75" x14ac:dyDescent="0.2">
      <c r="S34510" s="19"/>
      <c r="Z34510" s="17"/>
      <c r="AA34510" s="17"/>
    </row>
    <row r="34511" spans="19:27" ht="12.75" x14ac:dyDescent="0.2">
      <c r="S34511" s="19"/>
      <c r="Z34511" s="17"/>
      <c r="AA34511" s="17"/>
    </row>
    <row r="34512" spans="19:27" ht="12.75" x14ac:dyDescent="0.2">
      <c r="S34512" s="19"/>
      <c r="Z34512" s="17"/>
      <c r="AA34512" s="17"/>
    </row>
    <row r="34513" spans="19:27" ht="12.75" x14ac:dyDescent="0.2">
      <c r="S34513" s="19"/>
      <c r="Z34513" s="17"/>
      <c r="AA34513" s="17"/>
    </row>
    <row r="34514" spans="19:27" ht="12.75" x14ac:dyDescent="0.2">
      <c r="S34514" s="19"/>
      <c r="Z34514" s="17"/>
      <c r="AA34514" s="17"/>
    </row>
    <row r="34515" spans="19:27" ht="12.75" x14ac:dyDescent="0.2">
      <c r="S34515" s="19"/>
      <c r="Z34515" s="17"/>
      <c r="AA34515" s="17"/>
    </row>
    <row r="34516" spans="19:27" ht="12.75" x14ac:dyDescent="0.2">
      <c r="S34516" s="19"/>
      <c r="Z34516" s="17"/>
      <c r="AA34516" s="17"/>
    </row>
    <row r="34517" spans="19:27" ht="12.75" x14ac:dyDescent="0.2">
      <c r="S34517" s="19"/>
      <c r="Z34517" s="17"/>
      <c r="AA34517" s="17"/>
    </row>
    <row r="34518" spans="19:27" ht="12.75" x14ac:dyDescent="0.2">
      <c r="S34518" s="19"/>
      <c r="Z34518" s="17"/>
      <c r="AA34518" s="17"/>
    </row>
    <row r="34519" spans="19:27" ht="12.75" x14ac:dyDescent="0.2">
      <c r="S34519" s="19"/>
      <c r="Z34519" s="17"/>
      <c r="AA34519" s="17"/>
    </row>
    <row r="34520" spans="19:27" ht="12.75" x14ac:dyDescent="0.2">
      <c r="S34520" s="19"/>
      <c r="Z34520" s="17"/>
      <c r="AA34520" s="17"/>
    </row>
    <row r="34521" spans="19:27" ht="12.75" x14ac:dyDescent="0.2">
      <c r="S34521" s="19"/>
      <c r="Z34521" s="17"/>
      <c r="AA34521" s="17"/>
    </row>
    <row r="34522" spans="19:27" ht="12.75" x14ac:dyDescent="0.2">
      <c r="S34522" s="19"/>
      <c r="Z34522" s="17"/>
      <c r="AA34522" s="17"/>
    </row>
    <row r="34523" spans="19:27" ht="12.75" x14ac:dyDescent="0.2">
      <c r="S34523" s="19"/>
      <c r="Z34523" s="17"/>
      <c r="AA34523" s="17"/>
    </row>
    <row r="34524" spans="19:27" ht="12.75" x14ac:dyDescent="0.2">
      <c r="S34524" s="19"/>
      <c r="Z34524" s="17"/>
      <c r="AA34524" s="17"/>
    </row>
    <row r="34525" spans="19:27" ht="12.75" x14ac:dyDescent="0.2">
      <c r="S34525" s="19"/>
      <c r="Z34525" s="17"/>
      <c r="AA34525" s="17"/>
    </row>
    <row r="34526" spans="19:27" ht="12.75" x14ac:dyDescent="0.2">
      <c r="S34526" s="19"/>
      <c r="Z34526" s="17"/>
      <c r="AA34526" s="17"/>
    </row>
    <row r="34527" spans="19:27" ht="12.75" x14ac:dyDescent="0.2">
      <c r="S34527" s="19"/>
      <c r="Z34527" s="17"/>
      <c r="AA34527" s="17"/>
    </row>
    <row r="34528" spans="19:27" ht="12.75" x14ac:dyDescent="0.2">
      <c r="S34528" s="19"/>
      <c r="Z34528" s="17"/>
      <c r="AA34528" s="17"/>
    </row>
    <row r="34529" spans="19:27" ht="12.75" x14ac:dyDescent="0.2">
      <c r="S34529" s="19"/>
      <c r="Z34529" s="17"/>
      <c r="AA34529" s="17"/>
    </row>
    <row r="34530" spans="19:27" ht="12.75" x14ac:dyDescent="0.2">
      <c r="S34530" s="19"/>
      <c r="Z34530" s="17"/>
      <c r="AA34530" s="17"/>
    </row>
    <row r="34531" spans="19:27" ht="12.75" x14ac:dyDescent="0.2">
      <c r="S34531" s="19"/>
      <c r="Z34531" s="17"/>
      <c r="AA34531" s="17"/>
    </row>
    <row r="34532" spans="19:27" ht="12.75" x14ac:dyDescent="0.2">
      <c r="S34532" s="19"/>
      <c r="Z34532" s="17"/>
      <c r="AA34532" s="17"/>
    </row>
    <row r="34533" spans="19:27" ht="12.75" x14ac:dyDescent="0.2">
      <c r="S34533" s="19"/>
      <c r="Z34533" s="17"/>
      <c r="AA34533" s="17"/>
    </row>
    <row r="34534" spans="19:27" ht="12.75" x14ac:dyDescent="0.2">
      <c r="S34534" s="19"/>
      <c r="Z34534" s="17"/>
      <c r="AA34534" s="17"/>
    </row>
    <row r="34535" spans="19:27" ht="12.75" x14ac:dyDescent="0.2">
      <c r="S34535" s="19"/>
      <c r="Z34535" s="17"/>
      <c r="AA34535" s="17"/>
    </row>
    <row r="34536" spans="19:27" ht="12.75" x14ac:dyDescent="0.2">
      <c r="S34536" s="19"/>
      <c r="Z34536" s="17"/>
      <c r="AA34536" s="17"/>
    </row>
    <row r="34537" spans="19:27" ht="12.75" x14ac:dyDescent="0.2">
      <c r="S34537" s="19"/>
      <c r="Z34537" s="17"/>
      <c r="AA34537" s="17"/>
    </row>
    <row r="34538" spans="19:27" ht="12.75" x14ac:dyDescent="0.2">
      <c r="S34538" s="19"/>
      <c r="Z34538" s="17"/>
      <c r="AA34538" s="17"/>
    </row>
    <row r="34539" spans="19:27" ht="12.75" x14ac:dyDescent="0.2">
      <c r="S34539" s="19"/>
      <c r="Z34539" s="17"/>
      <c r="AA34539" s="17"/>
    </row>
    <row r="34540" spans="19:27" ht="12.75" x14ac:dyDescent="0.2">
      <c r="S34540" s="19"/>
      <c r="Z34540" s="17"/>
      <c r="AA34540" s="17"/>
    </row>
    <row r="34541" spans="19:27" ht="12.75" x14ac:dyDescent="0.2">
      <c r="S34541" s="19"/>
      <c r="Z34541" s="17"/>
      <c r="AA34541" s="17"/>
    </row>
    <row r="34542" spans="19:27" ht="12.75" x14ac:dyDescent="0.2">
      <c r="S34542" s="19"/>
      <c r="Z34542" s="17"/>
      <c r="AA34542" s="17"/>
    </row>
    <row r="34543" spans="19:27" ht="12.75" x14ac:dyDescent="0.2">
      <c r="S34543" s="19"/>
      <c r="Z34543" s="17"/>
      <c r="AA34543" s="17"/>
    </row>
    <row r="34544" spans="19:27" ht="12.75" x14ac:dyDescent="0.2">
      <c r="S34544" s="19"/>
      <c r="Z34544" s="17"/>
      <c r="AA34544" s="17"/>
    </row>
    <row r="34545" spans="19:27" ht="12.75" x14ac:dyDescent="0.2">
      <c r="S34545" s="19"/>
      <c r="Z34545" s="17"/>
      <c r="AA34545" s="17"/>
    </row>
    <row r="34546" spans="19:27" ht="12.75" x14ac:dyDescent="0.2">
      <c r="S34546" s="19"/>
      <c r="Z34546" s="17"/>
      <c r="AA34546" s="17"/>
    </row>
    <row r="34547" spans="19:27" ht="12.75" x14ac:dyDescent="0.2">
      <c r="S34547" s="19"/>
      <c r="Z34547" s="17"/>
      <c r="AA34547" s="17"/>
    </row>
    <row r="34548" spans="19:27" ht="12.75" x14ac:dyDescent="0.2">
      <c r="S34548" s="19"/>
      <c r="Z34548" s="17"/>
      <c r="AA34548" s="17"/>
    </row>
    <row r="34549" spans="19:27" ht="12.75" x14ac:dyDescent="0.2">
      <c r="S34549" s="19"/>
      <c r="Z34549" s="17"/>
      <c r="AA34549" s="17"/>
    </row>
    <row r="34550" spans="19:27" ht="12.75" x14ac:dyDescent="0.2">
      <c r="S34550" s="19"/>
      <c r="Z34550" s="17"/>
      <c r="AA34550" s="17"/>
    </row>
    <row r="34551" spans="19:27" ht="12.75" x14ac:dyDescent="0.2">
      <c r="S34551" s="19"/>
      <c r="Z34551" s="17"/>
      <c r="AA34551" s="17"/>
    </row>
    <row r="34552" spans="19:27" ht="12.75" x14ac:dyDescent="0.2">
      <c r="S34552" s="19"/>
      <c r="Z34552" s="17"/>
      <c r="AA34552" s="17"/>
    </row>
    <row r="34553" spans="19:27" ht="12.75" x14ac:dyDescent="0.2">
      <c r="S34553" s="19"/>
      <c r="Z34553" s="17"/>
      <c r="AA34553" s="17"/>
    </row>
    <row r="34554" spans="19:27" ht="12.75" x14ac:dyDescent="0.2">
      <c r="S34554" s="19"/>
      <c r="Z34554" s="17"/>
      <c r="AA34554" s="17"/>
    </row>
    <row r="34555" spans="19:27" ht="12.75" x14ac:dyDescent="0.2">
      <c r="S34555" s="19"/>
      <c r="Z34555" s="17"/>
      <c r="AA34555" s="17"/>
    </row>
    <row r="34556" spans="19:27" ht="12.75" x14ac:dyDescent="0.2">
      <c r="S34556" s="19"/>
      <c r="Z34556" s="17"/>
      <c r="AA34556" s="17"/>
    </row>
    <row r="34557" spans="19:27" ht="12.75" x14ac:dyDescent="0.2">
      <c r="S34557" s="19"/>
      <c r="Z34557" s="17"/>
      <c r="AA34557" s="17"/>
    </row>
    <row r="34558" spans="19:27" ht="12.75" x14ac:dyDescent="0.2">
      <c r="S34558" s="19"/>
      <c r="Z34558" s="17"/>
      <c r="AA34558" s="17"/>
    </row>
    <row r="34559" spans="19:27" ht="12.75" x14ac:dyDescent="0.2">
      <c r="S34559" s="19"/>
      <c r="Z34559" s="17"/>
      <c r="AA34559" s="17"/>
    </row>
    <row r="34560" spans="19:27" ht="12.75" x14ac:dyDescent="0.2">
      <c r="S34560" s="19"/>
      <c r="Z34560" s="17"/>
      <c r="AA34560" s="17"/>
    </row>
    <row r="34561" spans="19:27" ht="12.75" x14ac:dyDescent="0.2">
      <c r="S34561" s="19"/>
      <c r="Z34561" s="17"/>
      <c r="AA34561" s="17"/>
    </row>
    <row r="34562" spans="19:27" ht="12.75" x14ac:dyDescent="0.2">
      <c r="S34562" s="19"/>
      <c r="Z34562" s="17"/>
      <c r="AA34562" s="17"/>
    </row>
    <row r="34563" spans="19:27" ht="12.75" x14ac:dyDescent="0.2">
      <c r="S34563" s="19"/>
      <c r="Z34563" s="17"/>
      <c r="AA34563" s="17"/>
    </row>
    <row r="34564" spans="19:27" ht="12.75" x14ac:dyDescent="0.2">
      <c r="S34564" s="19"/>
      <c r="Z34564" s="17"/>
      <c r="AA34564" s="17"/>
    </row>
    <row r="34565" spans="19:27" ht="12.75" x14ac:dyDescent="0.2">
      <c r="S34565" s="19"/>
      <c r="Z34565" s="17"/>
      <c r="AA34565" s="17"/>
    </row>
    <row r="34566" spans="19:27" ht="12.75" x14ac:dyDescent="0.2">
      <c r="S34566" s="19"/>
      <c r="Z34566" s="17"/>
      <c r="AA34566" s="17"/>
    </row>
    <row r="34567" spans="19:27" ht="12.75" x14ac:dyDescent="0.2">
      <c r="S34567" s="19"/>
      <c r="Z34567" s="17"/>
      <c r="AA34567" s="17"/>
    </row>
    <row r="34568" spans="19:27" ht="12.75" x14ac:dyDescent="0.2">
      <c r="S34568" s="19"/>
      <c r="Z34568" s="17"/>
      <c r="AA34568" s="17"/>
    </row>
    <row r="34569" spans="19:27" ht="12.75" x14ac:dyDescent="0.2">
      <c r="S34569" s="19"/>
      <c r="Z34569" s="17"/>
      <c r="AA34569" s="17"/>
    </row>
    <row r="34570" spans="19:27" ht="12.75" x14ac:dyDescent="0.2">
      <c r="S34570" s="19"/>
      <c r="Z34570" s="17"/>
      <c r="AA34570" s="17"/>
    </row>
    <row r="34571" spans="19:27" ht="12.75" x14ac:dyDescent="0.2">
      <c r="S34571" s="19"/>
      <c r="Z34571" s="17"/>
      <c r="AA34571" s="17"/>
    </row>
    <row r="34572" spans="19:27" ht="12.75" x14ac:dyDescent="0.2">
      <c r="S34572" s="19"/>
      <c r="Z34572" s="17"/>
      <c r="AA34572" s="17"/>
    </row>
    <row r="34573" spans="19:27" ht="12.75" x14ac:dyDescent="0.2">
      <c r="S34573" s="19"/>
      <c r="Z34573" s="17"/>
      <c r="AA34573" s="17"/>
    </row>
    <row r="34574" spans="19:27" ht="12.75" x14ac:dyDescent="0.2">
      <c r="S34574" s="19"/>
      <c r="Z34574" s="17"/>
      <c r="AA34574" s="17"/>
    </row>
    <row r="34575" spans="19:27" ht="12.75" x14ac:dyDescent="0.2">
      <c r="S34575" s="19"/>
      <c r="Z34575" s="17"/>
      <c r="AA34575" s="17"/>
    </row>
    <row r="34576" spans="19:27" ht="12.75" x14ac:dyDescent="0.2">
      <c r="S34576" s="19"/>
      <c r="Z34576" s="17"/>
      <c r="AA34576" s="17"/>
    </row>
    <row r="34577" spans="19:27" ht="12.75" x14ac:dyDescent="0.2">
      <c r="S34577" s="19"/>
      <c r="Z34577" s="17"/>
      <c r="AA34577" s="17"/>
    </row>
    <row r="34578" spans="19:27" ht="12.75" x14ac:dyDescent="0.2">
      <c r="S34578" s="19"/>
      <c r="Z34578" s="17"/>
      <c r="AA34578" s="17"/>
    </row>
    <row r="34579" spans="19:27" ht="12.75" x14ac:dyDescent="0.2">
      <c r="S34579" s="19"/>
      <c r="Z34579" s="17"/>
      <c r="AA34579" s="17"/>
    </row>
    <row r="34580" spans="19:27" ht="12.75" x14ac:dyDescent="0.2">
      <c r="S34580" s="19"/>
      <c r="Z34580" s="17"/>
      <c r="AA34580" s="17"/>
    </row>
    <row r="34581" spans="19:27" ht="12.75" x14ac:dyDescent="0.2">
      <c r="S34581" s="19"/>
      <c r="Z34581" s="17"/>
      <c r="AA34581" s="17"/>
    </row>
    <row r="34582" spans="19:27" ht="12.75" x14ac:dyDescent="0.2">
      <c r="S34582" s="19"/>
      <c r="Z34582" s="17"/>
      <c r="AA34582" s="17"/>
    </row>
    <row r="34583" spans="19:27" ht="12.75" x14ac:dyDescent="0.2">
      <c r="S34583" s="19"/>
      <c r="Z34583" s="17"/>
      <c r="AA34583" s="17"/>
    </row>
    <row r="34584" spans="19:27" ht="12.75" x14ac:dyDescent="0.2">
      <c r="S34584" s="19"/>
      <c r="Z34584" s="17"/>
      <c r="AA34584" s="17"/>
    </row>
    <row r="34585" spans="19:27" ht="12.75" x14ac:dyDescent="0.2">
      <c r="S34585" s="19"/>
      <c r="Z34585" s="17"/>
      <c r="AA34585" s="17"/>
    </row>
    <row r="34586" spans="19:27" ht="12.75" x14ac:dyDescent="0.2">
      <c r="S34586" s="19"/>
      <c r="Z34586" s="17"/>
      <c r="AA34586" s="17"/>
    </row>
    <row r="34587" spans="19:27" ht="12.75" x14ac:dyDescent="0.2">
      <c r="S34587" s="19"/>
      <c r="Z34587" s="17"/>
      <c r="AA34587" s="17"/>
    </row>
    <row r="34588" spans="19:27" ht="12.75" x14ac:dyDescent="0.2">
      <c r="S34588" s="19"/>
      <c r="Z34588" s="17"/>
      <c r="AA34588" s="17"/>
    </row>
    <row r="34589" spans="19:27" ht="12.75" x14ac:dyDescent="0.2">
      <c r="S34589" s="19"/>
      <c r="Z34589" s="17"/>
      <c r="AA34589" s="17"/>
    </row>
    <row r="34590" spans="19:27" ht="12.75" x14ac:dyDescent="0.2">
      <c r="S34590" s="19"/>
      <c r="Z34590" s="17"/>
      <c r="AA34590" s="17"/>
    </row>
    <row r="34591" spans="19:27" ht="12.75" x14ac:dyDescent="0.2">
      <c r="S34591" s="19"/>
      <c r="Z34591" s="17"/>
      <c r="AA34591" s="17"/>
    </row>
    <row r="34592" spans="19:27" ht="12.75" x14ac:dyDescent="0.2">
      <c r="S34592" s="19"/>
      <c r="Z34592" s="17"/>
      <c r="AA34592" s="17"/>
    </row>
    <row r="34593" spans="19:27" ht="12.75" x14ac:dyDescent="0.2">
      <c r="S34593" s="19"/>
      <c r="Z34593" s="17"/>
      <c r="AA34593" s="17"/>
    </row>
    <row r="34594" spans="19:27" ht="12.75" x14ac:dyDescent="0.2">
      <c r="S34594" s="19"/>
      <c r="Z34594" s="17"/>
      <c r="AA34594" s="17"/>
    </row>
    <row r="34595" spans="19:27" ht="12.75" x14ac:dyDescent="0.2">
      <c r="S34595" s="19"/>
      <c r="Z34595" s="17"/>
      <c r="AA34595" s="17"/>
    </row>
    <row r="34596" spans="19:27" ht="12.75" x14ac:dyDescent="0.2">
      <c r="S34596" s="19"/>
      <c r="Z34596" s="17"/>
      <c r="AA34596" s="17"/>
    </row>
    <row r="34597" spans="19:27" ht="12.75" x14ac:dyDescent="0.2">
      <c r="S34597" s="19"/>
      <c r="Z34597" s="17"/>
      <c r="AA34597" s="17"/>
    </row>
    <row r="34598" spans="19:27" ht="12.75" x14ac:dyDescent="0.2">
      <c r="S34598" s="19"/>
      <c r="Z34598" s="17"/>
      <c r="AA34598" s="17"/>
    </row>
    <row r="34599" spans="19:27" ht="12.75" x14ac:dyDescent="0.2">
      <c r="S34599" s="19"/>
      <c r="Z34599" s="17"/>
      <c r="AA34599" s="17"/>
    </row>
    <row r="34600" spans="19:27" ht="12.75" x14ac:dyDescent="0.2">
      <c r="S34600" s="19"/>
      <c r="Z34600" s="17"/>
      <c r="AA34600" s="17"/>
    </row>
    <row r="34601" spans="19:27" ht="12.75" x14ac:dyDescent="0.2">
      <c r="S34601" s="19"/>
      <c r="Z34601" s="17"/>
      <c r="AA34601" s="17"/>
    </row>
    <row r="34602" spans="19:27" ht="12.75" x14ac:dyDescent="0.2">
      <c r="S34602" s="19"/>
      <c r="Z34602" s="17"/>
      <c r="AA34602" s="17"/>
    </row>
    <row r="34603" spans="19:27" ht="12.75" x14ac:dyDescent="0.2">
      <c r="S34603" s="19"/>
      <c r="Z34603" s="17"/>
      <c r="AA34603" s="17"/>
    </row>
    <row r="34604" spans="19:27" ht="12.75" x14ac:dyDescent="0.2">
      <c r="S34604" s="19"/>
      <c r="Z34604" s="17"/>
      <c r="AA34604" s="17"/>
    </row>
    <row r="34605" spans="19:27" ht="12.75" x14ac:dyDescent="0.2">
      <c r="S34605" s="19"/>
      <c r="Z34605" s="17"/>
      <c r="AA34605" s="17"/>
    </row>
    <row r="34606" spans="19:27" ht="12.75" x14ac:dyDescent="0.2">
      <c r="S34606" s="19"/>
      <c r="Z34606" s="17"/>
      <c r="AA34606" s="17"/>
    </row>
    <row r="34607" spans="19:27" ht="12.75" x14ac:dyDescent="0.2">
      <c r="S34607" s="19"/>
      <c r="Z34607" s="17"/>
      <c r="AA34607" s="17"/>
    </row>
    <row r="34608" spans="19:27" ht="12.75" x14ac:dyDescent="0.2">
      <c r="S34608" s="19"/>
      <c r="Z34608" s="17"/>
      <c r="AA34608" s="17"/>
    </row>
    <row r="34609" spans="19:27" ht="12.75" x14ac:dyDescent="0.2">
      <c r="S34609" s="19"/>
      <c r="Z34609" s="17"/>
      <c r="AA34609" s="17"/>
    </row>
    <row r="34610" spans="19:27" ht="12.75" x14ac:dyDescent="0.2">
      <c r="S34610" s="19"/>
      <c r="Z34610" s="17"/>
      <c r="AA34610" s="17"/>
    </row>
    <row r="34611" spans="19:27" ht="12.75" x14ac:dyDescent="0.2">
      <c r="S34611" s="19"/>
      <c r="Z34611" s="17"/>
      <c r="AA34611" s="17"/>
    </row>
    <row r="34612" spans="19:27" ht="12.75" x14ac:dyDescent="0.2">
      <c r="S34612" s="19"/>
      <c r="Z34612" s="17"/>
      <c r="AA34612" s="17"/>
    </row>
    <row r="34613" spans="19:27" ht="12.75" x14ac:dyDescent="0.2">
      <c r="S34613" s="19"/>
      <c r="Z34613" s="17"/>
      <c r="AA34613" s="17"/>
    </row>
    <row r="34614" spans="19:27" ht="12.75" x14ac:dyDescent="0.2">
      <c r="S34614" s="19"/>
      <c r="Z34614" s="17"/>
      <c r="AA34614" s="17"/>
    </row>
    <row r="34615" spans="19:27" ht="12.75" x14ac:dyDescent="0.2">
      <c r="S34615" s="19"/>
      <c r="Z34615" s="17"/>
      <c r="AA34615" s="17"/>
    </row>
    <row r="34616" spans="19:27" ht="12.75" x14ac:dyDescent="0.2">
      <c r="S34616" s="19"/>
      <c r="Z34616" s="17"/>
      <c r="AA34616" s="17"/>
    </row>
    <row r="34617" spans="19:27" ht="12.75" x14ac:dyDescent="0.2">
      <c r="S34617" s="19"/>
      <c r="Z34617" s="17"/>
      <c r="AA34617" s="17"/>
    </row>
    <row r="34618" spans="19:27" ht="12.75" x14ac:dyDescent="0.2">
      <c r="S34618" s="19"/>
      <c r="Z34618" s="17"/>
      <c r="AA34618" s="17"/>
    </row>
    <row r="34619" spans="19:27" ht="12.75" x14ac:dyDescent="0.2">
      <c r="S34619" s="19"/>
      <c r="Z34619" s="17"/>
      <c r="AA34619" s="17"/>
    </row>
    <row r="34620" spans="19:27" ht="12.75" x14ac:dyDescent="0.2">
      <c r="S34620" s="19"/>
      <c r="Z34620" s="17"/>
      <c r="AA34620" s="17"/>
    </row>
    <row r="34621" spans="19:27" ht="12.75" x14ac:dyDescent="0.2">
      <c r="S34621" s="19"/>
      <c r="Z34621" s="17"/>
      <c r="AA34621" s="17"/>
    </row>
    <row r="34622" spans="19:27" ht="12.75" x14ac:dyDescent="0.2">
      <c r="S34622" s="19"/>
      <c r="Z34622" s="17"/>
      <c r="AA34622" s="17"/>
    </row>
    <row r="34623" spans="19:27" ht="12.75" x14ac:dyDescent="0.2">
      <c r="S34623" s="19"/>
      <c r="Z34623" s="17"/>
      <c r="AA34623" s="17"/>
    </row>
    <row r="34624" spans="19:27" ht="12.75" x14ac:dyDescent="0.2">
      <c r="S34624" s="19"/>
      <c r="Z34624" s="17"/>
      <c r="AA34624" s="17"/>
    </row>
    <row r="34625" spans="19:27" ht="12.75" x14ac:dyDescent="0.2">
      <c r="S34625" s="19"/>
      <c r="Z34625" s="17"/>
      <c r="AA34625" s="17"/>
    </row>
    <row r="34626" spans="19:27" ht="12.75" x14ac:dyDescent="0.2">
      <c r="S34626" s="19"/>
      <c r="Z34626" s="17"/>
      <c r="AA34626" s="17"/>
    </row>
    <row r="34627" spans="19:27" ht="12.75" x14ac:dyDescent="0.2">
      <c r="S34627" s="19"/>
      <c r="Z34627" s="17"/>
      <c r="AA34627" s="17"/>
    </row>
    <row r="34628" spans="19:27" ht="12.75" x14ac:dyDescent="0.2">
      <c r="S34628" s="19"/>
      <c r="Z34628" s="17"/>
      <c r="AA34628" s="17"/>
    </row>
    <row r="34629" spans="19:27" ht="12.75" x14ac:dyDescent="0.2">
      <c r="S34629" s="19"/>
      <c r="Z34629" s="17"/>
      <c r="AA34629" s="17"/>
    </row>
    <row r="34630" spans="19:27" ht="12.75" x14ac:dyDescent="0.2">
      <c r="S34630" s="19"/>
      <c r="Z34630" s="17"/>
      <c r="AA34630" s="17"/>
    </row>
    <row r="34631" spans="19:27" ht="12.75" x14ac:dyDescent="0.2">
      <c r="S34631" s="19"/>
      <c r="Z34631" s="17"/>
      <c r="AA34631" s="17"/>
    </row>
    <row r="34632" spans="19:27" ht="12.75" x14ac:dyDescent="0.2">
      <c r="S34632" s="19"/>
      <c r="Z34632" s="17"/>
      <c r="AA34632" s="17"/>
    </row>
    <row r="34633" spans="19:27" ht="12.75" x14ac:dyDescent="0.2">
      <c r="S34633" s="19"/>
      <c r="Z34633" s="17"/>
      <c r="AA34633" s="17"/>
    </row>
    <row r="34634" spans="19:27" ht="12.75" x14ac:dyDescent="0.2">
      <c r="S34634" s="19"/>
      <c r="Z34634" s="17"/>
      <c r="AA34634" s="17"/>
    </row>
    <row r="34635" spans="19:27" ht="12.75" x14ac:dyDescent="0.2">
      <c r="S34635" s="19"/>
      <c r="Z34635" s="17"/>
      <c r="AA34635" s="17"/>
    </row>
    <row r="34636" spans="19:27" ht="12.75" x14ac:dyDescent="0.2">
      <c r="S34636" s="19"/>
      <c r="Z34636" s="17"/>
      <c r="AA34636" s="17"/>
    </row>
    <row r="34637" spans="19:27" ht="12.75" x14ac:dyDescent="0.2">
      <c r="S34637" s="19"/>
      <c r="Z34637" s="17"/>
      <c r="AA34637" s="17"/>
    </row>
    <row r="34638" spans="19:27" ht="12.75" x14ac:dyDescent="0.2">
      <c r="S34638" s="19"/>
      <c r="Z34638" s="17"/>
      <c r="AA34638" s="17"/>
    </row>
    <row r="34639" spans="19:27" ht="12.75" x14ac:dyDescent="0.2">
      <c r="S34639" s="19"/>
      <c r="Z34639" s="17"/>
      <c r="AA34639" s="17"/>
    </row>
    <row r="34640" spans="19:27" ht="12.75" x14ac:dyDescent="0.2">
      <c r="S34640" s="19"/>
      <c r="Z34640" s="17"/>
      <c r="AA34640" s="17"/>
    </row>
    <row r="34641" spans="19:27" ht="12.75" x14ac:dyDescent="0.2">
      <c r="S34641" s="19"/>
      <c r="Z34641" s="17"/>
      <c r="AA34641" s="17"/>
    </row>
    <row r="34642" spans="19:27" ht="12.75" x14ac:dyDescent="0.2">
      <c r="S34642" s="19"/>
      <c r="Z34642" s="17"/>
      <c r="AA34642" s="17"/>
    </row>
    <row r="34643" spans="19:27" ht="12.75" x14ac:dyDescent="0.2">
      <c r="S34643" s="19"/>
      <c r="Z34643" s="17"/>
      <c r="AA34643" s="17"/>
    </row>
    <row r="34644" spans="19:27" ht="12.75" x14ac:dyDescent="0.2">
      <c r="S34644" s="19"/>
      <c r="Z34644" s="17"/>
      <c r="AA34644" s="17"/>
    </row>
    <row r="34645" spans="19:27" ht="12.75" x14ac:dyDescent="0.2">
      <c r="S34645" s="19"/>
      <c r="Z34645" s="17"/>
      <c r="AA34645" s="17"/>
    </row>
    <row r="34646" spans="19:27" ht="12.75" x14ac:dyDescent="0.2">
      <c r="S34646" s="19"/>
      <c r="Z34646" s="17"/>
      <c r="AA34646" s="17"/>
    </row>
    <row r="34647" spans="19:27" ht="12.75" x14ac:dyDescent="0.2">
      <c r="S34647" s="19"/>
      <c r="Z34647" s="17"/>
      <c r="AA34647" s="17"/>
    </row>
    <row r="34648" spans="19:27" ht="12.75" x14ac:dyDescent="0.2">
      <c r="S34648" s="19"/>
      <c r="Z34648" s="17"/>
      <c r="AA34648" s="17"/>
    </row>
    <row r="34649" spans="19:27" ht="12.75" x14ac:dyDescent="0.2">
      <c r="S34649" s="19"/>
      <c r="Z34649" s="17"/>
      <c r="AA34649" s="17"/>
    </row>
    <row r="34650" spans="19:27" ht="12.75" x14ac:dyDescent="0.2">
      <c r="S34650" s="19"/>
      <c r="Z34650" s="17"/>
      <c r="AA34650" s="17"/>
    </row>
    <row r="34651" spans="19:27" ht="12.75" x14ac:dyDescent="0.2">
      <c r="S34651" s="19"/>
      <c r="Z34651" s="17"/>
      <c r="AA34651" s="17"/>
    </row>
    <row r="34652" spans="19:27" ht="12.75" x14ac:dyDescent="0.2">
      <c r="S34652" s="19"/>
      <c r="Z34652" s="17"/>
      <c r="AA34652" s="17"/>
    </row>
    <row r="34653" spans="19:27" ht="12.75" x14ac:dyDescent="0.2">
      <c r="S34653" s="19"/>
      <c r="Z34653" s="17"/>
      <c r="AA34653" s="17"/>
    </row>
    <row r="34654" spans="19:27" ht="12.75" x14ac:dyDescent="0.2">
      <c r="S34654" s="19"/>
      <c r="Z34654" s="17"/>
      <c r="AA34654" s="17"/>
    </row>
    <row r="34655" spans="19:27" ht="12.75" x14ac:dyDescent="0.2">
      <c r="S34655" s="19"/>
      <c r="Z34655" s="17"/>
      <c r="AA34655" s="17"/>
    </row>
    <row r="34656" spans="19:27" ht="12.75" x14ac:dyDescent="0.2">
      <c r="S34656" s="19"/>
      <c r="Z34656" s="17"/>
      <c r="AA34656" s="17"/>
    </row>
    <row r="34657" spans="19:27" ht="12.75" x14ac:dyDescent="0.2">
      <c r="S34657" s="19"/>
      <c r="Z34657" s="17"/>
      <c r="AA34657" s="17"/>
    </row>
    <row r="34658" spans="19:27" ht="12.75" x14ac:dyDescent="0.2">
      <c r="S34658" s="19"/>
      <c r="Z34658" s="17"/>
      <c r="AA34658" s="17"/>
    </row>
    <row r="34659" spans="19:27" ht="12.75" x14ac:dyDescent="0.2">
      <c r="S34659" s="19"/>
      <c r="Z34659" s="17"/>
      <c r="AA34659" s="17"/>
    </row>
    <row r="34660" spans="19:27" ht="12.75" x14ac:dyDescent="0.2">
      <c r="S34660" s="19"/>
      <c r="Z34660" s="17"/>
      <c r="AA34660" s="17"/>
    </row>
    <row r="34661" spans="19:27" ht="12.75" x14ac:dyDescent="0.2">
      <c r="S34661" s="19"/>
      <c r="Z34661" s="17"/>
      <c r="AA34661" s="17"/>
    </row>
    <row r="34662" spans="19:27" ht="12.75" x14ac:dyDescent="0.2">
      <c r="S34662" s="19"/>
      <c r="Z34662" s="17"/>
      <c r="AA34662" s="17"/>
    </row>
    <row r="34663" spans="19:27" ht="12.75" x14ac:dyDescent="0.2">
      <c r="S34663" s="19"/>
      <c r="Z34663" s="17"/>
      <c r="AA34663" s="17"/>
    </row>
    <row r="34664" spans="19:27" ht="12.75" x14ac:dyDescent="0.2">
      <c r="S34664" s="19"/>
      <c r="Z34664" s="17"/>
      <c r="AA34664" s="17"/>
    </row>
    <row r="34665" spans="19:27" ht="12.75" x14ac:dyDescent="0.2">
      <c r="S34665" s="19"/>
      <c r="Z34665" s="17"/>
      <c r="AA34665" s="17"/>
    </row>
    <row r="34666" spans="19:27" ht="12.75" x14ac:dyDescent="0.2">
      <c r="S34666" s="19"/>
      <c r="Z34666" s="17"/>
      <c r="AA34666" s="17"/>
    </row>
    <row r="34667" spans="19:27" ht="12.75" x14ac:dyDescent="0.2">
      <c r="S34667" s="19"/>
      <c r="Z34667" s="17"/>
      <c r="AA34667" s="17"/>
    </row>
    <row r="34668" spans="19:27" ht="12.75" x14ac:dyDescent="0.2">
      <c r="S34668" s="19"/>
      <c r="Z34668" s="17"/>
      <c r="AA34668" s="17"/>
    </row>
    <row r="34669" spans="19:27" ht="12.75" x14ac:dyDescent="0.2">
      <c r="S34669" s="19"/>
      <c r="Z34669" s="17"/>
      <c r="AA34669" s="17"/>
    </row>
    <row r="34670" spans="19:27" ht="12.75" x14ac:dyDescent="0.2">
      <c r="S34670" s="19"/>
      <c r="Z34670" s="17"/>
      <c r="AA34670" s="17"/>
    </row>
    <row r="34671" spans="19:27" ht="12.75" x14ac:dyDescent="0.2">
      <c r="S34671" s="19"/>
      <c r="Z34671" s="17"/>
      <c r="AA34671" s="17"/>
    </row>
    <row r="34672" spans="19:27" ht="12.75" x14ac:dyDescent="0.2">
      <c r="S34672" s="19"/>
      <c r="Z34672" s="17"/>
      <c r="AA34672" s="17"/>
    </row>
    <row r="34673" spans="19:27" ht="12.75" x14ac:dyDescent="0.2">
      <c r="S34673" s="19"/>
      <c r="Z34673" s="17"/>
      <c r="AA34673" s="17"/>
    </row>
    <row r="34674" spans="19:27" ht="12.75" x14ac:dyDescent="0.2">
      <c r="S34674" s="19"/>
      <c r="Z34674" s="17"/>
      <c r="AA34674" s="17"/>
    </row>
    <row r="34675" spans="19:27" ht="12.75" x14ac:dyDescent="0.2">
      <c r="S34675" s="19"/>
      <c r="Z34675" s="17"/>
      <c r="AA34675" s="17"/>
    </row>
    <row r="34676" spans="19:27" ht="12.75" x14ac:dyDescent="0.2">
      <c r="S34676" s="19"/>
      <c r="Z34676" s="17"/>
      <c r="AA34676" s="17"/>
    </row>
    <row r="34677" spans="19:27" ht="12.75" x14ac:dyDescent="0.2">
      <c r="S34677" s="19"/>
      <c r="Z34677" s="17"/>
      <c r="AA34677" s="17"/>
    </row>
    <row r="34678" spans="19:27" ht="12.75" x14ac:dyDescent="0.2">
      <c r="S34678" s="19"/>
      <c r="Z34678" s="17"/>
      <c r="AA34678" s="17"/>
    </row>
    <row r="34679" spans="19:27" ht="12.75" x14ac:dyDescent="0.2">
      <c r="S34679" s="19"/>
      <c r="Z34679" s="17"/>
      <c r="AA34679" s="17"/>
    </row>
    <row r="34680" spans="19:27" ht="12.75" x14ac:dyDescent="0.2">
      <c r="S34680" s="19"/>
      <c r="Z34680" s="17"/>
      <c r="AA34680" s="17"/>
    </row>
    <row r="34681" spans="19:27" ht="12.75" x14ac:dyDescent="0.2">
      <c r="S34681" s="19"/>
      <c r="Z34681" s="17"/>
      <c r="AA34681" s="17"/>
    </row>
    <row r="34682" spans="19:27" ht="12.75" x14ac:dyDescent="0.2">
      <c r="S34682" s="19"/>
      <c r="Z34682" s="17"/>
      <c r="AA34682" s="17"/>
    </row>
    <row r="34683" spans="19:27" ht="12.75" x14ac:dyDescent="0.2">
      <c r="S34683" s="19"/>
      <c r="Z34683" s="17"/>
      <c r="AA34683" s="17"/>
    </row>
    <row r="34684" spans="19:27" ht="12.75" x14ac:dyDescent="0.2">
      <c r="S34684" s="19"/>
      <c r="Z34684" s="17"/>
      <c r="AA34684" s="17"/>
    </row>
    <row r="34685" spans="19:27" ht="12.75" x14ac:dyDescent="0.2">
      <c r="S34685" s="19"/>
      <c r="Z34685" s="17"/>
      <c r="AA34685" s="17"/>
    </row>
    <row r="34686" spans="19:27" ht="12.75" x14ac:dyDescent="0.2">
      <c r="S34686" s="19"/>
      <c r="Z34686" s="17"/>
      <c r="AA34686" s="17"/>
    </row>
    <row r="34687" spans="19:27" ht="12.75" x14ac:dyDescent="0.2">
      <c r="S34687" s="19"/>
      <c r="Z34687" s="17"/>
      <c r="AA34687" s="17"/>
    </row>
    <row r="34688" spans="19:27" ht="12.75" x14ac:dyDescent="0.2">
      <c r="S34688" s="19"/>
      <c r="Z34688" s="17"/>
      <c r="AA34688" s="17"/>
    </row>
    <row r="34689" spans="19:27" ht="12.75" x14ac:dyDescent="0.2">
      <c r="S34689" s="19"/>
      <c r="Z34689" s="17"/>
      <c r="AA34689" s="17"/>
    </row>
    <row r="34690" spans="19:27" ht="12.75" x14ac:dyDescent="0.2">
      <c r="S34690" s="19"/>
      <c r="Z34690" s="17"/>
      <c r="AA34690" s="17"/>
    </row>
    <row r="34691" spans="19:27" ht="12.75" x14ac:dyDescent="0.2">
      <c r="S34691" s="19"/>
      <c r="Z34691" s="17"/>
      <c r="AA34691" s="17"/>
    </row>
    <row r="34692" spans="19:27" ht="12.75" x14ac:dyDescent="0.2">
      <c r="S34692" s="19"/>
      <c r="Z34692" s="17"/>
      <c r="AA34692" s="17"/>
    </row>
    <row r="34693" spans="19:27" ht="12.75" x14ac:dyDescent="0.2">
      <c r="S34693" s="19"/>
      <c r="Z34693" s="17"/>
      <c r="AA34693" s="17"/>
    </row>
    <row r="34694" spans="19:27" ht="12.75" x14ac:dyDescent="0.2">
      <c r="S34694" s="19"/>
      <c r="Z34694" s="17"/>
      <c r="AA34694" s="17"/>
    </row>
    <row r="34695" spans="19:27" ht="12.75" x14ac:dyDescent="0.2">
      <c r="S34695" s="19"/>
      <c r="Z34695" s="17"/>
      <c r="AA34695" s="17"/>
    </row>
    <row r="34696" spans="19:27" ht="12.75" x14ac:dyDescent="0.2">
      <c r="S34696" s="19"/>
      <c r="Z34696" s="17"/>
      <c r="AA34696" s="17"/>
    </row>
    <row r="34697" spans="19:27" ht="12.75" x14ac:dyDescent="0.2">
      <c r="S34697" s="19"/>
      <c r="Z34697" s="17"/>
      <c r="AA34697" s="17"/>
    </row>
    <row r="34698" spans="19:27" ht="12.75" x14ac:dyDescent="0.2">
      <c r="S34698" s="19"/>
      <c r="Z34698" s="17"/>
      <c r="AA34698" s="17"/>
    </row>
    <row r="34699" spans="19:27" ht="12.75" x14ac:dyDescent="0.2">
      <c r="S34699" s="19"/>
      <c r="Z34699" s="17"/>
      <c r="AA34699" s="17"/>
    </row>
    <row r="34700" spans="19:27" ht="12.75" x14ac:dyDescent="0.2">
      <c r="S34700" s="19"/>
      <c r="Z34700" s="17"/>
      <c r="AA34700" s="17"/>
    </row>
    <row r="34701" spans="19:27" ht="12.75" x14ac:dyDescent="0.2">
      <c r="S34701" s="19"/>
      <c r="Z34701" s="17"/>
      <c r="AA34701" s="17"/>
    </row>
    <row r="34702" spans="19:27" ht="12.75" x14ac:dyDescent="0.2">
      <c r="S34702" s="19"/>
      <c r="Z34702" s="17"/>
      <c r="AA34702" s="17"/>
    </row>
    <row r="34703" spans="19:27" ht="12.75" x14ac:dyDescent="0.2">
      <c r="S34703" s="19"/>
      <c r="Z34703" s="17"/>
      <c r="AA34703" s="17"/>
    </row>
    <row r="34704" spans="19:27" ht="12.75" x14ac:dyDescent="0.2">
      <c r="S34704" s="19"/>
      <c r="Z34704" s="17"/>
      <c r="AA34704" s="17"/>
    </row>
    <row r="34705" spans="19:27" ht="12.75" x14ac:dyDescent="0.2">
      <c r="S34705" s="19"/>
      <c r="Z34705" s="17"/>
      <c r="AA34705" s="17"/>
    </row>
    <row r="34706" spans="19:27" ht="12.75" x14ac:dyDescent="0.2">
      <c r="S34706" s="19"/>
      <c r="Z34706" s="17"/>
      <c r="AA34706" s="17"/>
    </row>
    <row r="34707" spans="19:27" ht="12.75" x14ac:dyDescent="0.2">
      <c r="S34707" s="19"/>
      <c r="Z34707" s="17"/>
      <c r="AA34707" s="17"/>
    </row>
    <row r="34708" spans="19:27" ht="12.75" x14ac:dyDescent="0.2">
      <c r="S34708" s="19"/>
      <c r="Z34708" s="17"/>
      <c r="AA34708" s="17"/>
    </row>
    <row r="34709" spans="19:27" ht="12.75" x14ac:dyDescent="0.2">
      <c r="S34709" s="19"/>
      <c r="Z34709" s="17"/>
      <c r="AA34709" s="17"/>
    </row>
    <row r="34710" spans="19:27" ht="12.75" x14ac:dyDescent="0.2">
      <c r="S34710" s="19"/>
      <c r="Z34710" s="17"/>
      <c r="AA34710" s="17"/>
    </row>
    <row r="34711" spans="19:27" ht="12.75" x14ac:dyDescent="0.2">
      <c r="S34711" s="19"/>
      <c r="Z34711" s="17"/>
      <c r="AA34711" s="17"/>
    </row>
    <row r="34712" spans="19:27" ht="12.75" x14ac:dyDescent="0.2">
      <c r="S34712" s="19"/>
      <c r="Z34712" s="17"/>
      <c r="AA34712" s="17"/>
    </row>
    <row r="34713" spans="19:27" ht="12.75" x14ac:dyDescent="0.2">
      <c r="S34713" s="19"/>
      <c r="Z34713" s="17"/>
      <c r="AA34713" s="17"/>
    </row>
    <row r="34714" spans="19:27" ht="12.75" x14ac:dyDescent="0.2">
      <c r="S34714" s="19"/>
      <c r="Z34714" s="17"/>
      <c r="AA34714" s="17"/>
    </row>
    <row r="34715" spans="19:27" ht="12.75" x14ac:dyDescent="0.2">
      <c r="S34715" s="19"/>
      <c r="Z34715" s="17"/>
      <c r="AA34715" s="17"/>
    </row>
    <row r="34716" spans="19:27" ht="12.75" x14ac:dyDescent="0.2">
      <c r="S34716" s="19"/>
      <c r="Z34716" s="17"/>
      <c r="AA34716" s="17"/>
    </row>
    <row r="34717" spans="19:27" ht="12.75" x14ac:dyDescent="0.2">
      <c r="S34717" s="19"/>
      <c r="Z34717" s="17"/>
      <c r="AA34717" s="17"/>
    </row>
    <row r="34718" spans="19:27" ht="12.75" x14ac:dyDescent="0.2">
      <c r="S34718" s="19"/>
      <c r="Z34718" s="17"/>
      <c r="AA34718" s="17"/>
    </row>
    <row r="34719" spans="19:27" ht="12.75" x14ac:dyDescent="0.2">
      <c r="S34719" s="19"/>
      <c r="Z34719" s="17"/>
      <c r="AA34719" s="17"/>
    </row>
    <row r="34720" spans="19:27" ht="12.75" x14ac:dyDescent="0.2">
      <c r="S34720" s="19"/>
      <c r="Z34720" s="17"/>
      <c r="AA34720" s="17"/>
    </row>
    <row r="34721" spans="19:27" ht="12.75" x14ac:dyDescent="0.2">
      <c r="S34721" s="19"/>
      <c r="Z34721" s="17"/>
      <c r="AA34721" s="17"/>
    </row>
    <row r="34722" spans="19:27" ht="12.75" x14ac:dyDescent="0.2">
      <c r="S34722" s="19"/>
      <c r="Z34722" s="17"/>
      <c r="AA34722" s="17"/>
    </row>
    <row r="34723" spans="19:27" ht="12.75" x14ac:dyDescent="0.2">
      <c r="S34723" s="19"/>
      <c r="Z34723" s="17"/>
      <c r="AA34723" s="17"/>
    </row>
    <row r="34724" spans="19:27" ht="12.75" x14ac:dyDescent="0.2">
      <c r="S34724" s="19"/>
      <c r="Z34724" s="17"/>
      <c r="AA34724" s="17"/>
    </row>
    <row r="34725" spans="19:27" ht="12.75" x14ac:dyDescent="0.2">
      <c r="S34725" s="19"/>
      <c r="Z34725" s="17"/>
      <c r="AA34725" s="17"/>
    </row>
    <row r="34726" spans="19:27" ht="12.75" x14ac:dyDescent="0.2">
      <c r="S34726" s="19"/>
      <c r="Z34726" s="17"/>
      <c r="AA34726" s="17"/>
    </row>
    <row r="34727" spans="19:27" ht="12.75" x14ac:dyDescent="0.2">
      <c r="S34727" s="19"/>
      <c r="Z34727" s="17"/>
      <c r="AA34727" s="17"/>
    </row>
    <row r="34728" spans="19:27" ht="12.75" x14ac:dyDescent="0.2">
      <c r="S34728" s="19"/>
      <c r="Z34728" s="17"/>
      <c r="AA34728" s="17"/>
    </row>
    <row r="34729" spans="19:27" ht="12.75" x14ac:dyDescent="0.2">
      <c r="S34729" s="19"/>
      <c r="Z34729" s="17"/>
      <c r="AA34729" s="17"/>
    </row>
    <row r="34730" spans="19:27" ht="12.75" x14ac:dyDescent="0.2">
      <c r="S34730" s="19"/>
      <c r="Z34730" s="17"/>
      <c r="AA34730" s="17"/>
    </row>
    <row r="34731" spans="19:27" ht="12.75" x14ac:dyDescent="0.2">
      <c r="S34731" s="19"/>
      <c r="Z34731" s="17"/>
      <c r="AA34731" s="17"/>
    </row>
    <row r="34732" spans="19:27" ht="12.75" x14ac:dyDescent="0.2">
      <c r="S34732" s="19"/>
      <c r="Z34732" s="17"/>
      <c r="AA34732" s="17"/>
    </row>
    <row r="34733" spans="19:27" ht="12.75" x14ac:dyDescent="0.2">
      <c r="S34733" s="19"/>
      <c r="Z34733" s="17"/>
      <c r="AA34733" s="17"/>
    </row>
    <row r="34734" spans="19:27" ht="12.75" x14ac:dyDescent="0.2">
      <c r="S34734" s="19"/>
      <c r="Z34734" s="17"/>
      <c r="AA34734" s="17"/>
    </row>
    <row r="34735" spans="19:27" ht="12.75" x14ac:dyDescent="0.2">
      <c r="S34735" s="19"/>
      <c r="Z34735" s="17"/>
      <c r="AA34735" s="17"/>
    </row>
    <row r="34736" spans="19:27" ht="12.75" x14ac:dyDescent="0.2">
      <c r="S34736" s="19"/>
      <c r="Z34736" s="17"/>
      <c r="AA34736" s="17"/>
    </row>
    <row r="34737" spans="19:27" ht="12.75" x14ac:dyDescent="0.2">
      <c r="S34737" s="19"/>
      <c r="Z34737" s="17"/>
      <c r="AA34737" s="17"/>
    </row>
    <row r="34738" spans="19:27" ht="12.75" x14ac:dyDescent="0.2">
      <c r="S34738" s="19"/>
      <c r="Z34738" s="17"/>
      <c r="AA34738" s="17"/>
    </row>
    <row r="34739" spans="19:27" ht="12.75" x14ac:dyDescent="0.2">
      <c r="S34739" s="19"/>
      <c r="Z34739" s="17"/>
      <c r="AA34739" s="17"/>
    </row>
    <row r="34740" spans="19:27" ht="12.75" x14ac:dyDescent="0.2">
      <c r="S34740" s="19"/>
      <c r="Z34740" s="17"/>
      <c r="AA34740" s="17"/>
    </row>
    <row r="34741" spans="19:27" ht="12.75" x14ac:dyDescent="0.2">
      <c r="S34741" s="19"/>
      <c r="Z34741" s="17"/>
      <c r="AA34741" s="17"/>
    </row>
    <row r="34742" spans="19:27" ht="12.75" x14ac:dyDescent="0.2">
      <c r="S34742" s="19"/>
      <c r="Z34742" s="17"/>
      <c r="AA34742" s="17"/>
    </row>
    <row r="34743" spans="19:27" ht="12.75" x14ac:dyDescent="0.2">
      <c r="S34743" s="19"/>
      <c r="Z34743" s="17"/>
      <c r="AA34743" s="17"/>
    </row>
    <row r="34744" spans="19:27" ht="12.75" x14ac:dyDescent="0.2">
      <c r="S34744" s="19"/>
      <c r="Z34744" s="17"/>
      <c r="AA34744" s="17"/>
    </row>
    <row r="34745" spans="19:27" ht="12.75" x14ac:dyDescent="0.2">
      <c r="S34745" s="19"/>
      <c r="Z34745" s="17"/>
      <c r="AA34745" s="17"/>
    </row>
    <row r="34746" spans="19:27" ht="12.75" x14ac:dyDescent="0.2">
      <c r="S34746" s="19"/>
      <c r="Z34746" s="17"/>
      <c r="AA34746" s="17"/>
    </row>
    <row r="34747" spans="19:27" ht="12.75" x14ac:dyDescent="0.2">
      <c r="S34747" s="19"/>
      <c r="Z34747" s="17"/>
      <c r="AA34747" s="17"/>
    </row>
    <row r="34748" spans="19:27" ht="12.75" x14ac:dyDescent="0.2">
      <c r="S34748" s="19"/>
      <c r="Z34748" s="17"/>
      <c r="AA34748" s="17"/>
    </row>
    <row r="34749" spans="19:27" ht="12.75" x14ac:dyDescent="0.2">
      <c r="S34749" s="19"/>
      <c r="Z34749" s="17"/>
      <c r="AA34749" s="17"/>
    </row>
    <row r="34750" spans="19:27" ht="12.75" x14ac:dyDescent="0.2">
      <c r="S34750" s="19"/>
      <c r="Z34750" s="17"/>
      <c r="AA34750" s="17"/>
    </row>
    <row r="34751" spans="19:27" ht="12.75" x14ac:dyDescent="0.2">
      <c r="S34751" s="19"/>
      <c r="Z34751" s="17"/>
      <c r="AA34751" s="17"/>
    </row>
    <row r="34752" spans="19:27" ht="12.75" x14ac:dyDescent="0.2">
      <c r="S34752" s="19"/>
      <c r="Z34752" s="17"/>
      <c r="AA34752" s="17"/>
    </row>
    <row r="34753" spans="19:27" ht="12.75" x14ac:dyDescent="0.2">
      <c r="S34753" s="19"/>
      <c r="Z34753" s="17"/>
      <c r="AA34753" s="17"/>
    </row>
    <row r="34754" spans="19:27" ht="12.75" x14ac:dyDescent="0.2">
      <c r="S34754" s="19"/>
      <c r="Z34754" s="17"/>
      <c r="AA34754" s="17"/>
    </row>
    <row r="34755" spans="19:27" ht="12.75" x14ac:dyDescent="0.2">
      <c r="S34755" s="19"/>
      <c r="Z34755" s="17"/>
      <c r="AA34755" s="17"/>
    </row>
    <row r="34756" spans="19:27" ht="12.75" x14ac:dyDescent="0.2">
      <c r="S34756" s="19"/>
      <c r="Z34756" s="17"/>
      <c r="AA34756" s="17"/>
    </row>
    <row r="34757" spans="19:27" ht="12.75" x14ac:dyDescent="0.2">
      <c r="S34757" s="19"/>
      <c r="Z34757" s="17"/>
      <c r="AA34757" s="17"/>
    </row>
    <row r="34758" spans="19:27" ht="12.75" x14ac:dyDescent="0.2">
      <c r="S34758" s="19"/>
      <c r="Z34758" s="17"/>
      <c r="AA34758" s="17"/>
    </row>
    <row r="34759" spans="19:27" ht="12.75" x14ac:dyDescent="0.2">
      <c r="S34759" s="19"/>
      <c r="Z34759" s="17"/>
      <c r="AA34759" s="17"/>
    </row>
    <row r="34760" spans="19:27" ht="12.75" x14ac:dyDescent="0.2">
      <c r="S34760" s="19"/>
      <c r="Z34760" s="17"/>
      <c r="AA34760" s="17"/>
    </row>
    <row r="34761" spans="19:27" ht="12.75" x14ac:dyDescent="0.2">
      <c r="S34761" s="19"/>
      <c r="Z34761" s="17"/>
      <c r="AA34761" s="17"/>
    </row>
    <row r="34762" spans="19:27" ht="12.75" x14ac:dyDescent="0.2">
      <c r="S34762" s="19"/>
      <c r="Z34762" s="17"/>
      <c r="AA34762" s="17"/>
    </row>
    <row r="34763" spans="19:27" ht="12.75" x14ac:dyDescent="0.2">
      <c r="S34763" s="19"/>
      <c r="Z34763" s="17"/>
      <c r="AA34763" s="17"/>
    </row>
    <row r="34764" spans="19:27" ht="12.75" x14ac:dyDescent="0.2">
      <c r="S34764" s="19"/>
      <c r="Z34764" s="17"/>
      <c r="AA34764" s="17"/>
    </row>
    <row r="34765" spans="19:27" ht="12.75" x14ac:dyDescent="0.2">
      <c r="S34765" s="19"/>
      <c r="Z34765" s="17"/>
      <c r="AA34765" s="17"/>
    </row>
    <row r="34766" spans="19:27" ht="12.75" x14ac:dyDescent="0.2">
      <c r="S34766" s="19"/>
      <c r="Z34766" s="17"/>
      <c r="AA34766" s="17"/>
    </row>
    <row r="34767" spans="19:27" ht="12.75" x14ac:dyDescent="0.2">
      <c r="S34767" s="19"/>
      <c r="Z34767" s="17"/>
      <c r="AA34767" s="17"/>
    </row>
    <row r="34768" spans="19:27" ht="12.75" x14ac:dyDescent="0.2">
      <c r="S34768" s="19"/>
      <c r="Z34768" s="17"/>
      <c r="AA34768" s="17"/>
    </row>
    <row r="34769" spans="19:27" ht="12.75" x14ac:dyDescent="0.2">
      <c r="S34769" s="19"/>
      <c r="Z34769" s="17"/>
      <c r="AA34769" s="17"/>
    </row>
    <row r="34770" spans="19:27" ht="12.75" x14ac:dyDescent="0.2">
      <c r="S34770" s="19"/>
      <c r="Z34770" s="17"/>
      <c r="AA34770" s="17"/>
    </row>
    <row r="34771" spans="19:27" ht="12.75" x14ac:dyDescent="0.2">
      <c r="S34771" s="19"/>
      <c r="Z34771" s="17"/>
      <c r="AA34771" s="17"/>
    </row>
    <row r="34772" spans="19:27" ht="12.75" x14ac:dyDescent="0.2">
      <c r="S34772" s="19"/>
      <c r="Z34772" s="17"/>
      <c r="AA34772" s="17"/>
    </row>
    <row r="34773" spans="19:27" ht="12.75" x14ac:dyDescent="0.2">
      <c r="S34773" s="19"/>
      <c r="Z34773" s="17"/>
      <c r="AA34773" s="17"/>
    </row>
    <row r="34774" spans="19:27" ht="12.75" x14ac:dyDescent="0.2">
      <c r="S34774" s="19"/>
      <c r="Z34774" s="17"/>
      <c r="AA34774" s="17"/>
    </row>
    <row r="34775" spans="19:27" ht="12.75" x14ac:dyDescent="0.2">
      <c r="S34775" s="19"/>
      <c r="Z34775" s="17"/>
      <c r="AA34775" s="17"/>
    </row>
    <row r="34776" spans="19:27" ht="12.75" x14ac:dyDescent="0.2">
      <c r="S34776" s="19"/>
      <c r="Z34776" s="17"/>
      <c r="AA34776" s="17"/>
    </row>
    <row r="34777" spans="19:27" ht="12.75" x14ac:dyDescent="0.2">
      <c r="S34777" s="19"/>
      <c r="Z34777" s="17"/>
      <c r="AA34777" s="17"/>
    </row>
    <row r="34778" spans="19:27" ht="12.75" x14ac:dyDescent="0.2">
      <c r="S34778" s="19"/>
      <c r="Z34778" s="17"/>
      <c r="AA34778" s="17"/>
    </row>
    <row r="34779" spans="19:27" ht="12.75" x14ac:dyDescent="0.2">
      <c r="S34779" s="19"/>
      <c r="Z34779" s="17"/>
      <c r="AA34779" s="17"/>
    </row>
    <row r="34780" spans="19:27" ht="12.75" x14ac:dyDescent="0.2">
      <c r="S34780" s="19"/>
      <c r="Z34780" s="17"/>
      <c r="AA34780" s="17"/>
    </row>
    <row r="34781" spans="19:27" ht="12.75" x14ac:dyDescent="0.2">
      <c r="S34781" s="19"/>
      <c r="Z34781" s="17"/>
      <c r="AA34781" s="17"/>
    </row>
    <row r="34782" spans="19:27" ht="12.75" x14ac:dyDescent="0.2">
      <c r="S34782" s="19"/>
      <c r="Z34782" s="17"/>
      <c r="AA34782" s="17"/>
    </row>
    <row r="34783" spans="19:27" ht="12.75" x14ac:dyDescent="0.2">
      <c r="S34783" s="19"/>
      <c r="Z34783" s="17"/>
      <c r="AA34783" s="17"/>
    </row>
    <row r="34784" spans="19:27" ht="12.75" x14ac:dyDescent="0.2">
      <c r="S34784" s="19"/>
      <c r="Z34784" s="17"/>
      <c r="AA34784" s="17"/>
    </row>
    <row r="34785" spans="19:27" ht="12.75" x14ac:dyDescent="0.2">
      <c r="S34785" s="19"/>
      <c r="Z34785" s="17"/>
      <c r="AA34785" s="17"/>
    </row>
    <row r="34786" spans="19:27" ht="12.75" x14ac:dyDescent="0.2">
      <c r="S34786" s="19"/>
      <c r="Z34786" s="17"/>
      <c r="AA34786" s="17"/>
    </row>
    <row r="34787" spans="19:27" ht="12.75" x14ac:dyDescent="0.2">
      <c r="S34787" s="19"/>
      <c r="Z34787" s="17"/>
      <c r="AA34787" s="17"/>
    </row>
    <row r="34788" spans="19:27" ht="12.75" x14ac:dyDescent="0.2">
      <c r="S34788" s="19"/>
      <c r="Z34788" s="17"/>
      <c r="AA34788" s="17"/>
    </row>
    <row r="34789" spans="19:27" ht="12.75" x14ac:dyDescent="0.2">
      <c r="S34789" s="19"/>
      <c r="Z34789" s="17"/>
      <c r="AA34789" s="17"/>
    </row>
    <row r="34790" spans="19:27" ht="12.75" x14ac:dyDescent="0.2">
      <c r="S34790" s="19"/>
      <c r="Z34790" s="17"/>
      <c r="AA34790" s="17"/>
    </row>
    <row r="34791" spans="19:27" ht="12.75" x14ac:dyDescent="0.2">
      <c r="S34791" s="19"/>
      <c r="Z34791" s="17"/>
      <c r="AA34791" s="17"/>
    </row>
    <row r="34792" spans="19:27" ht="12.75" x14ac:dyDescent="0.2">
      <c r="S34792" s="19"/>
      <c r="Z34792" s="17"/>
      <c r="AA34792" s="17"/>
    </row>
    <row r="34793" spans="19:27" ht="12.75" x14ac:dyDescent="0.2">
      <c r="S34793" s="19"/>
      <c r="Z34793" s="17"/>
      <c r="AA34793" s="17"/>
    </row>
    <row r="34794" spans="19:27" ht="12.75" x14ac:dyDescent="0.2">
      <c r="S34794" s="19"/>
      <c r="Z34794" s="17"/>
      <c r="AA34794" s="17"/>
    </row>
    <row r="34795" spans="19:27" ht="12.75" x14ac:dyDescent="0.2">
      <c r="S34795" s="19"/>
      <c r="Z34795" s="17"/>
      <c r="AA34795" s="17"/>
    </row>
    <row r="34796" spans="19:27" ht="12.75" x14ac:dyDescent="0.2">
      <c r="S34796" s="19"/>
      <c r="Z34796" s="17"/>
      <c r="AA34796" s="17"/>
    </row>
    <row r="34797" spans="19:27" ht="12.75" x14ac:dyDescent="0.2">
      <c r="S34797" s="19"/>
      <c r="Z34797" s="17"/>
      <c r="AA34797" s="17"/>
    </row>
    <row r="34798" spans="19:27" ht="12.75" x14ac:dyDescent="0.2">
      <c r="S34798" s="19"/>
      <c r="Z34798" s="17"/>
      <c r="AA34798" s="17"/>
    </row>
    <row r="34799" spans="19:27" ht="12.75" x14ac:dyDescent="0.2">
      <c r="S34799" s="19"/>
      <c r="Z34799" s="17"/>
      <c r="AA34799" s="17"/>
    </row>
    <row r="34800" spans="19:27" ht="12.75" x14ac:dyDescent="0.2">
      <c r="S34800" s="19"/>
      <c r="Z34800" s="17"/>
      <c r="AA34800" s="17"/>
    </row>
    <row r="34801" spans="19:27" ht="12.75" x14ac:dyDescent="0.2">
      <c r="S34801" s="19"/>
      <c r="Z34801" s="17"/>
      <c r="AA34801" s="17"/>
    </row>
    <row r="34802" spans="19:27" ht="12.75" x14ac:dyDescent="0.2">
      <c r="S34802" s="19"/>
      <c r="Z34802" s="17"/>
      <c r="AA34802" s="17"/>
    </row>
    <row r="34803" spans="19:27" ht="12.75" x14ac:dyDescent="0.2">
      <c r="S34803" s="19"/>
      <c r="Z34803" s="17"/>
      <c r="AA34803" s="17"/>
    </row>
    <row r="34804" spans="19:27" ht="12.75" x14ac:dyDescent="0.2">
      <c r="S34804" s="19"/>
      <c r="Z34804" s="17"/>
      <c r="AA34804" s="17"/>
    </row>
    <row r="34805" spans="19:27" ht="12.75" x14ac:dyDescent="0.2">
      <c r="S34805" s="19"/>
      <c r="Z34805" s="17"/>
      <c r="AA34805" s="17"/>
    </row>
    <row r="34806" spans="19:27" ht="12.75" x14ac:dyDescent="0.2">
      <c r="S34806" s="19"/>
      <c r="Z34806" s="17"/>
      <c r="AA34806" s="17"/>
    </row>
    <row r="34807" spans="19:27" ht="12.75" x14ac:dyDescent="0.2">
      <c r="S34807" s="19"/>
      <c r="Z34807" s="17"/>
      <c r="AA34807" s="17"/>
    </row>
    <row r="34808" spans="19:27" ht="12.75" x14ac:dyDescent="0.2">
      <c r="S34808" s="19"/>
      <c r="Z34808" s="17"/>
      <c r="AA34808" s="17"/>
    </row>
    <row r="34809" spans="19:27" ht="12.75" x14ac:dyDescent="0.2">
      <c r="S34809" s="19"/>
      <c r="Z34809" s="17"/>
      <c r="AA34809" s="17"/>
    </row>
    <row r="34810" spans="19:27" ht="12.75" x14ac:dyDescent="0.2">
      <c r="S34810" s="19"/>
      <c r="Z34810" s="17"/>
      <c r="AA34810" s="17"/>
    </row>
    <row r="34811" spans="19:27" ht="12.75" x14ac:dyDescent="0.2">
      <c r="S34811" s="19"/>
      <c r="Z34811" s="17"/>
      <c r="AA34811" s="17"/>
    </row>
    <row r="34812" spans="19:27" ht="12.75" x14ac:dyDescent="0.2">
      <c r="S34812" s="19"/>
      <c r="Z34812" s="17"/>
      <c r="AA34812" s="17"/>
    </row>
    <row r="34813" spans="19:27" ht="12.75" x14ac:dyDescent="0.2">
      <c r="S34813" s="19"/>
      <c r="Z34813" s="17"/>
      <c r="AA34813" s="17"/>
    </row>
    <row r="34814" spans="19:27" ht="12.75" x14ac:dyDescent="0.2">
      <c r="S34814" s="19"/>
      <c r="Z34814" s="17"/>
      <c r="AA34814" s="17"/>
    </row>
    <row r="34815" spans="19:27" ht="12.75" x14ac:dyDescent="0.2">
      <c r="S34815" s="19"/>
      <c r="Z34815" s="17"/>
      <c r="AA34815" s="17"/>
    </row>
    <row r="34816" spans="19:27" ht="12.75" x14ac:dyDescent="0.2">
      <c r="S34816" s="19"/>
      <c r="Z34816" s="17"/>
      <c r="AA34816" s="17"/>
    </row>
    <row r="34817" spans="19:27" ht="12.75" x14ac:dyDescent="0.2">
      <c r="S34817" s="19"/>
      <c r="Z34817" s="17"/>
      <c r="AA34817" s="17"/>
    </row>
    <row r="34818" spans="19:27" ht="12.75" x14ac:dyDescent="0.2">
      <c r="S34818" s="19"/>
      <c r="Z34818" s="17"/>
      <c r="AA34818" s="17"/>
    </row>
    <row r="34819" spans="19:27" ht="12.75" x14ac:dyDescent="0.2">
      <c r="S34819" s="19"/>
      <c r="Z34819" s="17"/>
      <c r="AA34819" s="17"/>
    </row>
    <row r="34820" spans="19:27" ht="12.75" x14ac:dyDescent="0.2">
      <c r="S34820" s="19"/>
      <c r="Z34820" s="17"/>
      <c r="AA34820" s="17"/>
    </row>
    <row r="34821" spans="19:27" ht="12.75" x14ac:dyDescent="0.2">
      <c r="S34821" s="19"/>
      <c r="Z34821" s="17"/>
      <c r="AA34821" s="17"/>
    </row>
    <row r="34822" spans="19:27" ht="12.75" x14ac:dyDescent="0.2">
      <c r="S34822" s="19"/>
      <c r="Z34822" s="17"/>
      <c r="AA34822" s="17"/>
    </row>
    <row r="34823" spans="19:27" ht="12.75" x14ac:dyDescent="0.2">
      <c r="S34823" s="19"/>
      <c r="Z34823" s="17"/>
      <c r="AA34823" s="17"/>
    </row>
    <row r="34824" spans="19:27" ht="12.75" x14ac:dyDescent="0.2">
      <c r="S34824" s="19"/>
      <c r="Z34824" s="17"/>
      <c r="AA34824" s="17"/>
    </row>
    <row r="34825" spans="19:27" ht="12.75" x14ac:dyDescent="0.2">
      <c r="S34825" s="19"/>
      <c r="Z34825" s="17"/>
      <c r="AA34825" s="17"/>
    </row>
    <row r="34826" spans="19:27" ht="12.75" x14ac:dyDescent="0.2">
      <c r="S34826" s="19"/>
      <c r="Z34826" s="17"/>
      <c r="AA34826" s="17"/>
    </row>
    <row r="34827" spans="19:27" ht="12.75" x14ac:dyDescent="0.2">
      <c r="S34827" s="19"/>
      <c r="Z34827" s="17"/>
      <c r="AA34827" s="17"/>
    </row>
    <row r="34828" spans="19:27" ht="12.75" x14ac:dyDescent="0.2">
      <c r="S34828" s="19"/>
      <c r="Z34828" s="17"/>
      <c r="AA34828" s="17"/>
    </row>
    <row r="34829" spans="19:27" ht="12.75" x14ac:dyDescent="0.2">
      <c r="S34829" s="19"/>
      <c r="Z34829" s="17"/>
      <c r="AA34829" s="17"/>
    </row>
    <row r="34830" spans="19:27" ht="12.75" x14ac:dyDescent="0.2">
      <c r="S34830" s="19"/>
      <c r="Z34830" s="17"/>
      <c r="AA34830" s="17"/>
    </row>
    <row r="34831" spans="19:27" ht="12.75" x14ac:dyDescent="0.2">
      <c r="S34831" s="19"/>
      <c r="Z34831" s="17"/>
      <c r="AA34831" s="17"/>
    </row>
    <row r="34832" spans="19:27" ht="12.75" x14ac:dyDescent="0.2">
      <c r="S34832" s="19"/>
      <c r="Z34832" s="17"/>
      <c r="AA34832" s="17"/>
    </row>
    <row r="34833" spans="19:27" ht="12.75" x14ac:dyDescent="0.2">
      <c r="S34833" s="19"/>
      <c r="Z34833" s="17"/>
      <c r="AA34833" s="17"/>
    </row>
    <row r="34834" spans="19:27" ht="12.75" x14ac:dyDescent="0.2">
      <c r="S34834" s="19"/>
      <c r="Z34834" s="17"/>
      <c r="AA34834" s="17"/>
    </row>
    <row r="34835" spans="19:27" ht="12.75" x14ac:dyDescent="0.2">
      <c r="S34835" s="19"/>
      <c r="Z34835" s="17"/>
      <c r="AA34835" s="17"/>
    </row>
    <row r="34836" spans="19:27" ht="12.75" x14ac:dyDescent="0.2">
      <c r="S34836" s="19"/>
      <c r="Z34836" s="17"/>
      <c r="AA34836" s="17"/>
    </row>
    <row r="34837" spans="19:27" ht="12.75" x14ac:dyDescent="0.2">
      <c r="S34837" s="19"/>
      <c r="Z34837" s="17"/>
      <c r="AA34837" s="17"/>
    </row>
    <row r="34838" spans="19:27" ht="12.75" x14ac:dyDescent="0.2">
      <c r="S34838" s="19"/>
      <c r="Z34838" s="17"/>
      <c r="AA34838" s="17"/>
    </row>
    <row r="34839" spans="19:27" ht="12.75" x14ac:dyDescent="0.2">
      <c r="S34839" s="19"/>
      <c r="Z34839" s="17"/>
      <c r="AA34839" s="17"/>
    </row>
    <row r="34840" spans="19:27" ht="12.75" x14ac:dyDescent="0.2">
      <c r="S34840" s="19"/>
      <c r="Z34840" s="17"/>
      <c r="AA34840" s="17"/>
    </row>
    <row r="34841" spans="19:27" ht="12.75" x14ac:dyDescent="0.2">
      <c r="S34841" s="19"/>
      <c r="Z34841" s="17"/>
      <c r="AA34841" s="17"/>
    </row>
    <row r="34842" spans="19:27" ht="12.75" x14ac:dyDescent="0.2">
      <c r="S34842" s="19"/>
      <c r="Z34842" s="17"/>
      <c r="AA34842" s="17"/>
    </row>
    <row r="34843" spans="19:27" ht="12.75" x14ac:dyDescent="0.2">
      <c r="S34843" s="19"/>
      <c r="Z34843" s="17"/>
      <c r="AA34843" s="17"/>
    </row>
    <row r="34844" spans="19:27" ht="12.75" x14ac:dyDescent="0.2">
      <c r="S34844" s="19"/>
      <c r="Z34844" s="17"/>
      <c r="AA34844" s="17"/>
    </row>
    <row r="34845" spans="19:27" ht="12.75" x14ac:dyDescent="0.2">
      <c r="S34845" s="19"/>
      <c r="Z34845" s="17"/>
      <c r="AA34845" s="17"/>
    </row>
    <row r="34846" spans="19:27" ht="12.75" x14ac:dyDescent="0.2">
      <c r="S34846" s="19"/>
      <c r="Z34846" s="17"/>
      <c r="AA34846" s="17"/>
    </row>
    <row r="34847" spans="19:27" ht="12.75" x14ac:dyDescent="0.2">
      <c r="S34847" s="19"/>
      <c r="Z34847" s="17"/>
      <c r="AA34847" s="17"/>
    </row>
    <row r="34848" spans="19:27" ht="12.75" x14ac:dyDescent="0.2">
      <c r="S34848" s="19"/>
      <c r="Z34848" s="17"/>
      <c r="AA34848" s="17"/>
    </row>
    <row r="34849" spans="19:27" ht="12.75" x14ac:dyDescent="0.2">
      <c r="S34849" s="19"/>
      <c r="Z34849" s="17"/>
      <c r="AA34849" s="17"/>
    </row>
    <row r="34850" spans="19:27" ht="12.75" x14ac:dyDescent="0.2">
      <c r="S34850" s="19"/>
      <c r="Z34850" s="17"/>
      <c r="AA34850" s="17"/>
    </row>
    <row r="34851" spans="19:27" ht="12.75" x14ac:dyDescent="0.2">
      <c r="S34851" s="19"/>
      <c r="Z34851" s="17"/>
      <c r="AA34851" s="17"/>
    </row>
    <row r="34852" spans="19:27" ht="12.75" x14ac:dyDescent="0.2">
      <c r="S34852" s="19"/>
      <c r="Z34852" s="17"/>
      <c r="AA34852" s="17"/>
    </row>
    <row r="34853" spans="19:27" ht="12.75" x14ac:dyDescent="0.2">
      <c r="S34853" s="19"/>
      <c r="Z34853" s="17"/>
      <c r="AA34853" s="17"/>
    </row>
    <row r="34854" spans="19:27" ht="12.75" x14ac:dyDescent="0.2">
      <c r="S34854" s="19"/>
      <c r="Z34854" s="17"/>
      <c r="AA34854" s="17"/>
    </row>
    <row r="34855" spans="19:27" ht="12.75" x14ac:dyDescent="0.2">
      <c r="S34855" s="19"/>
      <c r="Z34855" s="17"/>
      <c r="AA34855" s="17"/>
    </row>
    <row r="34856" spans="19:27" ht="12.75" x14ac:dyDescent="0.2">
      <c r="S34856" s="19"/>
      <c r="Z34856" s="17"/>
      <c r="AA34856" s="17"/>
    </row>
    <row r="34857" spans="19:27" ht="12.75" x14ac:dyDescent="0.2">
      <c r="S34857" s="19"/>
      <c r="Z34857" s="17"/>
      <c r="AA34857" s="17"/>
    </row>
    <row r="34858" spans="19:27" ht="12.75" x14ac:dyDescent="0.2">
      <c r="S34858" s="19"/>
      <c r="Z34858" s="17"/>
      <c r="AA34858" s="17"/>
    </row>
    <row r="34859" spans="19:27" ht="12.75" x14ac:dyDescent="0.2">
      <c r="S34859" s="19"/>
      <c r="Z34859" s="17"/>
      <c r="AA34859" s="17"/>
    </row>
    <row r="34860" spans="19:27" ht="12.75" x14ac:dyDescent="0.2">
      <c r="S34860" s="19"/>
      <c r="Z34860" s="17"/>
      <c r="AA34860" s="17"/>
    </row>
    <row r="34861" spans="19:27" ht="12.75" x14ac:dyDescent="0.2">
      <c r="S34861" s="19"/>
      <c r="Z34861" s="17"/>
      <c r="AA34861" s="17"/>
    </row>
    <row r="34862" spans="19:27" ht="12.75" x14ac:dyDescent="0.2">
      <c r="S34862" s="19"/>
      <c r="Z34862" s="17"/>
      <c r="AA34862" s="17"/>
    </row>
    <row r="34863" spans="19:27" ht="12.75" x14ac:dyDescent="0.2">
      <c r="S34863" s="19"/>
      <c r="Z34863" s="17"/>
      <c r="AA34863" s="17"/>
    </row>
    <row r="34864" spans="19:27" ht="12.75" x14ac:dyDescent="0.2">
      <c r="S34864" s="19"/>
      <c r="Z34864" s="17"/>
      <c r="AA34864" s="17"/>
    </row>
    <row r="34865" spans="19:27" ht="12.75" x14ac:dyDescent="0.2">
      <c r="S34865" s="19"/>
      <c r="Z34865" s="17"/>
      <c r="AA34865" s="17"/>
    </row>
    <row r="34866" spans="19:27" ht="12.75" x14ac:dyDescent="0.2">
      <c r="S34866" s="19"/>
      <c r="Z34866" s="17"/>
      <c r="AA34866" s="17"/>
    </row>
    <row r="34867" spans="19:27" ht="12.75" x14ac:dyDescent="0.2">
      <c r="S34867" s="19"/>
      <c r="Z34867" s="17"/>
      <c r="AA34867" s="17"/>
    </row>
    <row r="34868" spans="19:27" ht="12.75" x14ac:dyDescent="0.2">
      <c r="S34868" s="19"/>
      <c r="Z34868" s="17"/>
      <c r="AA34868" s="17"/>
    </row>
    <row r="34869" spans="19:27" ht="12.75" x14ac:dyDescent="0.2">
      <c r="S34869" s="19"/>
      <c r="Z34869" s="17"/>
      <c r="AA34869" s="17"/>
    </row>
    <row r="34870" spans="19:27" ht="12.75" x14ac:dyDescent="0.2">
      <c r="S34870" s="19"/>
      <c r="Z34870" s="17"/>
      <c r="AA34870" s="17"/>
    </row>
    <row r="34871" spans="19:27" ht="12.75" x14ac:dyDescent="0.2">
      <c r="S34871" s="19"/>
      <c r="Z34871" s="17"/>
      <c r="AA34871" s="17"/>
    </row>
    <row r="34872" spans="19:27" ht="12.75" x14ac:dyDescent="0.2">
      <c r="S34872" s="19"/>
      <c r="Z34872" s="17"/>
      <c r="AA34872" s="17"/>
    </row>
    <row r="34873" spans="19:27" ht="12.75" x14ac:dyDescent="0.2">
      <c r="S34873" s="19"/>
      <c r="Z34873" s="17"/>
      <c r="AA34873" s="17"/>
    </row>
    <row r="34874" spans="19:27" ht="12.75" x14ac:dyDescent="0.2">
      <c r="S34874" s="19"/>
      <c r="Z34874" s="17"/>
      <c r="AA34874" s="17"/>
    </row>
    <row r="34875" spans="19:27" ht="12.75" x14ac:dyDescent="0.2">
      <c r="S34875" s="19"/>
      <c r="Z34875" s="17"/>
      <c r="AA34875" s="17"/>
    </row>
    <row r="34876" spans="19:27" ht="12.75" x14ac:dyDescent="0.2">
      <c r="S34876" s="19"/>
      <c r="Z34876" s="17"/>
      <c r="AA34876" s="17"/>
    </row>
    <row r="34877" spans="19:27" ht="12.75" x14ac:dyDescent="0.2">
      <c r="S34877" s="19"/>
      <c r="Z34877" s="17"/>
      <c r="AA34877" s="17"/>
    </row>
    <row r="34878" spans="19:27" ht="12.75" x14ac:dyDescent="0.2">
      <c r="S34878" s="19"/>
      <c r="Z34878" s="17"/>
      <c r="AA34878" s="17"/>
    </row>
    <row r="34879" spans="19:27" ht="12.75" x14ac:dyDescent="0.2">
      <c r="S34879" s="19"/>
      <c r="Z34879" s="17"/>
      <c r="AA34879" s="17"/>
    </row>
    <row r="34880" spans="19:27" ht="12.75" x14ac:dyDescent="0.2">
      <c r="S34880" s="19"/>
      <c r="Z34880" s="17"/>
      <c r="AA34880" s="17"/>
    </row>
    <row r="34881" spans="19:27" ht="12.75" x14ac:dyDescent="0.2">
      <c r="S34881" s="19"/>
      <c r="Z34881" s="17"/>
      <c r="AA34881" s="17"/>
    </row>
    <row r="34882" spans="19:27" ht="12.75" x14ac:dyDescent="0.2">
      <c r="S34882" s="19"/>
      <c r="Z34882" s="17"/>
      <c r="AA34882" s="17"/>
    </row>
    <row r="34883" spans="19:27" ht="12.75" x14ac:dyDescent="0.2">
      <c r="S34883" s="19"/>
      <c r="Z34883" s="17"/>
      <c r="AA34883" s="17"/>
    </row>
    <row r="34884" spans="19:27" ht="12.75" x14ac:dyDescent="0.2">
      <c r="S34884" s="19"/>
      <c r="Z34884" s="17"/>
      <c r="AA34884" s="17"/>
    </row>
    <row r="34885" spans="19:27" ht="12.75" x14ac:dyDescent="0.2">
      <c r="S34885" s="19"/>
      <c r="Z34885" s="17"/>
      <c r="AA34885" s="17"/>
    </row>
    <row r="34886" spans="19:27" ht="12.75" x14ac:dyDescent="0.2">
      <c r="S34886" s="19"/>
      <c r="Z34886" s="17"/>
      <c r="AA34886" s="17"/>
    </row>
    <row r="34887" spans="19:27" ht="12.75" x14ac:dyDescent="0.2">
      <c r="S34887" s="19"/>
      <c r="Z34887" s="17"/>
      <c r="AA34887" s="17"/>
    </row>
    <row r="34888" spans="19:27" ht="12.75" x14ac:dyDescent="0.2">
      <c r="S34888" s="19"/>
      <c r="Z34888" s="17"/>
      <c r="AA34888" s="17"/>
    </row>
    <row r="34889" spans="19:27" ht="12.75" x14ac:dyDescent="0.2">
      <c r="S34889" s="19"/>
      <c r="Z34889" s="17"/>
      <c r="AA34889" s="17"/>
    </row>
    <row r="34890" spans="19:27" ht="12.75" x14ac:dyDescent="0.2">
      <c r="S34890" s="19"/>
      <c r="Z34890" s="17"/>
      <c r="AA34890" s="17"/>
    </row>
    <row r="34891" spans="19:27" ht="12.75" x14ac:dyDescent="0.2">
      <c r="S34891" s="19"/>
      <c r="Z34891" s="17"/>
      <c r="AA34891" s="17"/>
    </row>
    <row r="34892" spans="19:27" ht="12.75" x14ac:dyDescent="0.2">
      <c r="S34892" s="19"/>
      <c r="Z34892" s="17"/>
      <c r="AA34892" s="17"/>
    </row>
    <row r="34893" spans="19:27" ht="12.75" x14ac:dyDescent="0.2">
      <c r="S34893" s="19"/>
      <c r="Z34893" s="17"/>
      <c r="AA34893" s="17"/>
    </row>
    <row r="34894" spans="19:27" ht="12.75" x14ac:dyDescent="0.2">
      <c r="S34894" s="19"/>
      <c r="Z34894" s="17"/>
      <c r="AA34894" s="17"/>
    </row>
    <row r="34895" spans="19:27" ht="12.75" x14ac:dyDescent="0.2">
      <c r="S34895" s="19"/>
      <c r="Z34895" s="17"/>
      <c r="AA34895" s="17"/>
    </row>
    <row r="34896" spans="19:27" ht="12.75" x14ac:dyDescent="0.2">
      <c r="S34896" s="19"/>
      <c r="Z34896" s="17"/>
      <c r="AA34896" s="17"/>
    </row>
    <row r="34897" spans="19:27" ht="12.75" x14ac:dyDescent="0.2">
      <c r="S34897" s="19"/>
      <c r="Z34897" s="17"/>
      <c r="AA34897" s="17"/>
    </row>
    <row r="34898" spans="19:27" ht="12.75" x14ac:dyDescent="0.2">
      <c r="S34898" s="19"/>
      <c r="Z34898" s="17"/>
      <c r="AA34898" s="17"/>
    </row>
    <row r="34899" spans="19:27" ht="12.75" x14ac:dyDescent="0.2">
      <c r="S34899" s="19"/>
      <c r="Z34899" s="17"/>
      <c r="AA34899" s="17"/>
    </row>
    <row r="34900" spans="19:27" ht="12.75" x14ac:dyDescent="0.2">
      <c r="S34900" s="19"/>
      <c r="Z34900" s="17"/>
      <c r="AA34900" s="17"/>
    </row>
    <row r="34901" spans="19:27" ht="12.75" x14ac:dyDescent="0.2">
      <c r="S34901" s="19"/>
      <c r="Z34901" s="17"/>
      <c r="AA34901" s="17"/>
    </row>
    <row r="34902" spans="19:27" ht="12.75" x14ac:dyDescent="0.2">
      <c r="S34902" s="19"/>
      <c r="Z34902" s="17"/>
      <c r="AA34902" s="17"/>
    </row>
    <row r="34903" spans="19:27" ht="12.75" x14ac:dyDescent="0.2">
      <c r="S34903" s="19"/>
      <c r="Z34903" s="17"/>
      <c r="AA34903" s="17"/>
    </row>
    <row r="34904" spans="19:27" ht="12.75" x14ac:dyDescent="0.2">
      <c r="S34904" s="19"/>
      <c r="Z34904" s="17"/>
      <c r="AA34904" s="17"/>
    </row>
    <row r="34905" spans="19:27" ht="12.75" x14ac:dyDescent="0.2">
      <c r="S34905" s="19"/>
      <c r="Z34905" s="17"/>
      <c r="AA34905" s="17"/>
    </row>
    <row r="34906" spans="19:27" ht="12.75" x14ac:dyDescent="0.2">
      <c r="S34906" s="19"/>
      <c r="Z34906" s="17"/>
      <c r="AA34906" s="17"/>
    </row>
    <row r="34907" spans="19:27" ht="12.75" x14ac:dyDescent="0.2">
      <c r="S34907" s="19"/>
      <c r="Z34907" s="17"/>
      <c r="AA34907" s="17"/>
    </row>
    <row r="34908" spans="19:27" ht="12.75" x14ac:dyDescent="0.2">
      <c r="S34908" s="19"/>
      <c r="Z34908" s="17"/>
      <c r="AA34908" s="17"/>
    </row>
    <row r="34909" spans="19:27" ht="12.75" x14ac:dyDescent="0.2">
      <c r="S34909" s="19"/>
      <c r="Z34909" s="17"/>
      <c r="AA34909" s="17"/>
    </row>
    <row r="34910" spans="19:27" ht="12.75" x14ac:dyDescent="0.2">
      <c r="S34910" s="19"/>
      <c r="Z34910" s="17"/>
      <c r="AA34910" s="17"/>
    </row>
    <row r="34911" spans="19:27" ht="12.75" x14ac:dyDescent="0.2">
      <c r="S34911" s="19"/>
      <c r="Z34911" s="17"/>
      <c r="AA34911" s="17"/>
    </row>
    <row r="34912" spans="19:27" ht="12.75" x14ac:dyDescent="0.2">
      <c r="S34912" s="19"/>
      <c r="Z34912" s="17"/>
      <c r="AA34912" s="17"/>
    </row>
    <row r="34913" spans="19:27" ht="12.75" x14ac:dyDescent="0.2">
      <c r="S34913" s="19"/>
      <c r="Z34913" s="17"/>
      <c r="AA34913" s="17"/>
    </row>
    <row r="34914" spans="19:27" ht="12.75" x14ac:dyDescent="0.2">
      <c r="S34914" s="19"/>
      <c r="Z34914" s="17"/>
      <c r="AA34914" s="17"/>
    </row>
    <row r="34915" spans="19:27" ht="12.75" x14ac:dyDescent="0.2">
      <c r="S34915" s="19"/>
      <c r="Z34915" s="17"/>
      <c r="AA34915" s="17"/>
    </row>
    <row r="34916" spans="19:27" ht="12.75" x14ac:dyDescent="0.2">
      <c r="S34916" s="19"/>
      <c r="Z34916" s="17"/>
      <c r="AA34916" s="17"/>
    </row>
    <row r="34917" spans="19:27" ht="12.75" x14ac:dyDescent="0.2">
      <c r="S34917" s="19"/>
      <c r="Z34917" s="17"/>
      <c r="AA34917" s="17"/>
    </row>
    <row r="34918" spans="19:27" ht="12.75" x14ac:dyDescent="0.2">
      <c r="S34918" s="19"/>
      <c r="Z34918" s="17"/>
      <c r="AA34918" s="17"/>
    </row>
    <row r="34919" spans="19:27" ht="12.75" x14ac:dyDescent="0.2">
      <c r="S34919" s="19"/>
      <c r="Z34919" s="17"/>
      <c r="AA34919" s="17"/>
    </row>
    <row r="34920" spans="19:27" ht="12.75" x14ac:dyDescent="0.2">
      <c r="S34920" s="19"/>
      <c r="Z34920" s="17"/>
      <c r="AA34920" s="17"/>
    </row>
    <row r="34921" spans="19:27" ht="12.75" x14ac:dyDescent="0.2">
      <c r="S34921" s="19"/>
      <c r="Z34921" s="17"/>
      <c r="AA34921" s="17"/>
    </row>
    <row r="34922" spans="19:27" ht="12.75" x14ac:dyDescent="0.2">
      <c r="S34922" s="19"/>
      <c r="Z34922" s="17"/>
      <c r="AA34922" s="17"/>
    </row>
    <row r="34923" spans="19:27" ht="12.75" x14ac:dyDescent="0.2">
      <c r="S34923" s="19"/>
      <c r="Z34923" s="17"/>
      <c r="AA34923" s="17"/>
    </row>
    <row r="34924" spans="19:27" ht="12.75" x14ac:dyDescent="0.2">
      <c r="S34924" s="19"/>
      <c r="Z34924" s="17"/>
      <c r="AA34924" s="17"/>
    </row>
    <row r="34925" spans="19:27" ht="12.75" x14ac:dyDescent="0.2">
      <c r="S34925" s="19"/>
      <c r="Z34925" s="17"/>
      <c r="AA34925" s="17"/>
    </row>
    <row r="34926" spans="19:27" ht="12.75" x14ac:dyDescent="0.2">
      <c r="S34926" s="19"/>
      <c r="Z34926" s="17"/>
      <c r="AA34926" s="17"/>
    </row>
    <row r="34927" spans="19:27" ht="12.75" x14ac:dyDescent="0.2">
      <c r="S34927" s="19"/>
      <c r="Z34927" s="17"/>
      <c r="AA34927" s="17"/>
    </row>
    <row r="34928" spans="19:27" ht="12.75" x14ac:dyDescent="0.2">
      <c r="S34928" s="19"/>
      <c r="Z34928" s="17"/>
      <c r="AA34928" s="17"/>
    </row>
    <row r="34929" spans="19:27" ht="12.75" x14ac:dyDescent="0.2">
      <c r="S34929" s="19"/>
      <c r="Z34929" s="17"/>
      <c r="AA34929" s="17"/>
    </row>
    <row r="34930" spans="19:27" ht="12.75" x14ac:dyDescent="0.2">
      <c r="S34930" s="19"/>
      <c r="Z34930" s="17"/>
      <c r="AA34930" s="17"/>
    </row>
    <row r="34931" spans="19:27" ht="12.75" x14ac:dyDescent="0.2">
      <c r="S34931" s="19"/>
      <c r="Z34931" s="17"/>
      <c r="AA34931" s="17"/>
    </row>
    <row r="34932" spans="19:27" ht="12.75" x14ac:dyDescent="0.2">
      <c r="S34932" s="19"/>
      <c r="Z34932" s="17"/>
      <c r="AA34932" s="17"/>
    </row>
    <row r="34933" spans="19:27" ht="12.75" x14ac:dyDescent="0.2">
      <c r="S34933" s="19"/>
      <c r="Z34933" s="17"/>
      <c r="AA34933" s="17"/>
    </row>
    <row r="34934" spans="19:27" ht="12.75" x14ac:dyDescent="0.2">
      <c r="S34934" s="19"/>
      <c r="Z34934" s="17"/>
      <c r="AA34934" s="17"/>
    </row>
    <row r="34935" spans="19:27" ht="12.75" x14ac:dyDescent="0.2">
      <c r="S34935" s="19"/>
      <c r="Z34935" s="17"/>
      <c r="AA34935" s="17"/>
    </row>
    <row r="34936" spans="19:27" ht="12.75" x14ac:dyDescent="0.2">
      <c r="S34936" s="19"/>
      <c r="Z34936" s="17"/>
      <c r="AA34936" s="17"/>
    </row>
    <row r="34937" spans="19:27" ht="12.75" x14ac:dyDescent="0.2">
      <c r="S34937" s="19"/>
      <c r="Z34937" s="17"/>
      <c r="AA34937" s="17"/>
    </row>
    <row r="34938" spans="19:27" ht="12.75" x14ac:dyDescent="0.2">
      <c r="S34938" s="19"/>
      <c r="Z34938" s="17"/>
      <c r="AA34938" s="17"/>
    </row>
    <row r="34939" spans="19:27" ht="12.75" x14ac:dyDescent="0.2">
      <c r="S34939" s="19"/>
      <c r="Z34939" s="17"/>
      <c r="AA34939" s="17"/>
    </row>
    <row r="34940" spans="19:27" ht="12.75" x14ac:dyDescent="0.2">
      <c r="S34940" s="19"/>
      <c r="Z34940" s="17"/>
      <c r="AA34940" s="17"/>
    </row>
    <row r="34941" spans="19:27" ht="12.75" x14ac:dyDescent="0.2">
      <c r="S34941" s="19"/>
      <c r="Z34941" s="17"/>
      <c r="AA34941" s="17"/>
    </row>
    <row r="34942" spans="19:27" ht="12.75" x14ac:dyDescent="0.2">
      <c r="S34942" s="19"/>
      <c r="Z34942" s="17"/>
      <c r="AA34942" s="17"/>
    </row>
    <row r="34943" spans="19:27" ht="12.75" x14ac:dyDescent="0.2">
      <c r="S34943" s="19"/>
      <c r="Z34943" s="17"/>
      <c r="AA34943" s="17"/>
    </row>
    <row r="34944" spans="19:27" ht="12.75" x14ac:dyDescent="0.2">
      <c r="S34944" s="19"/>
      <c r="Z34944" s="17"/>
      <c r="AA34944" s="17"/>
    </row>
    <row r="34945" spans="19:27" ht="12.75" x14ac:dyDescent="0.2">
      <c r="S34945" s="19"/>
      <c r="Z34945" s="17"/>
      <c r="AA34945" s="17"/>
    </row>
    <row r="34946" spans="19:27" ht="12.75" x14ac:dyDescent="0.2">
      <c r="S34946" s="19"/>
      <c r="Z34946" s="17"/>
      <c r="AA34946" s="17"/>
    </row>
    <row r="34947" spans="19:27" ht="12.75" x14ac:dyDescent="0.2">
      <c r="S34947" s="19"/>
      <c r="Z34947" s="17"/>
      <c r="AA34947" s="17"/>
    </row>
    <row r="34948" spans="19:27" ht="12.75" x14ac:dyDescent="0.2">
      <c r="S34948" s="19"/>
      <c r="Z34948" s="17"/>
      <c r="AA34948" s="17"/>
    </row>
    <row r="34949" spans="19:27" ht="12.75" x14ac:dyDescent="0.2">
      <c r="S34949" s="19"/>
      <c r="Z34949" s="17"/>
      <c r="AA34949" s="17"/>
    </row>
    <row r="34950" spans="19:27" ht="12.75" x14ac:dyDescent="0.2">
      <c r="S34950" s="19"/>
      <c r="Z34950" s="17"/>
      <c r="AA34950" s="17"/>
    </row>
    <row r="34951" spans="19:27" ht="12.75" x14ac:dyDescent="0.2">
      <c r="S34951" s="19"/>
      <c r="Z34951" s="17"/>
      <c r="AA34951" s="17"/>
    </row>
    <row r="34952" spans="19:27" ht="12.75" x14ac:dyDescent="0.2">
      <c r="S34952" s="19"/>
      <c r="Z34952" s="17"/>
      <c r="AA34952" s="17"/>
    </row>
    <row r="34953" spans="19:27" ht="12.75" x14ac:dyDescent="0.2">
      <c r="S34953" s="19"/>
      <c r="Z34953" s="17"/>
      <c r="AA34953" s="17"/>
    </row>
    <row r="34954" spans="19:27" ht="12.75" x14ac:dyDescent="0.2">
      <c r="S34954" s="19"/>
      <c r="Z34954" s="17"/>
      <c r="AA34954" s="17"/>
    </row>
    <row r="34955" spans="19:27" ht="12.75" x14ac:dyDescent="0.2">
      <c r="S34955" s="19"/>
      <c r="Z34955" s="17"/>
      <c r="AA34955" s="17"/>
    </row>
    <row r="34956" spans="19:27" ht="12.75" x14ac:dyDescent="0.2">
      <c r="S34956" s="19"/>
      <c r="Z34956" s="17"/>
      <c r="AA34956" s="17"/>
    </row>
    <row r="34957" spans="19:27" ht="12.75" x14ac:dyDescent="0.2">
      <c r="S34957" s="19"/>
      <c r="Z34957" s="17"/>
      <c r="AA34957" s="17"/>
    </row>
    <row r="34958" spans="19:27" ht="12.75" x14ac:dyDescent="0.2">
      <c r="S34958" s="19"/>
      <c r="Z34958" s="17"/>
      <c r="AA34958" s="17"/>
    </row>
    <row r="34959" spans="19:27" ht="12.75" x14ac:dyDescent="0.2">
      <c r="S34959" s="19"/>
      <c r="Z34959" s="17"/>
      <c r="AA34959" s="17"/>
    </row>
    <row r="34960" spans="19:27" ht="12.75" x14ac:dyDescent="0.2">
      <c r="S34960" s="19"/>
      <c r="Z34960" s="17"/>
      <c r="AA34960" s="17"/>
    </row>
    <row r="34961" spans="19:27" ht="12.75" x14ac:dyDescent="0.2">
      <c r="S34961" s="19"/>
      <c r="Z34961" s="17"/>
      <c r="AA34961" s="17"/>
    </row>
    <row r="34962" spans="19:27" ht="12.75" x14ac:dyDescent="0.2">
      <c r="S34962" s="19"/>
      <c r="Z34962" s="17"/>
      <c r="AA34962" s="17"/>
    </row>
    <row r="34963" spans="19:27" ht="12.75" x14ac:dyDescent="0.2">
      <c r="S34963" s="19"/>
      <c r="Z34963" s="17"/>
      <c r="AA34963" s="17"/>
    </row>
    <row r="34964" spans="19:27" ht="12.75" x14ac:dyDescent="0.2">
      <c r="S34964" s="19"/>
      <c r="Z34964" s="17"/>
      <c r="AA34964" s="17"/>
    </row>
    <row r="34965" spans="19:27" ht="12.75" x14ac:dyDescent="0.2">
      <c r="S34965" s="19"/>
      <c r="Z34965" s="17"/>
      <c r="AA34965" s="17"/>
    </row>
    <row r="34966" spans="19:27" ht="12.75" x14ac:dyDescent="0.2">
      <c r="S34966" s="19"/>
      <c r="Z34966" s="17"/>
      <c r="AA34966" s="17"/>
    </row>
    <row r="34967" spans="19:27" ht="12.75" x14ac:dyDescent="0.2">
      <c r="S34967" s="19"/>
      <c r="Z34967" s="17"/>
      <c r="AA34967" s="17"/>
    </row>
    <row r="34968" spans="19:27" ht="12.75" x14ac:dyDescent="0.2">
      <c r="S34968" s="19"/>
      <c r="Z34968" s="17"/>
      <c r="AA34968" s="17"/>
    </row>
    <row r="34969" spans="19:27" ht="12.75" x14ac:dyDescent="0.2">
      <c r="S34969" s="19"/>
      <c r="Z34969" s="17"/>
      <c r="AA34969" s="17"/>
    </row>
    <row r="34970" spans="19:27" ht="12.75" x14ac:dyDescent="0.2">
      <c r="S34970" s="19"/>
      <c r="Z34970" s="17"/>
      <c r="AA34970" s="17"/>
    </row>
    <row r="34971" spans="19:27" ht="12.75" x14ac:dyDescent="0.2">
      <c r="S34971" s="19"/>
      <c r="Z34971" s="17"/>
      <c r="AA34971" s="17"/>
    </row>
    <row r="34972" spans="19:27" ht="12.75" x14ac:dyDescent="0.2">
      <c r="S34972" s="19"/>
      <c r="Z34972" s="17"/>
      <c r="AA34972" s="17"/>
    </row>
    <row r="34973" spans="19:27" ht="12.75" x14ac:dyDescent="0.2">
      <c r="S34973" s="19"/>
      <c r="Z34973" s="17"/>
      <c r="AA34973" s="17"/>
    </row>
    <row r="34974" spans="19:27" ht="12.75" x14ac:dyDescent="0.2">
      <c r="S34974" s="19"/>
      <c r="Z34974" s="17"/>
      <c r="AA34974" s="17"/>
    </row>
    <row r="34975" spans="19:27" ht="12.75" x14ac:dyDescent="0.2">
      <c r="S34975" s="19"/>
      <c r="Z34975" s="17"/>
      <c r="AA34975" s="17"/>
    </row>
    <row r="34976" spans="19:27" ht="12.75" x14ac:dyDescent="0.2">
      <c r="S34976" s="19"/>
      <c r="Z34976" s="17"/>
      <c r="AA34976" s="17"/>
    </row>
    <row r="34977" spans="19:27" ht="12.75" x14ac:dyDescent="0.2">
      <c r="S34977" s="19"/>
      <c r="Z34977" s="17"/>
      <c r="AA34977" s="17"/>
    </row>
    <row r="34978" spans="19:27" ht="12.75" x14ac:dyDescent="0.2">
      <c r="S34978" s="19"/>
      <c r="Z34978" s="17"/>
      <c r="AA34978" s="17"/>
    </row>
    <row r="34979" spans="19:27" ht="12.75" x14ac:dyDescent="0.2">
      <c r="S34979" s="19"/>
      <c r="Z34979" s="17"/>
      <c r="AA34979" s="17"/>
    </row>
    <row r="34980" spans="19:27" ht="12.75" x14ac:dyDescent="0.2">
      <c r="S34980" s="19"/>
      <c r="Z34980" s="17"/>
      <c r="AA34980" s="17"/>
    </row>
    <row r="34981" spans="19:27" ht="12.75" x14ac:dyDescent="0.2">
      <c r="S34981" s="19"/>
      <c r="Z34981" s="17"/>
      <c r="AA34981" s="17"/>
    </row>
    <row r="34982" spans="19:27" ht="12.75" x14ac:dyDescent="0.2">
      <c r="S34982" s="19"/>
      <c r="Z34982" s="17"/>
      <c r="AA34982" s="17"/>
    </row>
    <row r="34983" spans="19:27" ht="12.75" x14ac:dyDescent="0.2">
      <c r="S34983" s="19"/>
      <c r="Z34983" s="17"/>
      <c r="AA34983" s="17"/>
    </row>
    <row r="34984" spans="19:27" ht="12.75" x14ac:dyDescent="0.2">
      <c r="S34984" s="19"/>
      <c r="Z34984" s="17"/>
      <c r="AA34984" s="17"/>
    </row>
    <row r="34985" spans="19:27" ht="12.75" x14ac:dyDescent="0.2">
      <c r="S34985" s="19"/>
      <c r="Z34985" s="17"/>
      <c r="AA34985" s="17"/>
    </row>
    <row r="34986" spans="19:27" ht="12.75" x14ac:dyDescent="0.2">
      <c r="S34986" s="19"/>
      <c r="Z34986" s="17"/>
      <c r="AA34986" s="17"/>
    </row>
    <row r="34987" spans="19:27" ht="12.75" x14ac:dyDescent="0.2">
      <c r="S34987" s="19"/>
      <c r="Z34987" s="17"/>
      <c r="AA34987" s="17"/>
    </row>
    <row r="34988" spans="19:27" ht="12.75" x14ac:dyDescent="0.2">
      <c r="S34988" s="19"/>
      <c r="Z34988" s="17"/>
      <c r="AA34988" s="17"/>
    </row>
    <row r="34989" spans="19:27" ht="12.75" x14ac:dyDescent="0.2">
      <c r="S34989" s="19"/>
      <c r="Z34989" s="17"/>
      <c r="AA34989" s="17"/>
    </row>
    <row r="34990" spans="19:27" ht="12.75" x14ac:dyDescent="0.2">
      <c r="S34990" s="19"/>
      <c r="Z34990" s="17"/>
      <c r="AA34990" s="17"/>
    </row>
    <row r="34991" spans="19:27" ht="12.75" x14ac:dyDescent="0.2">
      <c r="S34991" s="19"/>
      <c r="Z34991" s="17"/>
      <c r="AA34991" s="17"/>
    </row>
    <row r="34992" spans="19:27" ht="12.75" x14ac:dyDescent="0.2">
      <c r="S34992" s="19"/>
      <c r="Z34992" s="17"/>
      <c r="AA34992" s="17"/>
    </row>
    <row r="34993" spans="19:27" ht="12.75" x14ac:dyDescent="0.2">
      <c r="S34993" s="19"/>
      <c r="Z34993" s="17"/>
      <c r="AA34993" s="17"/>
    </row>
    <row r="34994" spans="19:27" ht="12.75" x14ac:dyDescent="0.2">
      <c r="S34994" s="19"/>
      <c r="Z34994" s="17"/>
      <c r="AA34994" s="17"/>
    </row>
    <row r="34995" spans="19:27" ht="12.75" x14ac:dyDescent="0.2">
      <c r="S34995" s="19"/>
      <c r="Z34995" s="17"/>
      <c r="AA34995" s="17"/>
    </row>
    <row r="34996" spans="19:27" ht="12.75" x14ac:dyDescent="0.2">
      <c r="S34996" s="19"/>
      <c r="Z34996" s="17"/>
      <c r="AA34996" s="17"/>
    </row>
    <row r="34997" spans="19:27" ht="12.75" x14ac:dyDescent="0.2">
      <c r="S34997" s="19"/>
      <c r="Z34997" s="17"/>
      <c r="AA34997" s="17"/>
    </row>
    <row r="34998" spans="19:27" ht="12.75" x14ac:dyDescent="0.2">
      <c r="S34998" s="19"/>
      <c r="Z34998" s="17"/>
      <c r="AA34998" s="17"/>
    </row>
    <row r="34999" spans="19:27" ht="12.75" x14ac:dyDescent="0.2">
      <c r="S34999" s="19"/>
      <c r="Z34999" s="17"/>
      <c r="AA34999" s="17"/>
    </row>
    <row r="35000" spans="19:27" ht="12.75" x14ac:dyDescent="0.2">
      <c r="S35000" s="19"/>
      <c r="Z35000" s="17"/>
      <c r="AA35000" s="17"/>
    </row>
    <row r="35001" spans="19:27" ht="12.75" x14ac:dyDescent="0.2">
      <c r="S35001" s="19"/>
      <c r="Z35001" s="17"/>
      <c r="AA35001" s="17"/>
    </row>
    <row r="35002" spans="19:27" ht="12.75" x14ac:dyDescent="0.2">
      <c r="S35002" s="19"/>
      <c r="Z35002" s="17"/>
      <c r="AA35002" s="17"/>
    </row>
    <row r="35003" spans="19:27" ht="12.75" x14ac:dyDescent="0.2">
      <c r="S35003" s="19"/>
      <c r="Z35003" s="17"/>
      <c r="AA35003" s="17"/>
    </row>
    <row r="35004" spans="19:27" ht="12.75" x14ac:dyDescent="0.2">
      <c r="S35004" s="19"/>
      <c r="Z35004" s="17"/>
      <c r="AA35004" s="17"/>
    </row>
    <row r="35005" spans="19:27" ht="12.75" x14ac:dyDescent="0.2">
      <c r="S35005" s="19"/>
      <c r="Z35005" s="17"/>
      <c r="AA35005" s="17"/>
    </row>
    <row r="35006" spans="19:27" ht="12.75" x14ac:dyDescent="0.2">
      <c r="S35006" s="19"/>
      <c r="Z35006" s="17"/>
      <c r="AA35006" s="17"/>
    </row>
    <row r="35007" spans="19:27" ht="12.75" x14ac:dyDescent="0.2">
      <c r="S35007" s="19"/>
      <c r="Z35007" s="17"/>
      <c r="AA35007" s="17"/>
    </row>
    <row r="35008" spans="19:27" ht="12.75" x14ac:dyDescent="0.2">
      <c r="S35008" s="19"/>
      <c r="Z35008" s="17"/>
      <c r="AA35008" s="17"/>
    </row>
    <row r="35009" spans="19:27" ht="12.75" x14ac:dyDescent="0.2">
      <c r="S35009" s="19"/>
      <c r="Z35009" s="17"/>
      <c r="AA35009" s="17"/>
    </row>
    <row r="35010" spans="19:27" ht="12.75" x14ac:dyDescent="0.2">
      <c r="S35010" s="19"/>
      <c r="Z35010" s="17"/>
      <c r="AA35010" s="17"/>
    </row>
    <row r="35011" spans="19:27" ht="12.75" x14ac:dyDescent="0.2">
      <c r="S35011" s="19"/>
      <c r="Z35011" s="17"/>
      <c r="AA35011" s="17"/>
    </row>
    <row r="35012" spans="19:27" ht="12.75" x14ac:dyDescent="0.2">
      <c r="S35012" s="19"/>
      <c r="Z35012" s="17"/>
      <c r="AA35012" s="17"/>
    </row>
    <row r="35013" spans="19:27" ht="12.75" x14ac:dyDescent="0.2">
      <c r="S35013" s="19"/>
      <c r="Z35013" s="17"/>
      <c r="AA35013" s="17"/>
    </row>
    <row r="35014" spans="19:27" ht="12.75" x14ac:dyDescent="0.2">
      <c r="S35014" s="19"/>
      <c r="Z35014" s="17"/>
      <c r="AA35014" s="17"/>
    </row>
    <row r="35015" spans="19:27" ht="12.75" x14ac:dyDescent="0.2">
      <c r="S35015" s="19"/>
      <c r="Z35015" s="17"/>
      <c r="AA35015" s="17"/>
    </row>
    <row r="35016" spans="19:27" ht="12.75" x14ac:dyDescent="0.2">
      <c r="S35016" s="19"/>
      <c r="Z35016" s="17"/>
      <c r="AA35016" s="17"/>
    </row>
    <row r="35017" spans="19:27" ht="12.75" x14ac:dyDescent="0.2">
      <c r="S35017" s="19"/>
      <c r="Z35017" s="17"/>
      <c r="AA35017" s="17"/>
    </row>
    <row r="35018" spans="19:27" ht="12.75" x14ac:dyDescent="0.2">
      <c r="S35018" s="19"/>
      <c r="Z35018" s="17"/>
      <c r="AA35018" s="17"/>
    </row>
    <row r="35019" spans="19:27" ht="12.75" x14ac:dyDescent="0.2">
      <c r="S35019" s="19"/>
      <c r="Z35019" s="17"/>
      <c r="AA35019" s="17"/>
    </row>
    <row r="35020" spans="19:27" ht="12.75" x14ac:dyDescent="0.2">
      <c r="S35020" s="19"/>
      <c r="Z35020" s="17"/>
      <c r="AA35020" s="17"/>
    </row>
    <row r="35021" spans="19:27" ht="12.75" x14ac:dyDescent="0.2">
      <c r="S35021" s="19"/>
      <c r="Z35021" s="17"/>
      <c r="AA35021" s="17"/>
    </row>
    <row r="35022" spans="19:27" ht="12.75" x14ac:dyDescent="0.2">
      <c r="S35022" s="19"/>
      <c r="Z35022" s="17"/>
      <c r="AA35022" s="17"/>
    </row>
    <row r="35023" spans="19:27" ht="12.75" x14ac:dyDescent="0.2">
      <c r="S35023" s="19"/>
      <c r="Z35023" s="17"/>
      <c r="AA35023" s="17"/>
    </row>
    <row r="35024" spans="19:27" ht="12.75" x14ac:dyDescent="0.2">
      <c r="S35024" s="19"/>
      <c r="Z35024" s="17"/>
      <c r="AA35024" s="17"/>
    </row>
    <row r="35025" spans="19:27" ht="12.75" x14ac:dyDescent="0.2">
      <c r="S35025" s="19"/>
      <c r="Z35025" s="17"/>
      <c r="AA35025" s="17"/>
    </row>
    <row r="35026" spans="19:27" ht="12.75" x14ac:dyDescent="0.2">
      <c r="S35026" s="19"/>
      <c r="Z35026" s="17"/>
      <c r="AA35026" s="17"/>
    </row>
    <row r="35027" spans="19:27" ht="12.75" x14ac:dyDescent="0.2">
      <c r="S35027" s="19"/>
      <c r="Z35027" s="17"/>
      <c r="AA35027" s="17"/>
    </row>
    <row r="35028" spans="19:27" ht="12.75" x14ac:dyDescent="0.2">
      <c r="S35028" s="19"/>
      <c r="Z35028" s="17"/>
      <c r="AA35028" s="17"/>
    </row>
    <row r="35029" spans="19:27" ht="12.75" x14ac:dyDescent="0.2">
      <c r="S35029" s="19"/>
      <c r="Z35029" s="17"/>
      <c r="AA35029" s="17"/>
    </row>
    <row r="35030" spans="19:27" ht="12.75" x14ac:dyDescent="0.2">
      <c r="S35030" s="19"/>
      <c r="Z35030" s="17"/>
      <c r="AA35030" s="17"/>
    </row>
    <row r="35031" spans="19:27" ht="12.75" x14ac:dyDescent="0.2">
      <c r="S35031" s="19"/>
      <c r="Z35031" s="17"/>
      <c r="AA35031" s="17"/>
    </row>
    <row r="35032" spans="19:27" ht="12.75" x14ac:dyDescent="0.2">
      <c r="S35032" s="19"/>
      <c r="Z35032" s="17"/>
      <c r="AA35032" s="17"/>
    </row>
    <row r="35033" spans="19:27" ht="12.75" x14ac:dyDescent="0.2">
      <c r="S35033" s="19"/>
      <c r="Z35033" s="17"/>
      <c r="AA35033" s="17"/>
    </row>
    <row r="35034" spans="19:27" ht="12.75" x14ac:dyDescent="0.2">
      <c r="S35034" s="19"/>
      <c r="Z35034" s="17"/>
      <c r="AA35034" s="17"/>
    </row>
    <row r="35035" spans="19:27" ht="12.75" x14ac:dyDescent="0.2">
      <c r="S35035" s="19"/>
      <c r="Z35035" s="17"/>
      <c r="AA35035" s="17"/>
    </row>
    <row r="35036" spans="19:27" ht="12.75" x14ac:dyDescent="0.2">
      <c r="S35036" s="19"/>
      <c r="Z35036" s="17"/>
      <c r="AA35036" s="17"/>
    </row>
    <row r="35037" spans="19:27" ht="12.75" x14ac:dyDescent="0.2">
      <c r="S35037" s="19"/>
      <c r="Z35037" s="17"/>
      <c r="AA35037" s="17"/>
    </row>
    <row r="35038" spans="19:27" ht="12.75" x14ac:dyDescent="0.2">
      <c r="S35038" s="19"/>
      <c r="Z35038" s="17"/>
      <c r="AA35038" s="17"/>
    </row>
    <row r="35039" spans="19:27" ht="12.75" x14ac:dyDescent="0.2">
      <c r="S35039" s="19"/>
      <c r="Z35039" s="17"/>
      <c r="AA35039" s="17"/>
    </row>
    <row r="35040" spans="19:27" ht="12.75" x14ac:dyDescent="0.2">
      <c r="S35040" s="19"/>
      <c r="Z35040" s="17"/>
      <c r="AA35040" s="17"/>
    </row>
    <row r="35041" spans="19:27" ht="12.75" x14ac:dyDescent="0.2">
      <c r="S35041" s="19"/>
      <c r="Z35041" s="17"/>
      <c r="AA35041" s="17"/>
    </row>
    <row r="35042" spans="19:27" ht="12.75" x14ac:dyDescent="0.2">
      <c r="S35042" s="19"/>
      <c r="Z35042" s="17"/>
      <c r="AA35042" s="17"/>
    </row>
    <row r="35043" spans="19:27" ht="12.75" x14ac:dyDescent="0.2">
      <c r="S35043" s="19"/>
      <c r="Z35043" s="17"/>
      <c r="AA35043" s="17"/>
    </row>
    <row r="35044" spans="19:27" ht="12.75" x14ac:dyDescent="0.2">
      <c r="S35044" s="19"/>
      <c r="Z35044" s="17"/>
      <c r="AA35044" s="17"/>
    </row>
    <row r="35045" spans="19:27" ht="12.75" x14ac:dyDescent="0.2">
      <c r="S35045" s="19"/>
      <c r="Z35045" s="17"/>
      <c r="AA35045" s="17"/>
    </row>
    <row r="35046" spans="19:27" ht="12.75" x14ac:dyDescent="0.2">
      <c r="S35046" s="19"/>
      <c r="Z35046" s="17"/>
      <c r="AA35046" s="17"/>
    </row>
    <row r="35047" spans="19:27" ht="12.75" x14ac:dyDescent="0.2">
      <c r="S35047" s="19"/>
      <c r="Z35047" s="17"/>
      <c r="AA35047" s="17"/>
    </row>
    <row r="35048" spans="19:27" ht="12.75" x14ac:dyDescent="0.2">
      <c r="S35048" s="19"/>
      <c r="Z35048" s="17"/>
      <c r="AA35048" s="17"/>
    </row>
    <row r="35049" spans="19:27" ht="12.75" x14ac:dyDescent="0.2">
      <c r="S35049" s="19"/>
      <c r="Z35049" s="17"/>
      <c r="AA35049" s="17"/>
    </row>
    <row r="35050" spans="19:27" ht="12.75" x14ac:dyDescent="0.2">
      <c r="S35050" s="19"/>
      <c r="Z35050" s="17"/>
      <c r="AA35050" s="17"/>
    </row>
    <row r="35051" spans="19:27" ht="12.75" x14ac:dyDescent="0.2">
      <c r="S35051" s="19"/>
      <c r="Z35051" s="17"/>
      <c r="AA35051" s="17"/>
    </row>
    <row r="35052" spans="19:27" ht="12.75" x14ac:dyDescent="0.2">
      <c r="S35052" s="19"/>
      <c r="Z35052" s="17"/>
      <c r="AA35052" s="17"/>
    </row>
    <row r="35053" spans="19:27" ht="12.75" x14ac:dyDescent="0.2">
      <c r="S35053" s="19"/>
      <c r="Z35053" s="17"/>
      <c r="AA35053" s="17"/>
    </row>
    <row r="35054" spans="19:27" ht="12.75" x14ac:dyDescent="0.2">
      <c r="S35054" s="19"/>
      <c r="Z35054" s="17"/>
      <c r="AA35054" s="17"/>
    </row>
    <row r="35055" spans="19:27" ht="12.75" x14ac:dyDescent="0.2">
      <c r="S35055" s="19"/>
      <c r="Z35055" s="17"/>
      <c r="AA35055" s="17"/>
    </row>
    <row r="35056" spans="19:27" ht="12.75" x14ac:dyDescent="0.2">
      <c r="S35056" s="19"/>
      <c r="Z35056" s="17"/>
      <c r="AA35056" s="17"/>
    </row>
    <row r="35057" spans="19:27" ht="12.75" x14ac:dyDescent="0.2">
      <c r="S35057" s="19"/>
      <c r="Z35057" s="17"/>
      <c r="AA35057" s="17"/>
    </row>
    <row r="35058" spans="19:27" ht="12.75" x14ac:dyDescent="0.2">
      <c r="S35058" s="19"/>
      <c r="Z35058" s="17"/>
      <c r="AA35058" s="17"/>
    </row>
    <row r="35059" spans="19:27" ht="12.75" x14ac:dyDescent="0.2">
      <c r="S35059" s="19"/>
      <c r="Z35059" s="17"/>
      <c r="AA35059" s="17"/>
    </row>
    <row r="35060" spans="19:27" ht="12.75" x14ac:dyDescent="0.2">
      <c r="S35060" s="19"/>
      <c r="Z35060" s="17"/>
      <c r="AA35060" s="17"/>
    </row>
    <row r="35061" spans="19:27" ht="12.75" x14ac:dyDescent="0.2">
      <c r="S35061" s="19"/>
      <c r="Z35061" s="17"/>
      <c r="AA35061" s="17"/>
    </row>
    <row r="35062" spans="19:27" ht="12.75" x14ac:dyDescent="0.2">
      <c r="S35062" s="19"/>
      <c r="Z35062" s="17"/>
      <c r="AA35062" s="17"/>
    </row>
    <row r="35063" spans="19:27" ht="12.75" x14ac:dyDescent="0.2">
      <c r="S35063" s="19"/>
      <c r="Z35063" s="17"/>
      <c r="AA35063" s="17"/>
    </row>
    <row r="35064" spans="19:27" ht="12.75" x14ac:dyDescent="0.2">
      <c r="S35064" s="19"/>
      <c r="Z35064" s="17"/>
      <c r="AA35064" s="17"/>
    </row>
    <row r="35065" spans="19:27" ht="12.75" x14ac:dyDescent="0.2">
      <c r="S35065" s="19"/>
      <c r="Z35065" s="17"/>
      <c r="AA35065" s="17"/>
    </row>
    <row r="35066" spans="19:27" ht="12.75" x14ac:dyDescent="0.2">
      <c r="S35066" s="19"/>
      <c r="Z35066" s="17"/>
      <c r="AA35066" s="17"/>
    </row>
    <row r="35067" spans="19:27" ht="12.75" x14ac:dyDescent="0.2">
      <c r="S35067" s="19"/>
      <c r="Z35067" s="17"/>
      <c r="AA35067" s="17"/>
    </row>
    <row r="35068" spans="19:27" ht="12.75" x14ac:dyDescent="0.2">
      <c r="S35068" s="19"/>
      <c r="Z35068" s="17"/>
      <c r="AA35068" s="17"/>
    </row>
    <row r="35069" spans="19:27" ht="12.75" x14ac:dyDescent="0.2">
      <c r="S35069" s="19"/>
      <c r="Z35069" s="17"/>
      <c r="AA35069" s="17"/>
    </row>
    <row r="35070" spans="19:27" ht="12.75" x14ac:dyDescent="0.2">
      <c r="S35070" s="19"/>
      <c r="Z35070" s="17"/>
      <c r="AA35070" s="17"/>
    </row>
    <row r="35071" spans="19:27" ht="12.75" x14ac:dyDescent="0.2">
      <c r="S35071" s="19"/>
      <c r="Z35071" s="17"/>
      <c r="AA35071" s="17"/>
    </row>
    <row r="35072" spans="19:27" ht="12.75" x14ac:dyDescent="0.2">
      <c r="S35072" s="19"/>
      <c r="Z35072" s="17"/>
      <c r="AA35072" s="17"/>
    </row>
    <row r="35073" spans="19:27" ht="12.75" x14ac:dyDescent="0.2">
      <c r="S35073" s="19"/>
      <c r="Z35073" s="17"/>
      <c r="AA35073" s="17"/>
    </row>
    <row r="35074" spans="19:27" ht="12.75" x14ac:dyDescent="0.2">
      <c r="S35074" s="19"/>
      <c r="Z35074" s="17"/>
      <c r="AA35074" s="17"/>
    </row>
    <row r="35075" spans="19:27" ht="12.75" x14ac:dyDescent="0.2">
      <c r="S35075" s="19"/>
      <c r="Z35075" s="17"/>
      <c r="AA35075" s="17"/>
    </row>
    <row r="35076" spans="19:27" ht="12.75" x14ac:dyDescent="0.2">
      <c r="S35076" s="19"/>
      <c r="Z35076" s="17"/>
      <c r="AA35076" s="17"/>
    </row>
    <row r="35077" spans="19:27" ht="12.75" x14ac:dyDescent="0.2">
      <c r="S35077" s="19"/>
      <c r="Z35077" s="17"/>
      <c r="AA35077" s="17"/>
    </row>
    <row r="35078" spans="19:27" ht="12.75" x14ac:dyDescent="0.2">
      <c r="S35078" s="19"/>
      <c r="Z35078" s="17"/>
      <c r="AA35078" s="17"/>
    </row>
    <row r="35079" spans="19:27" ht="12.75" x14ac:dyDescent="0.2">
      <c r="S35079" s="19"/>
      <c r="Z35079" s="17"/>
      <c r="AA35079" s="17"/>
    </row>
    <row r="35080" spans="19:27" ht="12.75" x14ac:dyDescent="0.2">
      <c r="S35080" s="19"/>
      <c r="Z35080" s="17"/>
      <c r="AA35080" s="17"/>
    </row>
    <row r="35081" spans="19:27" ht="12.75" x14ac:dyDescent="0.2">
      <c r="S35081" s="19"/>
      <c r="Z35081" s="17"/>
      <c r="AA35081" s="17"/>
    </row>
    <row r="35082" spans="19:27" ht="12.75" x14ac:dyDescent="0.2">
      <c r="S35082" s="19"/>
      <c r="Z35082" s="17"/>
      <c r="AA35082" s="17"/>
    </row>
    <row r="35083" spans="19:27" ht="12.75" x14ac:dyDescent="0.2">
      <c r="S35083" s="19"/>
      <c r="Z35083" s="17"/>
      <c r="AA35083" s="17"/>
    </row>
    <row r="35084" spans="19:27" ht="12.75" x14ac:dyDescent="0.2">
      <c r="S35084" s="19"/>
      <c r="Z35084" s="17"/>
      <c r="AA35084" s="17"/>
    </row>
    <row r="35085" spans="19:27" ht="12.75" x14ac:dyDescent="0.2">
      <c r="S35085" s="19"/>
      <c r="Z35085" s="17"/>
      <c r="AA35085" s="17"/>
    </row>
    <row r="35086" spans="19:27" ht="12.75" x14ac:dyDescent="0.2">
      <c r="S35086" s="19"/>
      <c r="Z35086" s="17"/>
      <c r="AA35086" s="17"/>
    </row>
    <row r="35087" spans="19:27" ht="12.75" x14ac:dyDescent="0.2">
      <c r="S35087" s="19"/>
      <c r="Z35087" s="17"/>
      <c r="AA35087" s="17"/>
    </row>
    <row r="35088" spans="19:27" ht="12.75" x14ac:dyDescent="0.2">
      <c r="S35088" s="19"/>
      <c r="Z35088" s="17"/>
      <c r="AA35088" s="17"/>
    </row>
    <row r="35089" spans="19:27" ht="12.75" x14ac:dyDescent="0.2">
      <c r="S35089" s="19"/>
      <c r="Z35089" s="17"/>
      <c r="AA35089" s="17"/>
    </row>
    <row r="35090" spans="19:27" ht="12.75" x14ac:dyDescent="0.2">
      <c r="S35090" s="19"/>
      <c r="Z35090" s="17"/>
      <c r="AA35090" s="17"/>
    </row>
    <row r="35091" spans="19:27" ht="12.75" x14ac:dyDescent="0.2">
      <c r="S35091" s="19"/>
      <c r="Z35091" s="17"/>
      <c r="AA35091" s="17"/>
    </row>
    <row r="35092" spans="19:27" ht="12.75" x14ac:dyDescent="0.2">
      <c r="S35092" s="19"/>
      <c r="Z35092" s="17"/>
      <c r="AA35092" s="17"/>
    </row>
    <row r="35093" spans="19:27" ht="12.75" x14ac:dyDescent="0.2">
      <c r="S35093" s="19"/>
      <c r="Z35093" s="17"/>
      <c r="AA35093" s="17"/>
    </row>
    <row r="35094" spans="19:27" ht="12.75" x14ac:dyDescent="0.2">
      <c r="S35094" s="19"/>
      <c r="Z35094" s="17"/>
      <c r="AA35094" s="17"/>
    </row>
    <row r="35095" spans="19:27" ht="12.75" x14ac:dyDescent="0.2">
      <c r="S35095" s="19"/>
      <c r="Z35095" s="17"/>
      <c r="AA35095" s="17"/>
    </row>
    <row r="35096" spans="19:27" ht="12.75" x14ac:dyDescent="0.2">
      <c r="S35096" s="19"/>
      <c r="Z35096" s="17"/>
      <c r="AA35096" s="17"/>
    </row>
    <row r="35097" spans="19:27" ht="12.75" x14ac:dyDescent="0.2">
      <c r="S35097" s="19"/>
      <c r="Z35097" s="17"/>
      <c r="AA35097" s="17"/>
    </row>
    <row r="35098" spans="19:27" ht="12.75" x14ac:dyDescent="0.2">
      <c r="S35098" s="19"/>
      <c r="Z35098" s="17"/>
      <c r="AA35098" s="17"/>
    </row>
    <row r="35099" spans="19:27" ht="12.75" x14ac:dyDescent="0.2">
      <c r="S35099" s="19"/>
      <c r="Z35099" s="17"/>
      <c r="AA35099" s="17"/>
    </row>
    <row r="35100" spans="19:27" ht="12.75" x14ac:dyDescent="0.2">
      <c r="S35100" s="19"/>
      <c r="Z35100" s="17"/>
      <c r="AA35100" s="17"/>
    </row>
    <row r="35101" spans="19:27" ht="12.75" x14ac:dyDescent="0.2">
      <c r="S35101" s="19"/>
      <c r="Z35101" s="17"/>
      <c r="AA35101" s="17"/>
    </row>
    <row r="35102" spans="19:27" ht="12.75" x14ac:dyDescent="0.2">
      <c r="S35102" s="19"/>
      <c r="Z35102" s="17"/>
      <c r="AA35102" s="17"/>
    </row>
    <row r="35103" spans="19:27" ht="12.75" x14ac:dyDescent="0.2">
      <c r="S35103" s="19"/>
      <c r="Z35103" s="17"/>
      <c r="AA35103" s="17"/>
    </row>
    <row r="35104" spans="19:27" ht="12.75" x14ac:dyDescent="0.2">
      <c r="S35104" s="19"/>
      <c r="Z35104" s="17"/>
      <c r="AA35104" s="17"/>
    </row>
    <row r="35105" spans="19:27" ht="12.75" x14ac:dyDescent="0.2">
      <c r="S35105" s="19"/>
      <c r="Z35105" s="17"/>
      <c r="AA35105" s="17"/>
    </row>
    <row r="35106" spans="19:27" ht="12.75" x14ac:dyDescent="0.2">
      <c r="S35106" s="19"/>
      <c r="Z35106" s="17"/>
      <c r="AA35106" s="17"/>
    </row>
    <row r="35107" spans="19:27" ht="12.75" x14ac:dyDescent="0.2">
      <c r="S35107" s="19"/>
      <c r="Z35107" s="17"/>
      <c r="AA35107" s="17"/>
    </row>
    <row r="35108" spans="19:27" ht="12.75" x14ac:dyDescent="0.2">
      <c r="S35108" s="19"/>
      <c r="Z35108" s="17"/>
      <c r="AA35108" s="17"/>
    </row>
    <row r="35109" spans="19:27" ht="12.75" x14ac:dyDescent="0.2">
      <c r="S35109" s="19"/>
      <c r="Z35109" s="17"/>
      <c r="AA35109" s="17"/>
    </row>
    <row r="35110" spans="19:27" ht="12.75" x14ac:dyDescent="0.2">
      <c r="S35110" s="19"/>
      <c r="Z35110" s="17"/>
      <c r="AA35110" s="17"/>
    </row>
    <row r="35111" spans="19:27" ht="12.75" x14ac:dyDescent="0.2">
      <c r="S35111" s="19"/>
      <c r="Z35111" s="17"/>
      <c r="AA35111" s="17"/>
    </row>
    <row r="35112" spans="19:27" ht="12.75" x14ac:dyDescent="0.2">
      <c r="S35112" s="19"/>
      <c r="Z35112" s="17"/>
      <c r="AA35112" s="17"/>
    </row>
    <row r="35113" spans="19:27" ht="12.75" x14ac:dyDescent="0.2">
      <c r="S35113" s="19"/>
      <c r="Z35113" s="17"/>
      <c r="AA35113" s="17"/>
    </row>
    <row r="35114" spans="19:27" ht="12.75" x14ac:dyDescent="0.2">
      <c r="S35114" s="19"/>
      <c r="Z35114" s="17"/>
      <c r="AA35114" s="17"/>
    </row>
    <row r="35115" spans="19:27" ht="12.75" x14ac:dyDescent="0.2">
      <c r="S35115" s="19"/>
      <c r="Z35115" s="17"/>
      <c r="AA35115" s="17"/>
    </row>
    <row r="35116" spans="19:27" ht="12.75" x14ac:dyDescent="0.2">
      <c r="S35116" s="19"/>
      <c r="Z35116" s="17"/>
      <c r="AA35116" s="17"/>
    </row>
    <row r="35117" spans="19:27" ht="12.75" x14ac:dyDescent="0.2">
      <c r="S35117" s="19"/>
      <c r="Z35117" s="17"/>
      <c r="AA35117" s="17"/>
    </row>
    <row r="35118" spans="19:27" ht="12.75" x14ac:dyDescent="0.2">
      <c r="S35118" s="19"/>
      <c r="Z35118" s="17"/>
      <c r="AA35118" s="17"/>
    </row>
    <row r="35119" spans="19:27" ht="12.75" x14ac:dyDescent="0.2">
      <c r="S35119" s="19"/>
      <c r="Z35119" s="17"/>
      <c r="AA35119" s="17"/>
    </row>
    <row r="35120" spans="19:27" ht="12.75" x14ac:dyDescent="0.2">
      <c r="S35120" s="19"/>
      <c r="Z35120" s="17"/>
      <c r="AA35120" s="17"/>
    </row>
    <row r="35121" spans="19:27" ht="12.75" x14ac:dyDescent="0.2">
      <c r="S35121" s="19"/>
      <c r="Z35121" s="17"/>
      <c r="AA35121" s="17"/>
    </row>
    <row r="35122" spans="19:27" ht="12.75" x14ac:dyDescent="0.2">
      <c r="S35122" s="19"/>
      <c r="Z35122" s="17"/>
      <c r="AA35122" s="17"/>
    </row>
    <row r="35123" spans="19:27" ht="12.75" x14ac:dyDescent="0.2">
      <c r="S35123" s="19"/>
      <c r="Z35123" s="17"/>
      <c r="AA35123" s="17"/>
    </row>
    <row r="35124" spans="19:27" ht="12.75" x14ac:dyDescent="0.2">
      <c r="S35124" s="19"/>
      <c r="Z35124" s="17"/>
      <c r="AA35124" s="17"/>
    </row>
    <row r="35125" spans="19:27" ht="12.75" x14ac:dyDescent="0.2">
      <c r="S35125" s="19"/>
      <c r="Z35125" s="17"/>
      <c r="AA35125" s="17"/>
    </row>
    <row r="35126" spans="19:27" ht="12.75" x14ac:dyDescent="0.2">
      <c r="S35126" s="19"/>
      <c r="Z35126" s="17"/>
      <c r="AA35126" s="17"/>
    </row>
    <row r="35127" spans="19:27" ht="12.75" x14ac:dyDescent="0.2">
      <c r="S35127" s="19"/>
      <c r="Z35127" s="17"/>
      <c r="AA35127" s="17"/>
    </row>
    <row r="35128" spans="19:27" ht="12.75" x14ac:dyDescent="0.2">
      <c r="S35128" s="19"/>
      <c r="Z35128" s="17"/>
      <c r="AA35128" s="17"/>
    </row>
    <row r="35129" spans="19:27" ht="12.75" x14ac:dyDescent="0.2">
      <c r="S35129" s="19"/>
      <c r="Z35129" s="17"/>
      <c r="AA35129" s="17"/>
    </row>
    <row r="35130" spans="19:27" ht="12.75" x14ac:dyDescent="0.2">
      <c r="S35130" s="19"/>
      <c r="Z35130" s="17"/>
      <c r="AA35130" s="17"/>
    </row>
    <row r="35131" spans="19:27" ht="12.75" x14ac:dyDescent="0.2">
      <c r="S35131" s="19"/>
      <c r="Z35131" s="17"/>
      <c r="AA35131" s="17"/>
    </row>
    <row r="35132" spans="19:27" ht="12.75" x14ac:dyDescent="0.2">
      <c r="S35132" s="19"/>
      <c r="Z35132" s="17"/>
      <c r="AA35132" s="17"/>
    </row>
    <row r="35133" spans="19:27" ht="12.75" x14ac:dyDescent="0.2">
      <c r="S35133" s="19"/>
      <c r="Z35133" s="17"/>
      <c r="AA35133" s="17"/>
    </row>
    <row r="35134" spans="19:27" ht="12.75" x14ac:dyDescent="0.2">
      <c r="S35134" s="19"/>
      <c r="Z35134" s="17"/>
      <c r="AA35134" s="17"/>
    </row>
    <row r="35135" spans="19:27" ht="12.75" x14ac:dyDescent="0.2">
      <c r="S35135" s="19"/>
      <c r="Z35135" s="17"/>
      <c r="AA35135" s="17"/>
    </row>
    <row r="35136" spans="19:27" ht="12.75" x14ac:dyDescent="0.2">
      <c r="S35136" s="19"/>
      <c r="Z35136" s="17"/>
      <c r="AA35136" s="17"/>
    </row>
    <row r="35137" spans="19:27" ht="12.75" x14ac:dyDescent="0.2">
      <c r="S35137" s="19"/>
      <c r="Z35137" s="17"/>
      <c r="AA35137" s="17"/>
    </row>
    <row r="35138" spans="19:27" ht="12.75" x14ac:dyDescent="0.2">
      <c r="S35138" s="19"/>
      <c r="Z35138" s="17"/>
      <c r="AA35138" s="17"/>
    </row>
    <row r="35139" spans="19:27" ht="12.75" x14ac:dyDescent="0.2">
      <c r="S35139" s="19"/>
      <c r="Z35139" s="17"/>
      <c r="AA35139" s="17"/>
    </row>
    <row r="35140" spans="19:27" ht="12.75" x14ac:dyDescent="0.2">
      <c r="S35140" s="19"/>
      <c r="Z35140" s="17"/>
      <c r="AA35140" s="17"/>
    </row>
    <row r="35141" spans="19:27" ht="12.75" x14ac:dyDescent="0.2">
      <c r="S35141" s="19"/>
      <c r="Z35141" s="17"/>
      <c r="AA35141" s="17"/>
    </row>
    <row r="35142" spans="19:27" ht="12.75" x14ac:dyDescent="0.2">
      <c r="S35142" s="19"/>
      <c r="Z35142" s="17"/>
      <c r="AA35142" s="17"/>
    </row>
    <row r="35143" spans="19:27" ht="12.75" x14ac:dyDescent="0.2">
      <c r="S35143" s="19"/>
      <c r="Z35143" s="17"/>
      <c r="AA35143" s="17"/>
    </row>
    <row r="35144" spans="19:27" ht="12.75" x14ac:dyDescent="0.2">
      <c r="S35144" s="19"/>
      <c r="Z35144" s="17"/>
      <c r="AA35144" s="17"/>
    </row>
    <row r="35145" spans="19:27" ht="12.75" x14ac:dyDescent="0.2">
      <c r="S35145" s="19"/>
      <c r="Z35145" s="17"/>
      <c r="AA35145" s="17"/>
    </row>
    <row r="35146" spans="19:27" ht="12.75" x14ac:dyDescent="0.2">
      <c r="S35146" s="19"/>
      <c r="Z35146" s="17"/>
      <c r="AA35146" s="17"/>
    </row>
    <row r="35147" spans="19:27" ht="12.75" x14ac:dyDescent="0.2">
      <c r="S35147" s="19"/>
      <c r="Z35147" s="17"/>
      <c r="AA35147" s="17"/>
    </row>
    <row r="35148" spans="19:27" ht="12.75" x14ac:dyDescent="0.2">
      <c r="S35148" s="19"/>
      <c r="Z35148" s="17"/>
      <c r="AA35148" s="17"/>
    </row>
    <row r="35149" spans="19:27" ht="12.75" x14ac:dyDescent="0.2">
      <c r="S35149" s="19"/>
      <c r="Z35149" s="17"/>
      <c r="AA35149" s="17"/>
    </row>
    <row r="35150" spans="19:27" ht="12.75" x14ac:dyDescent="0.2">
      <c r="S35150" s="19"/>
      <c r="Z35150" s="17"/>
      <c r="AA35150" s="17"/>
    </row>
    <row r="35151" spans="19:27" ht="12.75" x14ac:dyDescent="0.2">
      <c r="S35151" s="19"/>
      <c r="Z35151" s="17"/>
      <c r="AA35151" s="17"/>
    </row>
    <row r="35152" spans="19:27" ht="12.75" x14ac:dyDescent="0.2">
      <c r="S35152" s="19"/>
      <c r="Z35152" s="17"/>
      <c r="AA35152" s="17"/>
    </row>
    <row r="35153" spans="19:27" ht="12.75" x14ac:dyDescent="0.2">
      <c r="S35153" s="19"/>
      <c r="Z35153" s="17"/>
      <c r="AA35153" s="17"/>
    </row>
    <row r="35154" spans="19:27" ht="12.75" x14ac:dyDescent="0.2">
      <c r="S35154" s="19"/>
      <c r="Z35154" s="17"/>
      <c r="AA35154" s="17"/>
    </row>
    <row r="35155" spans="19:27" ht="12.75" x14ac:dyDescent="0.2">
      <c r="S35155" s="19"/>
      <c r="Z35155" s="17"/>
      <c r="AA35155" s="17"/>
    </row>
    <row r="35156" spans="19:27" ht="12.75" x14ac:dyDescent="0.2">
      <c r="S35156" s="19"/>
      <c r="Z35156" s="17"/>
      <c r="AA35156" s="17"/>
    </row>
    <row r="35157" spans="19:27" ht="12.75" x14ac:dyDescent="0.2">
      <c r="S35157" s="19"/>
      <c r="Z35157" s="17"/>
      <c r="AA35157" s="17"/>
    </row>
    <row r="35158" spans="19:27" ht="12.75" x14ac:dyDescent="0.2">
      <c r="S35158" s="19"/>
      <c r="Z35158" s="17"/>
      <c r="AA35158" s="17"/>
    </row>
    <row r="35159" spans="19:27" ht="12.75" x14ac:dyDescent="0.2">
      <c r="S35159" s="19"/>
      <c r="Z35159" s="17"/>
      <c r="AA35159" s="17"/>
    </row>
    <row r="35160" spans="19:27" ht="12.75" x14ac:dyDescent="0.2">
      <c r="S35160" s="19"/>
      <c r="Z35160" s="17"/>
      <c r="AA35160" s="17"/>
    </row>
    <row r="35161" spans="19:27" ht="12.75" x14ac:dyDescent="0.2">
      <c r="S35161" s="19"/>
      <c r="Z35161" s="17"/>
      <c r="AA35161" s="17"/>
    </row>
    <row r="35162" spans="19:27" ht="12.75" x14ac:dyDescent="0.2">
      <c r="S35162" s="19"/>
      <c r="Z35162" s="17"/>
      <c r="AA35162" s="17"/>
    </row>
    <row r="35163" spans="19:27" ht="12.75" x14ac:dyDescent="0.2">
      <c r="S35163" s="19"/>
      <c r="Z35163" s="17"/>
      <c r="AA35163" s="17"/>
    </row>
    <row r="35164" spans="19:27" ht="12.75" x14ac:dyDescent="0.2">
      <c r="S35164" s="19"/>
      <c r="Z35164" s="17"/>
      <c r="AA35164" s="17"/>
    </row>
    <row r="35165" spans="19:27" ht="12.75" x14ac:dyDescent="0.2">
      <c r="S35165" s="19"/>
      <c r="Z35165" s="17"/>
      <c r="AA35165" s="17"/>
    </row>
    <row r="35166" spans="19:27" ht="12.75" x14ac:dyDescent="0.2">
      <c r="S35166" s="19"/>
      <c r="Z35166" s="17"/>
      <c r="AA35166" s="17"/>
    </row>
    <row r="35167" spans="19:27" ht="12.75" x14ac:dyDescent="0.2">
      <c r="S35167" s="19"/>
      <c r="Z35167" s="17"/>
      <c r="AA35167" s="17"/>
    </row>
    <row r="35168" spans="19:27" ht="12.75" x14ac:dyDescent="0.2">
      <c r="S35168" s="19"/>
      <c r="Z35168" s="17"/>
      <c r="AA35168" s="17"/>
    </row>
    <row r="35169" spans="19:27" ht="12.75" x14ac:dyDescent="0.2">
      <c r="S35169" s="19"/>
      <c r="Z35169" s="17"/>
      <c r="AA35169" s="17"/>
    </row>
    <row r="35170" spans="19:27" ht="12.75" x14ac:dyDescent="0.2">
      <c r="S35170" s="19"/>
      <c r="Z35170" s="17"/>
      <c r="AA35170" s="17"/>
    </row>
    <row r="35171" spans="19:27" ht="12.75" x14ac:dyDescent="0.2">
      <c r="S35171" s="19"/>
      <c r="Z35171" s="17"/>
      <c r="AA35171" s="17"/>
    </row>
    <row r="35172" spans="19:27" ht="12.75" x14ac:dyDescent="0.2">
      <c r="S35172" s="19"/>
      <c r="Z35172" s="17"/>
      <c r="AA35172" s="17"/>
    </row>
    <row r="35173" spans="19:27" ht="12.75" x14ac:dyDescent="0.2">
      <c r="S35173" s="19"/>
      <c r="Z35173" s="17"/>
      <c r="AA35173" s="17"/>
    </row>
    <row r="35174" spans="19:27" ht="12.75" x14ac:dyDescent="0.2">
      <c r="S35174" s="19"/>
      <c r="Z35174" s="17"/>
      <c r="AA35174" s="17"/>
    </row>
    <row r="35175" spans="19:27" ht="12.75" x14ac:dyDescent="0.2">
      <c r="S35175" s="19"/>
      <c r="Z35175" s="17"/>
      <c r="AA35175" s="17"/>
    </row>
    <row r="35176" spans="19:27" ht="12.75" x14ac:dyDescent="0.2">
      <c r="S35176" s="19"/>
      <c r="Z35176" s="17"/>
      <c r="AA35176" s="17"/>
    </row>
    <row r="35177" spans="19:27" ht="12.75" x14ac:dyDescent="0.2">
      <c r="S35177" s="19"/>
      <c r="Z35177" s="17"/>
      <c r="AA35177" s="17"/>
    </row>
    <row r="35178" spans="19:27" ht="12.75" x14ac:dyDescent="0.2">
      <c r="S35178" s="19"/>
      <c r="Z35178" s="17"/>
      <c r="AA35178" s="17"/>
    </row>
    <row r="35179" spans="19:27" ht="12.75" x14ac:dyDescent="0.2">
      <c r="S35179" s="19"/>
      <c r="Z35179" s="17"/>
      <c r="AA35179" s="17"/>
    </row>
    <row r="35180" spans="19:27" ht="12.75" x14ac:dyDescent="0.2">
      <c r="S35180" s="19"/>
      <c r="Z35180" s="17"/>
      <c r="AA35180" s="17"/>
    </row>
    <row r="35181" spans="19:27" ht="12.75" x14ac:dyDescent="0.2">
      <c r="S35181" s="19"/>
      <c r="Z35181" s="17"/>
      <c r="AA35181" s="17"/>
    </row>
    <row r="35182" spans="19:27" ht="12.75" x14ac:dyDescent="0.2">
      <c r="S35182" s="19"/>
      <c r="Z35182" s="17"/>
      <c r="AA35182" s="17"/>
    </row>
    <row r="35183" spans="19:27" ht="12.75" x14ac:dyDescent="0.2">
      <c r="S35183" s="19"/>
      <c r="Z35183" s="17"/>
      <c r="AA35183" s="17"/>
    </row>
    <row r="35184" spans="19:27" ht="12.75" x14ac:dyDescent="0.2">
      <c r="S35184" s="19"/>
      <c r="Z35184" s="17"/>
      <c r="AA35184" s="17"/>
    </row>
    <row r="35185" spans="19:27" ht="12.75" x14ac:dyDescent="0.2">
      <c r="S35185" s="19"/>
      <c r="Z35185" s="17"/>
      <c r="AA35185" s="17"/>
    </row>
    <row r="35186" spans="19:27" ht="12.75" x14ac:dyDescent="0.2">
      <c r="S35186" s="19"/>
      <c r="Z35186" s="17"/>
      <c r="AA35186" s="17"/>
    </row>
    <row r="35187" spans="19:27" ht="12.75" x14ac:dyDescent="0.2">
      <c r="S35187" s="19"/>
      <c r="Z35187" s="17"/>
      <c r="AA35187" s="17"/>
    </row>
    <row r="35188" spans="19:27" ht="12.75" x14ac:dyDescent="0.2">
      <c r="S35188" s="19"/>
      <c r="Z35188" s="17"/>
      <c r="AA35188" s="17"/>
    </row>
    <row r="35189" spans="19:27" ht="12.75" x14ac:dyDescent="0.2">
      <c r="S35189" s="19"/>
      <c r="Z35189" s="17"/>
      <c r="AA35189" s="17"/>
    </row>
    <row r="35190" spans="19:27" ht="12.75" x14ac:dyDescent="0.2">
      <c r="S35190" s="19"/>
      <c r="Z35190" s="17"/>
      <c r="AA35190" s="17"/>
    </row>
    <row r="35191" spans="19:27" ht="12.75" x14ac:dyDescent="0.2">
      <c r="S35191" s="19"/>
      <c r="Z35191" s="17"/>
      <c r="AA35191" s="17"/>
    </row>
    <row r="35192" spans="19:27" ht="12.75" x14ac:dyDescent="0.2">
      <c r="S35192" s="19"/>
      <c r="Z35192" s="17"/>
      <c r="AA35192" s="17"/>
    </row>
    <row r="35193" spans="19:27" ht="12.75" x14ac:dyDescent="0.2">
      <c r="S35193" s="19"/>
      <c r="Z35193" s="17"/>
      <c r="AA35193" s="17"/>
    </row>
    <row r="35194" spans="19:27" ht="12.75" x14ac:dyDescent="0.2">
      <c r="S35194" s="19"/>
      <c r="Z35194" s="17"/>
      <c r="AA35194" s="17"/>
    </row>
    <row r="35195" spans="19:27" ht="12.75" x14ac:dyDescent="0.2">
      <c r="S35195" s="19"/>
      <c r="Z35195" s="17"/>
      <c r="AA35195" s="17"/>
    </row>
    <row r="35196" spans="19:27" ht="12.75" x14ac:dyDescent="0.2">
      <c r="S35196" s="19"/>
      <c r="Z35196" s="17"/>
      <c r="AA35196" s="17"/>
    </row>
    <row r="35197" spans="19:27" ht="12.75" x14ac:dyDescent="0.2">
      <c r="S35197" s="19"/>
      <c r="Z35197" s="17"/>
      <c r="AA35197" s="17"/>
    </row>
    <row r="35198" spans="19:27" ht="12.75" x14ac:dyDescent="0.2">
      <c r="S35198" s="19"/>
      <c r="Z35198" s="17"/>
      <c r="AA35198" s="17"/>
    </row>
    <row r="35199" spans="19:27" ht="12.75" x14ac:dyDescent="0.2">
      <c r="S35199" s="19"/>
      <c r="Z35199" s="17"/>
      <c r="AA35199" s="17"/>
    </row>
    <row r="35200" spans="19:27" ht="12.75" x14ac:dyDescent="0.2">
      <c r="S35200" s="19"/>
      <c r="Z35200" s="17"/>
      <c r="AA35200" s="17"/>
    </row>
    <row r="35201" spans="19:27" ht="12.75" x14ac:dyDescent="0.2">
      <c r="S35201" s="19"/>
      <c r="Z35201" s="17"/>
      <c r="AA35201" s="17"/>
    </row>
    <row r="35202" spans="19:27" ht="12.75" x14ac:dyDescent="0.2">
      <c r="S35202" s="19"/>
      <c r="Z35202" s="17"/>
      <c r="AA35202" s="17"/>
    </row>
    <row r="35203" spans="19:27" ht="12.75" x14ac:dyDescent="0.2">
      <c r="S35203" s="19"/>
      <c r="Z35203" s="17"/>
      <c r="AA35203" s="17"/>
    </row>
    <row r="35204" spans="19:27" ht="12.75" x14ac:dyDescent="0.2">
      <c r="S35204" s="19"/>
      <c r="Z35204" s="17"/>
      <c r="AA35204" s="17"/>
    </row>
    <row r="35205" spans="19:27" ht="12.75" x14ac:dyDescent="0.2">
      <c r="S35205" s="19"/>
      <c r="Z35205" s="17"/>
      <c r="AA35205" s="17"/>
    </row>
    <row r="35206" spans="19:27" ht="12.75" x14ac:dyDescent="0.2">
      <c r="S35206" s="19"/>
      <c r="Z35206" s="17"/>
      <c r="AA35206" s="17"/>
    </row>
    <row r="35207" spans="19:27" ht="12.75" x14ac:dyDescent="0.2">
      <c r="S35207" s="19"/>
      <c r="Z35207" s="17"/>
      <c r="AA35207" s="17"/>
    </row>
    <row r="35208" spans="19:27" ht="12.75" x14ac:dyDescent="0.2">
      <c r="S35208" s="19"/>
      <c r="Z35208" s="17"/>
      <c r="AA35208" s="17"/>
    </row>
    <row r="35209" spans="19:27" ht="12.75" x14ac:dyDescent="0.2">
      <c r="S35209" s="19"/>
      <c r="Z35209" s="17"/>
      <c r="AA35209" s="17"/>
    </row>
    <row r="35210" spans="19:27" ht="12.75" x14ac:dyDescent="0.2">
      <c r="S35210" s="19"/>
      <c r="Z35210" s="17"/>
      <c r="AA35210" s="17"/>
    </row>
    <row r="35211" spans="19:27" ht="12.75" x14ac:dyDescent="0.2">
      <c r="S35211" s="19"/>
      <c r="Z35211" s="17"/>
      <c r="AA35211" s="17"/>
    </row>
    <row r="35212" spans="19:27" ht="12.75" x14ac:dyDescent="0.2">
      <c r="S35212" s="19"/>
      <c r="Z35212" s="17"/>
      <c r="AA35212" s="17"/>
    </row>
    <row r="35213" spans="19:27" ht="12.75" x14ac:dyDescent="0.2">
      <c r="S35213" s="19"/>
      <c r="Z35213" s="17"/>
      <c r="AA35213" s="17"/>
    </row>
    <row r="35214" spans="19:27" ht="12.75" x14ac:dyDescent="0.2">
      <c r="S35214" s="19"/>
      <c r="Z35214" s="17"/>
      <c r="AA35214" s="17"/>
    </row>
    <row r="35215" spans="19:27" ht="12.75" x14ac:dyDescent="0.2">
      <c r="S35215" s="19"/>
      <c r="Z35215" s="17"/>
      <c r="AA35215" s="17"/>
    </row>
    <row r="35216" spans="19:27" ht="12.75" x14ac:dyDescent="0.2">
      <c r="S35216" s="19"/>
      <c r="Z35216" s="17"/>
      <c r="AA35216" s="17"/>
    </row>
    <row r="35217" spans="19:27" ht="12.75" x14ac:dyDescent="0.2">
      <c r="S35217" s="19"/>
      <c r="Z35217" s="17"/>
      <c r="AA35217" s="17"/>
    </row>
    <row r="35218" spans="19:27" ht="12.75" x14ac:dyDescent="0.2">
      <c r="S35218" s="19"/>
      <c r="Z35218" s="17"/>
      <c r="AA35218" s="17"/>
    </row>
    <row r="35219" spans="19:27" ht="12.75" x14ac:dyDescent="0.2">
      <c r="S35219" s="19"/>
      <c r="Z35219" s="17"/>
      <c r="AA35219" s="17"/>
    </row>
    <row r="35220" spans="19:27" ht="12.75" x14ac:dyDescent="0.2">
      <c r="S35220" s="19"/>
      <c r="Z35220" s="17"/>
      <c r="AA35220" s="17"/>
    </row>
    <row r="35221" spans="19:27" ht="12.75" x14ac:dyDescent="0.2">
      <c r="S35221" s="19"/>
      <c r="Z35221" s="17"/>
      <c r="AA35221" s="17"/>
    </row>
    <row r="35222" spans="19:27" ht="12.75" x14ac:dyDescent="0.2">
      <c r="S35222" s="19"/>
      <c r="Z35222" s="17"/>
      <c r="AA35222" s="17"/>
    </row>
    <row r="35223" spans="19:27" ht="12.75" x14ac:dyDescent="0.2">
      <c r="S35223" s="19"/>
      <c r="Z35223" s="17"/>
      <c r="AA35223" s="17"/>
    </row>
    <row r="35224" spans="19:27" ht="12.75" x14ac:dyDescent="0.2">
      <c r="S35224" s="19"/>
      <c r="Z35224" s="17"/>
      <c r="AA35224" s="17"/>
    </row>
    <row r="35225" spans="19:27" ht="12.75" x14ac:dyDescent="0.2">
      <c r="S35225" s="19"/>
      <c r="Z35225" s="17"/>
      <c r="AA35225" s="17"/>
    </row>
    <row r="35226" spans="19:27" ht="12.75" x14ac:dyDescent="0.2">
      <c r="S35226" s="19"/>
      <c r="Z35226" s="17"/>
      <c r="AA35226" s="17"/>
    </row>
    <row r="35227" spans="19:27" ht="12.75" x14ac:dyDescent="0.2">
      <c r="S35227" s="19"/>
      <c r="Z35227" s="17"/>
      <c r="AA35227" s="17"/>
    </row>
    <row r="35228" spans="19:27" ht="12.75" x14ac:dyDescent="0.2">
      <c r="S35228" s="19"/>
      <c r="Z35228" s="17"/>
      <c r="AA35228" s="17"/>
    </row>
    <row r="35229" spans="19:27" ht="12.75" x14ac:dyDescent="0.2">
      <c r="S35229" s="19"/>
      <c r="Z35229" s="17"/>
      <c r="AA35229" s="17"/>
    </row>
    <row r="35230" spans="19:27" ht="12.75" x14ac:dyDescent="0.2">
      <c r="S35230" s="19"/>
      <c r="Z35230" s="17"/>
      <c r="AA35230" s="17"/>
    </row>
    <row r="35231" spans="19:27" ht="12.75" x14ac:dyDescent="0.2">
      <c r="S35231" s="19"/>
      <c r="Z35231" s="17"/>
      <c r="AA35231" s="17"/>
    </row>
    <row r="35232" spans="19:27" ht="12.75" x14ac:dyDescent="0.2">
      <c r="S35232" s="19"/>
      <c r="Z35232" s="17"/>
      <c r="AA35232" s="17"/>
    </row>
    <row r="35233" spans="19:27" ht="12.75" x14ac:dyDescent="0.2">
      <c r="S35233" s="19"/>
      <c r="Z35233" s="17"/>
      <c r="AA35233" s="17"/>
    </row>
    <row r="35234" spans="19:27" ht="12.75" x14ac:dyDescent="0.2">
      <c r="S35234" s="19"/>
      <c r="Z35234" s="17"/>
      <c r="AA35234" s="17"/>
    </row>
    <row r="35235" spans="19:27" ht="12.75" x14ac:dyDescent="0.2">
      <c r="S35235" s="19"/>
      <c r="Z35235" s="17"/>
      <c r="AA35235" s="17"/>
    </row>
    <row r="35236" spans="19:27" ht="12.75" x14ac:dyDescent="0.2">
      <c r="S35236" s="19"/>
      <c r="Z35236" s="17"/>
      <c r="AA35236" s="17"/>
    </row>
    <row r="35237" spans="19:27" ht="12.75" x14ac:dyDescent="0.2">
      <c r="S35237" s="19"/>
      <c r="Z35237" s="17"/>
      <c r="AA35237" s="17"/>
    </row>
    <row r="35238" spans="19:27" ht="12.75" x14ac:dyDescent="0.2">
      <c r="S35238" s="19"/>
      <c r="Z35238" s="17"/>
      <c r="AA35238" s="17"/>
    </row>
    <row r="35239" spans="19:27" ht="12.75" x14ac:dyDescent="0.2">
      <c r="S35239" s="19"/>
      <c r="Z35239" s="17"/>
      <c r="AA35239" s="17"/>
    </row>
    <row r="35240" spans="19:27" ht="12.75" x14ac:dyDescent="0.2">
      <c r="S35240" s="19"/>
      <c r="Z35240" s="17"/>
      <c r="AA35240" s="17"/>
    </row>
    <row r="35241" spans="19:27" ht="12.75" x14ac:dyDescent="0.2">
      <c r="S35241" s="19"/>
      <c r="Z35241" s="17"/>
      <c r="AA35241" s="17"/>
    </row>
    <row r="35242" spans="19:27" ht="12.75" x14ac:dyDescent="0.2">
      <c r="S35242" s="19"/>
      <c r="Z35242" s="17"/>
      <c r="AA35242" s="17"/>
    </row>
    <row r="35243" spans="19:27" ht="12.75" x14ac:dyDescent="0.2">
      <c r="S35243" s="19"/>
      <c r="Z35243" s="17"/>
      <c r="AA35243" s="17"/>
    </row>
    <row r="35244" spans="19:27" ht="12.75" x14ac:dyDescent="0.2">
      <c r="S35244" s="19"/>
      <c r="Z35244" s="17"/>
      <c r="AA35244" s="17"/>
    </row>
    <row r="35245" spans="19:27" ht="12.75" x14ac:dyDescent="0.2">
      <c r="S35245" s="19"/>
      <c r="Z35245" s="17"/>
      <c r="AA35245" s="17"/>
    </row>
    <row r="35246" spans="19:27" ht="12.75" x14ac:dyDescent="0.2">
      <c r="S35246" s="19"/>
      <c r="Z35246" s="17"/>
      <c r="AA35246" s="17"/>
    </row>
    <row r="35247" spans="19:27" ht="12.75" x14ac:dyDescent="0.2">
      <c r="S35247" s="19"/>
      <c r="Z35247" s="17"/>
      <c r="AA35247" s="17"/>
    </row>
    <row r="35248" spans="19:27" ht="12.75" x14ac:dyDescent="0.2">
      <c r="S35248" s="19"/>
      <c r="Z35248" s="17"/>
      <c r="AA35248" s="17"/>
    </row>
    <row r="35249" spans="19:27" ht="12.75" x14ac:dyDescent="0.2">
      <c r="S35249" s="19"/>
      <c r="Z35249" s="17"/>
      <c r="AA35249" s="17"/>
    </row>
    <row r="35250" spans="19:27" ht="12.75" x14ac:dyDescent="0.2">
      <c r="S35250" s="19"/>
      <c r="Z35250" s="17"/>
      <c r="AA35250" s="17"/>
    </row>
    <row r="35251" spans="19:27" ht="12.75" x14ac:dyDescent="0.2">
      <c r="S35251" s="19"/>
      <c r="Z35251" s="17"/>
      <c r="AA35251" s="17"/>
    </row>
    <row r="35252" spans="19:27" ht="12.75" x14ac:dyDescent="0.2">
      <c r="S35252" s="19"/>
      <c r="Z35252" s="17"/>
      <c r="AA35252" s="17"/>
    </row>
    <row r="35253" spans="19:27" ht="12.75" x14ac:dyDescent="0.2">
      <c r="S35253" s="19"/>
      <c r="Z35253" s="17"/>
      <c r="AA35253" s="17"/>
    </row>
    <row r="35254" spans="19:27" ht="12.75" x14ac:dyDescent="0.2">
      <c r="S35254" s="19"/>
      <c r="Z35254" s="17"/>
      <c r="AA35254" s="17"/>
    </row>
    <row r="35255" spans="19:27" ht="12.75" x14ac:dyDescent="0.2">
      <c r="S35255" s="19"/>
      <c r="Z35255" s="17"/>
      <c r="AA35255" s="17"/>
    </row>
    <row r="35256" spans="19:27" ht="12.75" x14ac:dyDescent="0.2">
      <c r="S35256" s="19"/>
      <c r="Z35256" s="17"/>
      <c r="AA35256" s="17"/>
    </row>
    <row r="35257" spans="19:27" ht="12.75" x14ac:dyDescent="0.2">
      <c r="S35257" s="19"/>
      <c r="Z35257" s="17"/>
      <c r="AA35257" s="17"/>
    </row>
    <row r="35258" spans="19:27" ht="12.75" x14ac:dyDescent="0.2">
      <c r="S35258" s="19"/>
      <c r="Z35258" s="17"/>
      <c r="AA35258" s="17"/>
    </row>
    <row r="35259" spans="19:27" ht="12.75" x14ac:dyDescent="0.2">
      <c r="S35259" s="19"/>
      <c r="Z35259" s="17"/>
      <c r="AA35259" s="17"/>
    </row>
    <row r="35260" spans="19:27" ht="12.75" x14ac:dyDescent="0.2">
      <c r="S35260" s="19"/>
      <c r="Z35260" s="17"/>
      <c r="AA35260" s="17"/>
    </row>
    <row r="35261" spans="19:27" ht="12.75" x14ac:dyDescent="0.2">
      <c r="S35261" s="19"/>
      <c r="Z35261" s="17"/>
      <c r="AA35261" s="17"/>
    </row>
    <row r="35262" spans="19:27" ht="12.75" x14ac:dyDescent="0.2">
      <c r="S35262" s="19"/>
      <c r="Z35262" s="17"/>
      <c r="AA35262" s="17"/>
    </row>
    <row r="35263" spans="19:27" ht="12.75" x14ac:dyDescent="0.2">
      <c r="S35263" s="19"/>
      <c r="Z35263" s="17"/>
      <c r="AA35263" s="17"/>
    </row>
    <row r="35264" spans="19:27" ht="12.75" x14ac:dyDescent="0.2">
      <c r="S35264" s="19"/>
      <c r="Z35264" s="17"/>
      <c r="AA35264" s="17"/>
    </row>
    <row r="35265" spans="19:27" ht="12.75" x14ac:dyDescent="0.2">
      <c r="S35265" s="19"/>
      <c r="Z35265" s="17"/>
      <c r="AA35265" s="17"/>
    </row>
    <row r="35266" spans="19:27" ht="12.75" x14ac:dyDescent="0.2">
      <c r="S35266" s="19"/>
      <c r="Z35266" s="17"/>
      <c r="AA35266" s="17"/>
    </row>
    <row r="35267" spans="19:27" ht="12.75" x14ac:dyDescent="0.2">
      <c r="S35267" s="19"/>
      <c r="Z35267" s="17"/>
      <c r="AA35267" s="17"/>
    </row>
    <row r="35268" spans="19:27" ht="12.75" x14ac:dyDescent="0.2">
      <c r="S35268" s="19"/>
      <c r="Z35268" s="17"/>
      <c r="AA35268" s="17"/>
    </row>
    <row r="35269" spans="19:27" ht="12.75" x14ac:dyDescent="0.2">
      <c r="S35269" s="19"/>
      <c r="Z35269" s="17"/>
      <c r="AA35269" s="17"/>
    </row>
    <row r="35270" spans="19:27" ht="12.75" x14ac:dyDescent="0.2">
      <c r="S35270" s="19"/>
      <c r="Z35270" s="17"/>
      <c r="AA35270" s="17"/>
    </row>
    <row r="35271" spans="19:27" ht="12.75" x14ac:dyDescent="0.2">
      <c r="S35271" s="19"/>
      <c r="Z35271" s="17"/>
      <c r="AA35271" s="17"/>
    </row>
    <row r="35272" spans="19:27" ht="12.75" x14ac:dyDescent="0.2">
      <c r="S35272" s="19"/>
      <c r="Z35272" s="17"/>
      <c r="AA35272" s="17"/>
    </row>
    <row r="35273" spans="19:27" ht="12.75" x14ac:dyDescent="0.2">
      <c r="S35273" s="19"/>
      <c r="Z35273" s="17"/>
      <c r="AA35273" s="17"/>
    </row>
    <row r="35274" spans="19:27" ht="12.75" x14ac:dyDescent="0.2">
      <c r="S35274" s="19"/>
      <c r="Z35274" s="17"/>
      <c r="AA35274" s="17"/>
    </row>
    <row r="35275" spans="19:27" ht="12.75" x14ac:dyDescent="0.2">
      <c r="S35275" s="19"/>
      <c r="Z35275" s="17"/>
      <c r="AA35275" s="17"/>
    </row>
    <row r="35276" spans="19:27" ht="12.75" x14ac:dyDescent="0.2">
      <c r="S35276" s="19"/>
      <c r="Z35276" s="17"/>
      <c r="AA35276" s="17"/>
    </row>
    <row r="35277" spans="19:27" ht="12.75" x14ac:dyDescent="0.2">
      <c r="S35277" s="19"/>
      <c r="Z35277" s="17"/>
      <c r="AA35277" s="17"/>
    </row>
    <row r="35278" spans="19:27" ht="12.75" x14ac:dyDescent="0.2">
      <c r="S35278" s="19"/>
      <c r="Z35278" s="17"/>
      <c r="AA35278" s="17"/>
    </row>
    <row r="35279" spans="19:27" ht="12.75" x14ac:dyDescent="0.2">
      <c r="S35279" s="19"/>
      <c r="Z35279" s="17"/>
      <c r="AA35279" s="17"/>
    </row>
    <row r="35280" spans="19:27" ht="12.75" x14ac:dyDescent="0.2">
      <c r="S35280" s="19"/>
      <c r="Z35280" s="17"/>
      <c r="AA35280" s="17"/>
    </row>
    <row r="35281" spans="19:27" ht="12.75" x14ac:dyDescent="0.2">
      <c r="S35281" s="19"/>
      <c r="Z35281" s="17"/>
      <c r="AA35281" s="17"/>
    </row>
    <row r="35282" spans="19:27" ht="12.75" x14ac:dyDescent="0.2">
      <c r="S35282" s="19"/>
      <c r="Z35282" s="17"/>
      <c r="AA35282" s="17"/>
    </row>
    <row r="35283" spans="19:27" ht="12.75" x14ac:dyDescent="0.2">
      <c r="S35283" s="19"/>
      <c r="Z35283" s="17"/>
      <c r="AA35283" s="17"/>
    </row>
    <row r="35284" spans="19:27" ht="12.75" x14ac:dyDescent="0.2">
      <c r="S35284" s="19"/>
      <c r="Z35284" s="17"/>
      <c r="AA35284" s="17"/>
    </row>
    <row r="35285" spans="19:27" ht="12.75" x14ac:dyDescent="0.2">
      <c r="S35285" s="19"/>
      <c r="Z35285" s="17"/>
      <c r="AA35285" s="17"/>
    </row>
    <row r="35286" spans="19:27" ht="12.75" x14ac:dyDescent="0.2">
      <c r="S35286" s="19"/>
      <c r="Z35286" s="17"/>
      <c r="AA35286" s="17"/>
    </row>
    <row r="35287" spans="19:27" ht="12.75" x14ac:dyDescent="0.2">
      <c r="S35287" s="19"/>
      <c r="Z35287" s="17"/>
      <c r="AA35287" s="17"/>
    </row>
    <row r="35288" spans="19:27" ht="12.75" x14ac:dyDescent="0.2">
      <c r="S35288" s="19"/>
      <c r="Z35288" s="17"/>
      <c r="AA35288" s="17"/>
    </row>
    <row r="35289" spans="19:27" ht="12.75" x14ac:dyDescent="0.2">
      <c r="S35289" s="19"/>
      <c r="Z35289" s="17"/>
      <c r="AA35289" s="17"/>
    </row>
    <row r="35290" spans="19:27" ht="12.75" x14ac:dyDescent="0.2">
      <c r="S35290" s="19"/>
      <c r="Z35290" s="17"/>
      <c r="AA35290" s="17"/>
    </row>
    <row r="35291" spans="19:27" ht="12.75" x14ac:dyDescent="0.2">
      <c r="S35291" s="19"/>
      <c r="Z35291" s="17"/>
      <c r="AA35291" s="17"/>
    </row>
    <row r="35292" spans="19:27" ht="12.75" x14ac:dyDescent="0.2">
      <c r="S35292" s="19"/>
      <c r="Z35292" s="17"/>
      <c r="AA35292" s="17"/>
    </row>
    <row r="35293" spans="19:27" ht="12.75" x14ac:dyDescent="0.2">
      <c r="S35293" s="19"/>
      <c r="Z35293" s="17"/>
      <c r="AA35293" s="17"/>
    </row>
    <row r="35294" spans="19:27" ht="12.75" x14ac:dyDescent="0.2">
      <c r="S35294" s="19"/>
      <c r="Z35294" s="17"/>
      <c r="AA35294" s="17"/>
    </row>
    <row r="35295" spans="19:27" ht="12.75" x14ac:dyDescent="0.2">
      <c r="S35295" s="19"/>
      <c r="Z35295" s="17"/>
      <c r="AA35295" s="17"/>
    </row>
    <row r="35296" spans="19:27" ht="12.75" x14ac:dyDescent="0.2">
      <c r="S35296" s="19"/>
      <c r="Z35296" s="17"/>
      <c r="AA35296" s="17"/>
    </row>
    <row r="35297" spans="19:27" ht="12.75" x14ac:dyDescent="0.2">
      <c r="S35297" s="19"/>
      <c r="Z35297" s="17"/>
      <c r="AA35297" s="17"/>
    </row>
    <row r="35298" spans="19:27" ht="12.75" x14ac:dyDescent="0.2">
      <c r="S35298" s="19"/>
      <c r="Z35298" s="17"/>
      <c r="AA35298" s="17"/>
    </row>
    <row r="35299" spans="19:27" ht="12.75" x14ac:dyDescent="0.2">
      <c r="S35299" s="19"/>
      <c r="Z35299" s="17"/>
      <c r="AA35299" s="17"/>
    </row>
    <row r="35300" spans="19:27" ht="12.75" x14ac:dyDescent="0.2">
      <c r="S35300" s="19"/>
      <c r="Z35300" s="17"/>
      <c r="AA35300" s="17"/>
    </row>
    <row r="35301" spans="19:27" ht="12.75" x14ac:dyDescent="0.2">
      <c r="S35301" s="19"/>
      <c r="Z35301" s="17"/>
      <c r="AA35301" s="17"/>
    </row>
    <row r="35302" spans="19:27" ht="12.75" x14ac:dyDescent="0.2">
      <c r="S35302" s="19"/>
      <c r="Z35302" s="17"/>
      <c r="AA35302" s="17"/>
    </row>
    <row r="35303" spans="19:27" ht="12.75" x14ac:dyDescent="0.2">
      <c r="S35303" s="19"/>
      <c r="Z35303" s="17"/>
      <c r="AA35303" s="17"/>
    </row>
    <row r="35304" spans="19:27" ht="12.75" x14ac:dyDescent="0.2">
      <c r="S35304" s="19"/>
      <c r="Z35304" s="17"/>
      <c r="AA35304" s="17"/>
    </row>
    <row r="35305" spans="19:27" ht="12.75" x14ac:dyDescent="0.2">
      <c r="S35305" s="19"/>
      <c r="Z35305" s="17"/>
      <c r="AA35305" s="17"/>
    </row>
    <row r="35306" spans="19:27" ht="12.75" x14ac:dyDescent="0.2">
      <c r="S35306" s="19"/>
      <c r="Z35306" s="17"/>
      <c r="AA35306" s="17"/>
    </row>
    <row r="35307" spans="19:27" ht="12.75" x14ac:dyDescent="0.2">
      <c r="S35307" s="19"/>
      <c r="Z35307" s="17"/>
      <c r="AA35307" s="17"/>
    </row>
    <row r="35308" spans="19:27" ht="12.75" x14ac:dyDescent="0.2">
      <c r="S35308" s="19"/>
      <c r="Z35308" s="17"/>
      <c r="AA35308" s="17"/>
    </row>
    <row r="35309" spans="19:27" ht="12.75" x14ac:dyDescent="0.2">
      <c r="S35309" s="19"/>
      <c r="Z35309" s="17"/>
      <c r="AA35309" s="17"/>
    </row>
    <row r="35310" spans="19:27" ht="12.75" x14ac:dyDescent="0.2">
      <c r="S35310" s="19"/>
      <c r="Z35310" s="17"/>
      <c r="AA35310" s="17"/>
    </row>
    <row r="35311" spans="19:27" ht="12.75" x14ac:dyDescent="0.2">
      <c r="S35311" s="19"/>
      <c r="Z35311" s="17"/>
      <c r="AA35311" s="17"/>
    </row>
    <row r="35312" spans="19:27" ht="12.75" x14ac:dyDescent="0.2">
      <c r="S35312" s="19"/>
      <c r="Z35312" s="17"/>
      <c r="AA35312" s="17"/>
    </row>
    <row r="35313" spans="19:27" ht="12.75" x14ac:dyDescent="0.2">
      <c r="S35313" s="19"/>
      <c r="Z35313" s="17"/>
      <c r="AA35313" s="17"/>
    </row>
    <row r="35314" spans="19:27" ht="12.75" x14ac:dyDescent="0.2">
      <c r="S35314" s="19"/>
      <c r="Z35314" s="17"/>
      <c r="AA35314" s="17"/>
    </row>
    <row r="35315" spans="19:27" ht="12.75" x14ac:dyDescent="0.2">
      <c r="S35315" s="19"/>
      <c r="Z35315" s="17"/>
      <c r="AA35315" s="17"/>
    </row>
    <row r="35316" spans="19:27" ht="12.75" x14ac:dyDescent="0.2">
      <c r="S35316" s="19"/>
      <c r="Z35316" s="17"/>
      <c r="AA35316" s="17"/>
    </row>
    <row r="35317" spans="19:27" ht="12.75" x14ac:dyDescent="0.2">
      <c r="S35317" s="19"/>
      <c r="Z35317" s="17"/>
      <c r="AA35317" s="17"/>
    </row>
    <row r="35318" spans="19:27" ht="12.75" x14ac:dyDescent="0.2">
      <c r="S35318" s="19"/>
      <c r="Z35318" s="17"/>
      <c r="AA35318" s="17"/>
    </row>
    <row r="35319" spans="19:27" ht="12.75" x14ac:dyDescent="0.2">
      <c r="S35319" s="19"/>
      <c r="Z35319" s="17"/>
      <c r="AA35319" s="17"/>
    </row>
    <row r="35320" spans="19:27" ht="12.75" x14ac:dyDescent="0.2">
      <c r="S35320" s="19"/>
      <c r="Z35320" s="17"/>
      <c r="AA35320" s="17"/>
    </row>
    <row r="35321" spans="19:27" ht="12.75" x14ac:dyDescent="0.2">
      <c r="S35321" s="19"/>
      <c r="Z35321" s="17"/>
      <c r="AA35321" s="17"/>
    </row>
    <row r="35322" spans="19:27" ht="12.75" x14ac:dyDescent="0.2">
      <c r="S35322" s="19"/>
      <c r="Z35322" s="17"/>
      <c r="AA35322" s="17"/>
    </row>
    <row r="35323" spans="19:27" ht="12.75" x14ac:dyDescent="0.2">
      <c r="S35323" s="19"/>
      <c r="Z35323" s="17"/>
      <c r="AA35323" s="17"/>
    </row>
    <row r="35324" spans="19:27" ht="12.75" x14ac:dyDescent="0.2">
      <c r="S35324" s="19"/>
      <c r="Z35324" s="17"/>
      <c r="AA35324" s="17"/>
    </row>
    <row r="35325" spans="19:27" ht="12.75" x14ac:dyDescent="0.2">
      <c r="S35325" s="19"/>
      <c r="Z35325" s="17"/>
      <c r="AA35325" s="17"/>
    </row>
    <row r="35326" spans="19:27" ht="12.75" x14ac:dyDescent="0.2">
      <c r="S35326" s="19"/>
      <c r="Z35326" s="17"/>
      <c r="AA35326" s="17"/>
    </row>
    <row r="35327" spans="19:27" ht="12.75" x14ac:dyDescent="0.2">
      <c r="S35327" s="19"/>
      <c r="Z35327" s="17"/>
      <c r="AA35327" s="17"/>
    </row>
    <row r="35328" spans="19:27" ht="12.75" x14ac:dyDescent="0.2">
      <c r="S35328" s="19"/>
      <c r="Z35328" s="17"/>
      <c r="AA35328" s="17"/>
    </row>
    <row r="35329" spans="19:27" ht="12.75" x14ac:dyDescent="0.2">
      <c r="S35329" s="19"/>
      <c r="Z35329" s="17"/>
      <c r="AA35329" s="17"/>
    </row>
    <row r="35330" spans="19:27" ht="12.75" x14ac:dyDescent="0.2">
      <c r="S35330" s="19"/>
      <c r="Z35330" s="17"/>
      <c r="AA35330" s="17"/>
    </row>
    <row r="35331" spans="19:27" ht="12.75" x14ac:dyDescent="0.2">
      <c r="S35331" s="19"/>
      <c r="Z35331" s="17"/>
      <c r="AA35331" s="17"/>
    </row>
    <row r="35332" spans="19:27" ht="12.75" x14ac:dyDescent="0.2">
      <c r="S35332" s="19"/>
      <c r="Z35332" s="17"/>
      <c r="AA35332" s="17"/>
    </row>
    <row r="35333" spans="19:27" ht="12.75" x14ac:dyDescent="0.2">
      <c r="S35333" s="19"/>
      <c r="Z35333" s="17"/>
      <c r="AA35333" s="17"/>
    </row>
    <row r="35334" spans="19:27" ht="12.75" x14ac:dyDescent="0.2">
      <c r="S35334" s="19"/>
      <c r="Z35334" s="17"/>
      <c r="AA35334" s="17"/>
    </row>
    <row r="35335" spans="19:27" ht="12.75" x14ac:dyDescent="0.2">
      <c r="S35335" s="19"/>
      <c r="Z35335" s="17"/>
      <c r="AA35335" s="17"/>
    </row>
    <row r="35336" spans="19:27" ht="12.75" x14ac:dyDescent="0.2">
      <c r="S35336" s="19"/>
      <c r="Z35336" s="17"/>
      <c r="AA35336" s="17"/>
    </row>
    <row r="35337" spans="19:27" ht="12.75" x14ac:dyDescent="0.2">
      <c r="S35337" s="19"/>
      <c r="Z35337" s="17"/>
      <c r="AA35337" s="17"/>
    </row>
    <row r="35338" spans="19:27" ht="12.75" x14ac:dyDescent="0.2">
      <c r="S35338" s="19"/>
      <c r="Z35338" s="17"/>
      <c r="AA35338" s="17"/>
    </row>
    <row r="35339" spans="19:27" ht="12.75" x14ac:dyDescent="0.2">
      <c r="S35339" s="19"/>
      <c r="Z35339" s="17"/>
      <c r="AA35339" s="17"/>
    </row>
    <row r="35340" spans="19:27" ht="12.75" x14ac:dyDescent="0.2">
      <c r="S35340" s="19"/>
      <c r="Z35340" s="17"/>
      <c r="AA35340" s="17"/>
    </row>
    <row r="35341" spans="19:27" ht="12.75" x14ac:dyDescent="0.2">
      <c r="S35341" s="19"/>
      <c r="Z35341" s="17"/>
      <c r="AA35341" s="17"/>
    </row>
    <row r="35342" spans="19:27" ht="12.75" x14ac:dyDescent="0.2">
      <c r="S35342" s="19"/>
      <c r="Z35342" s="17"/>
      <c r="AA35342" s="17"/>
    </row>
    <row r="35343" spans="19:27" ht="12.75" x14ac:dyDescent="0.2">
      <c r="S35343" s="19"/>
      <c r="Z35343" s="17"/>
      <c r="AA35343" s="17"/>
    </row>
    <row r="35344" spans="19:27" ht="12.75" x14ac:dyDescent="0.2">
      <c r="S35344" s="19"/>
      <c r="Z35344" s="17"/>
      <c r="AA35344" s="17"/>
    </row>
    <row r="35345" spans="19:27" ht="12.75" x14ac:dyDescent="0.2">
      <c r="S35345" s="19"/>
      <c r="Z35345" s="17"/>
      <c r="AA35345" s="17"/>
    </row>
    <row r="35346" spans="19:27" ht="12.75" x14ac:dyDescent="0.2">
      <c r="S35346" s="19"/>
      <c r="Z35346" s="17"/>
      <c r="AA35346" s="17"/>
    </row>
    <row r="35347" spans="19:27" ht="12.75" x14ac:dyDescent="0.2">
      <c r="S35347" s="19"/>
      <c r="Z35347" s="17"/>
      <c r="AA35347" s="17"/>
    </row>
    <row r="35348" spans="19:27" ht="12.75" x14ac:dyDescent="0.2">
      <c r="S35348" s="19"/>
      <c r="Z35348" s="17"/>
      <c r="AA35348" s="17"/>
    </row>
    <row r="35349" spans="19:27" ht="12.75" x14ac:dyDescent="0.2">
      <c r="S35349" s="19"/>
      <c r="Z35349" s="17"/>
      <c r="AA35349" s="17"/>
    </row>
    <row r="35350" spans="19:27" ht="12.75" x14ac:dyDescent="0.2">
      <c r="S35350" s="19"/>
      <c r="Z35350" s="17"/>
      <c r="AA35350" s="17"/>
    </row>
    <row r="35351" spans="19:27" ht="12.75" x14ac:dyDescent="0.2">
      <c r="S35351" s="19"/>
      <c r="Z35351" s="17"/>
      <c r="AA35351" s="17"/>
    </row>
    <row r="35352" spans="19:27" ht="12.75" x14ac:dyDescent="0.2">
      <c r="S35352" s="19"/>
      <c r="Z35352" s="17"/>
      <c r="AA35352" s="17"/>
    </row>
    <row r="35353" spans="19:27" ht="12.75" x14ac:dyDescent="0.2">
      <c r="S35353" s="19"/>
      <c r="Z35353" s="17"/>
      <c r="AA35353" s="17"/>
    </row>
    <row r="35354" spans="19:27" ht="12.75" x14ac:dyDescent="0.2">
      <c r="S35354" s="19"/>
      <c r="Z35354" s="17"/>
      <c r="AA35354" s="17"/>
    </row>
    <row r="35355" spans="19:27" ht="12.75" x14ac:dyDescent="0.2">
      <c r="S35355" s="19"/>
      <c r="Z35355" s="17"/>
      <c r="AA35355" s="17"/>
    </row>
    <row r="35356" spans="19:27" ht="12.75" x14ac:dyDescent="0.2">
      <c r="S35356" s="19"/>
      <c r="Z35356" s="17"/>
      <c r="AA35356" s="17"/>
    </row>
    <row r="35357" spans="19:27" ht="12.75" x14ac:dyDescent="0.2">
      <c r="S35357" s="19"/>
      <c r="Z35357" s="17"/>
      <c r="AA35357" s="17"/>
    </row>
    <row r="35358" spans="19:27" ht="12.75" x14ac:dyDescent="0.2">
      <c r="S35358" s="19"/>
      <c r="Z35358" s="17"/>
      <c r="AA35358" s="17"/>
    </row>
    <row r="35359" spans="19:27" ht="12.75" x14ac:dyDescent="0.2">
      <c r="S35359" s="19"/>
      <c r="Z35359" s="17"/>
      <c r="AA35359" s="17"/>
    </row>
    <row r="35360" spans="19:27" ht="12.75" x14ac:dyDescent="0.2">
      <c r="S35360" s="19"/>
      <c r="Z35360" s="17"/>
      <c r="AA35360" s="17"/>
    </row>
    <row r="35361" spans="19:27" ht="12.75" x14ac:dyDescent="0.2">
      <c r="S35361" s="19"/>
      <c r="Z35361" s="17"/>
      <c r="AA35361" s="17"/>
    </row>
    <row r="35362" spans="19:27" ht="12.75" x14ac:dyDescent="0.2">
      <c r="S35362" s="19"/>
      <c r="Z35362" s="17"/>
      <c r="AA35362" s="17"/>
    </row>
    <row r="35363" spans="19:27" ht="12.75" x14ac:dyDescent="0.2">
      <c r="S35363" s="19"/>
      <c r="Z35363" s="17"/>
      <c r="AA35363" s="17"/>
    </row>
    <row r="35364" spans="19:27" ht="12.75" x14ac:dyDescent="0.2">
      <c r="S35364" s="19"/>
      <c r="Z35364" s="17"/>
      <c r="AA35364" s="17"/>
    </row>
    <row r="35365" spans="19:27" ht="12.75" x14ac:dyDescent="0.2">
      <c r="S35365" s="19"/>
      <c r="Z35365" s="17"/>
      <c r="AA35365" s="17"/>
    </row>
    <row r="35366" spans="19:27" ht="12.75" x14ac:dyDescent="0.2">
      <c r="S35366" s="19"/>
      <c r="Z35366" s="17"/>
      <c r="AA35366" s="17"/>
    </row>
    <row r="35367" spans="19:27" ht="12.75" x14ac:dyDescent="0.2">
      <c r="S35367" s="19"/>
      <c r="Z35367" s="17"/>
      <c r="AA35367" s="17"/>
    </row>
    <row r="35368" spans="19:27" ht="12.75" x14ac:dyDescent="0.2">
      <c r="S35368" s="19"/>
      <c r="Z35368" s="17"/>
      <c r="AA35368" s="17"/>
    </row>
    <row r="35369" spans="19:27" ht="12.75" x14ac:dyDescent="0.2">
      <c r="S35369" s="19"/>
      <c r="Z35369" s="17"/>
      <c r="AA35369" s="17"/>
    </row>
    <row r="35370" spans="19:27" ht="12.75" x14ac:dyDescent="0.2">
      <c r="S35370" s="19"/>
      <c r="Z35370" s="17"/>
      <c r="AA35370" s="17"/>
    </row>
    <row r="35371" spans="19:27" ht="12.75" x14ac:dyDescent="0.2">
      <c r="S35371" s="19"/>
      <c r="Z35371" s="17"/>
      <c r="AA35371" s="17"/>
    </row>
    <row r="35372" spans="19:27" ht="12.75" x14ac:dyDescent="0.2">
      <c r="S35372" s="19"/>
      <c r="Z35372" s="17"/>
      <c r="AA35372" s="17"/>
    </row>
    <row r="35373" spans="19:27" ht="12.75" x14ac:dyDescent="0.2">
      <c r="S35373" s="19"/>
      <c r="Z35373" s="17"/>
      <c r="AA35373" s="17"/>
    </row>
    <row r="35374" spans="19:27" ht="12.75" x14ac:dyDescent="0.2">
      <c r="S35374" s="19"/>
      <c r="Z35374" s="17"/>
      <c r="AA35374" s="17"/>
    </row>
    <row r="35375" spans="19:27" ht="12.75" x14ac:dyDescent="0.2">
      <c r="S35375" s="19"/>
      <c r="Z35375" s="17"/>
      <c r="AA35375" s="17"/>
    </row>
    <row r="35376" spans="19:27" ht="12.75" x14ac:dyDescent="0.2">
      <c r="S35376" s="19"/>
      <c r="Z35376" s="17"/>
      <c r="AA35376" s="17"/>
    </row>
    <row r="35377" spans="19:27" ht="12.75" x14ac:dyDescent="0.2">
      <c r="S35377" s="19"/>
      <c r="Z35377" s="17"/>
      <c r="AA35377" s="17"/>
    </row>
    <row r="35378" spans="19:27" ht="12.75" x14ac:dyDescent="0.2">
      <c r="S35378" s="19"/>
      <c r="Z35378" s="17"/>
      <c r="AA35378" s="17"/>
    </row>
    <row r="35379" spans="19:27" ht="12.75" x14ac:dyDescent="0.2">
      <c r="S35379" s="19"/>
      <c r="Z35379" s="17"/>
      <c r="AA35379" s="17"/>
    </row>
    <row r="35380" spans="19:27" ht="12.75" x14ac:dyDescent="0.2">
      <c r="S35380" s="19"/>
      <c r="Z35380" s="17"/>
      <c r="AA35380" s="17"/>
    </row>
    <row r="35381" spans="19:27" ht="12.75" x14ac:dyDescent="0.2">
      <c r="S35381" s="19"/>
      <c r="Z35381" s="17"/>
      <c r="AA35381" s="17"/>
    </row>
    <row r="35382" spans="19:27" ht="12.75" x14ac:dyDescent="0.2">
      <c r="S35382" s="19"/>
      <c r="Z35382" s="17"/>
      <c r="AA35382" s="17"/>
    </row>
    <row r="35383" spans="19:27" ht="12.75" x14ac:dyDescent="0.2">
      <c r="S35383" s="19"/>
      <c r="Z35383" s="17"/>
      <c r="AA35383" s="17"/>
    </row>
    <row r="35384" spans="19:27" ht="12.75" x14ac:dyDescent="0.2">
      <c r="S35384" s="19"/>
      <c r="Z35384" s="17"/>
      <c r="AA35384" s="17"/>
    </row>
    <row r="35385" spans="19:27" ht="12.75" x14ac:dyDescent="0.2">
      <c r="S35385" s="19"/>
      <c r="Z35385" s="17"/>
      <c r="AA35385" s="17"/>
    </row>
    <row r="35386" spans="19:27" ht="12.75" x14ac:dyDescent="0.2">
      <c r="S35386" s="19"/>
      <c r="Z35386" s="17"/>
      <c r="AA35386" s="17"/>
    </row>
    <row r="35387" spans="19:27" ht="12.75" x14ac:dyDescent="0.2">
      <c r="S35387" s="19"/>
      <c r="Z35387" s="17"/>
      <c r="AA35387" s="17"/>
    </row>
    <row r="35388" spans="19:27" ht="12.75" x14ac:dyDescent="0.2">
      <c r="S35388" s="19"/>
      <c r="Z35388" s="17"/>
      <c r="AA35388" s="17"/>
    </row>
    <row r="35389" spans="19:27" ht="12.75" x14ac:dyDescent="0.2">
      <c r="S35389" s="19"/>
      <c r="Z35389" s="17"/>
      <c r="AA35389" s="17"/>
    </row>
    <row r="35390" spans="19:27" ht="12.75" x14ac:dyDescent="0.2">
      <c r="S35390" s="19"/>
      <c r="Z35390" s="17"/>
      <c r="AA35390" s="17"/>
    </row>
    <row r="35391" spans="19:27" ht="12.75" x14ac:dyDescent="0.2">
      <c r="S35391" s="19"/>
      <c r="Z35391" s="17"/>
      <c r="AA35391" s="17"/>
    </row>
    <row r="35392" spans="19:27" ht="12.75" x14ac:dyDescent="0.2">
      <c r="S35392" s="19"/>
      <c r="Z35392" s="17"/>
      <c r="AA35392" s="17"/>
    </row>
    <row r="35393" spans="19:27" ht="12.75" x14ac:dyDescent="0.2">
      <c r="S35393" s="19"/>
      <c r="Z35393" s="17"/>
      <c r="AA35393" s="17"/>
    </row>
    <row r="35394" spans="19:27" ht="12.75" x14ac:dyDescent="0.2">
      <c r="S35394" s="19"/>
      <c r="Z35394" s="17"/>
      <c r="AA35394" s="17"/>
    </row>
    <row r="35395" spans="19:27" ht="12.75" x14ac:dyDescent="0.2">
      <c r="S35395" s="19"/>
      <c r="Z35395" s="17"/>
      <c r="AA35395" s="17"/>
    </row>
    <row r="35396" spans="19:27" ht="12.75" x14ac:dyDescent="0.2">
      <c r="S35396" s="19"/>
      <c r="Z35396" s="17"/>
      <c r="AA35396" s="17"/>
    </row>
    <row r="35397" spans="19:27" ht="12.75" x14ac:dyDescent="0.2">
      <c r="S35397" s="19"/>
      <c r="Z35397" s="17"/>
      <c r="AA35397" s="17"/>
    </row>
    <row r="35398" spans="19:27" ht="12.75" x14ac:dyDescent="0.2">
      <c r="S35398" s="19"/>
      <c r="Z35398" s="17"/>
      <c r="AA35398" s="17"/>
    </row>
    <row r="35399" spans="19:27" ht="12.75" x14ac:dyDescent="0.2">
      <c r="S35399" s="19"/>
      <c r="Z35399" s="17"/>
      <c r="AA35399" s="17"/>
    </row>
    <row r="35400" spans="19:27" ht="12.75" x14ac:dyDescent="0.2">
      <c r="S35400" s="19"/>
      <c r="Z35400" s="17"/>
      <c r="AA35400" s="17"/>
    </row>
    <row r="35401" spans="19:27" ht="12.75" x14ac:dyDescent="0.2">
      <c r="S35401" s="19"/>
      <c r="Z35401" s="17"/>
      <c r="AA35401" s="17"/>
    </row>
    <row r="35402" spans="19:27" ht="12.75" x14ac:dyDescent="0.2">
      <c r="S35402" s="19"/>
      <c r="Z35402" s="17"/>
      <c r="AA35402" s="17"/>
    </row>
    <row r="35403" spans="19:27" ht="12.75" x14ac:dyDescent="0.2">
      <c r="S35403" s="19"/>
      <c r="Z35403" s="17"/>
      <c r="AA35403" s="17"/>
    </row>
    <row r="35404" spans="19:27" ht="12.75" x14ac:dyDescent="0.2">
      <c r="S35404" s="19"/>
      <c r="Z35404" s="17"/>
      <c r="AA35404" s="17"/>
    </row>
    <row r="35405" spans="19:27" ht="12.75" x14ac:dyDescent="0.2">
      <c r="S35405" s="19"/>
      <c r="Z35405" s="17"/>
      <c r="AA35405" s="17"/>
    </row>
    <row r="35406" spans="19:27" ht="12.75" x14ac:dyDescent="0.2">
      <c r="S35406" s="19"/>
      <c r="Z35406" s="17"/>
      <c r="AA35406" s="17"/>
    </row>
    <row r="35407" spans="19:27" ht="12.75" x14ac:dyDescent="0.2">
      <c r="S35407" s="19"/>
      <c r="Z35407" s="17"/>
      <c r="AA35407" s="17"/>
    </row>
    <row r="35408" spans="19:27" ht="12.75" x14ac:dyDescent="0.2">
      <c r="S35408" s="19"/>
      <c r="Z35408" s="17"/>
      <c r="AA35408" s="17"/>
    </row>
    <row r="35409" spans="19:27" ht="12.75" x14ac:dyDescent="0.2">
      <c r="S35409" s="19"/>
      <c r="Z35409" s="17"/>
      <c r="AA35409" s="17"/>
    </row>
    <row r="35410" spans="19:27" ht="12.75" x14ac:dyDescent="0.2">
      <c r="S35410" s="19"/>
      <c r="Z35410" s="17"/>
      <c r="AA35410" s="17"/>
    </row>
    <row r="35411" spans="19:27" ht="12.75" x14ac:dyDescent="0.2">
      <c r="S35411" s="19"/>
      <c r="Z35411" s="17"/>
      <c r="AA35411" s="17"/>
    </row>
    <row r="35412" spans="19:27" ht="12.75" x14ac:dyDescent="0.2">
      <c r="S35412" s="19"/>
      <c r="Z35412" s="17"/>
      <c r="AA35412" s="17"/>
    </row>
    <row r="35413" spans="19:27" ht="12.75" x14ac:dyDescent="0.2">
      <c r="S35413" s="19"/>
      <c r="Z35413" s="17"/>
      <c r="AA35413" s="17"/>
    </row>
    <row r="35414" spans="19:27" ht="12.75" x14ac:dyDescent="0.2">
      <c r="S35414" s="19"/>
      <c r="Z35414" s="17"/>
      <c r="AA35414" s="17"/>
    </row>
    <row r="35415" spans="19:27" ht="12.75" x14ac:dyDescent="0.2">
      <c r="S35415" s="19"/>
      <c r="Z35415" s="17"/>
      <c r="AA35415" s="17"/>
    </row>
    <row r="35416" spans="19:27" ht="12.75" x14ac:dyDescent="0.2">
      <c r="S35416" s="19"/>
      <c r="Z35416" s="17"/>
      <c r="AA35416" s="17"/>
    </row>
    <row r="35417" spans="19:27" ht="12.75" x14ac:dyDescent="0.2">
      <c r="S35417" s="19"/>
      <c r="Z35417" s="17"/>
      <c r="AA35417" s="17"/>
    </row>
    <row r="35418" spans="19:27" ht="12.75" x14ac:dyDescent="0.2">
      <c r="S35418" s="19"/>
      <c r="Z35418" s="17"/>
      <c r="AA35418" s="17"/>
    </row>
    <row r="35419" spans="19:27" ht="12.75" x14ac:dyDescent="0.2">
      <c r="S35419" s="19"/>
      <c r="Z35419" s="17"/>
      <c r="AA35419" s="17"/>
    </row>
    <row r="35420" spans="19:27" ht="12.75" x14ac:dyDescent="0.2">
      <c r="S35420" s="19"/>
      <c r="Z35420" s="17"/>
      <c r="AA35420" s="17"/>
    </row>
    <row r="35421" spans="19:27" ht="12.75" x14ac:dyDescent="0.2">
      <c r="S35421" s="19"/>
      <c r="Z35421" s="17"/>
      <c r="AA35421" s="17"/>
    </row>
    <row r="35422" spans="19:27" ht="12.75" x14ac:dyDescent="0.2">
      <c r="S35422" s="19"/>
      <c r="Z35422" s="17"/>
      <c r="AA35422" s="17"/>
    </row>
    <row r="35423" spans="19:27" ht="12.75" x14ac:dyDescent="0.2">
      <c r="S35423" s="19"/>
      <c r="Z35423" s="17"/>
      <c r="AA35423" s="17"/>
    </row>
    <row r="35424" spans="19:27" ht="12.75" x14ac:dyDescent="0.2">
      <c r="S35424" s="19"/>
      <c r="Z35424" s="17"/>
      <c r="AA35424" s="17"/>
    </row>
    <row r="35425" spans="19:27" ht="12.75" x14ac:dyDescent="0.2">
      <c r="S35425" s="19"/>
      <c r="Z35425" s="17"/>
      <c r="AA35425" s="17"/>
    </row>
    <row r="35426" spans="19:27" ht="12.75" x14ac:dyDescent="0.2">
      <c r="S35426" s="19"/>
      <c r="Z35426" s="17"/>
      <c r="AA35426" s="17"/>
    </row>
    <row r="35427" spans="19:27" ht="12.75" x14ac:dyDescent="0.2">
      <c r="S35427" s="19"/>
      <c r="Z35427" s="17"/>
      <c r="AA35427" s="17"/>
    </row>
    <row r="35428" spans="19:27" ht="12.75" x14ac:dyDescent="0.2">
      <c r="S35428" s="19"/>
      <c r="Z35428" s="17"/>
      <c r="AA35428" s="17"/>
    </row>
    <row r="35429" spans="19:27" ht="12.75" x14ac:dyDescent="0.2">
      <c r="S35429" s="19"/>
      <c r="Z35429" s="17"/>
      <c r="AA35429" s="17"/>
    </row>
    <row r="35430" spans="19:27" ht="12.75" x14ac:dyDescent="0.2">
      <c r="S35430" s="19"/>
      <c r="Z35430" s="17"/>
      <c r="AA35430" s="17"/>
    </row>
    <row r="35431" spans="19:27" ht="12.75" x14ac:dyDescent="0.2">
      <c r="S35431" s="19"/>
      <c r="Z35431" s="17"/>
      <c r="AA35431" s="17"/>
    </row>
    <row r="35432" spans="19:27" ht="12.75" x14ac:dyDescent="0.2">
      <c r="S35432" s="19"/>
      <c r="Z35432" s="17"/>
      <c r="AA35432" s="17"/>
    </row>
    <row r="35433" spans="19:27" ht="12.75" x14ac:dyDescent="0.2">
      <c r="S35433" s="19"/>
      <c r="Z35433" s="17"/>
      <c r="AA35433" s="17"/>
    </row>
    <row r="35434" spans="19:27" ht="12.75" x14ac:dyDescent="0.2">
      <c r="S35434" s="19"/>
      <c r="Z35434" s="17"/>
      <c r="AA35434" s="17"/>
    </row>
    <row r="35435" spans="19:27" ht="12.75" x14ac:dyDescent="0.2">
      <c r="S35435" s="19"/>
      <c r="Z35435" s="17"/>
      <c r="AA35435" s="17"/>
    </row>
    <row r="35436" spans="19:27" ht="12.75" x14ac:dyDescent="0.2">
      <c r="S35436" s="19"/>
      <c r="Z35436" s="17"/>
      <c r="AA35436" s="17"/>
    </row>
    <row r="35437" spans="19:27" ht="12.75" x14ac:dyDescent="0.2">
      <c r="S35437" s="19"/>
      <c r="Z35437" s="17"/>
      <c r="AA35437" s="17"/>
    </row>
    <row r="35438" spans="19:27" ht="12.75" x14ac:dyDescent="0.2">
      <c r="S35438" s="19"/>
      <c r="Z35438" s="17"/>
      <c r="AA35438" s="17"/>
    </row>
    <row r="35439" spans="19:27" ht="12.75" x14ac:dyDescent="0.2">
      <c r="S35439" s="19"/>
      <c r="Z35439" s="17"/>
      <c r="AA35439" s="17"/>
    </row>
    <row r="35440" spans="19:27" ht="12.75" x14ac:dyDescent="0.2">
      <c r="S35440" s="19"/>
      <c r="Z35440" s="17"/>
      <c r="AA35440" s="17"/>
    </row>
    <row r="35441" spans="19:27" ht="12.75" x14ac:dyDescent="0.2">
      <c r="S35441" s="19"/>
      <c r="Z35441" s="17"/>
      <c r="AA35441" s="17"/>
    </row>
    <row r="35442" spans="19:27" ht="12.75" x14ac:dyDescent="0.2">
      <c r="S35442" s="19"/>
      <c r="Z35442" s="17"/>
      <c r="AA35442" s="17"/>
    </row>
    <row r="35443" spans="19:27" ht="12.75" x14ac:dyDescent="0.2">
      <c r="S35443" s="19"/>
      <c r="Z35443" s="17"/>
      <c r="AA35443" s="17"/>
    </row>
    <row r="35444" spans="19:27" ht="12.75" x14ac:dyDescent="0.2">
      <c r="S35444" s="19"/>
      <c r="Z35444" s="17"/>
      <c r="AA35444" s="17"/>
    </row>
    <row r="35445" spans="19:27" ht="12.75" x14ac:dyDescent="0.2">
      <c r="S35445" s="19"/>
      <c r="Z35445" s="17"/>
      <c r="AA35445" s="17"/>
    </row>
    <row r="35446" spans="19:27" ht="12.75" x14ac:dyDescent="0.2">
      <c r="S35446" s="19"/>
      <c r="Z35446" s="17"/>
      <c r="AA35446" s="17"/>
    </row>
    <row r="35447" spans="19:27" ht="12.75" x14ac:dyDescent="0.2">
      <c r="S35447" s="19"/>
      <c r="Z35447" s="17"/>
      <c r="AA35447" s="17"/>
    </row>
    <row r="35448" spans="19:27" ht="12.75" x14ac:dyDescent="0.2">
      <c r="S35448" s="19"/>
      <c r="Z35448" s="17"/>
      <c r="AA35448" s="17"/>
    </row>
    <row r="35449" spans="19:27" ht="12.75" x14ac:dyDescent="0.2">
      <c r="S35449" s="19"/>
      <c r="Z35449" s="17"/>
      <c r="AA35449" s="17"/>
    </row>
    <row r="35450" spans="19:27" ht="12.75" x14ac:dyDescent="0.2">
      <c r="S35450" s="19"/>
      <c r="Z35450" s="17"/>
      <c r="AA35450" s="17"/>
    </row>
    <row r="35451" spans="19:27" ht="12.75" x14ac:dyDescent="0.2">
      <c r="S35451" s="19"/>
      <c r="Z35451" s="17"/>
      <c r="AA35451" s="17"/>
    </row>
    <row r="35452" spans="19:27" ht="12.75" x14ac:dyDescent="0.2">
      <c r="S35452" s="19"/>
      <c r="Z35452" s="17"/>
      <c r="AA35452" s="17"/>
    </row>
    <row r="35453" spans="19:27" ht="12.75" x14ac:dyDescent="0.2">
      <c r="S35453" s="19"/>
      <c r="Z35453" s="17"/>
      <c r="AA35453" s="17"/>
    </row>
    <row r="35454" spans="19:27" ht="12.75" x14ac:dyDescent="0.2">
      <c r="S35454" s="19"/>
      <c r="Z35454" s="17"/>
      <c r="AA35454" s="17"/>
    </row>
    <row r="35455" spans="19:27" ht="12.75" x14ac:dyDescent="0.2">
      <c r="S35455" s="19"/>
      <c r="Z35455" s="17"/>
      <c r="AA35455" s="17"/>
    </row>
    <row r="35456" spans="19:27" ht="12.75" x14ac:dyDescent="0.2">
      <c r="S35456" s="19"/>
      <c r="Z35456" s="17"/>
      <c r="AA35456" s="17"/>
    </row>
    <row r="35457" spans="19:27" ht="12.75" x14ac:dyDescent="0.2">
      <c r="S35457" s="19"/>
      <c r="Z35457" s="17"/>
      <c r="AA35457" s="17"/>
    </row>
    <row r="35458" spans="19:27" ht="12.75" x14ac:dyDescent="0.2">
      <c r="S35458" s="19"/>
      <c r="Z35458" s="17"/>
      <c r="AA35458" s="17"/>
    </row>
    <row r="35459" spans="19:27" ht="12.75" x14ac:dyDescent="0.2">
      <c r="S35459" s="19"/>
      <c r="Z35459" s="17"/>
      <c r="AA35459" s="17"/>
    </row>
    <row r="35460" spans="19:27" ht="12.75" x14ac:dyDescent="0.2">
      <c r="S35460" s="19"/>
      <c r="Z35460" s="17"/>
      <c r="AA35460" s="17"/>
    </row>
    <row r="35461" spans="19:27" ht="12.75" x14ac:dyDescent="0.2">
      <c r="S35461" s="19"/>
      <c r="Z35461" s="17"/>
      <c r="AA35461" s="17"/>
    </row>
    <row r="35462" spans="19:27" ht="12.75" x14ac:dyDescent="0.2">
      <c r="S35462" s="19"/>
      <c r="Z35462" s="17"/>
      <c r="AA35462" s="17"/>
    </row>
    <row r="35463" spans="19:27" ht="12.75" x14ac:dyDescent="0.2">
      <c r="S35463" s="19"/>
      <c r="Z35463" s="17"/>
      <c r="AA35463" s="17"/>
    </row>
    <row r="35464" spans="19:27" ht="12.75" x14ac:dyDescent="0.2">
      <c r="S35464" s="19"/>
      <c r="Z35464" s="17"/>
      <c r="AA35464" s="17"/>
    </row>
    <row r="35465" spans="19:27" ht="12.75" x14ac:dyDescent="0.2">
      <c r="S35465" s="19"/>
      <c r="Z35465" s="17"/>
      <c r="AA35465" s="17"/>
    </row>
    <row r="35466" spans="19:27" ht="12.75" x14ac:dyDescent="0.2">
      <c r="S35466" s="19"/>
      <c r="Z35466" s="17"/>
      <c r="AA35466" s="17"/>
    </row>
    <row r="35467" spans="19:27" ht="12.75" x14ac:dyDescent="0.2">
      <c r="S35467" s="19"/>
      <c r="Z35467" s="17"/>
      <c r="AA35467" s="17"/>
    </row>
    <row r="35468" spans="19:27" ht="12.75" x14ac:dyDescent="0.2">
      <c r="S35468" s="19"/>
      <c r="Z35468" s="17"/>
      <c r="AA35468" s="17"/>
    </row>
    <row r="35469" spans="19:27" ht="12.75" x14ac:dyDescent="0.2">
      <c r="S35469" s="19"/>
      <c r="Z35469" s="17"/>
      <c r="AA35469" s="17"/>
    </row>
    <row r="35470" spans="19:27" ht="12.75" x14ac:dyDescent="0.2">
      <c r="S35470" s="19"/>
      <c r="Z35470" s="17"/>
      <c r="AA35470" s="17"/>
    </row>
    <row r="35471" spans="19:27" ht="12.75" x14ac:dyDescent="0.2">
      <c r="S35471" s="19"/>
      <c r="Z35471" s="17"/>
      <c r="AA35471" s="17"/>
    </row>
    <row r="35472" spans="19:27" ht="12.75" x14ac:dyDescent="0.2">
      <c r="S35472" s="19"/>
      <c r="Z35472" s="17"/>
      <c r="AA35472" s="17"/>
    </row>
    <row r="35473" spans="19:27" ht="12.75" x14ac:dyDescent="0.2">
      <c r="S35473" s="19"/>
      <c r="Z35473" s="17"/>
      <c r="AA35473" s="17"/>
    </row>
    <row r="35474" spans="19:27" ht="12.75" x14ac:dyDescent="0.2">
      <c r="S35474" s="19"/>
      <c r="Z35474" s="17"/>
      <c r="AA35474" s="17"/>
    </row>
    <row r="35475" spans="19:27" ht="12.75" x14ac:dyDescent="0.2">
      <c r="S35475" s="19"/>
      <c r="Z35475" s="17"/>
      <c r="AA35475" s="17"/>
    </row>
    <row r="35476" spans="19:27" ht="12.75" x14ac:dyDescent="0.2">
      <c r="S35476" s="19"/>
      <c r="Z35476" s="17"/>
      <c r="AA35476" s="17"/>
    </row>
    <row r="35477" spans="19:27" ht="12.75" x14ac:dyDescent="0.2">
      <c r="S35477" s="19"/>
      <c r="Z35477" s="17"/>
      <c r="AA35477" s="17"/>
    </row>
    <row r="35478" spans="19:27" ht="12.75" x14ac:dyDescent="0.2">
      <c r="S35478" s="19"/>
      <c r="Z35478" s="17"/>
      <c r="AA35478" s="17"/>
    </row>
    <row r="35479" spans="19:27" ht="12.75" x14ac:dyDescent="0.2">
      <c r="S35479" s="19"/>
      <c r="Z35479" s="17"/>
      <c r="AA35479" s="17"/>
    </row>
    <row r="35480" spans="19:27" ht="12.75" x14ac:dyDescent="0.2">
      <c r="S35480" s="19"/>
      <c r="Z35480" s="17"/>
      <c r="AA35480" s="17"/>
    </row>
    <row r="35481" spans="19:27" ht="12.75" x14ac:dyDescent="0.2">
      <c r="S35481" s="19"/>
      <c r="Z35481" s="17"/>
      <c r="AA35481" s="17"/>
    </row>
    <row r="35482" spans="19:27" ht="12.75" x14ac:dyDescent="0.2">
      <c r="S35482" s="19"/>
      <c r="Z35482" s="17"/>
      <c r="AA35482" s="17"/>
    </row>
    <row r="35483" spans="19:27" ht="12.75" x14ac:dyDescent="0.2">
      <c r="S35483" s="19"/>
      <c r="Z35483" s="17"/>
      <c r="AA35483" s="17"/>
    </row>
    <row r="35484" spans="19:27" ht="12.75" x14ac:dyDescent="0.2">
      <c r="S35484" s="19"/>
      <c r="Z35484" s="17"/>
      <c r="AA35484" s="17"/>
    </row>
    <row r="35485" spans="19:27" ht="12.75" x14ac:dyDescent="0.2">
      <c r="S35485" s="19"/>
      <c r="Z35485" s="17"/>
      <c r="AA35485" s="17"/>
    </row>
    <row r="35486" spans="19:27" ht="12.75" x14ac:dyDescent="0.2">
      <c r="S35486" s="19"/>
      <c r="Z35486" s="17"/>
      <c r="AA35486" s="17"/>
    </row>
    <row r="35487" spans="19:27" ht="12.75" x14ac:dyDescent="0.2">
      <c r="S35487" s="19"/>
      <c r="Z35487" s="17"/>
      <c r="AA35487" s="17"/>
    </row>
    <row r="35488" spans="19:27" ht="12.75" x14ac:dyDescent="0.2">
      <c r="S35488" s="19"/>
      <c r="Z35488" s="17"/>
      <c r="AA35488" s="17"/>
    </row>
    <row r="35489" spans="19:27" ht="12.75" x14ac:dyDescent="0.2">
      <c r="S35489" s="19"/>
      <c r="Z35489" s="17"/>
      <c r="AA35489" s="17"/>
    </row>
    <row r="35490" spans="19:27" ht="12.75" x14ac:dyDescent="0.2">
      <c r="S35490" s="19"/>
      <c r="Z35490" s="17"/>
      <c r="AA35490" s="17"/>
    </row>
    <row r="35491" spans="19:27" ht="12.75" x14ac:dyDescent="0.2">
      <c r="S35491" s="19"/>
      <c r="Z35491" s="17"/>
      <c r="AA35491" s="17"/>
    </row>
    <row r="35492" spans="19:27" ht="12.75" x14ac:dyDescent="0.2">
      <c r="S35492" s="19"/>
      <c r="Z35492" s="17"/>
      <c r="AA35492" s="17"/>
    </row>
    <row r="35493" spans="19:27" ht="12.75" x14ac:dyDescent="0.2">
      <c r="S35493" s="19"/>
      <c r="Z35493" s="17"/>
      <c r="AA35493" s="17"/>
    </row>
    <row r="35494" spans="19:27" ht="12.75" x14ac:dyDescent="0.2">
      <c r="S35494" s="19"/>
      <c r="Z35494" s="17"/>
      <c r="AA35494" s="17"/>
    </row>
    <row r="35495" spans="19:27" ht="12.75" x14ac:dyDescent="0.2">
      <c r="S35495" s="19"/>
      <c r="Z35495" s="17"/>
      <c r="AA35495" s="17"/>
    </row>
    <row r="35496" spans="19:27" ht="12.75" x14ac:dyDescent="0.2">
      <c r="S35496" s="19"/>
      <c r="Z35496" s="17"/>
      <c r="AA35496" s="17"/>
    </row>
    <row r="35497" spans="19:27" ht="12.75" x14ac:dyDescent="0.2">
      <c r="S35497" s="19"/>
      <c r="Z35497" s="17"/>
      <c r="AA35497" s="17"/>
    </row>
    <row r="35498" spans="19:27" ht="12.75" x14ac:dyDescent="0.2">
      <c r="S35498" s="19"/>
      <c r="Z35498" s="17"/>
      <c r="AA35498" s="17"/>
    </row>
    <row r="35499" spans="19:27" ht="12.75" x14ac:dyDescent="0.2">
      <c r="S35499" s="19"/>
      <c r="Z35499" s="17"/>
      <c r="AA35499" s="17"/>
    </row>
    <row r="35500" spans="19:27" ht="12.75" x14ac:dyDescent="0.2">
      <c r="S35500" s="19"/>
      <c r="Z35500" s="17"/>
      <c r="AA35500" s="17"/>
    </row>
    <row r="35501" spans="19:27" ht="12.75" x14ac:dyDescent="0.2">
      <c r="S35501" s="19"/>
      <c r="Z35501" s="17"/>
      <c r="AA35501" s="17"/>
    </row>
    <row r="35502" spans="19:27" ht="12.75" x14ac:dyDescent="0.2">
      <c r="S35502" s="19"/>
      <c r="Z35502" s="17"/>
      <c r="AA35502" s="17"/>
    </row>
    <row r="35503" spans="19:27" ht="12.75" x14ac:dyDescent="0.2">
      <c r="S35503" s="19"/>
      <c r="Z35503" s="17"/>
      <c r="AA35503" s="17"/>
    </row>
    <row r="35504" spans="19:27" ht="12.75" x14ac:dyDescent="0.2">
      <c r="S35504" s="19"/>
      <c r="Z35504" s="17"/>
      <c r="AA35504" s="17"/>
    </row>
    <row r="35505" spans="19:27" ht="12.75" x14ac:dyDescent="0.2">
      <c r="S35505" s="19"/>
      <c r="Z35505" s="17"/>
      <c r="AA35505" s="17"/>
    </row>
    <row r="35506" spans="19:27" ht="12.75" x14ac:dyDescent="0.2">
      <c r="S35506" s="19"/>
      <c r="Z35506" s="17"/>
      <c r="AA35506" s="17"/>
    </row>
    <row r="35507" spans="19:27" ht="12.75" x14ac:dyDescent="0.2">
      <c r="S35507" s="19"/>
      <c r="Z35507" s="17"/>
      <c r="AA35507" s="17"/>
    </row>
    <row r="35508" spans="19:27" ht="12.75" x14ac:dyDescent="0.2">
      <c r="S35508" s="19"/>
      <c r="Z35508" s="17"/>
      <c r="AA35508" s="17"/>
    </row>
    <row r="35509" spans="19:27" ht="12.75" x14ac:dyDescent="0.2">
      <c r="S35509" s="19"/>
      <c r="Z35509" s="17"/>
      <c r="AA35509" s="17"/>
    </row>
    <row r="35510" spans="19:27" ht="12.75" x14ac:dyDescent="0.2">
      <c r="S35510" s="19"/>
      <c r="Z35510" s="17"/>
      <c r="AA35510" s="17"/>
    </row>
    <row r="35511" spans="19:27" ht="12.75" x14ac:dyDescent="0.2">
      <c r="S35511" s="19"/>
      <c r="Z35511" s="17"/>
      <c r="AA35511" s="17"/>
    </row>
    <row r="35512" spans="19:27" ht="12.75" x14ac:dyDescent="0.2">
      <c r="S35512" s="19"/>
      <c r="Z35512" s="17"/>
      <c r="AA35512" s="17"/>
    </row>
    <row r="35513" spans="19:27" ht="12.75" x14ac:dyDescent="0.2">
      <c r="S35513" s="19"/>
      <c r="Z35513" s="17"/>
      <c r="AA35513" s="17"/>
    </row>
    <row r="35514" spans="19:27" ht="12.75" x14ac:dyDescent="0.2">
      <c r="S35514" s="19"/>
      <c r="Z35514" s="17"/>
      <c r="AA35514" s="17"/>
    </row>
    <row r="35515" spans="19:27" ht="12.75" x14ac:dyDescent="0.2">
      <c r="S35515" s="19"/>
      <c r="Z35515" s="17"/>
      <c r="AA35515" s="17"/>
    </row>
    <row r="35516" spans="19:27" ht="12.75" x14ac:dyDescent="0.2">
      <c r="S35516" s="19"/>
      <c r="Z35516" s="17"/>
      <c r="AA35516" s="17"/>
    </row>
    <row r="35517" spans="19:27" ht="12.75" x14ac:dyDescent="0.2">
      <c r="S35517" s="19"/>
      <c r="Z35517" s="17"/>
      <c r="AA35517" s="17"/>
    </row>
    <row r="35518" spans="19:27" ht="12.75" x14ac:dyDescent="0.2">
      <c r="S35518" s="19"/>
      <c r="Z35518" s="17"/>
      <c r="AA35518" s="17"/>
    </row>
    <row r="35519" spans="19:27" ht="12.75" x14ac:dyDescent="0.2">
      <c r="S35519" s="19"/>
      <c r="Z35519" s="17"/>
      <c r="AA35519" s="17"/>
    </row>
    <row r="35520" spans="19:27" ht="12.75" x14ac:dyDescent="0.2">
      <c r="S35520" s="19"/>
      <c r="Z35520" s="17"/>
      <c r="AA35520" s="17"/>
    </row>
    <row r="35521" spans="19:27" ht="12.75" x14ac:dyDescent="0.2">
      <c r="S35521" s="19"/>
      <c r="Z35521" s="17"/>
      <c r="AA35521" s="17"/>
    </row>
    <row r="35522" spans="19:27" ht="12.75" x14ac:dyDescent="0.2">
      <c r="S35522" s="19"/>
      <c r="Z35522" s="17"/>
      <c r="AA35522" s="17"/>
    </row>
    <row r="35523" spans="19:27" ht="12.75" x14ac:dyDescent="0.2">
      <c r="S35523" s="19"/>
      <c r="Z35523" s="17"/>
      <c r="AA35523" s="17"/>
    </row>
    <row r="35524" spans="19:27" ht="12.75" x14ac:dyDescent="0.2">
      <c r="S35524" s="19"/>
      <c r="Z35524" s="17"/>
      <c r="AA35524" s="17"/>
    </row>
    <row r="35525" spans="19:27" ht="12.75" x14ac:dyDescent="0.2">
      <c r="S35525" s="19"/>
      <c r="Z35525" s="17"/>
      <c r="AA35525" s="17"/>
    </row>
    <row r="35526" spans="19:27" ht="12.75" x14ac:dyDescent="0.2">
      <c r="S35526" s="19"/>
      <c r="Z35526" s="17"/>
      <c r="AA35526" s="17"/>
    </row>
    <row r="35527" spans="19:27" ht="12.75" x14ac:dyDescent="0.2">
      <c r="S35527" s="19"/>
      <c r="Z35527" s="17"/>
      <c r="AA35527" s="17"/>
    </row>
    <row r="35528" spans="19:27" ht="12.75" x14ac:dyDescent="0.2">
      <c r="S35528" s="19"/>
      <c r="Z35528" s="17"/>
      <c r="AA35528" s="17"/>
    </row>
    <row r="35529" spans="19:27" ht="12.75" x14ac:dyDescent="0.2">
      <c r="S35529" s="19"/>
      <c r="Z35529" s="17"/>
      <c r="AA35529" s="17"/>
    </row>
    <row r="35530" spans="19:27" ht="12.75" x14ac:dyDescent="0.2">
      <c r="S35530" s="19"/>
      <c r="Z35530" s="17"/>
      <c r="AA35530" s="17"/>
    </row>
    <row r="35531" spans="19:27" ht="12.75" x14ac:dyDescent="0.2">
      <c r="S35531" s="19"/>
      <c r="Z35531" s="17"/>
      <c r="AA35531" s="17"/>
    </row>
    <row r="35532" spans="19:27" ht="12.75" x14ac:dyDescent="0.2">
      <c r="S35532" s="19"/>
      <c r="Z35532" s="17"/>
      <c r="AA35532" s="17"/>
    </row>
    <row r="35533" spans="19:27" ht="12.75" x14ac:dyDescent="0.2">
      <c r="S35533" s="19"/>
      <c r="Z35533" s="17"/>
      <c r="AA35533" s="17"/>
    </row>
    <row r="35534" spans="19:27" ht="12.75" x14ac:dyDescent="0.2">
      <c r="S35534" s="19"/>
      <c r="Z35534" s="17"/>
      <c r="AA35534" s="17"/>
    </row>
    <row r="35535" spans="19:27" ht="12.75" x14ac:dyDescent="0.2">
      <c r="S35535" s="19"/>
      <c r="Z35535" s="17"/>
      <c r="AA35535" s="17"/>
    </row>
    <row r="35536" spans="19:27" ht="12.75" x14ac:dyDescent="0.2">
      <c r="S35536" s="19"/>
      <c r="Z35536" s="17"/>
      <c r="AA35536" s="17"/>
    </row>
    <row r="35537" spans="19:27" ht="12.75" x14ac:dyDescent="0.2">
      <c r="S35537" s="19"/>
      <c r="Z35537" s="17"/>
      <c r="AA35537" s="17"/>
    </row>
    <row r="35538" spans="19:27" ht="12.75" x14ac:dyDescent="0.2">
      <c r="S35538" s="19"/>
      <c r="Z35538" s="17"/>
      <c r="AA35538" s="17"/>
    </row>
    <row r="35539" spans="19:27" ht="12.75" x14ac:dyDescent="0.2">
      <c r="S35539" s="19"/>
      <c r="Z35539" s="17"/>
      <c r="AA35539" s="17"/>
    </row>
    <row r="35540" spans="19:27" ht="12.75" x14ac:dyDescent="0.2">
      <c r="S35540" s="19"/>
      <c r="Z35540" s="17"/>
      <c r="AA35540" s="17"/>
    </row>
    <row r="35541" spans="19:27" ht="12.75" x14ac:dyDescent="0.2">
      <c r="S35541" s="19"/>
      <c r="Z35541" s="17"/>
      <c r="AA35541" s="17"/>
    </row>
    <row r="35542" spans="19:27" ht="12.75" x14ac:dyDescent="0.2">
      <c r="S35542" s="19"/>
      <c r="Z35542" s="17"/>
      <c r="AA35542" s="17"/>
    </row>
    <row r="35543" spans="19:27" ht="12.75" x14ac:dyDescent="0.2">
      <c r="S35543" s="19"/>
      <c r="Z35543" s="17"/>
      <c r="AA35543" s="17"/>
    </row>
    <row r="35544" spans="19:27" ht="12.75" x14ac:dyDescent="0.2">
      <c r="S35544" s="19"/>
      <c r="Z35544" s="17"/>
      <c r="AA35544" s="17"/>
    </row>
    <row r="35545" spans="19:27" ht="12.75" x14ac:dyDescent="0.2">
      <c r="S35545" s="19"/>
      <c r="Z35545" s="17"/>
      <c r="AA35545" s="17"/>
    </row>
    <row r="35546" spans="19:27" ht="12.75" x14ac:dyDescent="0.2">
      <c r="S35546" s="19"/>
      <c r="Z35546" s="17"/>
      <c r="AA35546" s="17"/>
    </row>
    <row r="35547" spans="19:27" ht="12.75" x14ac:dyDescent="0.2">
      <c r="S35547" s="19"/>
      <c r="Z35547" s="17"/>
      <c r="AA35547" s="17"/>
    </row>
    <row r="35548" spans="19:27" ht="12.75" x14ac:dyDescent="0.2">
      <c r="S35548" s="19"/>
      <c r="Z35548" s="17"/>
      <c r="AA35548" s="17"/>
    </row>
    <row r="35549" spans="19:27" ht="12.75" x14ac:dyDescent="0.2">
      <c r="S35549" s="19"/>
      <c r="Z35549" s="17"/>
      <c r="AA35549" s="17"/>
    </row>
    <row r="35550" spans="19:27" ht="12.75" x14ac:dyDescent="0.2">
      <c r="S35550" s="19"/>
      <c r="Z35550" s="17"/>
      <c r="AA35550" s="17"/>
    </row>
    <row r="35551" spans="19:27" ht="12.75" x14ac:dyDescent="0.2">
      <c r="S35551" s="19"/>
      <c r="Z35551" s="17"/>
      <c r="AA35551" s="17"/>
    </row>
    <row r="35552" spans="19:27" ht="12.75" x14ac:dyDescent="0.2">
      <c r="S35552" s="19"/>
      <c r="Z35552" s="17"/>
      <c r="AA35552" s="17"/>
    </row>
    <row r="35553" spans="19:27" ht="12.75" x14ac:dyDescent="0.2">
      <c r="S35553" s="19"/>
      <c r="Z35553" s="17"/>
      <c r="AA35553" s="17"/>
    </row>
    <row r="35554" spans="19:27" ht="12.75" x14ac:dyDescent="0.2">
      <c r="S35554" s="19"/>
      <c r="Z35554" s="17"/>
      <c r="AA35554" s="17"/>
    </row>
    <row r="35555" spans="19:27" ht="12.75" x14ac:dyDescent="0.2">
      <c r="S35555" s="19"/>
      <c r="Z35555" s="17"/>
      <c r="AA35555" s="17"/>
    </row>
    <row r="35556" spans="19:27" ht="12.75" x14ac:dyDescent="0.2">
      <c r="S35556" s="19"/>
      <c r="Z35556" s="17"/>
      <c r="AA35556" s="17"/>
    </row>
    <row r="35557" spans="19:27" ht="12.75" x14ac:dyDescent="0.2">
      <c r="S35557" s="19"/>
      <c r="Z35557" s="17"/>
      <c r="AA35557" s="17"/>
    </row>
    <row r="35558" spans="19:27" ht="12.75" x14ac:dyDescent="0.2">
      <c r="S35558" s="19"/>
      <c r="Z35558" s="17"/>
      <c r="AA35558" s="17"/>
    </row>
    <row r="35559" spans="19:27" ht="12.75" x14ac:dyDescent="0.2">
      <c r="S35559" s="19"/>
      <c r="Z35559" s="17"/>
      <c r="AA35559" s="17"/>
    </row>
    <row r="35560" spans="19:27" ht="12.75" x14ac:dyDescent="0.2">
      <c r="S35560" s="19"/>
      <c r="Z35560" s="17"/>
      <c r="AA35560" s="17"/>
    </row>
    <row r="35561" spans="19:27" ht="12.75" x14ac:dyDescent="0.2">
      <c r="S35561" s="19"/>
      <c r="Z35561" s="17"/>
      <c r="AA35561" s="17"/>
    </row>
    <row r="35562" spans="19:27" ht="12.75" x14ac:dyDescent="0.2">
      <c r="S35562" s="19"/>
      <c r="Z35562" s="17"/>
      <c r="AA35562" s="17"/>
    </row>
    <row r="35563" spans="19:27" ht="12.75" x14ac:dyDescent="0.2">
      <c r="S35563" s="19"/>
      <c r="Z35563" s="17"/>
      <c r="AA35563" s="17"/>
    </row>
    <row r="35564" spans="19:27" ht="12.75" x14ac:dyDescent="0.2">
      <c r="S35564" s="19"/>
      <c r="Z35564" s="17"/>
      <c r="AA35564" s="17"/>
    </row>
    <row r="35565" spans="19:27" ht="12.75" x14ac:dyDescent="0.2">
      <c r="S35565" s="19"/>
      <c r="Z35565" s="17"/>
      <c r="AA35565" s="17"/>
    </row>
    <row r="35566" spans="19:27" ht="12.75" x14ac:dyDescent="0.2">
      <c r="S35566" s="19"/>
      <c r="Z35566" s="17"/>
      <c r="AA35566" s="17"/>
    </row>
    <row r="35567" spans="19:27" ht="12.75" x14ac:dyDescent="0.2">
      <c r="S35567" s="19"/>
      <c r="Z35567" s="17"/>
      <c r="AA35567" s="17"/>
    </row>
    <row r="35568" spans="19:27" ht="12.75" x14ac:dyDescent="0.2">
      <c r="S35568" s="19"/>
      <c r="Z35568" s="17"/>
      <c r="AA35568" s="17"/>
    </row>
    <row r="35569" spans="19:27" ht="12.75" x14ac:dyDescent="0.2">
      <c r="S35569" s="19"/>
      <c r="Z35569" s="17"/>
      <c r="AA35569" s="17"/>
    </row>
    <row r="35570" spans="19:27" ht="12.75" x14ac:dyDescent="0.2">
      <c r="S35570" s="19"/>
      <c r="Z35570" s="17"/>
      <c r="AA35570" s="17"/>
    </row>
    <row r="35571" spans="19:27" ht="12.75" x14ac:dyDescent="0.2">
      <c r="S35571" s="19"/>
      <c r="Z35571" s="17"/>
      <c r="AA35571" s="17"/>
    </row>
    <row r="35572" spans="19:27" ht="12.75" x14ac:dyDescent="0.2">
      <c r="S35572" s="19"/>
      <c r="Z35572" s="17"/>
      <c r="AA35572" s="17"/>
    </row>
    <row r="35573" spans="19:27" ht="12.75" x14ac:dyDescent="0.2">
      <c r="S35573" s="19"/>
      <c r="Z35573" s="17"/>
      <c r="AA35573" s="17"/>
    </row>
    <row r="35574" spans="19:27" ht="12.75" x14ac:dyDescent="0.2">
      <c r="S35574" s="19"/>
      <c r="Z35574" s="17"/>
      <c r="AA35574" s="17"/>
    </row>
    <row r="35575" spans="19:27" ht="12.75" x14ac:dyDescent="0.2">
      <c r="S35575" s="19"/>
      <c r="Z35575" s="17"/>
      <c r="AA35575" s="17"/>
    </row>
    <row r="35576" spans="19:27" ht="12.75" x14ac:dyDescent="0.2">
      <c r="S35576" s="19"/>
      <c r="Z35576" s="17"/>
      <c r="AA35576" s="17"/>
    </row>
    <row r="35577" spans="19:27" ht="12.75" x14ac:dyDescent="0.2">
      <c r="S35577" s="19"/>
      <c r="Z35577" s="17"/>
      <c r="AA35577" s="17"/>
    </row>
    <row r="35578" spans="19:27" ht="12.75" x14ac:dyDescent="0.2">
      <c r="S35578" s="19"/>
      <c r="Z35578" s="17"/>
      <c r="AA35578" s="17"/>
    </row>
    <row r="35579" spans="19:27" ht="12.75" x14ac:dyDescent="0.2">
      <c r="S35579" s="19"/>
      <c r="Z35579" s="17"/>
      <c r="AA35579" s="17"/>
    </row>
    <row r="35580" spans="19:27" ht="12.75" x14ac:dyDescent="0.2">
      <c r="S35580" s="19"/>
      <c r="Z35580" s="17"/>
      <c r="AA35580" s="17"/>
    </row>
    <row r="35581" spans="19:27" ht="12.75" x14ac:dyDescent="0.2">
      <c r="S35581" s="19"/>
      <c r="Z35581" s="17"/>
      <c r="AA35581" s="17"/>
    </row>
    <row r="35582" spans="19:27" ht="12.75" x14ac:dyDescent="0.2">
      <c r="S35582" s="19"/>
      <c r="Z35582" s="17"/>
      <c r="AA35582" s="17"/>
    </row>
    <row r="35583" spans="19:27" ht="12.75" x14ac:dyDescent="0.2">
      <c r="S35583" s="19"/>
      <c r="Z35583" s="17"/>
      <c r="AA35583" s="17"/>
    </row>
    <row r="35584" spans="19:27" ht="12.75" x14ac:dyDescent="0.2">
      <c r="S35584" s="19"/>
      <c r="Z35584" s="17"/>
      <c r="AA35584" s="17"/>
    </row>
    <row r="35585" spans="19:27" ht="12.75" x14ac:dyDescent="0.2">
      <c r="S35585" s="19"/>
      <c r="Z35585" s="17"/>
      <c r="AA35585" s="17"/>
    </row>
    <row r="35586" spans="19:27" ht="12.75" x14ac:dyDescent="0.2">
      <c r="S35586" s="19"/>
      <c r="Z35586" s="17"/>
      <c r="AA35586" s="17"/>
    </row>
    <row r="35587" spans="19:27" ht="12.75" x14ac:dyDescent="0.2">
      <c r="S35587" s="19"/>
      <c r="Z35587" s="17"/>
      <c r="AA35587" s="17"/>
    </row>
    <row r="35588" spans="19:27" ht="12.75" x14ac:dyDescent="0.2">
      <c r="S35588" s="19"/>
      <c r="Z35588" s="17"/>
      <c r="AA35588" s="17"/>
    </row>
    <row r="35589" spans="19:27" ht="12.75" x14ac:dyDescent="0.2">
      <c r="S35589" s="19"/>
      <c r="Z35589" s="17"/>
      <c r="AA35589" s="17"/>
    </row>
    <row r="35590" spans="19:27" ht="12.75" x14ac:dyDescent="0.2">
      <c r="S35590" s="19"/>
      <c r="Z35590" s="17"/>
      <c r="AA35590" s="17"/>
    </row>
    <row r="35591" spans="19:27" ht="12.75" x14ac:dyDescent="0.2">
      <c r="S35591" s="19"/>
      <c r="Z35591" s="17"/>
      <c r="AA35591" s="17"/>
    </row>
    <row r="35592" spans="19:27" ht="12.75" x14ac:dyDescent="0.2">
      <c r="S35592" s="19"/>
      <c r="Z35592" s="17"/>
      <c r="AA35592" s="17"/>
    </row>
    <row r="35593" spans="19:27" ht="12.75" x14ac:dyDescent="0.2">
      <c r="S35593" s="19"/>
      <c r="Z35593" s="17"/>
      <c r="AA35593" s="17"/>
    </row>
    <row r="35594" spans="19:27" ht="12.75" x14ac:dyDescent="0.2">
      <c r="S35594" s="19"/>
      <c r="Z35594" s="17"/>
      <c r="AA35594" s="17"/>
    </row>
    <row r="35595" spans="19:27" ht="12.75" x14ac:dyDescent="0.2">
      <c r="S35595" s="19"/>
      <c r="Z35595" s="17"/>
      <c r="AA35595" s="17"/>
    </row>
    <row r="35596" spans="19:27" ht="12.75" x14ac:dyDescent="0.2">
      <c r="S35596" s="19"/>
      <c r="Z35596" s="17"/>
      <c r="AA35596" s="17"/>
    </row>
    <row r="35597" spans="19:27" ht="12.75" x14ac:dyDescent="0.2">
      <c r="S35597" s="19"/>
      <c r="Z35597" s="17"/>
      <c r="AA35597" s="17"/>
    </row>
    <row r="35598" spans="19:27" ht="12.75" x14ac:dyDescent="0.2">
      <c r="S35598" s="19"/>
      <c r="Z35598" s="17"/>
      <c r="AA35598" s="17"/>
    </row>
    <row r="35599" spans="19:27" ht="12.75" x14ac:dyDescent="0.2">
      <c r="S35599" s="19"/>
      <c r="Z35599" s="17"/>
      <c r="AA35599" s="17"/>
    </row>
    <row r="35600" spans="19:27" ht="12.75" x14ac:dyDescent="0.2">
      <c r="S35600" s="19"/>
      <c r="Z35600" s="17"/>
      <c r="AA35600" s="17"/>
    </row>
    <row r="35601" spans="19:27" ht="12.75" x14ac:dyDescent="0.2">
      <c r="S35601" s="19"/>
      <c r="Z35601" s="17"/>
      <c r="AA35601" s="17"/>
    </row>
    <row r="35602" spans="19:27" ht="12.75" x14ac:dyDescent="0.2">
      <c r="S35602" s="19"/>
      <c r="Z35602" s="17"/>
      <c r="AA35602" s="17"/>
    </row>
    <row r="35603" spans="19:27" ht="12.75" x14ac:dyDescent="0.2">
      <c r="S35603" s="19"/>
      <c r="Z35603" s="17"/>
      <c r="AA35603" s="17"/>
    </row>
    <row r="35604" spans="19:27" ht="12.75" x14ac:dyDescent="0.2">
      <c r="S35604" s="19"/>
      <c r="Z35604" s="17"/>
      <c r="AA35604" s="17"/>
    </row>
    <row r="35605" spans="19:27" ht="12.75" x14ac:dyDescent="0.2">
      <c r="S35605" s="19"/>
      <c r="Z35605" s="17"/>
      <c r="AA35605" s="17"/>
    </row>
    <row r="35606" spans="19:27" ht="12.75" x14ac:dyDescent="0.2">
      <c r="S35606" s="19"/>
      <c r="Z35606" s="17"/>
      <c r="AA35606" s="17"/>
    </row>
    <row r="35607" spans="19:27" ht="12.75" x14ac:dyDescent="0.2">
      <c r="S35607" s="19"/>
      <c r="Z35607" s="17"/>
      <c r="AA35607" s="17"/>
    </row>
    <row r="35608" spans="19:27" ht="12.75" x14ac:dyDescent="0.2">
      <c r="S35608" s="19"/>
      <c r="Z35608" s="17"/>
      <c r="AA35608" s="17"/>
    </row>
    <row r="35609" spans="19:27" ht="12.75" x14ac:dyDescent="0.2">
      <c r="S35609" s="19"/>
      <c r="Z35609" s="17"/>
      <c r="AA35609" s="17"/>
    </row>
    <row r="35610" spans="19:27" ht="12.75" x14ac:dyDescent="0.2">
      <c r="S35610" s="19"/>
      <c r="Z35610" s="17"/>
      <c r="AA35610" s="17"/>
    </row>
    <row r="35611" spans="19:27" ht="12.75" x14ac:dyDescent="0.2">
      <c r="S35611" s="19"/>
      <c r="Z35611" s="17"/>
      <c r="AA35611" s="17"/>
    </row>
    <row r="35612" spans="19:27" ht="12.75" x14ac:dyDescent="0.2">
      <c r="S35612" s="19"/>
      <c r="Z35612" s="17"/>
      <c r="AA35612" s="17"/>
    </row>
    <row r="35613" spans="19:27" ht="12.75" x14ac:dyDescent="0.2">
      <c r="S35613" s="19"/>
      <c r="Z35613" s="17"/>
      <c r="AA35613" s="17"/>
    </row>
    <row r="35614" spans="19:27" ht="12.75" x14ac:dyDescent="0.2">
      <c r="S35614" s="19"/>
      <c r="Z35614" s="17"/>
      <c r="AA35614" s="17"/>
    </row>
    <row r="35615" spans="19:27" ht="12.75" x14ac:dyDescent="0.2">
      <c r="S35615" s="19"/>
      <c r="Z35615" s="17"/>
      <c r="AA35615" s="17"/>
    </row>
    <row r="35616" spans="19:27" ht="12.75" x14ac:dyDescent="0.2">
      <c r="S35616" s="19"/>
      <c r="Z35616" s="17"/>
      <c r="AA35616" s="17"/>
    </row>
    <row r="35617" spans="19:27" ht="12.75" x14ac:dyDescent="0.2">
      <c r="S35617" s="19"/>
      <c r="Z35617" s="17"/>
      <c r="AA35617" s="17"/>
    </row>
    <row r="35618" spans="19:27" ht="12.75" x14ac:dyDescent="0.2">
      <c r="S35618" s="19"/>
      <c r="Z35618" s="17"/>
      <c r="AA35618" s="17"/>
    </row>
    <row r="35619" spans="19:27" ht="12.75" x14ac:dyDescent="0.2">
      <c r="S35619" s="19"/>
      <c r="Z35619" s="17"/>
      <c r="AA35619" s="17"/>
    </row>
    <row r="35620" spans="19:27" ht="12.75" x14ac:dyDescent="0.2">
      <c r="S35620" s="19"/>
      <c r="Z35620" s="17"/>
      <c r="AA35620" s="17"/>
    </row>
    <row r="35621" spans="19:27" ht="12.75" x14ac:dyDescent="0.2">
      <c r="S35621" s="19"/>
      <c r="Z35621" s="17"/>
      <c r="AA35621" s="17"/>
    </row>
    <row r="35622" spans="19:27" ht="12.75" x14ac:dyDescent="0.2">
      <c r="S35622" s="19"/>
      <c r="Z35622" s="17"/>
      <c r="AA35622" s="17"/>
    </row>
    <row r="35623" spans="19:27" ht="12.75" x14ac:dyDescent="0.2">
      <c r="S35623" s="19"/>
      <c r="Z35623" s="17"/>
      <c r="AA35623" s="17"/>
    </row>
    <row r="35624" spans="19:27" ht="12.75" x14ac:dyDescent="0.2">
      <c r="S35624" s="19"/>
      <c r="Z35624" s="17"/>
      <c r="AA35624" s="17"/>
    </row>
    <row r="35625" spans="19:27" ht="12.75" x14ac:dyDescent="0.2">
      <c r="S35625" s="19"/>
      <c r="Z35625" s="17"/>
      <c r="AA35625" s="17"/>
    </row>
    <row r="35626" spans="19:27" ht="12.75" x14ac:dyDescent="0.2">
      <c r="S35626" s="19"/>
      <c r="Z35626" s="17"/>
      <c r="AA35626" s="17"/>
    </row>
    <row r="35627" spans="19:27" ht="12.75" x14ac:dyDescent="0.2">
      <c r="S35627" s="19"/>
      <c r="Z35627" s="17"/>
      <c r="AA35627" s="17"/>
    </row>
    <row r="35628" spans="19:27" ht="12.75" x14ac:dyDescent="0.2">
      <c r="S35628" s="19"/>
      <c r="Z35628" s="17"/>
      <c r="AA35628" s="17"/>
    </row>
    <row r="35629" spans="19:27" ht="12.75" x14ac:dyDescent="0.2">
      <c r="S35629" s="19"/>
      <c r="Z35629" s="17"/>
      <c r="AA35629" s="17"/>
    </row>
    <row r="35630" spans="19:27" ht="12.75" x14ac:dyDescent="0.2">
      <c r="S35630" s="19"/>
      <c r="Z35630" s="17"/>
      <c r="AA35630" s="17"/>
    </row>
    <row r="35631" spans="19:27" ht="12.75" x14ac:dyDescent="0.2">
      <c r="S35631" s="19"/>
      <c r="Z35631" s="17"/>
      <c r="AA35631" s="17"/>
    </row>
    <row r="35632" spans="19:27" ht="12.75" x14ac:dyDescent="0.2">
      <c r="S35632" s="19"/>
      <c r="Z35632" s="17"/>
      <c r="AA35632" s="17"/>
    </row>
    <row r="35633" spans="19:27" ht="12.75" x14ac:dyDescent="0.2">
      <c r="S35633" s="19"/>
      <c r="Z35633" s="17"/>
      <c r="AA35633" s="17"/>
    </row>
    <row r="35634" spans="19:27" ht="12.75" x14ac:dyDescent="0.2">
      <c r="S35634" s="19"/>
      <c r="Z35634" s="17"/>
      <c r="AA35634" s="17"/>
    </row>
    <row r="35635" spans="19:27" ht="12.75" x14ac:dyDescent="0.2">
      <c r="S35635" s="19"/>
      <c r="Z35635" s="17"/>
      <c r="AA35635" s="17"/>
    </row>
    <row r="35636" spans="19:27" ht="12.75" x14ac:dyDescent="0.2">
      <c r="S35636" s="19"/>
      <c r="Z35636" s="17"/>
      <c r="AA35636" s="17"/>
    </row>
    <row r="35637" spans="19:27" ht="12.75" x14ac:dyDescent="0.2">
      <c r="S35637" s="19"/>
      <c r="Z35637" s="17"/>
      <c r="AA35637" s="17"/>
    </row>
    <row r="35638" spans="19:27" ht="12.75" x14ac:dyDescent="0.2">
      <c r="S35638" s="19"/>
      <c r="Z35638" s="17"/>
      <c r="AA35638" s="17"/>
    </row>
    <row r="35639" spans="19:27" ht="12.75" x14ac:dyDescent="0.2">
      <c r="S35639" s="19"/>
      <c r="Z35639" s="17"/>
      <c r="AA35639" s="17"/>
    </row>
    <row r="35640" spans="19:27" ht="12.75" x14ac:dyDescent="0.2">
      <c r="S35640" s="19"/>
      <c r="Z35640" s="17"/>
      <c r="AA35640" s="17"/>
    </row>
    <row r="35641" spans="19:27" ht="12.75" x14ac:dyDescent="0.2">
      <c r="S35641" s="19"/>
      <c r="Z35641" s="17"/>
      <c r="AA35641" s="17"/>
    </row>
    <row r="35642" spans="19:27" ht="12.75" x14ac:dyDescent="0.2">
      <c r="S35642" s="19"/>
      <c r="Z35642" s="17"/>
      <c r="AA35642" s="17"/>
    </row>
    <row r="35643" spans="19:27" ht="12.75" x14ac:dyDescent="0.2">
      <c r="S35643" s="19"/>
      <c r="Z35643" s="17"/>
      <c r="AA35643" s="17"/>
    </row>
    <row r="35644" spans="19:27" ht="12.75" x14ac:dyDescent="0.2">
      <c r="S35644" s="19"/>
      <c r="Z35644" s="17"/>
      <c r="AA35644" s="17"/>
    </row>
    <row r="35645" spans="19:27" ht="12.75" x14ac:dyDescent="0.2">
      <c r="S35645" s="19"/>
      <c r="Z35645" s="17"/>
      <c r="AA35645" s="17"/>
    </row>
    <row r="35646" spans="19:27" ht="12.75" x14ac:dyDescent="0.2">
      <c r="S35646" s="19"/>
      <c r="Z35646" s="17"/>
      <c r="AA35646" s="17"/>
    </row>
    <row r="35647" spans="19:27" ht="12.75" x14ac:dyDescent="0.2">
      <c r="S35647" s="19"/>
      <c r="Z35647" s="17"/>
      <c r="AA35647" s="17"/>
    </row>
    <row r="35648" spans="19:27" ht="12.75" x14ac:dyDescent="0.2">
      <c r="S35648" s="19"/>
      <c r="Z35648" s="17"/>
      <c r="AA35648" s="17"/>
    </row>
    <row r="35649" spans="19:27" ht="12.75" x14ac:dyDescent="0.2">
      <c r="S35649" s="19"/>
      <c r="Z35649" s="17"/>
      <c r="AA35649" s="17"/>
    </row>
    <row r="35650" spans="19:27" ht="12.75" x14ac:dyDescent="0.2">
      <c r="S35650" s="19"/>
      <c r="Z35650" s="17"/>
      <c r="AA35650" s="17"/>
    </row>
    <row r="35651" spans="19:27" ht="12.75" x14ac:dyDescent="0.2">
      <c r="S35651" s="19"/>
      <c r="Z35651" s="17"/>
      <c r="AA35651" s="17"/>
    </row>
    <row r="35652" spans="19:27" ht="12.75" x14ac:dyDescent="0.2">
      <c r="S35652" s="19"/>
      <c r="Z35652" s="17"/>
      <c r="AA35652" s="17"/>
    </row>
    <row r="35653" spans="19:27" ht="12.75" x14ac:dyDescent="0.2">
      <c r="S35653" s="19"/>
      <c r="Z35653" s="17"/>
      <c r="AA35653" s="17"/>
    </row>
    <row r="35654" spans="19:27" ht="12.75" x14ac:dyDescent="0.2">
      <c r="S35654" s="19"/>
      <c r="Z35654" s="17"/>
      <c r="AA35654" s="17"/>
    </row>
    <row r="35655" spans="19:27" ht="12.75" x14ac:dyDescent="0.2">
      <c r="S35655" s="19"/>
      <c r="Z35655" s="17"/>
      <c r="AA35655" s="17"/>
    </row>
    <row r="35656" spans="19:27" ht="12.75" x14ac:dyDescent="0.2">
      <c r="S35656" s="19"/>
      <c r="Z35656" s="17"/>
      <c r="AA35656" s="17"/>
    </row>
    <row r="35657" spans="19:27" ht="12.75" x14ac:dyDescent="0.2">
      <c r="S35657" s="19"/>
      <c r="Z35657" s="17"/>
      <c r="AA35657" s="17"/>
    </row>
    <row r="35658" spans="19:27" ht="12.75" x14ac:dyDescent="0.2">
      <c r="S35658" s="19"/>
      <c r="Z35658" s="17"/>
      <c r="AA35658" s="17"/>
    </row>
    <row r="35659" spans="19:27" ht="12.75" x14ac:dyDescent="0.2">
      <c r="S35659" s="19"/>
      <c r="Z35659" s="17"/>
      <c r="AA35659" s="17"/>
    </row>
    <row r="35660" spans="19:27" ht="12.75" x14ac:dyDescent="0.2">
      <c r="S35660" s="19"/>
      <c r="Z35660" s="17"/>
      <c r="AA35660" s="17"/>
    </row>
    <row r="35661" spans="19:27" ht="12.75" x14ac:dyDescent="0.2">
      <c r="S35661" s="19"/>
      <c r="Z35661" s="17"/>
      <c r="AA35661" s="17"/>
    </row>
    <row r="35662" spans="19:27" ht="12.75" x14ac:dyDescent="0.2">
      <c r="S35662" s="19"/>
      <c r="Z35662" s="17"/>
      <c r="AA35662" s="17"/>
    </row>
    <row r="35663" spans="19:27" ht="12.75" x14ac:dyDescent="0.2">
      <c r="S35663" s="19"/>
      <c r="Z35663" s="17"/>
      <c r="AA35663" s="17"/>
    </row>
    <row r="35664" spans="19:27" ht="12.75" x14ac:dyDescent="0.2">
      <c r="S35664" s="19"/>
      <c r="Z35664" s="17"/>
      <c r="AA35664" s="17"/>
    </row>
    <row r="35665" spans="19:27" ht="12.75" x14ac:dyDescent="0.2">
      <c r="S35665" s="19"/>
      <c r="Z35665" s="17"/>
      <c r="AA35665" s="17"/>
    </row>
    <row r="35666" spans="19:27" ht="12.75" x14ac:dyDescent="0.2">
      <c r="S35666" s="19"/>
      <c r="Z35666" s="17"/>
      <c r="AA35666" s="17"/>
    </row>
    <row r="35667" spans="19:27" ht="12.75" x14ac:dyDescent="0.2">
      <c r="S35667" s="19"/>
      <c r="Z35667" s="17"/>
      <c r="AA35667" s="17"/>
    </row>
    <row r="35668" spans="19:27" ht="12.75" x14ac:dyDescent="0.2">
      <c r="S35668" s="19"/>
      <c r="Z35668" s="17"/>
      <c r="AA35668" s="17"/>
    </row>
    <row r="35669" spans="19:27" ht="12.75" x14ac:dyDescent="0.2">
      <c r="S35669" s="19"/>
      <c r="Z35669" s="17"/>
      <c r="AA35669" s="17"/>
    </row>
    <row r="35670" spans="19:27" ht="12.75" x14ac:dyDescent="0.2">
      <c r="S35670" s="19"/>
      <c r="Z35670" s="17"/>
      <c r="AA35670" s="17"/>
    </row>
    <row r="35671" spans="19:27" ht="12.75" x14ac:dyDescent="0.2">
      <c r="S35671" s="19"/>
      <c r="Z35671" s="17"/>
      <c r="AA35671" s="17"/>
    </row>
    <row r="35672" spans="19:27" ht="12.75" x14ac:dyDescent="0.2">
      <c r="S35672" s="19"/>
      <c r="Z35672" s="17"/>
      <c r="AA35672" s="17"/>
    </row>
    <row r="35673" spans="19:27" ht="12.75" x14ac:dyDescent="0.2">
      <c r="S35673" s="19"/>
      <c r="Z35673" s="17"/>
      <c r="AA35673" s="17"/>
    </row>
    <row r="35674" spans="19:27" ht="12.75" x14ac:dyDescent="0.2">
      <c r="S35674" s="19"/>
      <c r="Z35674" s="17"/>
      <c r="AA35674" s="17"/>
    </row>
    <row r="35675" spans="19:27" ht="12.75" x14ac:dyDescent="0.2">
      <c r="S35675" s="19"/>
      <c r="Z35675" s="17"/>
      <c r="AA35675" s="17"/>
    </row>
    <row r="35676" spans="19:27" ht="12.75" x14ac:dyDescent="0.2">
      <c r="S35676" s="19"/>
      <c r="Z35676" s="17"/>
      <c r="AA35676" s="17"/>
    </row>
    <row r="35677" spans="19:27" ht="12.75" x14ac:dyDescent="0.2">
      <c r="S35677" s="19"/>
      <c r="Z35677" s="17"/>
      <c r="AA35677" s="17"/>
    </row>
    <row r="35678" spans="19:27" ht="12.75" x14ac:dyDescent="0.2">
      <c r="S35678" s="19"/>
      <c r="Z35678" s="17"/>
      <c r="AA35678" s="17"/>
    </row>
    <row r="35679" spans="19:27" ht="12.75" x14ac:dyDescent="0.2">
      <c r="S35679" s="19"/>
      <c r="Z35679" s="17"/>
      <c r="AA35679" s="17"/>
    </row>
    <row r="35680" spans="19:27" ht="12.75" x14ac:dyDescent="0.2">
      <c r="S35680" s="19"/>
      <c r="Z35680" s="17"/>
      <c r="AA35680" s="17"/>
    </row>
    <row r="35681" spans="19:27" ht="12.75" x14ac:dyDescent="0.2">
      <c r="S35681" s="19"/>
      <c r="Z35681" s="17"/>
      <c r="AA35681" s="17"/>
    </row>
    <row r="35682" spans="19:27" ht="12.75" x14ac:dyDescent="0.2">
      <c r="S35682" s="19"/>
      <c r="Z35682" s="17"/>
      <c r="AA35682" s="17"/>
    </row>
    <row r="35683" spans="19:27" ht="12.75" x14ac:dyDescent="0.2">
      <c r="S35683" s="19"/>
      <c r="Z35683" s="17"/>
      <c r="AA35683" s="17"/>
    </row>
    <row r="35684" spans="19:27" ht="12.75" x14ac:dyDescent="0.2">
      <c r="S35684" s="19"/>
      <c r="Z35684" s="17"/>
      <c r="AA35684" s="17"/>
    </row>
    <row r="35685" spans="19:27" ht="12.75" x14ac:dyDescent="0.2">
      <c r="S35685" s="19"/>
      <c r="Z35685" s="17"/>
      <c r="AA35685" s="17"/>
    </row>
    <row r="35686" spans="19:27" ht="12.75" x14ac:dyDescent="0.2">
      <c r="S35686" s="19"/>
      <c r="Z35686" s="17"/>
      <c r="AA35686" s="17"/>
    </row>
    <row r="35687" spans="19:27" ht="12.75" x14ac:dyDescent="0.2">
      <c r="S35687" s="19"/>
      <c r="Z35687" s="17"/>
      <c r="AA35687" s="17"/>
    </row>
    <row r="35688" spans="19:27" ht="12.75" x14ac:dyDescent="0.2">
      <c r="S35688" s="19"/>
      <c r="Z35688" s="17"/>
      <c r="AA35688" s="17"/>
    </row>
    <row r="35689" spans="19:27" ht="12.75" x14ac:dyDescent="0.2">
      <c r="S35689" s="19"/>
      <c r="Z35689" s="17"/>
      <c r="AA35689" s="17"/>
    </row>
    <row r="35690" spans="19:27" ht="12.75" x14ac:dyDescent="0.2">
      <c r="S35690" s="19"/>
      <c r="Z35690" s="17"/>
      <c r="AA35690" s="17"/>
    </row>
    <row r="35691" spans="19:27" ht="12.75" x14ac:dyDescent="0.2">
      <c r="S35691" s="19"/>
      <c r="Z35691" s="17"/>
      <c r="AA35691" s="17"/>
    </row>
    <row r="35692" spans="19:27" ht="12.75" x14ac:dyDescent="0.2">
      <c r="S35692" s="19"/>
      <c r="Z35692" s="17"/>
      <c r="AA35692" s="17"/>
    </row>
    <row r="35693" spans="19:27" ht="12.75" x14ac:dyDescent="0.2">
      <c r="S35693" s="19"/>
      <c r="Z35693" s="17"/>
      <c r="AA35693" s="17"/>
    </row>
    <row r="35694" spans="19:27" ht="12.75" x14ac:dyDescent="0.2">
      <c r="S35694" s="19"/>
      <c r="Z35694" s="17"/>
      <c r="AA35694" s="17"/>
    </row>
    <row r="35695" spans="19:27" ht="12.75" x14ac:dyDescent="0.2">
      <c r="S35695" s="19"/>
      <c r="Z35695" s="17"/>
      <c r="AA35695" s="17"/>
    </row>
    <row r="35696" spans="19:27" ht="12.75" x14ac:dyDescent="0.2">
      <c r="S35696" s="19"/>
      <c r="Z35696" s="17"/>
      <c r="AA35696" s="17"/>
    </row>
    <row r="35697" spans="19:27" ht="12.75" x14ac:dyDescent="0.2">
      <c r="S35697" s="19"/>
      <c r="Z35697" s="17"/>
      <c r="AA35697" s="17"/>
    </row>
    <row r="35698" spans="19:27" ht="12.75" x14ac:dyDescent="0.2">
      <c r="S35698" s="19"/>
      <c r="Z35698" s="17"/>
      <c r="AA35698" s="17"/>
    </row>
    <row r="35699" spans="19:27" ht="12.75" x14ac:dyDescent="0.2">
      <c r="S35699" s="19"/>
      <c r="Z35699" s="17"/>
      <c r="AA35699" s="17"/>
    </row>
    <row r="35700" spans="19:27" ht="12.75" x14ac:dyDescent="0.2">
      <c r="S35700" s="19"/>
      <c r="Z35700" s="17"/>
      <c r="AA35700" s="17"/>
    </row>
    <row r="35701" spans="19:27" ht="12.75" x14ac:dyDescent="0.2">
      <c r="S35701" s="19"/>
      <c r="Z35701" s="17"/>
      <c r="AA35701" s="17"/>
    </row>
    <row r="35702" spans="19:27" ht="12.75" x14ac:dyDescent="0.2">
      <c r="S35702" s="19"/>
      <c r="Z35702" s="17"/>
      <c r="AA35702" s="17"/>
    </row>
    <row r="35703" spans="19:27" ht="12.75" x14ac:dyDescent="0.2">
      <c r="S35703" s="19"/>
      <c r="Z35703" s="17"/>
      <c r="AA35703" s="17"/>
    </row>
    <row r="35704" spans="19:27" ht="12.75" x14ac:dyDescent="0.2">
      <c r="S35704" s="19"/>
      <c r="Z35704" s="17"/>
      <c r="AA35704" s="17"/>
    </row>
    <row r="35705" spans="19:27" ht="12.75" x14ac:dyDescent="0.2">
      <c r="S35705" s="19"/>
      <c r="Z35705" s="17"/>
      <c r="AA35705" s="17"/>
    </row>
    <row r="35706" spans="19:27" ht="12.75" x14ac:dyDescent="0.2">
      <c r="S35706" s="19"/>
      <c r="Z35706" s="17"/>
      <c r="AA35706" s="17"/>
    </row>
    <row r="35707" spans="19:27" ht="12.75" x14ac:dyDescent="0.2">
      <c r="S35707" s="19"/>
      <c r="Z35707" s="17"/>
      <c r="AA35707" s="17"/>
    </row>
    <row r="35708" spans="19:27" ht="12.75" x14ac:dyDescent="0.2">
      <c r="S35708" s="19"/>
      <c r="Z35708" s="17"/>
      <c r="AA35708" s="17"/>
    </row>
    <row r="35709" spans="19:27" ht="12.75" x14ac:dyDescent="0.2">
      <c r="S35709" s="19"/>
      <c r="Z35709" s="17"/>
      <c r="AA35709" s="17"/>
    </row>
    <row r="35710" spans="19:27" ht="12.75" x14ac:dyDescent="0.2">
      <c r="S35710" s="19"/>
      <c r="Z35710" s="17"/>
      <c r="AA35710" s="17"/>
    </row>
    <row r="35711" spans="19:27" ht="12.75" x14ac:dyDescent="0.2">
      <c r="S35711" s="19"/>
      <c r="Z35711" s="17"/>
      <c r="AA35711" s="17"/>
    </row>
    <row r="35712" spans="19:27" ht="12.75" x14ac:dyDescent="0.2">
      <c r="S35712" s="19"/>
      <c r="Z35712" s="17"/>
      <c r="AA35712" s="17"/>
    </row>
    <row r="35713" spans="19:27" ht="12.75" x14ac:dyDescent="0.2">
      <c r="S35713" s="19"/>
      <c r="Z35713" s="17"/>
      <c r="AA35713" s="17"/>
    </row>
    <row r="35714" spans="19:27" ht="12.75" x14ac:dyDescent="0.2">
      <c r="S35714" s="19"/>
      <c r="Z35714" s="17"/>
      <c r="AA35714" s="17"/>
    </row>
    <row r="35715" spans="19:27" ht="12.75" x14ac:dyDescent="0.2">
      <c r="S35715" s="19"/>
      <c r="Z35715" s="17"/>
      <c r="AA35715" s="17"/>
    </row>
    <row r="35716" spans="19:27" ht="12.75" x14ac:dyDescent="0.2">
      <c r="S35716" s="19"/>
      <c r="Z35716" s="17"/>
      <c r="AA35716" s="17"/>
    </row>
    <row r="35717" spans="19:27" ht="12.75" x14ac:dyDescent="0.2">
      <c r="S35717" s="19"/>
      <c r="Z35717" s="17"/>
      <c r="AA35717" s="17"/>
    </row>
    <row r="35718" spans="19:27" ht="12.75" x14ac:dyDescent="0.2">
      <c r="S35718" s="19"/>
      <c r="Z35718" s="17"/>
      <c r="AA35718" s="17"/>
    </row>
    <row r="35719" spans="19:27" ht="12.75" x14ac:dyDescent="0.2">
      <c r="S35719" s="19"/>
      <c r="Z35719" s="17"/>
      <c r="AA35719" s="17"/>
    </row>
    <row r="35720" spans="19:27" ht="12.75" x14ac:dyDescent="0.2">
      <c r="S35720" s="19"/>
      <c r="Z35720" s="17"/>
      <c r="AA35720" s="17"/>
    </row>
    <row r="35721" spans="19:27" ht="12.75" x14ac:dyDescent="0.2">
      <c r="S35721" s="19"/>
      <c r="Z35721" s="17"/>
      <c r="AA35721" s="17"/>
    </row>
    <row r="35722" spans="19:27" ht="12.75" x14ac:dyDescent="0.2">
      <c r="S35722" s="19"/>
      <c r="Z35722" s="17"/>
      <c r="AA35722" s="17"/>
    </row>
    <row r="35723" spans="19:27" ht="12.75" x14ac:dyDescent="0.2">
      <c r="S35723" s="19"/>
      <c r="Z35723" s="17"/>
      <c r="AA35723" s="17"/>
    </row>
    <row r="35724" spans="19:27" ht="12.75" x14ac:dyDescent="0.2">
      <c r="S35724" s="19"/>
      <c r="Z35724" s="17"/>
      <c r="AA35724" s="17"/>
    </row>
    <row r="35725" spans="19:27" ht="12.75" x14ac:dyDescent="0.2">
      <c r="S35725" s="19"/>
      <c r="Z35725" s="17"/>
      <c r="AA35725" s="17"/>
    </row>
    <row r="35726" spans="19:27" ht="12.75" x14ac:dyDescent="0.2">
      <c r="S35726" s="19"/>
      <c r="Z35726" s="17"/>
      <c r="AA35726" s="17"/>
    </row>
    <row r="35727" spans="19:27" ht="12.75" x14ac:dyDescent="0.2">
      <c r="S35727" s="19"/>
      <c r="Z35727" s="17"/>
      <c r="AA35727" s="17"/>
    </row>
    <row r="35728" spans="19:27" ht="12.75" x14ac:dyDescent="0.2">
      <c r="S35728" s="19"/>
      <c r="Z35728" s="17"/>
      <c r="AA35728" s="17"/>
    </row>
    <row r="35729" spans="19:27" ht="12.75" x14ac:dyDescent="0.2">
      <c r="S35729" s="19"/>
      <c r="Z35729" s="17"/>
      <c r="AA35729" s="17"/>
    </row>
    <row r="35730" spans="19:27" ht="12.75" x14ac:dyDescent="0.2">
      <c r="S35730" s="19"/>
      <c r="Z35730" s="17"/>
      <c r="AA35730" s="17"/>
    </row>
    <row r="35731" spans="19:27" ht="12.75" x14ac:dyDescent="0.2">
      <c r="S35731" s="19"/>
      <c r="Z35731" s="17"/>
      <c r="AA35731" s="17"/>
    </row>
    <row r="35732" spans="19:27" ht="12.75" x14ac:dyDescent="0.2">
      <c r="S35732" s="19"/>
      <c r="Z35732" s="17"/>
      <c r="AA35732" s="17"/>
    </row>
    <row r="35733" spans="19:27" ht="12.75" x14ac:dyDescent="0.2">
      <c r="S35733" s="19"/>
      <c r="Z35733" s="17"/>
      <c r="AA35733" s="17"/>
    </row>
    <row r="35734" spans="19:27" ht="12.75" x14ac:dyDescent="0.2">
      <c r="S35734" s="19"/>
      <c r="Z35734" s="17"/>
      <c r="AA35734" s="17"/>
    </row>
    <row r="35735" spans="19:27" ht="12.75" x14ac:dyDescent="0.2">
      <c r="S35735" s="19"/>
      <c r="Z35735" s="17"/>
      <c r="AA35735" s="17"/>
    </row>
    <row r="35736" spans="19:27" ht="12.75" x14ac:dyDescent="0.2">
      <c r="S35736" s="19"/>
      <c r="Z35736" s="17"/>
      <c r="AA35736" s="17"/>
    </row>
    <row r="35737" spans="19:27" ht="12.75" x14ac:dyDescent="0.2">
      <c r="S35737" s="19"/>
      <c r="Z35737" s="17"/>
      <c r="AA35737" s="17"/>
    </row>
    <row r="35738" spans="19:27" ht="12.75" x14ac:dyDescent="0.2">
      <c r="S35738" s="19"/>
      <c r="Z35738" s="17"/>
      <c r="AA35738" s="17"/>
    </row>
    <row r="35739" spans="19:27" ht="12.75" x14ac:dyDescent="0.2">
      <c r="S35739" s="19"/>
      <c r="Z35739" s="17"/>
      <c r="AA35739" s="17"/>
    </row>
    <row r="35740" spans="19:27" ht="12.75" x14ac:dyDescent="0.2">
      <c r="S35740" s="19"/>
      <c r="Z35740" s="17"/>
      <c r="AA35740" s="17"/>
    </row>
    <row r="35741" spans="19:27" ht="12.75" x14ac:dyDescent="0.2">
      <c r="S35741" s="19"/>
      <c r="Z35741" s="17"/>
      <c r="AA35741" s="17"/>
    </row>
    <row r="35742" spans="19:27" ht="12.75" x14ac:dyDescent="0.2">
      <c r="S35742" s="19"/>
      <c r="Z35742" s="17"/>
      <c r="AA35742" s="17"/>
    </row>
    <row r="35743" spans="19:27" ht="12.75" x14ac:dyDescent="0.2">
      <c r="S35743" s="19"/>
      <c r="Z35743" s="17"/>
      <c r="AA35743" s="17"/>
    </row>
    <row r="35744" spans="19:27" ht="12.75" x14ac:dyDescent="0.2">
      <c r="S35744" s="19"/>
      <c r="Z35744" s="17"/>
      <c r="AA35744" s="17"/>
    </row>
    <row r="35745" spans="19:27" ht="12.75" x14ac:dyDescent="0.2">
      <c r="S35745" s="19"/>
      <c r="Z35745" s="17"/>
      <c r="AA35745" s="17"/>
    </row>
    <row r="35746" spans="19:27" ht="12.75" x14ac:dyDescent="0.2">
      <c r="S35746" s="19"/>
      <c r="Z35746" s="17"/>
      <c r="AA35746" s="17"/>
    </row>
    <row r="35747" spans="19:27" ht="12.75" x14ac:dyDescent="0.2">
      <c r="S35747" s="19"/>
      <c r="Z35747" s="17"/>
      <c r="AA35747" s="17"/>
    </row>
    <row r="35748" spans="19:27" ht="12.75" x14ac:dyDescent="0.2">
      <c r="S35748" s="19"/>
      <c r="Z35748" s="17"/>
      <c r="AA35748" s="17"/>
    </row>
    <row r="35749" spans="19:27" ht="12.75" x14ac:dyDescent="0.2">
      <c r="S35749" s="19"/>
      <c r="Z35749" s="17"/>
      <c r="AA35749" s="17"/>
    </row>
    <row r="35750" spans="19:27" ht="12.75" x14ac:dyDescent="0.2">
      <c r="S35750" s="19"/>
      <c r="Z35750" s="17"/>
      <c r="AA35750" s="17"/>
    </row>
    <row r="35751" spans="19:27" ht="12.75" x14ac:dyDescent="0.2">
      <c r="S35751" s="19"/>
      <c r="Z35751" s="17"/>
      <c r="AA35751" s="17"/>
    </row>
    <row r="35752" spans="19:27" ht="12.75" x14ac:dyDescent="0.2">
      <c r="S35752" s="19"/>
      <c r="Z35752" s="17"/>
      <c r="AA35752" s="17"/>
    </row>
    <row r="35753" spans="19:27" ht="12.75" x14ac:dyDescent="0.2">
      <c r="S35753" s="19"/>
      <c r="Z35753" s="17"/>
      <c r="AA35753" s="17"/>
    </row>
    <row r="35754" spans="19:27" ht="12.75" x14ac:dyDescent="0.2">
      <c r="S35754" s="19"/>
      <c r="Z35754" s="17"/>
      <c r="AA35754" s="17"/>
    </row>
    <row r="35755" spans="19:27" ht="12.75" x14ac:dyDescent="0.2">
      <c r="S35755" s="19"/>
      <c r="Z35755" s="17"/>
      <c r="AA35755" s="17"/>
    </row>
    <row r="35756" spans="19:27" ht="12.75" x14ac:dyDescent="0.2">
      <c r="S35756" s="19"/>
      <c r="Z35756" s="17"/>
      <c r="AA35756" s="17"/>
    </row>
    <row r="35757" spans="19:27" ht="12.75" x14ac:dyDescent="0.2">
      <c r="S35757" s="19"/>
      <c r="Z35757" s="17"/>
      <c r="AA35757" s="17"/>
    </row>
    <row r="35758" spans="19:27" ht="12.75" x14ac:dyDescent="0.2">
      <c r="S35758" s="19"/>
      <c r="Z35758" s="17"/>
      <c r="AA35758" s="17"/>
    </row>
    <row r="35759" spans="19:27" ht="12.75" x14ac:dyDescent="0.2">
      <c r="S35759" s="19"/>
      <c r="Z35759" s="17"/>
      <c r="AA35759" s="17"/>
    </row>
    <row r="35760" spans="19:27" ht="12.75" x14ac:dyDescent="0.2">
      <c r="S35760" s="19"/>
      <c r="Z35760" s="17"/>
      <c r="AA35760" s="17"/>
    </row>
    <row r="35761" spans="19:27" ht="12.75" x14ac:dyDescent="0.2">
      <c r="S35761" s="19"/>
      <c r="Z35761" s="17"/>
      <c r="AA35761" s="17"/>
    </row>
    <row r="35762" spans="19:27" ht="12.75" x14ac:dyDescent="0.2">
      <c r="S35762" s="19"/>
      <c r="Z35762" s="17"/>
      <c r="AA35762" s="17"/>
    </row>
    <row r="35763" spans="19:27" ht="12.75" x14ac:dyDescent="0.2">
      <c r="S35763" s="19"/>
      <c r="Z35763" s="17"/>
      <c r="AA35763" s="17"/>
    </row>
    <row r="35764" spans="19:27" ht="12.75" x14ac:dyDescent="0.2">
      <c r="S35764" s="19"/>
      <c r="Z35764" s="17"/>
      <c r="AA35764" s="17"/>
    </row>
    <row r="35765" spans="19:27" ht="12.75" x14ac:dyDescent="0.2">
      <c r="S35765" s="19"/>
      <c r="Z35765" s="17"/>
      <c r="AA35765" s="17"/>
    </row>
    <row r="35766" spans="19:27" ht="12.75" x14ac:dyDescent="0.2">
      <c r="S35766" s="19"/>
      <c r="Z35766" s="17"/>
      <c r="AA35766" s="17"/>
    </row>
    <row r="35767" spans="19:27" ht="12.75" x14ac:dyDescent="0.2">
      <c r="S35767" s="19"/>
      <c r="Z35767" s="17"/>
      <c r="AA35767" s="17"/>
    </row>
    <row r="35768" spans="19:27" ht="12.75" x14ac:dyDescent="0.2">
      <c r="S35768" s="19"/>
      <c r="Z35768" s="17"/>
      <c r="AA35768" s="17"/>
    </row>
    <row r="35769" spans="19:27" ht="12.75" x14ac:dyDescent="0.2">
      <c r="S35769" s="19"/>
      <c r="Z35769" s="17"/>
      <c r="AA35769" s="17"/>
    </row>
    <row r="35770" spans="19:27" ht="12.75" x14ac:dyDescent="0.2">
      <c r="S35770" s="19"/>
      <c r="Z35770" s="17"/>
      <c r="AA35770" s="17"/>
    </row>
    <row r="35771" spans="19:27" ht="12.75" x14ac:dyDescent="0.2">
      <c r="S35771" s="19"/>
      <c r="Z35771" s="17"/>
      <c r="AA35771" s="17"/>
    </row>
    <row r="35772" spans="19:27" ht="12.75" x14ac:dyDescent="0.2">
      <c r="S35772" s="19"/>
      <c r="Z35772" s="17"/>
      <c r="AA35772" s="17"/>
    </row>
    <row r="35773" spans="19:27" ht="12.75" x14ac:dyDescent="0.2">
      <c r="S35773" s="19"/>
      <c r="Z35773" s="17"/>
      <c r="AA35773" s="17"/>
    </row>
    <row r="35774" spans="19:27" ht="12.75" x14ac:dyDescent="0.2">
      <c r="S35774" s="19"/>
      <c r="Z35774" s="17"/>
      <c r="AA35774" s="17"/>
    </row>
    <row r="35775" spans="19:27" ht="12.75" x14ac:dyDescent="0.2">
      <c r="S35775" s="19"/>
      <c r="Z35775" s="17"/>
      <c r="AA35775" s="17"/>
    </row>
    <row r="35776" spans="19:27" ht="12.75" x14ac:dyDescent="0.2">
      <c r="S35776" s="19"/>
      <c r="Z35776" s="17"/>
      <c r="AA35776" s="17"/>
    </row>
    <row r="35777" spans="19:27" ht="12.75" x14ac:dyDescent="0.2">
      <c r="S35777" s="19"/>
      <c r="Z35777" s="17"/>
      <c r="AA35777" s="17"/>
    </row>
    <row r="35778" spans="19:27" ht="12.75" x14ac:dyDescent="0.2">
      <c r="S35778" s="19"/>
      <c r="Z35778" s="17"/>
      <c r="AA35778" s="17"/>
    </row>
    <row r="35779" spans="19:27" ht="12.75" x14ac:dyDescent="0.2">
      <c r="S35779" s="19"/>
      <c r="Z35779" s="17"/>
      <c r="AA35779" s="17"/>
    </row>
    <row r="35780" spans="19:27" ht="12.75" x14ac:dyDescent="0.2">
      <c r="S35780" s="19"/>
      <c r="Z35780" s="17"/>
      <c r="AA35780" s="17"/>
    </row>
    <row r="35781" spans="19:27" ht="12.75" x14ac:dyDescent="0.2">
      <c r="S35781" s="19"/>
      <c r="Z35781" s="17"/>
      <c r="AA35781" s="17"/>
    </row>
    <row r="35782" spans="19:27" ht="12.75" x14ac:dyDescent="0.2">
      <c r="S35782" s="19"/>
      <c r="Z35782" s="17"/>
      <c r="AA35782" s="17"/>
    </row>
    <row r="35783" spans="19:27" ht="12.75" x14ac:dyDescent="0.2">
      <c r="S35783" s="19"/>
      <c r="Z35783" s="17"/>
      <c r="AA35783" s="17"/>
    </row>
    <row r="35784" spans="19:27" ht="12.75" x14ac:dyDescent="0.2">
      <c r="S35784" s="19"/>
      <c r="Z35784" s="17"/>
      <c r="AA35784" s="17"/>
    </row>
    <row r="35785" spans="19:27" ht="12.75" x14ac:dyDescent="0.2">
      <c r="S35785" s="19"/>
      <c r="Z35785" s="17"/>
      <c r="AA35785" s="17"/>
    </row>
    <row r="35786" spans="19:27" ht="12.75" x14ac:dyDescent="0.2">
      <c r="S35786" s="19"/>
      <c r="Z35786" s="17"/>
      <c r="AA35786" s="17"/>
    </row>
    <row r="35787" spans="19:27" ht="12.75" x14ac:dyDescent="0.2">
      <c r="S35787" s="19"/>
      <c r="Z35787" s="17"/>
      <c r="AA35787" s="17"/>
    </row>
    <row r="35788" spans="19:27" ht="12.75" x14ac:dyDescent="0.2">
      <c r="S35788" s="19"/>
      <c r="Z35788" s="17"/>
      <c r="AA35788" s="17"/>
    </row>
    <row r="35789" spans="19:27" ht="12.75" x14ac:dyDescent="0.2">
      <c r="S35789" s="19"/>
      <c r="Z35789" s="17"/>
      <c r="AA35789" s="17"/>
    </row>
    <row r="35790" spans="19:27" ht="12.75" x14ac:dyDescent="0.2">
      <c r="S35790" s="19"/>
      <c r="Z35790" s="17"/>
      <c r="AA35790" s="17"/>
    </row>
    <row r="35791" spans="19:27" ht="12.75" x14ac:dyDescent="0.2">
      <c r="S35791" s="19"/>
      <c r="Z35791" s="17"/>
      <c r="AA35791" s="17"/>
    </row>
    <row r="35792" spans="19:27" ht="12.75" x14ac:dyDescent="0.2">
      <c r="S35792" s="19"/>
      <c r="Z35792" s="17"/>
      <c r="AA35792" s="17"/>
    </row>
    <row r="35793" spans="19:27" ht="12.75" x14ac:dyDescent="0.2">
      <c r="S35793" s="19"/>
      <c r="Z35793" s="17"/>
      <c r="AA35793" s="17"/>
    </row>
    <row r="35794" spans="19:27" ht="12.75" x14ac:dyDescent="0.2">
      <c r="S35794" s="19"/>
      <c r="Z35794" s="17"/>
      <c r="AA35794" s="17"/>
    </row>
    <row r="35795" spans="19:27" ht="12.75" x14ac:dyDescent="0.2">
      <c r="S35795" s="19"/>
      <c r="Z35795" s="17"/>
      <c r="AA35795" s="17"/>
    </row>
    <row r="35796" spans="19:27" ht="12.75" x14ac:dyDescent="0.2">
      <c r="S35796" s="19"/>
      <c r="Z35796" s="17"/>
      <c r="AA35796" s="17"/>
    </row>
    <row r="35797" spans="19:27" ht="12.75" x14ac:dyDescent="0.2">
      <c r="S35797" s="19"/>
      <c r="Z35797" s="17"/>
      <c r="AA35797" s="17"/>
    </row>
    <row r="35798" spans="19:27" ht="12.75" x14ac:dyDescent="0.2">
      <c r="S35798" s="19"/>
      <c r="Z35798" s="17"/>
      <c r="AA35798" s="17"/>
    </row>
    <row r="35799" spans="19:27" ht="12.75" x14ac:dyDescent="0.2">
      <c r="S35799" s="19"/>
      <c r="Z35799" s="17"/>
      <c r="AA35799" s="17"/>
    </row>
    <row r="35800" spans="19:27" ht="12.75" x14ac:dyDescent="0.2">
      <c r="S35800" s="19"/>
      <c r="Z35800" s="17"/>
      <c r="AA35800" s="17"/>
    </row>
    <row r="35801" spans="19:27" ht="12.75" x14ac:dyDescent="0.2">
      <c r="S35801" s="19"/>
      <c r="Z35801" s="17"/>
      <c r="AA35801" s="17"/>
    </row>
    <row r="35802" spans="19:27" ht="12.75" x14ac:dyDescent="0.2">
      <c r="S35802" s="19"/>
      <c r="Z35802" s="17"/>
      <c r="AA35802" s="17"/>
    </row>
    <row r="35803" spans="19:27" ht="12.75" x14ac:dyDescent="0.2">
      <c r="S35803" s="19"/>
      <c r="Z35803" s="17"/>
      <c r="AA35803" s="17"/>
    </row>
    <row r="35804" spans="19:27" ht="12.75" x14ac:dyDescent="0.2">
      <c r="S35804" s="19"/>
      <c r="Z35804" s="17"/>
      <c r="AA35804" s="17"/>
    </row>
    <row r="35805" spans="19:27" ht="12.75" x14ac:dyDescent="0.2">
      <c r="S35805" s="19"/>
      <c r="Z35805" s="17"/>
      <c r="AA35805" s="17"/>
    </row>
    <row r="35806" spans="19:27" ht="12.75" x14ac:dyDescent="0.2">
      <c r="S35806" s="19"/>
      <c r="Z35806" s="17"/>
      <c r="AA35806" s="17"/>
    </row>
    <row r="35807" spans="19:27" ht="12.75" x14ac:dyDescent="0.2">
      <c r="S35807" s="19"/>
      <c r="Z35807" s="17"/>
      <c r="AA35807" s="17"/>
    </row>
    <row r="35808" spans="19:27" ht="12.75" x14ac:dyDescent="0.2">
      <c r="S35808" s="19"/>
      <c r="Z35808" s="17"/>
      <c r="AA35808" s="17"/>
    </row>
    <row r="35809" spans="19:27" ht="12.75" x14ac:dyDescent="0.2">
      <c r="S35809" s="19"/>
      <c r="Z35809" s="17"/>
      <c r="AA35809" s="17"/>
    </row>
    <row r="35810" spans="19:27" ht="12.75" x14ac:dyDescent="0.2">
      <c r="S35810" s="19"/>
      <c r="Z35810" s="17"/>
      <c r="AA35810" s="17"/>
    </row>
    <row r="35811" spans="19:27" ht="12.75" x14ac:dyDescent="0.2">
      <c r="S35811" s="19"/>
      <c r="Z35811" s="17"/>
      <c r="AA35811" s="17"/>
    </row>
    <row r="35812" spans="19:27" ht="12.75" x14ac:dyDescent="0.2">
      <c r="S35812" s="19"/>
      <c r="Z35812" s="17"/>
      <c r="AA35812" s="17"/>
    </row>
    <row r="35813" spans="19:27" ht="12.75" x14ac:dyDescent="0.2">
      <c r="S35813" s="19"/>
      <c r="Z35813" s="17"/>
      <c r="AA35813" s="17"/>
    </row>
    <row r="35814" spans="19:27" ht="12.75" x14ac:dyDescent="0.2">
      <c r="S35814" s="19"/>
      <c r="Z35814" s="17"/>
      <c r="AA35814" s="17"/>
    </row>
    <row r="35815" spans="19:27" ht="12.75" x14ac:dyDescent="0.2">
      <c r="S35815" s="19"/>
      <c r="Z35815" s="17"/>
      <c r="AA35815" s="17"/>
    </row>
    <row r="35816" spans="19:27" ht="12.75" x14ac:dyDescent="0.2">
      <c r="S35816" s="19"/>
      <c r="Z35816" s="17"/>
      <c r="AA35816" s="17"/>
    </row>
    <row r="35817" spans="19:27" ht="12.75" x14ac:dyDescent="0.2">
      <c r="S35817" s="19"/>
      <c r="Z35817" s="17"/>
      <c r="AA35817" s="17"/>
    </row>
    <row r="35818" spans="19:27" ht="12.75" x14ac:dyDescent="0.2">
      <c r="S35818" s="19"/>
      <c r="Z35818" s="17"/>
      <c r="AA35818" s="17"/>
    </row>
    <row r="35819" spans="19:27" ht="12.75" x14ac:dyDescent="0.2">
      <c r="S35819" s="19"/>
      <c r="Z35819" s="17"/>
      <c r="AA35819" s="17"/>
    </row>
    <row r="35820" spans="19:27" ht="12.75" x14ac:dyDescent="0.2">
      <c r="S35820" s="19"/>
      <c r="Z35820" s="17"/>
      <c r="AA35820" s="17"/>
    </row>
    <row r="35821" spans="19:27" ht="12.75" x14ac:dyDescent="0.2">
      <c r="S35821" s="19"/>
      <c r="Z35821" s="17"/>
      <c r="AA35821" s="17"/>
    </row>
    <row r="35822" spans="19:27" ht="12.75" x14ac:dyDescent="0.2">
      <c r="S35822" s="19"/>
      <c r="Z35822" s="17"/>
      <c r="AA35822" s="17"/>
    </row>
    <row r="35823" spans="19:27" ht="12.75" x14ac:dyDescent="0.2">
      <c r="S35823" s="19"/>
      <c r="Z35823" s="17"/>
      <c r="AA35823" s="17"/>
    </row>
    <row r="35824" spans="19:27" ht="12.75" x14ac:dyDescent="0.2">
      <c r="S35824" s="19"/>
      <c r="Z35824" s="17"/>
      <c r="AA35824" s="17"/>
    </row>
    <row r="35825" spans="19:27" ht="12.75" x14ac:dyDescent="0.2">
      <c r="S35825" s="19"/>
      <c r="Z35825" s="17"/>
      <c r="AA35825" s="17"/>
    </row>
    <row r="35826" spans="19:27" ht="12.75" x14ac:dyDescent="0.2">
      <c r="S35826" s="19"/>
      <c r="Z35826" s="17"/>
      <c r="AA35826" s="17"/>
    </row>
    <row r="35827" spans="19:27" ht="12.75" x14ac:dyDescent="0.2">
      <c r="S35827" s="19"/>
      <c r="Z35827" s="17"/>
      <c r="AA35827" s="17"/>
    </row>
    <row r="35828" spans="19:27" ht="12.75" x14ac:dyDescent="0.2">
      <c r="S35828" s="19"/>
      <c r="Z35828" s="17"/>
      <c r="AA35828" s="17"/>
    </row>
    <row r="35829" spans="19:27" ht="12.75" x14ac:dyDescent="0.2">
      <c r="S35829" s="19"/>
      <c r="Z35829" s="17"/>
      <c r="AA35829" s="17"/>
    </row>
    <row r="35830" spans="19:27" ht="12.75" x14ac:dyDescent="0.2">
      <c r="S35830" s="19"/>
      <c r="Z35830" s="17"/>
      <c r="AA35830" s="17"/>
    </row>
    <row r="35831" spans="19:27" ht="12.75" x14ac:dyDescent="0.2">
      <c r="S35831" s="19"/>
      <c r="Z35831" s="17"/>
      <c r="AA35831" s="17"/>
    </row>
    <row r="35832" spans="19:27" ht="12.75" x14ac:dyDescent="0.2">
      <c r="S35832" s="19"/>
      <c r="Z35832" s="17"/>
      <c r="AA35832" s="17"/>
    </row>
    <row r="35833" spans="19:27" ht="12.75" x14ac:dyDescent="0.2">
      <c r="S35833" s="19"/>
      <c r="Z35833" s="17"/>
      <c r="AA35833" s="17"/>
    </row>
    <row r="35834" spans="19:27" ht="12.75" x14ac:dyDescent="0.2">
      <c r="S35834" s="19"/>
      <c r="Z35834" s="17"/>
      <c r="AA35834" s="17"/>
    </row>
    <row r="35835" spans="19:27" ht="12.75" x14ac:dyDescent="0.2">
      <c r="S35835" s="19"/>
      <c r="Z35835" s="17"/>
      <c r="AA35835" s="17"/>
    </row>
    <row r="35836" spans="19:27" ht="12.75" x14ac:dyDescent="0.2">
      <c r="S35836" s="19"/>
      <c r="Z35836" s="17"/>
      <c r="AA35836" s="17"/>
    </row>
    <row r="35837" spans="19:27" ht="12.75" x14ac:dyDescent="0.2">
      <c r="S35837" s="19"/>
      <c r="Z35837" s="17"/>
      <c r="AA35837" s="17"/>
    </row>
    <row r="35838" spans="19:27" ht="12.75" x14ac:dyDescent="0.2">
      <c r="S35838" s="19"/>
      <c r="Z35838" s="17"/>
      <c r="AA35838" s="17"/>
    </row>
    <row r="35839" spans="19:27" ht="12.75" x14ac:dyDescent="0.2">
      <c r="S35839" s="19"/>
      <c r="Z35839" s="17"/>
      <c r="AA35839" s="17"/>
    </row>
    <row r="35840" spans="19:27" ht="12.75" x14ac:dyDescent="0.2">
      <c r="S35840" s="19"/>
      <c r="Z35840" s="17"/>
      <c r="AA35840" s="17"/>
    </row>
    <row r="35841" spans="19:27" ht="12.75" x14ac:dyDescent="0.2">
      <c r="S35841" s="19"/>
      <c r="Z35841" s="17"/>
      <c r="AA35841" s="17"/>
    </row>
    <row r="35842" spans="19:27" ht="12.75" x14ac:dyDescent="0.2">
      <c r="S35842" s="19"/>
      <c r="Z35842" s="17"/>
      <c r="AA35842" s="17"/>
    </row>
    <row r="35843" spans="19:27" ht="12.75" x14ac:dyDescent="0.2">
      <c r="S35843" s="19"/>
      <c r="Z35843" s="17"/>
      <c r="AA35843" s="17"/>
    </row>
    <row r="35844" spans="19:27" ht="12.75" x14ac:dyDescent="0.2">
      <c r="S35844" s="19"/>
      <c r="Z35844" s="17"/>
      <c r="AA35844" s="17"/>
    </row>
    <row r="35845" spans="19:27" ht="12.75" x14ac:dyDescent="0.2">
      <c r="S35845" s="19"/>
      <c r="Z35845" s="17"/>
      <c r="AA35845" s="17"/>
    </row>
    <row r="35846" spans="19:27" ht="12.75" x14ac:dyDescent="0.2">
      <c r="S35846" s="19"/>
      <c r="Z35846" s="17"/>
      <c r="AA35846" s="17"/>
    </row>
    <row r="35847" spans="19:27" ht="12.75" x14ac:dyDescent="0.2">
      <c r="S35847" s="19"/>
      <c r="Z35847" s="17"/>
      <c r="AA35847" s="17"/>
    </row>
    <row r="35848" spans="19:27" ht="12.75" x14ac:dyDescent="0.2">
      <c r="S35848" s="19"/>
      <c r="Z35848" s="17"/>
      <c r="AA35848" s="17"/>
    </row>
    <row r="35849" spans="19:27" ht="12.75" x14ac:dyDescent="0.2">
      <c r="S35849" s="19"/>
      <c r="Z35849" s="17"/>
      <c r="AA35849" s="17"/>
    </row>
    <row r="35850" spans="19:27" ht="12.75" x14ac:dyDescent="0.2">
      <c r="S35850" s="19"/>
      <c r="Z35850" s="17"/>
      <c r="AA35850" s="17"/>
    </row>
    <row r="35851" spans="19:27" ht="12.75" x14ac:dyDescent="0.2">
      <c r="S35851" s="19"/>
      <c r="Z35851" s="17"/>
      <c r="AA35851" s="17"/>
    </row>
    <row r="35852" spans="19:27" ht="12.75" x14ac:dyDescent="0.2">
      <c r="S35852" s="19"/>
      <c r="Z35852" s="17"/>
      <c r="AA35852" s="17"/>
    </row>
    <row r="35853" spans="19:27" ht="12.75" x14ac:dyDescent="0.2">
      <c r="S35853" s="19"/>
      <c r="Z35853" s="17"/>
      <c r="AA35853" s="17"/>
    </row>
    <row r="35854" spans="19:27" ht="12.75" x14ac:dyDescent="0.2">
      <c r="S35854" s="19"/>
      <c r="Z35854" s="17"/>
      <c r="AA35854" s="17"/>
    </row>
    <row r="35855" spans="19:27" ht="12.75" x14ac:dyDescent="0.2">
      <c r="S35855" s="19"/>
      <c r="Z35855" s="17"/>
      <c r="AA35855" s="17"/>
    </row>
    <row r="35856" spans="19:27" ht="12.75" x14ac:dyDescent="0.2">
      <c r="S35856" s="19"/>
      <c r="Z35856" s="17"/>
      <c r="AA35856" s="17"/>
    </row>
    <row r="35857" spans="19:27" ht="12.75" x14ac:dyDescent="0.2">
      <c r="S35857" s="19"/>
      <c r="Z35857" s="17"/>
      <c r="AA35857" s="17"/>
    </row>
    <row r="35858" spans="19:27" ht="12.75" x14ac:dyDescent="0.2">
      <c r="S35858" s="19"/>
      <c r="Z35858" s="17"/>
      <c r="AA35858" s="17"/>
    </row>
    <row r="35859" spans="19:27" ht="12.75" x14ac:dyDescent="0.2">
      <c r="S35859" s="19"/>
      <c r="Z35859" s="17"/>
      <c r="AA35859" s="17"/>
    </row>
    <row r="35860" spans="19:27" ht="12.75" x14ac:dyDescent="0.2">
      <c r="S35860" s="19"/>
      <c r="Z35860" s="17"/>
      <c r="AA35860" s="17"/>
    </row>
    <row r="35861" spans="19:27" ht="12.75" x14ac:dyDescent="0.2">
      <c r="S35861" s="19"/>
      <c r="Z35861" s="17"/>
      <c r="AA35861" s="17"/>
    </row>
    <row r="35862" spans="19:27" ht="12.75" x14ac:dyDescent="0.2">
      <c r="S35862" s="19"/>
      <c r="Z35862" s="17"/>
      <c r="AA35862" s="17"/>
    </row>
    <row r="35863" spans="19:27" ht="12.75" x14ac:dyDescent="0.2">
      <c r="S35863" s="19"/>
      <c r="Z35863" s="17"/>
      <c r="AA35863" s="17"/>
    </row>
    <row r="35864" spans="19:27" ht="12.75" x14ac:dyDescent="0.2">
      <c r="S35864" s="19"/>
      <c r="Z35864" s="17"/>
      <c r="AA35864" s="17"/>
    </row>
    <row r="35865" spans="19:27" ht="12.75" x14ac:dyDescent="0.2">
      <c r="S35865" s="19"/>
      <c r="Z35865" s="17"/>
      <c r="AA35865" s="17"/>
    </row>
    <row r="35866" spans="19:27" ht="12.75" x14ac:dyDescent="0.2">
      <c r="S35866" s="19"/>
      <c r="Z35866" s="17"/>
      <c r="AA35866" s="17"/>
    </row>
    <row r="35867" spans="19:27" ht="12.75" x14ac:dyDescent="0.2">
      <c r="S35867" s="19"/>
      <c r="Z35867" s="17"/>
      <c r="AA35867" s="17"/>
    </row>
    <row r="35868" spans="19:27" ht="12.75" x14ac:dyDescent="0.2">
      <c r="S35868" s="19"/>
      <c r="Z35868" s="17"/>
      <c r="AA35868" s="17"/>
    </row>
    <row r="35869" spans="19:27" ht="12.75" x14ac:dyDescent="0.2">
      <c r="S35869" s="19"/>
      <c r="Z35869" s="17"/>
      <c r="AA35869" s="17"/>
    </row>
    <row r="35870" spans="19:27" ht="12.75" x14ac:dyDescent="0.2">
      <c r="S35870" s="19"/>
      <c r="Z35870" s="17"/>
      <c r="AA35870" s="17"/>
    </row>
    <row r="35871" spans="19:27" ht="12.75" x14ac:dyDescent="0.2">
      <c r="S35871" s="19"/>
      <c r="Z35871" s="17"/>
      <c r="AA35871" s="17"/>
    </row>
    <row r="35872" spans="19:27" ht="12.75" x14ac:dyDescent="0.2">
      <c r="S35872" s="19"/>
      <c r="Z35872" s="17"/>
      <c r="AA35872" s="17"/>
    </row>
    <row r="35873" spans="19:27" ht="12.75" x14ac:dyDescent="0.2">
      <c r="S35873" s="19"/>
      <c r="Z35873" s="17"/>
      <c r="AA35873" s="17"/>
    </row>
    <row r="35874" spans="19:27" ht="12.75" x14ac:dyDescent="0.2">
      <c r="S35874" s="19"/>
      <c r="Z35874" s="17"/>
      <c r="AA35874" s="17"/>
    </row>
    <row r="35875" spans="19:27" ht="12.75" x14ac:dyDescent="0.2">
      <c r="S35875" s="19"/>
      <c r="Z35875" s="17"/>
      <c r="AA35875" s="17"/>
    </row>
    <row r="35876" spans="19:27" ht="12.75" x14ac:dyDescent="0.2">
      <c r="S35876" s="19"/>
      <c r="Z35876" s="17"/>
      <c r="AA35876" s="17"/>
    </row>
    <row r="35877" spans="19:27" ht="12.75" x14ac:dyDescent="0.2">
      <c r="S35877" s="19"/>
      <c r="Z35877" s="17"/>
      <c r="AA35877" s="17"/>
    </row>
    <row r="35878" spans="19:27" ht="12.75" x14ac:dyDescent="0.2">
      <c r="S35878" s="19"/>
      <c r="Z35878" s="17"/>
      <c r="AA35878" s="17"/>
    </row>
    <row r="35879" spans="19:27" ht="12.75" x14ac:dyDescent="0.2">
      <c r="S35879" s="19"/>
      <c r="Z35879" s="17"/>
      <c r="AA35879" s="17"/>
    </row>
    <row r="35880" spans="19:27" ht="12.75" x14ac:dyDescent="0.2">
      <c r="S35880" s="19"/>
      <c r="Z35880" s="17"/>
      <c r="AA35880" s="17"/>
    </row>
    <row r="35881" spans="19:27" ht="12.75" x14ac:dyDescent="0.2">
      <c r="S35881" s="19"/>
      <c r="Z35881" s="17"/>
      <c r="AA35881" s="17"/>
    </row>
    <row r="35882" spans="19:27" ht="12.75" x14ac:dyDescent="0.2">
      <c r="S35882" s="19"/>
      <c r="Z35882" s="17"/>
      <c r="AA35882" s="17"/>
    </row>
    <row r="35883" spans="19:27" ht="12.75" x14ac:dyDescent="0.2">
      <c r="S35883" s="19"/>
      <c r="Z35883" s="17"/>
      <c r="AA35883" s="17"/>
    </row>
    <row r="35884" spans="19:27" ht="12.75" x14ac:dyDescent="0.2">
      <c r="S35884" s="19"/>
      <c r="Z35884" s="17"/>
      <c r="AA35884" s="17"/>
    </row>
    <row r="35885" spans="19:27" ht="12.75" x14ac:dyDescent="0.2">
      <c r="S35885" s="19"/>
      <c r="Z35885" s="17"/>
      <c r="AA35885" s="17"/>
    </row>
    <row r="35886" spans="19:27" ht="12.75" x14ac:dyDescent="0.2">
      <c r="S35886" s="19"/>
      <c r="Z35886" s="17"/>
      <c r="AA35886" s="17"/>
    </row>
    <row r="35887" spans="19:27" ht="12.75" x14ac:dyDescent="0.2">
      <c r="S35887" s="19"/>
      <c r="Z35887" s="17"/>
      <c r="AA35887" s="17"/>
    </row>
    <row r="35888" spans="19:27" ht="12.75" x14ac:dyDescent="0.2">
      <c r="S35888" s="19"/>
      <c r="Z35888" s="17"/>
      <c r="AA35888" s="17"/>
    </row>
    <row r="35889" spans="19:27" ht="12.75" x14ac:dyDescent="0.2">
      <c r="S35889" s="19"/>
      <c r="Z35889" s="17"/>
      <c r="AA35889" s="17"/>
    </row>
    <row r="35890" spans="19:27" ht="12.75" x14ac:dyDescent="0.2">
      <c r="S35890" s="19"/>
      <c r="Z35890" s="17"/>
      <c r="AA35890" s="17"/>
    </row>
    <row r="35891" spans="19:27" ht="12.75" x14ac:dyDescent="0.2">
      <c r="S35891" s="19"/>
      <c r="Z35891" s="17"/>
      <c r="AA35891" s="17"/>
    </row>
    <row r="35892" spans="19:27" ht="12.75" x14ac:dyDescent="0.2">
      <c r="S35892" s="19"/>
      <c r="Z35892" s="17"/>
      <c r="AA35892" s="17"/>
    </row>
    <row r="35893" spans="19:27" ht="12.75" x14ac:dyDescent="0.2">
      <c r="S35893" s="19"/>
      <c r="Z35893" s="17"/>
      <c r="AA35893" s="17"/>
    </row>
    <row r="35894" spans="19:27" ht="12.75" x14ac:dyDescent="0.2">
      <c r="S35894" s="19"/>
      <c r="Z35894" s="17"/>
      <c r="AA35894" s="17"/>
    </row>
    <row r="35895" spans="19:27" ht="12.75" x14ac:dyDescent="0.2">
      <c r="S35895" s="19"/>
      <c r="Z35895" s="17"/>
      <c r="AA35895" s="17"/>
    </row>
    <row r="35896" spans="19:27" ht="12.75" x14ac:dyDescent="0.2">
      <c r="S35896" s="19"/>
      <c r="Z35896" s="17"/>
      <c r="AA35896" s="17"/>
    </row>
    <row r="35897" spans="19:27" ht="12.75" x14ac:dyDescent="0.2">
      <c r="S35897" s="19"/>
      <c r="Z35897" s="17"/>
      <c r="AA35897" s="17"/>
    </row>
    <row r="35898" spans="19:27" ht="12.75" x14ac:dyDescent="0.2">
      <c r="S35898" s="19"/>
      <c r="Z35898" s="17"/>
      <c r="AA35898" s="17"/>
    </row>
    <row r="35899" spans="19:27" ht="12.75" x14ac:dyDescent="0.2">
      <c r="S35899" s="19"/>
      <c r="Z35899" s="17"/>
      <c r="AA35899" s="17"/>
    </row>
    <row r="35900" spans="19:27" ht="12.75" x14ac:dyDescent="0.2">
      <c r="S35900" s="19"/>
      <c r="Z35900" s="17"/>
      <c r="AA35900" s="17"/>
    </row>
    <row r="35901" spans="19:27" ht="12.75" x14ac:dyDescent="0.2">
      <c r="S35901" s="19"/>
      <c r="Z35901" s="17"/>
      <c r="AA35901" s="17"/>
    </row>
    <row r="35902" spans="19:27" ht="12.75" x14ac:dyDescent="0.2">
      <c r="S35902" s="19"/>
      <c r="Z35902" s="17"/>
      <c r="AA35902" s="17"/>
    </row>
    <row r="35903" spans="19:27" ht="12.75" x14ac:dyDescent="0.2">
      <c r="S35903" s="19"/>
      <c r="Z35903" s="17"/>
      <c r="AA35903" s="17"/>
    </row>
    <row r="35904" spans="19:27" ht="12.75" x14ac:dyDescent="0.2">
      <c r="S35904" s="19"/>
      <c r="Z35904" s="17"/>
      <c r="AA35904" s="17"/>
    </row>
    <row r="35905" spans="19:27" ht="12.75" x14ac:dyDescent="0.2">
      <c r="S35905" s="19"/>
      <c r="Z35905" s="17"/>
      <c r="AA35905" s="17"/>
    </row>
    <row r="35906" spans="19:27" ht="12.75" x14ac:dyDescent="0.2">
      <c r="S35906" s="19"/>
      <c r="Z35906" s="17"/>
      <c r="AA35906" s="17"/>
    </row>
    <row r="35907" spans="19:27" ht="12.75" x14ac:dyDescent="0.2">
      <c r="S35907" s="19"/>
      <c r="Z35907" s="17"/>
      <c r="AA35907" s="17"/>
    </row>
    <row r="35908" spans="19:27" ht="12.75" x14ac:dyDescent="0.2">
      <c r="S35908" s="19"/>
      <c r="Z35908" s="17"/>
      <c r="AA35908" s="17"/>
    </row>
    <row r="35909" spans="19:27" ht="12.75" x14ac:dyDescent="0.2">
      <c r="S35909" s="19"/>
      <c r="Z35909" s="17"/>
      <c r="AA35909" s="17"/>
    </row>
    <row r="35910" spans="19:27" ht="12.75" x14ac:dyDescent="0.2">
      <c r="S35910" s="19"/>
      <c r="Z35910" s="17"/>
      <c r="AA35910" s="17"/>
    </row>
    <row r="35911" spans="19:27" ht="12.75" x14ac:dyDescent="0.2">
      <c r="S35911" s="19"/>
      <c r="Z35911" s="17"/>
      <c r="AA35911" s="17"/>
    </row>
    <row r="35912" spans="19:27" ht="12.75" x14ac:dyDescent="0.2">
      <c r="S35912" s="19"/>
      <c r="Z35912" s="17"/>
      <c r="AA35912" s="17"/>
    </row>
    <row r="35913" spans="19:27" ht="12.75" x14ac:dyDescent="0.2">
      <c r="S35913" s="19"/>
      <c r="Z35913" s="17"/>
      <c r="AA35913" s="17"/>
    </row>
    <row r="35914" spans="19:27" ht="12.75" x14ac:dyDescent="0.2">
      <c r="S35914" s="19"/>
      <c r="Z35914" s="17"/>
      <c r="AA35914" s="17"/>
    </row>
    <row r="35915" spans="19:27" ht="12.75" x14ac:dyDescent="0.2">
      <c r="S35915" s="19"/>
      <c r="Z35915" s="17"/>
      <c r="AA35915" s="17"/>
    </row>
    <row r="35916" spans="19:27" ht="12.75" x14ac:dyDescent="0.2">
      <c r="S35916" s="19"/>
      <c r="Z35916" s="17"/>
      <c r="AA35916" s="17"/>
    </row>
    <row r="35917" spans="19:27" ht="12.75" x14ac:dyDescent="0.2">
      <c r="S35917" s="19"/>
      <c r="Z35917" s="17"/>
      <c r="AA35917" s="17"/>
    </row>
    <row r="35918" spans="19:27" ht="12.75" x14ac:dyDescent="0.2">
      <c r="S35918" s="19"/>
      <c r="Z35918" s="17"/>
      <c r="AA35918" s="17"/>
    </row>
    <row r="35919" spans="19:27" ht="12.75" x14ac:dyDescent="0.2">
      <c r="S35919" s="19"/>
      <c r="Z35919" s="17"/>
      <c r="AA35919" s="17"/>
    </row>
    <row r="35920" spans="19:27" ht="12.75" x14ac:dyDescent="0.2">
      <c r="S35920" s="19"/>
      <c r="Z35920" s="17"/>
      <c r="AA35920" s="17"/>
    </row>
    <row r="35921" spans="19:27" ht="12.75" x14ac:dyDescent="0.2">
      <c r="S35921" s="19"/>
      <c r="Z35921" s="17"/>
      <c r="AA35921" s="17"/>
    </row>
    <row r="35922" spans="19:27" ht="12.75" x14ac:dyDescent="0.2">
      <c r="S35922" s="19"/>
      <c r="Z35922" s="17"/>
      <c r="AA35922" s="17"/>
    </row>
    <row r="35923" spans="19:27" ht="12.75" x14ac:dyDescent="0.2">
      <c r="S35923" s="19"/>
      <c r="Z35923" s="17"/>
      <c r="AA35923" s="17"/>
    </row>
    <row r="35924" spans="19:27" ht="12.75" x14ac:dyDescent="0.2">
      <c r="S35924" s="19"/>
      <c r="Z35924" s="17"/>
      <c r="AA35924" s="17"/>
    </row>
    <row r="35925" spans="19:27" ht="12.75" x14ac:dyDescent="0.2">
      <c r="S35925" s="19"/>
      <c r="Z35925" s="17"/>
      <c r="AA35925" s="17"/>
    </row>
    <row r="35926" spans="19:27" ht="12.75" x14ac:dyDescent="0.2">
      <c r="S35926" s="19"/>
      <c r="Z35926" s="17"/>
      <c r="AA35926" s="17"/>
    </row>
    <row r="35927" spans="19:27" ht="12.75" x14ac:dyDescent="0.2">
      <c r="S35927" s="19"/>
      <c r="Z35927" s="17"/>
      <c r="AA35927" s="17"/>
    </row>
    <row r="35928" spans="19:27" ht="12.75" x14ac:dyDescent="0.2">
      <c r="S35928" s="19"/>
      <c r="Z35928" s="17"/>
      <c r="AA35928" s="17"/>
    </row>
    <row r="35929" spans="19:27" ht="12.75" x14ac:dyDescent="0.2">
      <c r="S35929" s="19"/>
      <c r="Z35929" s="17"/>
      <c r="AA35929" s="17"/>
    </row>
    <row r="35930" spans="19:27" ht="12.75" x14ac:dyDescent="0.2">
      <c r="S35930" s="19"/>
      <c r="Z35930" s="17"/>
      <c r="AA35930" s="17"/>
    </row>
    <row r="35931" spans="19:27" ht="12.75" x14ac:dyDescent="0.2">
      <c r="S35931" s="19"/>
      <c r="Z35931" s="17"/>
      <c r="AA35931" s="17"/>
    </row>
    <row r="35932" spans="19:27" ht="12.75" x14ac:dyDescent="0.2">
      <c r="S35932" s="19"/>
      <c r="Z35932" s="17"/>
      <c r="AA35932" s="17"/>
    </row>
    <row r="35933" spans="19:27" ht="12.75" x14ac:dyDescent="0.2">
      <c r="S35933" s="19"/>
      <c r="Z35933" s="17"/>
      <c r="AA35933" s="17"/>
    </row>
    <row r="35934" spans="19:27" ht="12.75" x14ac:dyDescent="0.2">
      <c r="S35934" s="19"/>
      <c r="Z35934" s="17"/>
      <c r="AA35934" s="17"/>
    </row>
    <row r="35935" spans="19:27" ht="12.75" x14ac:dyDescent="0.2">
      <c r="S35935" s="19"/>
      <c r="Z35935" s="17"/>
      <c r="AA35935" s="17"/>
    </row>
    <row r="35936" spans="19:27" ht="12.75" x14ac:dyDescent="0.2">
      <c r="S35936" s="19"/>
      <c r="Z35936" s="17"/>
      <c r="AA35936" s="17"/>
    </row>
    <row r="35937" spans="19:27" ht="12.75" x14ac:dyDescent="0.2">
      <c r="S35937" s="19"/>
      <c r="Z35937" s="17"/>
      <c r="AA35937" s="17"/>
    </row>
    <row r="35938" spans="19:27" ht="12.75" x14ac:dyDescent="0.2">
      <c r="S35938" s="19"/>
      <c r="Z35938" s="17"/>
      <c r="AA35938" s="17"/>
    </row>
    <row r="35939" spans="19:27" ht="12.75" x14ac:dyDescent="0.2">
      <c r="S35939" s="19"/>
      <c r="Z35939" s="17"/>
      <c r="AA35939" s="17"/>
    </row>
    <row r="35940" spans="19:27" ht="12.75" x14ac:dyDescent="0.2">
      <c r="S35940" s="19"/>
      <c r="Z35940" s="17"/>
      <c r="AA35940" s="17"/>
    </row>
    <row r="35941" spans="19:27" ht="12.75" x14ac:dyDescent="0.2">
      <c r="S35941" s="19"/>
      <c r="Z35941" s="17"/>
      <c r="AA35941" s="17"/>
    </row>
    <row r="35942" spans="19:27" ht="12.75" x14ac:dyDescent="0.2">
      <c r="S35942" s="19"/>
      <c r="Z35942" s="17"/>
      <c r="AA35942" s="17"/>
    </row>
    <row r="35943" spans="19:27" ht="12.75" x14ac:dyDescent="0.2">
      <c r="S35943" s="19"/>
      <c r="Z35943" s="17"/>
      <c r="AA35943" s="17"/>
    </row>
    <row r="35944" spans="19:27" ht="12.75" x14ac:dyDescent="0.2">
      <c r="S35944" s="19"/>
      <c r="Z35944" s="17"/>
      <c r="AA35944" s="17"/>
    </row>
    <row r="35945" spans="19:27" ht="12.75" x14ac:dyDescent="0.2">
      <c r="S35945" s="19"/>
      <c r="Z35945" s="17"/>
      <c r="AA35945" s="17"/>
    </row>
    <row r="35946" spans="19:27" ht="12.75" x14ac:dyDescent="0.2">
      <c r="S35946" s="19"/>
      <c r="Z35946" s="17"/>
      <c r="AA35946" s="17"/>
    </row>
    <row r="35947" spans="19:27" ht="12.75" x14ac:dyDescent="0.2">
      <c r="S35947" s="19"/>
      <c r="Z35947" s="17"/>
      <c r="AA35947" s="17"/>
    </row>
    <row r="35948" spans="19:27" ht="12.75" x14ac:dyDescent="0.2">
      <c r="S35948" s="19"/>
      <c r="Z35948" s="17"/>
      <c r="AA35948" s="17"/>
    </row>
    <row r="35949" spans="19:27" ht="12.75" x14ac:dyDescent="0.2">
      <c r="S35949" s="19"/>
      <c r="Z35949" s="17"/>
      <c r="AA35949" s="17"/>
    </row>
    <row r="35950" spans="19:27" ht="12.75" x14ac:dyDescent="0.2">
      <c r="S35950" s="19"/>
      <c r="Z35950" s="17"/>
      <c r="AA35950" s="17"/>
    </row>
    <row r="35951" spans="19:27" ht="12.75" x14ac:dyDescent="0.2">
      <c r="S35951" s="19"/>
      <c r="Z35951" s="17"/>
      <c r="AA35951" s="17"/>
    </row>
    <row r="35952" spans="19:27" ht="12.75" x14ac:dyDescent="0.2">
      <c r="S35952" s="19"/>
      <c r="Z35952" s="17"/>
      <c r="AA35952" s="17"/>
    </row>
    <row r="35953" spans="19:27" ht="12.75" x14ac:dyDescent="0.2">
      <c r="S35953" s="19"/>
      <c r="Z35953" s="17"/>
      <c r="AA35953" s="17"/>
    </row>
    <row r="35954" spans="19:27" ht="12.75" x14ac:dyDescent="0.2">
      <c r="S35954" s="19"/>
      <c r="Z35954" s="17"/>
      <c r="AA35954" s="17"/>
    </row>
    <row r="35955" spans="19:27" ht="12.75" x14ac:dyDescent="0.2">
      <c r="S35955" s="19"/>
      <c r="Z35955" s="17"/>
      <c r="AA35955" s="17"/>
    </row>
    <row r="35956" spans="19:27" ht="12.75" x14ac:dyDescent="0.2">
      <c r="S35956" s="19"/>
      <c r="Z35956" s="17"/>
      <c r="AA35956" s="17"/>
    </row>
    <row r="35957" spans="19:27" ht="12.75" x14ac:dyDescent="0.2">
      <c r="S35957" s="19"/>
      <c r="Z35957" s="17"/>
      <c r="AA35957" s="17"/>
    </row>
    <row r="35958" spans="19:27" ht="12.75" x14ac:dyDescent="0.2">
      <c r="S35958" s="19"/>
      <c r="Z35958" s="17"/>
      <c r="AA35958" s="17"/>
    </row>
    <row r="35959" spans="19:27" ht="12.75" x14ac:dyDescent="0.2">
      <c r="S35959" s="19"/>
      <c r="Z35959" s="17"/>
      <c r="AA35959" s="17"/>
    </row>
    <row r="35960" spans="19:27" ht="12.75" x14ac:dyDescent="0.2">
      <c r="S35960" s="19"/>
      <c r="Z35960" s="17"/>
      <c r="AA35960" s="17"/>
    </row>
    <row r="35961" spans="19:27" ht="12.75" x14ac:dyDescent="0.2">
      <c r="S35961" s="19"/>
      <c r="Z35961" s="17"/>
      <c r="AA35961" s="17"/>
    </row>
    <row r="35962" spans="19:27" ht="12.75" x14ac:dyDescent="0.2">
      <c r="S35962" s="19"/>
      <c r="Z35962" s="17"/>
      <c r="AA35962" s="17"/>
    </row>
    <row r="35963" spans="19:27" ht="12.75" x14ac:dyDescent="0.2">
      <c r="S35963" s="19"/>
      <c r="Z35963" s="17"/>
      <c r="AA35963" s="17"/>
    </row>
    <row r="35964" spans="19:27" ht="12.75" x14ac:dyDescent="0.2">
      <c r="S35964" s="19"/>
      <c r="Z35964" s="17"/>
      <c r="AA35964" s="17"/>
    </row>
    <row r="35965" spans="19:27" ht="12.75" x14ac:dyDescent="0.2">
      <c r="S35965" s="19"/>
      <c r="Z35965" s="17"/>
      <c r="AA35965" s="17"/>
    </row>
    <row r="35966" spans="19:27" ht="12.75" x14ac:dyDescent="0.2">
      <c r="S35966" s="19"/>
      <c r="Z35966" s="17"/>
      <c r="AA35966" s="17"/>
    </row>
    <row r="35967" spans="19:27" ht="12.75" x14ac:dyDescent="0.2">
      <c r="S35967" s="19"/>
      <c r="Z35967" s="17"/>
      <c r="AA35967" s="17"/>
    </row>
    <row r="35968" spans="19:27" ht="12.75" x14ac:dyDescent="0.2">
      <c r="S35968" s="19"/>
      <c r="Z35968" s="17"/>
      <c r="AA35968" s="17"/>
    </row>
    <row r="35969" spans="19:27" ht="12.75" x14ac:dyDescent="0.2">
      <c r="S35969" s="19"/>
      <c r="Z35969" s="17"/>
      <c r="AA35969" s="17"/>
    </row>
    <row r="35970" spans="19:27" ht="12.75" x14ac:dyDescent="0.2">
      <c r="S35970" s="19"/>
      <c r="Z35970" s="17"/>
      <c r="AA35970" s="17"/>
    </row>
    <row r="35971" spans="19:27" ht="12.75" x14ac:dyDescent="0.2">
      <c r="S35971" s="19"/>
      <c r="Z35971" s="17"/>
      <c r="AA35971" s="17"/>
    </row>
    <row r="35972" spans="19:27" ht="12.75" x14ac:dyDescent="0.2">
      <c r="S35972" s="19"/>
      <c r="Z35972" s="17"/>
      <c r="AA35972" s="17"/>
    </row>
    <row r="35973" spans="19:27" ht="12.75" x14ac:dyDescent="0.2">
      <c r="S35973" s="19"/>
      <c r="Z35973" s="17"/>
      <c r="AA35973" s="17"/>
    </row>
    <row r="35974" spans="19:27" ht="12.75" x14ac:dyDescent="0.2">
      <c r="S35974" s="19"/>
      <c r="Z35974" s="17"/>
      <c r="AA35974" s="17"/>
    </row>
    <row r="35975" spans="19:27" ht="12.75" x14ac:dyDescent="0.2">
      <c r="S35975" s="19"/>
      <c r="Z35975" s="17"/>
      <c r="AA35975" s="17"/>
    </row>
    <row r="35976" spans="19:27" ht="12.75" x14ac:dyDescent="0.2">
      <c r="S35976" s="19"/>
      <c r="Z35976" s="17"/>
      <c r="AA35976" s="17"/>
    </row>
    <row r="35977" spans="19:27" ht="12.75" x14ac:dyDescent="0.2">
      <c r="S35977" s="19"/>
      <c r="Z35977" s="17"/>
      <c r="AA35977" s="17"/>
    </row>
    <row r="35978" spans="19:27" ht="12.75" x14ac:dyDescent="0.2">
      <c r="S35978" s="19"/>
      <c r="Z35978" s="17"/>
      <c r="AA35978" s="17"/>
    </row>
    <row r="35979" spans="19:27" ht="12.75" x14ac:dyDescent="0.2">
      <c r="S35979" s="19"/>
      <c r="Z35979" s="17"/>
      <c r="AA35979" s="17"/>
    </row>
    <row r="35980" spans="19:27" ht="12.75" x14ac:dyDescent="0.2">
      <c r="S35980" s="19"/>
      <c r="Z35980" s="17"/>
      <c r="AA35980" s="17"/>
    </row>
    <row r="35981" spans="19:27" ht="12.75" x14ac:dyDescent="0.2">
      <c r="S35981" s="19"/>
      <c r="Z35981" s="17"/>
      <c r="AA35981" s="17"/>
    </row>
    <row r="35982" spans="19:27" ht="12.75" x14ac:dyDescent="0.2">
      <c r="S35982" s="19"/>
      <c r="Z35982" s="17"/>
      <c r="AA35982" s="17"/>
    </row>
    <row r="35983" spans="19:27" ht="12.75" x14ac:dyDescent="0.2">
      <c r="S35983" s="19"/>
      <c r="Z35983" s="17"/>
      <c r="AA35983" s="17"/>
    </row>
    <row r="35984" spans="19:27" ht="12.75" x14ac:dyDescent="0.2">
      <c r="S35984" s="19"/>
      <c r="Z35984" s="17"/>
      <c r="AA35984" s="17"/>
    </row>
    <row r="35985" spans="19:27" ht="12.75" x14ac:dyDescent="0.2">
      <c r="S35985" s="19"/>
      <c r="Z35985" s="17"/>
      <c r="AA35985" s="17"/>
    </row>
    <row r="35986" spans="19:27" ht="12.75" x14ac:dyDescent="0.2">
      <c r="S35986" s="19"/>
      <c r="Z35986" s="17"/>
      <c r="AA35986" s="17"/>
    </row>
    <row r="35987" spans="19:27" ht="12.75" x14ac:dyDescent="0.2">
      <c r="S35987" s="19"/>
      <c r="Z35987" s="17"/>
      <c r="AA35987" s="17"/>
    </row>
    <row r="35988" spans="19:27" ht="12.75" x14ac:dyDescent="0.2">
      <c r="S35988" s="19"/>
      <c r="Z35988" s="17"/>
      <c r="AA35988" s="17"/>
    </row>
    <row r="35989" spans="19:27" ht="12.75" x14ac:dyDescent="0.2">
      <c r="S35989" s="19"/>
      <c r="Z35989" s="17"/>
      <c r="AA35989" s="17"/>
    </row>
    <row r="35990" spans="19:27" ht="12.75" x14ac:dyDescent="0.2">
      <c r="S35990" s="19"/>
      <c r="Z35990" s="17"/>
      <c r="AA35990" s="17"/>
    </row>
    <row r="35991" spans="19:27" ht="12.75" x14ac:dyDescent="0.2">
      <c r="S35991" s="19"/>
      <c r="Z35991" s="17"/>
      <c r="AA35991" s="17"/>
    </row>
    <row r="35992" spans="19:27" ht="12.75" x14ac:dyDescent="0.2">
      <c r="S35992" s="19"/>
      <c r="Z35992" s="17"/>
      <c r="AA35992" s="17"/>
    </row>
    <row r="35993" spans="19:27" ht="12.75" x14ac:dyDescent="0.2">
      <c r="S35993" s="19"/>
      <c r="Z35993" s="17"/>
      <c r="AA35993" s="17"/>
    </row>
    <row r="35994" spans="19:27" ht="12.75" x14ac:dyDescent="0.2">
      <c r="S35994" s="19"/>
      <c r="Z35994" s="17"/>
      <c r="AA35994" s="17"/>
    </row>
    <row r="35995" spans="19:27" ht="12.75" x14ac:dyDescent="0.2">
      <c r="S35995" s="19"/>
      <c r="Z35995" s="17"/>
      <c r="AA35995" s="17"/>
    </row>
    <row r="35996" spans="19:27" ht="12.75" x14ac:dyDescent="0.2">
      <c r="S35996" s="19"/>
      <c r="Z35996" s="17"/>
      <c r="AA35996" s="17"/>
    </row>
    <row r="35997" spans="19:27" ht="12.75" x14ac:dyDescent="0.2">
      <c r="S35997" s="19"/>
      <c r="Z35997" s="17"/>
      <c r="AA35997" s="17"/>
    </row>
    <row r="35998" spans="19:27" ht="12.75" x14ac:dyDescent="0.2">
      <c r="S35998" s="19"/>
      <c r="Z35998" s="17"/>
      <c r="AA35998" s="17"/>
    </row>
    <row r="35999" spans="19:27" ht="12.75" x14ac:dyDescent="0.2">
      <c r="S35999" s="19"/>
      <c r="Z35999" s="17"/>
      <c r="AA35999" s="17"/>
    </row>
    <row r="36000" spans="19:27" ht="12.75" x14ac:dyDescent="0.2">
      <c r="S36000" s="19"/>
      <c r="Z36000" s="17"/>
      <c r="AA36000" s="17"/>
    </row>
    <row r="36001" spans="19:27" ht="12.75" x14ac:dyDescent="0.2">
      <c r="S36001" s="19"/>
      <c r="Z36001" s="17"/>
      <c r="AA36001" s="17"/>
    </row>
    <row r="36002" spans="19:27" ht="12.75" x14ac:dyDescent="0.2">
      <c r="S36002" s="19"/>
      <c r="Z36002" s="17"/>
      <c r="AA36002" s="17"/>
    </row>
    <row r="36003" spans="19:27" ht="12.75" x14ac:dyDescent="0.2">
      <c r="S36003" s="19"/>
      <c r="Z36003" s="17"/>
      <c r="AA36003" s="17"/>
    </row>
    <row r="36004" spans="19:27" ht="12.75" x14ac:dyDescent="0.2">
      <c r="S36004" s="19"/>
      <c r="Z36004" s="17"/>
      <c r="AA36004" s="17"/>
    </row>
    <row r="36005" spans="19:27" ht="12.75" x14ac:dyDescent="0.2">
      <c r="S36005" s="19"/>
      <c r="Z36005" s="17"/>
      <c r="AA36005" s="17"/>
    </row>
    <row r="36006" spans="19:27" ht="12.75" x14ac:dyDescent="0.2">
      <c r="S36006" s="19"/>
      <c r="Z36006" s="17"/>
      <c r="AA36006" s="17"/>
    </row>
    <row r="36007" spans="19:27" ht="12.75" x14ac:dyDescent="0.2">
      <c r="S36007" s="19"/>
      <c r="Z36007" s="17"/>
      <c r="AA36007" s="17"/>
    </row>
    <row r="36008" spans="19:27" ht="12.75" x14ac:dyDescent="0.2">
      <c r="S36008" s="19"/>
      <c r="Z36008" s="17"/>
      <c r="AA36008" s="17"/>
    </row>
    <row r="36009" spans="19:27" ht="12.75" x14ac:dyDescent="0.2">
      <c r="S36009" s="19"/>
      <c r="Z36009" s="17"/>
      <c r="AA36009" s="17"/>
    </row>
    <row r="36010" spans="19:27" ht="12.75" x14ac:dyDescent="0.2">
      <c r="S36010" s="19"/>
      <c r="Z36010" s="17"/>
      <c r="AA36010" s="17"/>
    </row>
    <row r="36011" spans="19:27" ht="12.75" x14ac:dyDescent="0.2">
      <c r="S36011" s="19"/>
      <c r="Z36011" s="17"/>
      <c r="AA36011" s="17"/>
    </row>
    <row r="36012" spans="19:27" ht="12.75" x14ac:dyDescent="0.2">
      <c r="S36012" s="19"/>
      <c r="Z36012" s="17"/>
      <c r="AA36012" s="17"/>
    </row>
    <row r="36013" spans="19:27" ht="12.75" x14ac:dyDescent="0.2">
      <c r="S36013" s="19"/>
      <c r="Z36013" s="17"/>
      <c r="AA36013" s="17"/>
    </row>
    <row r="36014" spans="19:27" ht="12.75" x14ac:dyDescent="0.2">
      <c r="S36014" s="19"/>
      <c r="Z36014" s="17"/>
      <c r="AA36014" s="17"/>
    </row>
    <row r="36015" spans="19:27" ht="12.75" x14ac:dyDescent="0.2">
      <c r="S36015" s="19"/>
      <c r="Z36015" s="17"/>
      <c r="AA36015" s="17"/>
    </row>
    <row r="36016" spans="19:27" ht="12.75" x14ac:dyDescent="0.2">
      <c r="S36016" s="19"/>
      <c r="Z36016" s="17"/>
      <c r="AA36016" s="17"/>
    </row>
    <row r="36017" spans="19:27" ht="12.75" x14ac:dyDescent="0.2">
      <c r="S36017" s="19"/>
      <c r="Z36017" s="17"/>
      <c r="AA36017" s="17"/>
    </row>
    <row r="36018" spans="19:27" ht="12.75" x14ac:dyDescent="0.2">
      <c r="S36018" s="19"/>
      <c r="Z36018" s="17"/>
      <c r="AA36018" s="17"/>
    </row>
    <row r="36019" spans="19:27" ht="12.75" x14ac:dyDescent="0.2">
      <c r="S36019" s="19"/>
      <c r="Z36019" s="17"/>
      <c r="AA36019" s="17"/>
    </row>
    <row r="36020" spans="19:27" ht="12.75" x14ac:dyDescent="0.2">
      <c r="S36020" s="19"/>
      <c r="Z36020" s="17"/>
      <c r="AA36020" s="17"/>
    </row>
    <row r="36021" spans="19:27" ht="12.75" x14ac:dyDescent="0.2">
      <c r="S36021" s="19"/>
      <c r="Z36021" s="17"/>
      <c r="AA36021" s="17"/>
    </row>
    <row r="36022" spans="19:27" ht="12.75" x14ac:dyDescent="0.2">
      <c r="S36022" s="19"/>
      <c r="Z36022" s="17"/>
      <c r="AA36022" s="17"/>
    </row>
    <row r="36023" spans="19:27" ht="12.75" x14ac:dyDescent="0.2">
      <c r="S36023" s="19"/>
      <c r="Z36023" s="17"/>
      <c r="AA36023" s="17"/>
    </row>
    <row r="36024" spans="19:27" ht="12.75" x14ac:dyDescent="0.2">
      <c r="S36024" s="19"/>
      <c r="Z36024" s="17"/>
      <c r="AA36024" s="17"/>
    </row>
    <row r="36025" spans="19:27" ht="12.75" x14ac:dyDescent="0.2">
      <c r="S36025" s="19"/>
      <c r="Z36025" s="17"/>
      <c r="AA36025" s="17"/>
    </row>
    <row r="36026" spans="19:27" ht="12.75" x14ac:dyDescent="0.2">
      <c r="S36026" s="19"/>
      <c r="Z36026" s="17"/>
      <c r="AA36026" s="17"/>
    </row>
    <row r="36027" spans="19:27" ht="12.75" x14ac:dyDescent="0.2">
      <c r="S36027" s="19"/>
      <c r="Z36027" s="17"/>
      <c r="AA36027" s="17"/>
    </row>
    <row r="36028" spans="19:27" ht="12.75" x14ac:dyDescent="0.2">
      <c r="S36028" s="19"/>
      <c r="Z36028" s="17"/>
      <c r="AA36028" s="17"/>
    </row>
    <row r="36029" spans="19:27" ht="12.75" x14ac:dyDescent="0.2">
      <c r="S36029" s="19"/>
      <c r="Z36029" s="17"/>
      <c r="AA36029" s="17"/>
    </row>
    <row r="36030" spans="19:27" ht="12.75" x14ac:dyDescent="0.2">
      <c r="S36030" s="19"/>
      <c r="Z36030" s="17"/>
      <c r="AA36030" s="17"/>
    </row>
    <row r="36031" spans="19:27" ht="12.75" x14ac:dyDescent="0.2">
      <c r="S36031" s="19"/>
      <c r="Z36031" s="17"/>
      <c r="AA36031" s="17"/>
    </row>
    <row r="36032" spans="19:27" ht="12.75" x14ac:dyDescent="0.2">
      <c r="S36032" s="19"/>
      <c r="Z36032" s="17"/>
      <c r="AA36032" s="17"/>
    </row>
    <row r="36033" spans="19:27" ht="12.75" x14ac:dyDescent="0.2">
      <c r="S36033" s="19"/>
      <c r="Z36033" s="17"/>
      <c r="AA36033" s="17"/>
    </row>
    <row r="36034" spans="19:27" ht="12.75" x14ac:dyDescent="0.2">
      <c r="S36034" s="19"/>
      <c r="Z36034" s="17"/>
      <c r="AA36034" s="17"/>
    </row>
    <row r="36035" spans="19:27" ht="12.75" x14ac:dyDescent="0.2">
      <c r="S36035" s="19"/>
      <c r="Z36035" s="17"/>
      <c r="AA36035" s="17"/>
    </row>
    <row r="36036" spans="19:27" ht="12.75" x14ac:dyDescent="0.2">
      <c r="S36036" s="19"/>
      <c r="Z36036" s="17"/>
      <c r="AA36036" s="17"/>
    </row>
    <row r="36037" spans="19:27" ht="12.75" x14ac:dyDescent="0.2">
      <c r="S36037" s="19"/>
      <c r="Z36037" s="17"/>
      <c r="AA36037" s="17"/>
    </row>
    <row r="36038" spans="19:27" ht="12.75" x14ac:dyDescent="0.2">
      <c r="S36038" s="19"/>
      <c r="Z36038" s="17"/>
      <c r="AA36038" s="17"/>
    </row>
    <row r="36039" spans="19:27" ht="12.75" x14ac:dyDescent="0.2">
      <c r="S36039" s="19"/>
      <c r="Z36039" s="17"/>
      <c r="AA36039" s="17"/>
    </row>
    <row r="36040" spans="19:27" ht="12.75" x14ac:dyDescent="0.2">
      <c r="S36040" s="19"/>
      <c r="Z36040" s="17"/>
      <c r="AA36040" s="17"/>
    </row>
    <row r="36041" spans="19:27" ht="12.75" x14ac:dyDescent="0.2">
      <c r="S36041" s="19"/>
      <c r="Z36041" s="17"/>
      <c r="AA36041" s="17"/>
    </row>
    <row r="36042" spans="19:27" ht="12.75" x14ac:dyDescent="0.2">
      <c r="S36042" s="19"/>
      <c r="Z36042" s="17"/>
      <c r="AA36042" s="17"/>
    </row>
    <row r="36043" spans="19:27" ht="12.75" x14ac:dyDescent="0.2">
      <c r="S36043" s="19"/>
      <c r="Z36043" s="17"/>
      <c r="AA36043" s="17"/>
    </row>
    <row r="36044" spans="19:27" ht="12.75" x14ac:dyDescent="0.2">
      <c r="S36044" s="19"/>
      <c r="Z36044" s="17"/>
      <c r="AA36044" s="17"/>
    </row>
    <row r="36045" spans="19:27" ht="12.75" x14ac:dyDescent="0.2">
      <c r="S36045" s="19"/>
      <c r="Z36045" s="17"/>
      <c r="AA36045" s="17"/>
    </row>
    <row r="36046" spans="19:27" ht="12.75" x14ac:dyDescent="0.2">
      <c r="S36046" s="19"/>
      <c r="Z36046" s="17"/>
      <c r="AA36046" s="17"/>
    </row>
    <row r="36047" spans="19:27" ht="12.75" x14ac:dyDescent="0.2">
      <c r="S36047" s="19"/>
      <c r="Z36047" s="17"/>
      <c r="AA36047" s="17"/>
    </row>
    <row r="36048" spans="19:27" ht="12.75" x14ac:dyDescent="0.2">
      <c r="S36048" s="19"/>
      <c r="Z36048" s="17"/>
      <c r="AA36048" s="17"/>
    </row>
    <row r="36049" spans="19:27" ht="12.75" x14ac:dyDescent="0.2">
      <c r="S36049" s="19"/>
      <c r="Z36049" s="17"/>
      <c r="AA36049" s="17"/>
    </row>
    <row r="36050" spans="19:27" ht="12.75" x14ac:dyDescent="0.2">
      <c r="S36050" s="19"/>
      <c r="Z36050" s="17"/>
      <c r="AA36050" s="17"/>
    </row>
    <row r="36051" spans="19:27" ht="12.75" x14ac:dyDescent="0.2">
      <c r="S36051" s="19"/>
      <c r="Z36051" s="17"/>
      <c r="AA36051" s="17"/>
    </row>
    <row r="36052" spans="19:27" ht="12.75" x14ac:dyDescent="0.2">
      <c r="S36052" s="19"/>
      <c r="Z36052" s="17"/>
      <c r="AA36052" s="17"/>
    </row>
    <row r="36053" spans="19:27" ht="12.75" x14ac:dyDescent="0.2">
      <c r="S36053" s="19"/>
      <c r="Z36053" s="17"/>
      <c r="AA36053" s="17"/>
    </row>
    <row r="36054" spans="19:27" ht="12.75" x14ac:dyDescent="0.2">
      <c r="S36054" s="19"/>
      <c r="Z36054" s="17"/>
      <c r="AA36054" s="17"/>
    </row>
    <row r="36055" spans="19:27" ht="12.75" x14ac:dyDescent="0.2">
      <c r="S36055" s="19"/>
      <c r="Z36055" s="17"/>
      <c r="AA36055" s="17"/>
    </row>
    <row r="36056" spans="19:27" ht="12.75" x14ac:dyDescent="0.2">
      <c r="S36056" s="19"/>
      <c r="Z36056" s="17"/>
      <c r="AA36056" s="17"/>
    </row>
    <row r="36057" spans="19:27" ht="12.75" x14ac:dyDescent="0.2">
      <c r="S36057" s="19"/>
      <c r="Z36057" s="17"/>
      <c r="AA36057" s="17"/>
    </row>
    <row r="36058" spans="19:27" ht="12.75" x14ac:dyDescent="0.2">
      <c r="S36058" s="19"/>
      <c r="Z36058" s="17"/>
      <c r="AA36058" s="17"/>
    </row>
    <row r="36059" spans="19:27" ht="12.75" x14ac:dyDescent="0.2">
      <c r="S36059" s="19"/>
      <c r="Z36059" s="17"/>
      <c r="AA36059" s="17"/>
    </row>
    <row r="36060" spans="19:27" ht="12.75" x14ac:dyDescent="0.2">
      <c r="S36060" s="19"/>
      <c r="Z36060" s="17"/>
      <c r="AA36060" s="17"/>
    </row>
    <row r="36061" spans="19:27" ht="12.75" x14ac:dyDescent="0.2">
      <c r="S36061" s="19"/>
      <c r="Z36061" s="17"/>
      <c r="AA36061" s="17"/>
    </row>
    <row r="36062" spans="19:27" ht="12.75" x14ac:dyDescent="0.2">
      <c r="S36062" s="19"/>
      <c r="Z36062" s="17"/>
      <c r="AA36062" s="17"/>
    </row>
    <row r="36063" spans="19:27" ht="12.75" x14ac:dyDescent="0.2">
      <c r="S36063" s="19"/>
      <c r="Z36063" s="17"/>
      <c r="AA36063" s="17"/>
    </row>
    <row r="36064" spans="19:27" ht="12.75" x14ac:dyDescent="0.2">
      <c r="S36064" s="19"/>
      <c r="Z36064" s="17"/>
      <c r="AA36064" s="17"/>
    </row>
    <row r="36065" spans="19:27" ht="12.75" x14ac:dyDescent="0.2">
      <c r="S36065" s="19"/>
      <c r="Z36065" s="17"/>
      <c r="AA36065" s="17"/>
    </row>
    <row r="36066" spans="19:27" ht="12.75" x14ac:dyDescent="0.2">
      <c r="S36066" s="19"/>
      <c r="Z36066" s="17"/>
      <c r="AA36066" s="17"/>
    </row>
    <row r="36067" spans="19:27" ht="12.75" x14ac:dyDescent="0.2">
      <c r="S36067" s="19"/>
      <c r="Z36067" s="17"/>
      <c r="AA36067" s="17"/>
    </row>
    <row r="36068" spans="19:27" ht="12.75" x14ac:dyDescent="0.2">
      <c r="S36068" s="19"/>
      <c r="Z36068" s="17"/>
      <c r="AA36068" s="17"/>
    </row>
    <row r="36069" spans="19:27" ht="12.75" x14ac:dyDescent="0.2">
      <c r="S36069" s="19"/>
      <c r="Z36069" s="17"/>
      <c r="AA36069" s="17"/>
    </row>
    <row r="36070" spans="19:27" ht="12.75" x14ac:dyDescent="0.2">
      <c r="S36070" s="19"/>
      <c r="Z36070" s="17"/>
      <c r="AA36070" s="17"/>
    </row>
    <row r="36071" spans="19:27" ht="12.75" x14ac:dyDescent="0.2">
      <c r="S36071" s="19"/>
      <c r="Z36071" s="17"/>
      <c r="AA36071" s="17"/>
    </row>
    <row r="36072" spans="19:27" ht="12.75" x14ac:dyDescent="0.2">
      <c r="S36072" s="19"/>
      <c r="Z36072" s="17"/>
      <c r="AA36072" s="17"/>
    </row>
    <row r="36073" spans="19:27" ht="12.75" x14ac:dyDescent="0.2">
      <c r="S36073" s="19"/>
      <c r="Z36073" s="17"/>
      <c r="AA36073" s="17"/>
    </row>
    <row r="36074" spans="19:27" ht="12.75" x14ac:dyDescent="0.2">
      <c r="S36074" s="19"/>
      <c r="Z36074" s="17"/>
      <c r="AA36074" s="17"/>
    </row>
    <row r="36075" spans="19:27" ht="12.75" x14ac:dyDescent="0.2">
      <c r="S36075" s="19"/>
      <c r="Z36075" s="17"/>
      <c r="AA36075" s="17"/>
    </row>
    <row r="36076" spans="19:27" ht="12.75" x14ac:dyDescent="0.2">
      <c r="S36076" s="19"/>
      <c r="Z36076" s="17"/>
      <c r="AA36076" s="17"/>
    </row>
    <row r="36077" spans="19:27" ht="12.75" x14ac:dyDescent="0.2">
      <c r="S36077" s="19"/>
      <c r="Z36077" s="17"/>
      <c r="AA36077" s="17"/>
    </row>
    <row r="36078" spans="19:27" ht="12.75" x14ac:dyDescent="0.2">
      <c r="S36078" s="19"/>
      <c r="Z36078" s="17"/>
      <c r="AA36078" s="17"/>
    </row>
    <row r="36079" spans="19:27" ht="12.75" x14ac:dyDescent="0.2">
      <c r="S36079" s="19"/>
      <c r="Z36079" s="17"/>
      <c r="AA36079" s="17"/>
    </row>
    <row r="36080" spans="19:27" ht="12.75" x14ac:dyDescent="0.2">
      <c r="S36080" s="19"/>
      <c r="Z36080" s="17"/>
      <c r="AA36080" s="17"/>
    </row>
    <row r="36081" spans="19:27" ht="12.75" x14ac:dyDescent="0.2">
      <c r="S36081" s="19"/>
      <c r="Z36081" s="17"/>
      <c r="AA36081" s="17"/>
    </row>
    <row r="36082" spans="19:27" ht="12.75" x14ac:dyDescent="0.2">
      <c r="S36082" s="19"/>
      <c r="Z36082" s="17"/>
      <c r="AA36082" s="17"/>
    </row>
    <row r="36083" spans="19:27" ht="12.75" x14ac:dyDescent="0.2">
      <c r="S36083" s="19"/>
      <c r="Z36083" s="17"/>
      <c r="AA36083" s="17"/>
    </row>
    <row r="36084" spans="19:27" ht="12.75" x14ac:dyDescent="0.2">
      <c r="S36084" s="19"/>
      <c r="Z36084" s="17"/>
      <c r="AA36084" s="17"/>
    </row>
    <row r="36085" spans="19:27" ht="12.75" x14ac:dyDescent="0.2">
      <c r="S36085" s="19"/>
      <c r="Z36085" s="17"/>
      <c r="AA36085" s="17"/>
    </row>
    <row r="36086" spans="19:27" ht="12.75" x14ac:dyDescent="0.2">
      <c r="S36086" s="19"/>
      <c r="Z36086" s="17"/>
      <c r="AA36086" s="17"/>
    </row>
    <row r="36087" spans="19:27" ht="12.75" x14ac:dyDescent="0.2">
      <c r="S36087" s="19"/>
      <c r="Z36087" s="17"/>
      <c r="AA36087" s="17"/>
    </row>
    <row r="36088" spans="19:27" ht="12.75" x14ac:dyDescent="0.2">
      <c r="S36088" s="19"/>
      <c r="Z36088" s="17"/>
      <c r="AA36088" s="17"/>
    </row>
    <row r="36089" spans="19:27" ht="12.75" x14ac:dyDescent="0.2">
      <c r="S36089" s="19"/>
      <c r="Z36089" s="17"/>
      <c r="AA36089" s="17"/>
    </row>
    <row r="36090" spans="19:27" ht="12.75" x14ac:dyDescent="0.2">
      <c r="S36090" s="19"/>
      <c r="Z36090" s="17"/>
      <c r="AA36090" s="17"/>
    </row>
    <row r="36091" spans="19:27" ht="12.75" x14ac:dyDescent="0.2">
      <c r="S36091" s="19"/>
      <c r="Z36091" s="17"/>
      <c r="AA36091" s="17"/>
    </row>
    <row r="36092" spans="19:27" ht="12.75" x14ac:dyDescent="0.2">
      <c r="S36092" s="19"/>
      <c r="Z36092" s="17"/>
      <c r="AA36092" s="17"/>
    </row>
    <row r="36093" spans="19:27" ht="12.75" x14ac:dyDescent="0.2">
      <c r="S36093" s="19"/>
      <c r="Z36093" s="17"/>
      <c r="AA36093" s="17"/>
    </row>
    <row r="36094" spans="19:27" ht="12.75" x14ac:dyDescent="0.2">
      <c r="S36094" s="19"/>
      <c r="Z36094" s="17"/>
      <c r="AA36094" s="17"/>
    </row>
    <row r="36095" spans="19:27" ht="12.75" x14ac:dyDescent="0.2">
      <c r="S36095" s="19"/>
      <c r="Z36095" s="17"/>
      <c r="AA36095" s="17"/>
    </row>
    <row r="36096" spans="19:27" ht="12.75" x14ac:dyDescent="0.2">
      <c r="S36096" s="19"/>
      <c r="Z36096" s="17"/>
      <c r="AA36096" s="17"/>
    </row>
    <row r="36097" spans="19:27" ht="12.75" x14ac:dyDescent="0.2">
      <c r="S36097" s="19"/>
      <c r="Z36097" s="17"/>
      <c r="AA36097" s="17"/>
    </row>
    <row r="36098" spans="19:27" ht="12.75" x14ac:dyDescent="0.2">
      <c r="S36098" s="19"/>
      <c r="Z36098" s="17"/>
      <c r="AA36098" s="17"/>
    </row>
    <row r="36099" spans="19:27" ht="12.75" x14ac:dyDescent="0.2">
      <c r="S36099" s="19"/>
      <c r="Z36099" s="17"/>
      <c r="AA36099" s="17"/>
    </row>
    <row r="36100" spans="19:27" ht="12.75" x14ac:dyDescent="0.2">
      <c r="S36100" s="19"/>
      <c r="Z36100" s="17"/>
      <c r="AA36100" s="17"/>
    </row>
    <row r="36101" spans="19:27" ht="12.75" x14ac:dyDescent="0.2">
      <c r="S36101" s="19"/>
      <c r="Z36101" s="17"/>
      <c r="AA36101" s="17"/>
    </row>
    <row r="36102" spans="19:27" ht="12.75" x14ac:dyDescent="0.2">
      <c r="S36102" s="19"/>
      <c r="Z36102" s="17"/>
      <c r="AA36102" s="17"/>
    </row>
    <row r="36103" spans="19:27" ht="12.75" x14ac:dyDescent="0.2">
      <c r="S36103" s="19"/>
      <c r="Z36103" s="17"/>
      <c r="AA36103" s="17"/>
    </row>
    <row r="36104" spans="19:27" ht="12.75" x14ac:dyDescent="0.2">
      <c r="S36104" s="19"/>
      <c r="Z36104" s="17"/>
      <c r="AA36104" s="17"/>
    </row>
    <row r="36105" spans="19:27" ht="12.75" x14ac:dyDescent="0.2">
      <c r="S36105" s="19"/>
      <c r="Z36105" s="17"/>
      <c r="AA36105" s="17"/>
    </row>
    <row r="36106" spans="19:27" ht="12.75" x14ac:dyDescent="0.2">
      <c r="S36106" s="19"/>
      <c r="Z36106" s="17"/>
      <c r="AA36106" s="17"/>
    </row>
    <row r="36107" spans="19:27" ht="12.75" x14ac:dyDescent="0.2">
      <c r="S36107" s="19"/>
      <c r="Z36107" s="17"/>
      <c r="AA36107" s="17"/>
    </row>
    <row r="36108" spans="19:27" ht="12.75" x14ac:dyDescent="0.2">
      <c r="S36108" s="19"/>
      <c r="Z36108" s="17"/>
      <c r="AA36108" s="17"/>
    </row>
    <row r="36109" spans="19:27" ht="12.75" x14ac:dyDescent="0.2">
      <c r="S36109" s="19"/>
      <c r="Z36109" s="17"/>
      <c r="AA36109" s="17"/>
    </row>
    <row r="36110" spans="19:27" ht="12.75" x14ac:dyDescent="0.2">
      <c r="S36110" s="19"/>
      <c r="Z36110" s="17"/>
      <c r="AA36110" s="17"/>
    </row>
    <row r="36111" spans="19:27" ht="12.75" x14ac:dyDescent="0.2">
      <c r="S36111" s="19"/>
      <c r="Z36111" s="17"/>
      <c r="AA36111" s="17"/>
    </row>
    <row r="36112" spans="19:27" ht="12.75" x14ac:dyDescent="0.2">
      <c r="S36112" s="19"/>
      <c r="Z36112" s="17"/>
      <c r="AA36112" s="17"/>
    </row>
    <row r="36113" spans="19:27" ht="12.75" x14ac:dyDescent="0.2">
      <c r="S36113" s="19"/>
      <c r="Z36113" s="17"/>
      <c r="AA36113" s="17"/>
    </row>
    <row r="36114" spans="19:27" ht="12.75" x14ac:dyDescent="0.2">
      <c r="S36114" s="19"/>
      <c r="Z36114" s="17"/>
      <c r="AA36114" s="17"/>
    </row>
    <row r="36115" spans="19:27" ht="12.75" x14ac:dyDescent="0.2">
      <c r="S36115" s="19"/>
      <c r="Z36115" s="17"/>
      <c r="AA36115" s="17"/>
    </row>
    <row r="36116" spans="19:27" ht="12.75" x14ac:dyDescent="0.2">
      <c r="S36116" s="19"/>
      <c r="Z36116" s="17"/>
      <c r="AA36116" s="17"/>
    </row>
    <row r="36117" spans="19:27" ht="12.75" x14ac:dyDescent="0.2">
      <c r="S36117" s="19"/>
      <c r="Z36117" s="17"/>
      <c r="AA36117" s="17"/>
    </row>
    <row r="36118" spans="19:27" ht="12.75" x14ac:dyDescent="0.2">
      <c r="S36118" s="19"/>
      <c r="Z36118" s="17"/>
      <c r="AA36118" s="17"/>
    </row>
    <row r="36119" spans="19:27" ht="12.75" x14ac:dyDescent="0.2">
      <c r="S36119" s="19"/>
      <c r="Z36119" s="17"/>
      <c r="AA36119" s="17"/>
    </row>
    <row r="36120" spans="19:27" ht="12.75" x14ac:dyDescent="0.2">
      <c r="S36120" s="19"/>
      <c r="Z36120" s="17"/>
      <c r="AA36120" s="17"/>
    </row>
    <row r="36121" spans="19:27" ht="12.75" x14ac:dyDescent="0.2">
      <c r="S36121" s="19"/>
      <c r="Z36121" s="17"/>
      <c r="AA36121" s="17"/>
    </row>
    <row r="36122" spans="19:27" ht="12.75" x14ac:dyDescent="0.2">
      <c r="S36122" s="19"/>
      <c r="Z36122" s="17"/>
      <c r="AA36122" s="17"/>
    </row>
    <row r="36123" spans="19:27" ht="12.75" x14ac:dyDescent="0.2">
      <c r="S36123" s="19"/>
      <c r="Z36123" s="17"/>
      <c r="AA36123" s="17"/>
    </row>
    <row r="36124" spans="19:27" ht="12.75" x14ac:dyDescent="0.2">
      <c r="S36124" s="19"/>
      <c r="Z36124" s="17"/>
      <c r="AA36124" s="17"/>
    </row>
    <row r="36125" spans="19:27" ht="12.75" x14ac:dyDescent="0.2">
      <c r="S36125" s="19"/>
      <c r="Z36125" s="17"/>
      <c r="AA36125" s="17"/>
    </row>
    <row r="36126" spans="19:27" ht="12.75" x14ac:dyDescent="0.2">
      <c r="S36126" s="19"/>
      <c r="Z36126" s="17"/>
      <c r="AA36126" s="17"/>
    </row>
    <row r="36127" spans="19:27" ht="12.75" x14ac:dyDescent="0.2">
      <c r="S36127" s="19"/>
      <c r="Z36127" s="17"/>
      <c r="AA36127" s="17"/>
    </row>
    <row r="36128" spans="19:27" ht="12.75" x14ac:dyDescent="0.2">
      <c r="S36128" s="19"/>
      <c r="Z36128" s="17"/>
      <c r="AA36128" s="17"/>
    </row>
    <row r="36129" spans="19:27" ht="12.75" x14ac:dyDescent="0.2">
      <c r="S36129" s="19"/>
      <c r="Z36129" s="17"/>
      <c r="AA36129" s="17"/>
    </row>
    <row r="36130" spans="19:27" ht="12.75" x14ac:dyDescent="0.2">
      <c r="S36130" s="19"/>
      <c r="Z36130" s="17"/>
      <c r="AA36130" s="17"/>
    </row>
    <row r="36131" spans="19:27" ht="12.75" x14ac:dyDescent="0.2">
      <c r="S36131" s="19"/>
      <c r="Z36131" s="17"/>
      <c r="AA36131" s="17"/>
    </row>
    <row r="36132" spans="19:27" ht="12.75" x14ac:dyDescent="0.2">
      <c r="S36132" s="19"/>
      <c r="Z36132" s="17"/>
      <c r="AA36132" s="17"/>
    </row>
    <row r="36133" spans="19:27" ht="12.75" x14ac:dyDescent="0.2">
      <c r="S36133" s="19"/>
      <c r="Z36133" s="17"/>
      <c r="AA36133" s="17"/>
    </row>
    <row r="36134" spans="19:27" ht="12.75" x14ac:dyDescent="0.2">
      <c r="S36134" s="19"/>
      <c r="Z36134" s="17"/>
      <c r="AA36134" s="17"/>
    </row>
    <row r="36135" spans="19:27" ht="12.75" x14ac:dyDescent="0.2">
      <c r="S36135" s="19"/>
      <c r="Z36135" s="17"/>
      <c r="AA36135" s="17"/>
    </row>
    <row r="36136" spans="19:27" ht="12.75" x14ac:dyDescent="0.2">
      <c r="S36136" s="19"/>
      <c r="Z36136" s="17"/>
      <c r="AA36136" s="17"/>
    </row>
    <row r="36137" spans="19:27" ht="12.75" x14ac:dyDescent="0.2">
      <c r="S36137" s="19"/>
      <c r="Z36137" s="17"/>
      <c r="AA36137" s="17"/>
    </row>
    <row r="36138" spans="19:27" ht="12.75" x14ac:dyDescent="0.2">
      <c r="S36138" s="19"/>
      <c r="Z36138" s="17"/>
      <c r="AA36138" s="17"/>
    </row>
    <row r="36139" spans="19:27" ht="12.75" x14ac:dyDescent="0.2">
      <c r="S36139" s="19"/>
      <c r="Z36139" s="17"/>
      <c r="AA36139" s="17"/>
    </row>
    <row r="36140" spans="19:27" ht="12.75" x14ac:dyDescent="0.2">
      <c r="S36140" s="19"/>
      <c r="Z36140" s="17"/>
      <c r="AA36140" s="17"/>
    </row>
    <row r="36141" spans="19:27" ht="12.75" x14ac:dyDescent="0.2">
      <c r="S36141" s="19"/>
      <c r="Z36141" s="17"/>
      <c r="AA36141" s="17"/>
    </row>
    <row r="36142" spans="19:27" ht="12.75" x14ac:dyDescent="0.2">
      <c r="S36142" s="19"/>
      <c r="Z36142" s="17"/>
      <c r="AA36142" s="17"/>
    </row>
    <row r="36143" spans="19:27" ht="12.75" x14ac:dyDescent="0.2">
      <c r="S36143" s="19"/>
      <c r="Z36143" s="17"/>
      <c r="AA36143" s="17"/>
    </row>
    <row r="36144" spans="19:27" ht="12.75" x14ac:dyDescent="0.2">
      <c r="S36144" s="19"/>
      <c r="Z36144" s="17"/>
      <c r="AA36144" s="17"/>
    </row>
    <row r="36145" spans="19:27" ht="12.75" x14ac:dyDescent="0.2">
      <c r="S36145" s="19"/>
      <c r="Z36145" s="17"/>
      <c r="AA36145" s="17"/>
    </row>
    <row r="36146" spans="19:27" ht="12.75" x14ac:dyDescent="0.2">
      <c r="S36146" s="19"/>
      <c r="Z36146" s="17"/>
      <c r="AA36146" s="17"/>
    </row>
    <row r="36147" spans="19:27" ht="12.75" x14ac:dyDescent="0.2">
      <c r="S36147" s="19"/>
      <c r="Z36147" s="17"/>
      <c r="AA36147" s="17"/>
    </row>
    <row r="36148" spans="19:27" ht="12.75" x14ac:dyDescent="0.2">
      <c r="S36148" s="19"/>
      <c r="Z36148" s="17"/>
      <c r="AA36148" s="17"/>
    </row>
    <row r="36149" spans="19:27" ht="12.75" x14ac:dyDescent="0.2">
      <c r="S36149" s="19"/>
      <c r="Z36149" s="17"/>
      <c r="AA36149" s="17"/>
    </row>
    <row r="36150" spans="19:27" ht="12.75" x14ac:dyDescent="0.2">
      <c r="S36150" s="19"/>
      <c r="Z36150" s="17"/>
      <c r="AA36150" s="17"/>
    </row>
    <row r="36151" spans="19:27" ht="12.75" x14ac:dyDescent="0.2">
      <c r="S36151" s="19"/>
      <c r="Z36151" s="17"/>
      <c r="AA36151" s="17"/>
    </row>
    <row r="36152" spans="19:27" ht="12.75" x14ac:dyDescent="0.2">
      <c r="S36152" s="19"/>
      <c r="Z36152" s="17"/>
      <c r="AA36152" s="17"/>
    </row>
    <row r="36153" spans="19:27" ht="12.75" x14ac:dyDescent="0.2">
      <c r="S36153" s="19"/>
      <c r="Z36153" s="17"/>
      <c r="AA36153" s="17"/>
    </row>
    <row r="36154" spans="19:27" ht="12.75" x14ac:dyDescent="0.2">
      <c r="S36154" s="19"/>
      <c r="Z36154" s="17"/>
      <c r="AA36154" s="17"/>
    </row>
    <row r="36155" spans="19:27" ht="12.75" x14ac:dyDescent="0.2">
      <c r="S36155" s="19"/>
      <c r="Z36155" s="17"/>
      <c r="AA36155" s="17"/>
    </row>
    <row r="36156" spans="19:27" ht="12.75" x14ac:dyDescent="0.2">
      <c r="S36156" s="19"/>
      <c r="Z36156" s="17"/>
      <c r="AA36156" s="17"/>
    </row>
    <row r="36157" spans="19:27" ht="12.75" x14ac:dyDescent="0.2">
      <c r="S36157" s="19"/>
      <c r="Z36157" s="17"/>
      <c r="AA36157" s="17"/>
    </row>
    <row r="36158" spans="19:27" ht="12.75" x14ac:dyDescent="0.2">
      <c r="S36158" s="19"/>
      <c r="Z36158" s="17"/>
      <c r="AA36158" s="17"/>
    </row>
    <row r="36159" spans="19:27" ht="12.75" x14ac:dyDescent="0.2">
      <c r="S36159" s="19"/>
      <c r="Z36159" s="17"/>
      <c r="AA36159" s="17"/>
    </row>
    <row r="36160" spans="19:27" ht="12.75" x14ac:dyDescent="0.2">
      <c r="S36160" s="19"/>
      <c r="Z36160" s="17"/>
      <c r="AA36160" s="17"/>
    </row>
    <row r="36161" spans="19:27" ht="12.75" x14ac:dyDescent="0.2">
      <c r="S36161" s="19"/>
      <c r="Z36161" s="17"/>
      <c r="AA36161" s="17"/>
    </row>
    <row r="36162" spans="19:27" ht="12.75" x14ac:dyDescent="0.2">
      <c r="S36162" s="19"/>
      <c r="Z36162" s="17"/>
      <c r="AA36162" s="17"/>
    </row>
    <row r="36163" spans="19:27" ht="12.75" x14ac:dyDescent="0.2">
      <c r="S36163" s="19"/>
      <c r="Z36163" s="17"/>
      <c r="AA36163" s="17"/>
    </row>
    <row r="36164" spans="19:27" ht="12.75" x14ac:dyDescent="0.2">
      <c r="S36164" s="19"/>
      <c r="Z36164" s="17"/>
      <c r="AA36164" s="17"/>
    </row>
    <row r="36165" spans="19:27" ht="12.75" x14ac:dyDescent="0.2">
      <c r="S36165" s="19"/>
      <c r="Z36165" s="17"/>
      <c r="AA36165" s="17"/>
    </row>
    <row r="36166" spans="19:27" ht="12.75" x14ac:dyDescent="0.2">
      <c r="S36166" s="19"/>
      <c r="Z36166" s="17"/>
      <c r="AA36166" s="17"/>
    </row>
    <row r="36167" spans="19:27" ht="12.75" x14ac:dyDescent="0.2">
      <c r="S36167" s="19"/>
      <c r="Z36167" s="17"/>
      <c r="AA36167" s="17"/>
    </row>
    <row r="36168" spans="19:27" ht="12.75" x14ac:dyDescent="0.2">
      <c r="S36168" s="19"/>
      <c r="Z36168" s="17"/>
      <c r="AA36168" s="17"/>
    </row>
    <row r="36169" spans="19:27" ht="12.75" x14ac:dyDescent="0.2">
      <c r="S36169" s="19"/>
      <c r="Z36169" s="17"/>
      <c r="AA36169" s="17"/>
    </row>
    <row r="36170" spans="19:27" ht="12.75" x14ac:dyDescent="0.2">
      <c r="S36170" s="19"/>
      <c r="Z36170" s="17"/>
      <c r="AA36170" s="17"/>
    </row>
    <row r="36171" spans="19:27" ht="12.75" x14ac:dyDescent="0.2">
      <c r="S36171" s="19"/>
      <c r="Z36171" s="17"/>
      <c r="AA36171" s="17"/>
    </row>
    <row r="36172" spans="19:27" ht="12.75" x14ac:dyDescent="0.2">
      <c r="S36172" s="19"/>
      <c r="Z36172" s="17"/>
      <c r="AA36172" s="17"/>
    </row>
    <row r="36173" spans="19:27" ht="12.75" x14ac:dyDescent="0.2">
      <c r="S36173" s="19"/>
      <c r="Z36173" s="17"/>
      <c r="AA36173" s="17"/>
    </row>
    <row r="36174" spans="19:27" ht="12.75" x14ac:dyDescent="0.2">
      <c r="S36174" s="19"/>
      <c r="Z36174" s="17"/>
      <c r="AA36174" s="17"/>
    </row>
    <row r="36175" spans="19:27" ht="12.75" x14ac:dyDescent="0.2">
      <c r="S36175" s="19"/>
      <c r="Z36175" s="17"/>
      <c r="AA36175" s="17"/>
    </row>
    <row r="36176" spans="19:27" ht="12.75" x14ac:dyDescent="0.2">
      <c r="S36176" s="19"/>
      <c r="Z36176" s="17"/>
      <c r="AA36176" s="17"/>
    </row>
    <row r="36177" spans="19:27" ht="12.75" x14ac:dyDescent="0.2">
      <c r="S36177" s="19"/>
      <c r="Z36177" s="17"/>
      <c r="AA36177" s="17"/>
    </row>
    <row r="36178" spans="19:27" ht="12.75" x14ac:dyDescent="0.2">
      <c r="S36178" s="19"/>
      <c r="Z36178" s="17"/>
      <c r="AA36178" s="17"/>
    </row>
    <row r="36179" spans="19:27" ht="12.75" x14ac:dyDescent="0.2">
      <c r="S36179" s="19"/>
      <c r="Z36179" s="17"/>
      <c r="AA36179" s="17"/>
    </row>
    <row r="36180" spans="19:27" ht="12.75" x14ac:dyDescent="0.2">
      <c r="S36180" s="19"/>
      <c r="Z36180" s="17"/>
      <c r="AA36180" s="17"/>
    </row>
    <row r="36181" spans="19:27" ht="12.75" x14ac:dyDescent="0.2">
      <c r="S36181" s="19"/>
      <c r="Z36181" s="17"/>
      <c r="AA36181" s="17"/>
    </row>
    <row r="36182" spans="19:27" ht="12.75" x14ac:dyDescent="0.2">
      <c r="S36182" s="19"/>
      <c r="Z36182" s="17"/>
      <c r="AA36182" s="17"/>
    </row>
    <row r="36183" spans="19:27" ht="12.75" x14ac:dyDescent="0.2">
      <c r="S36183" s="19"/>
      <c r="Z36183" s="17"/>
      <c r="AA36183" s="17"/>
    </row>
    <row r="36184" spans="19:27" ht="12.75" x14ac:dyDescent="0.2">
      <c r="S36184" s="19"/>
      <c r="Z36184" s="17"/>
      <c r="AA36184" s="17"/>
    </row>
    <row r="36185" spans="19:27" ht="12.75" x14ac:dyDescent="0.2">
      <c r="S36185" s="19"/>
      <c r="Z36185" s="17"/>
      <c r="AA36185" s="17"/>
    </row>
    <row r="36186" spans="19:27" ht="12.75" x14ac:dyDescent="0.2">
      <c r="S36186" s="19"/>
      <c r="Z36186" s="17"/>
      <c r="AA36186" s="17"/>
    </row>
    <row r="36187" spans="19:27" ht="12.75" x14ac:dyDescent="0.2">
      <c r="S36187" s="19"/>
      <c r="Z36187" s="17"/>
      <c r="AA36187" s="17"/>
    </row>
    <row r="36188" spans="19:27" ht="12.75" x14ac:dyDescent="0.2">
      <c r="S36188" s="19"/>
      <c r="Z36188" s="17"/>
      <c r="AA36188" s="17"/>
    </row>
    <row r="36189" spans="19:27" ht="12.75" x14ac:dyDescent="0.2">
      <c r="S36189" s="19"/>
      <c r="Z36189" s="17"/>
      <c r="AA36189" s="17"/>
    </row>
    <row r="36190" spans="19:27" ht="12.75" x14ac:dyDescent="0.2">
      <c r="S36190" s="19"/>
      <c r="Z36190" s="17"/>
      <c r="AA36190" s="17"/>
    </row>
    <row r="36191" spans="19:27" ht="12.75" x14ac:dyDescent="0.2">
      <c r="S36191" s="19"/>
      <c r="Z36191" s="17"/>
      <c r="AA36191" s="17"/>
    </row>
    <row r="36192" spans="19:27" ht="12.75" x14ac:dyDescent="0.2">
      <c r="S36192" s="19"/>
      <c r="Z36192" s="17"/>
      <c r="AA36192" s="17"/>
    </row>
    <row r="36193" spans="19:27" ht="12.75" x14ac:dyDescent="0.2">
      <c r="S36193" s="19"/>
      <c r="Z36193" s="17"/>
      <c r="AA36193" s="17"/>
    </row>
    <row r="36194" spans="19:27" ht="12.75" x14ac:dyDescent="0.2">
      <c r="S36194" s="19"/>
      <c r="Z36194" s="17"/>
      <c r="AA36194" s="17"/>
    </row>
    <row r="36195" spans="19:27" ht="12.75" x14ac:dyDescent="0.2">
      <c r="S36195" s="19"/>
      <c r="Z36195" s="17"/>
      <c r="AA36195" s="17"/>
    </row>
    <row r="36196" spans="19:27" ht="12.75" x14ac:dyDescent="0.2">
      <c r="S36196" s="19"/>
      <c r="Z36196" s="17"/>
      <c r="AA36196" s="17"/>
    </row>
    <row r="36197" spans="19:27" ht="12.75" x14ac:dyDescent="0.2">
      <c r="S36197" s="19"/>
      <c r="Z36197" s="17"/>
      <c r="AA36197" s="17"/>
    </row>
    <row r="36198" spans="19:27" ht="12.75" x14ac:dyDescent="0.2">
      <c r="S36198" s="19"/>
      <c r="Z36198" s="17"/>
      <c r="AA36198" s="17"/>
    </row>
    <row r="36199" spans="19:27" ht="12.75" x14ac:dyDescent="0.2">
      <c r="S36199" s="19"/>
      <c r="Z36199" s="17"/>
      <c r="AA36199" s="17"/>
    </row>
    <row r="36200" spans="19:27" ht="12.75" x14ac:dyDescent="0.2">
      <c r="S36200" s="19"/>
      <c r="Z36200" s="17"/>
      <c r="AA36200" s="17"/>
    </row>
    <row r="36201" spans="19:27" ht="12.75" x14ac:dyDescent="0.2">
      <c r="S36201" s="19"/>
      <c r="Z36201" s="17"/>
      <c r="AA36201" s="17"/>
    </row>
    <row r="36202" spans="19:27" ht="12.75" x14ac:dyDescent="0.2">
      <c r="S36202" s="19"/>
      <c r="Z36202" s="17"/>
      <c r="AA36202" s="17"/>
    </row>
    <row r="36203" spans="19:27" ht="12.75" x14ac:dyDescent="0.2">
      <c r="S36203" s="19"/>
      <c r="Z36203" s="17"/>
      <c r="AA36203" s="17"/>
    </row>
    <row r="36204" spans="19:27" ht="12.75" x14ac:dyDescent="0.2">
      <c r="S36204" s="19"/>
      <c r="Z36204" s="17"/>
      <c r="AA36204" s="17"/>
    </row>
    <row r="36205" spans="19:27" ht="12.75" x14ac:dyDescent="0.2">
      <c r="S36205" s="19"/>
      <c r="Z36205" s="17"/>
      <c r="AA36205" s="17"/>
    </row>
    <row r="36206" spans="19:27" ht="12.75" x14ac:dyDescent="0.2">
      <c r="S36206" s="19"/>
      <c r="Z36206" s="17"/>
      <c r="AA36206" s="17"/>
    </row>
    <row r="36207" spans="19:27" ht="12.75" x14ac:dyDescent="0.2">
      <c r="S36207" s="19"/>
      <c r="Z36207" s="17"/>
      <c r="AA36207" s="17"/>
    </row>
    <row r="36208" spans="19:27" ht="12.75" x14ac:dyDescent="0.2">
      <c r="S36208" s="19"/>
      <c r="Z36208" s="17"/>
      <c r="AA36208" s="17"/>
    </row>
    <row r="36209" spans="19:27" ht="12.75" x14ac:dyDescent="0.2">
      <c r="S36209" s="19"/>
      <c r="Z36209" s="17"/>
      <c r="AA36209" s="17"/>
    </row>
    <row r="36210" spans="19:27" ht="12.75" x14ac:dyDescent="0.2">
      <c r="S36210" s="19"/>
      <c r="Z36210" s="17"/>
      <c r="AA36210" s="17"/>
    </row>
    <row r="36211" spans="19:27" ht="12.75" x14ac:dyDescent="0.2">
      <c r="S36211" s="19"/>
      <c r="Z36211" s="17"/>
      <c r="AA36211" s="17"/>
    </row>
    <row r="36212" spans="19:27" ht="12.75" x14ac:dyDescent="0.2">
      <c r="S36212" s="19"/>
      <c r="Z36212" s="17"/>
      <c r="AA36212" s="17"/>
    </row>
    <row r="36213" spans="19:27" ht="12.75" x14ac:dyDescent="0.2">
      <c r="S36213" s="19"/>
      <c r="Z36213" s="17"/>
      <c r="AA36213" s="17"/>
    </row>
    <row r="36214" spans="19:27" ht="12.75" x14ac:dyDescent="0.2">
      <c r="S36214" s="19"/>
      <c r="Z36214" s="17"/>
      <c r="AA36214" s="17"/>
    </row>
    <row r="36215" spans="19:27" ht="12.75" x14ac:dyDescent="0.2">
      <c r="S36215" s="19"/>
      <c r="Z36215" s="17"/>
      <c r="AA36215" s="17"/>
    </row>
    <row r="36216" spans="19:27" ht="12.75" x14ac:dyDescent="0.2">
      <c r="S36216" s="19"/>
      <c r="Z36216" s="17"/>
      <c r="AA36216" s="17"/>
    </row>
    <row r="36217" spans="19:27" ht="12.75" x14ac:dyDescent="0.2">
      <c r="S36217" s="19"/>
      <c r="Z36217" s="17"/>
      <c r="AA36217" s="17"/>
    </row>
    <row r="36218" spans="19:27" ht="12.75" x14ac:dyDescent="0.2">
      <c r="S36218" s="19"/>
      <c r="Z36218" s="17"/>
      <c r="AA36218" s="17"/>
    </row>
    <row r="36219" spans="19:27" ht="12.75" x14ac:dyDescent="0.2">
      <c r="S36219" s="19"/>
      <c r="Z36219" s="17"/>
      <c r="AA36219" s="17"/>
    </row>
    <row r="36220" spans="19:27" ht="12.75" x14ac:dyDescent="0.2">
      <c r="S36220" s="19"/>
      <c r="Z36220" s="17"/>
      <c r="AA36220" s="17"/>
    </row>
    <row r="36221" spans="19:27" ht="12.75" x14ac:dyDescent="0.2">
      <c r="S36221" s="19"/>
      <c r="Z36221" s="17"/>
      <c r="AA36221" s="17"/>
    </row>
    <row r="36222" spans="19:27" ht="12.75" x14ac:dyDescent="0.2">
      <c r="S36222" s="19"/>
      <c r="Z36222" s="17"/>
      <c r="AA36222" s="17"/>
    </row>
    <row r="36223" spans="19:27" ht="12.75" x14ac:dyDescent="0.2">
      <c r="S36223" s="19"/>
      <c r="Z36223" s="17"/>
      <c r="AA36223" s="17"/>
    </row>
    <row r="36224" spans="19:27" ht="12.75" x14ac:dyDescent="0.2">
      <c r="S36224" s="19"/>
      <c r="Z36224" s="17"/>
      <c r="AA36224" s="17"/>
    </row>
    <row r="36225" spans="19:27" ht="12.75" x14ac:dyDescent="0.2">
      <c r="S36225" s="19"/>
      <c r="Z36225" s="17"/>
      <c r="AA36225" s="17"/>
    </row>
    <row r="36226" spans="19:27" ht="12.75" x14ac:dyDescent="0.2">
      <c r="S36226" s="19"/>
      <c r="Z36226" s="17"/>
      <c r="AA36226" s="17"/>
    </row>
    <row r="36227" spans="19:27" ht="12.75" x14ac:dyDescent="0.2">
      <c r="S36227" s="19"/>
      <c r="Z36227" s="17"/>
      <c r="AA36227" s="17"/>
    </row>
    <row r="36228" spans="19:27" ht="12.75" x14ac:dyDescent="0.2">
      <c r="S36228" s="19"/>
      <c r="Z36228" s="17"/>
      <c r="AA36228" s="17"/>
    </row>
    <row r="36229" spans="19:27" ht="12.75" x14ac:dyDescent="0.2">
      <c r="S36229" s="19"/>
      <c r="Z36229" s="17"/>
      <c r="AA36229" s="17"/>
    </row>
    <row r="36230" spans="19:27" ht="12.75" x14ac:dyDescent="0.2">
      <c r="S36230" s="19"/>
      <c r="Z36230" s="17"/>
      <c r="AA36230" s="17"/>
    </row>
    <row r="36231" spans="19:27" ht="12.75" x14ac:dyDescent="0.2">
      <c r="S36231" s="19"/>
      <c r="Z36231" s="17"/>
      <c r="AA36231" s="17"/>
    </row>
    <row r="36232" spans="19:27" ht="12.75" x14ac:dyDescent="0.2">
      <c r="S36232" s="19"/>
      <c r="Z36232" s="17"/>
      <c r="AA36232" s="17"/>
    </row>
    <row r="36233" spans="19:27" ht="12.75" x14ac:dyDescent="0.2">
      <c r="S36233" s="19"/>
      <c r="Z36233" s="17"/>
      <c r="AA36233" s="17"/>
    </row>
    <row r="36234" spans="19:27" ht="12.75" x14ac:dyDescent="0.2">
      <c r="S36234" s="19"/>
      <c r="Z36234" s="17"/>
      <c r="AA36234" s="17"/>
    </row>
    <row r="36235" spans="19:27" ht="12.75" x14ac:dyDescent="0.2">
      <c r="S36235" s="19"/>
      <c r="Z36235" s="17"/>
      <c r="AA36235" s="17"/>
    </row>
    <row r="36236" spans="19:27" ht="12.75" x14ac:dyDescent="0.2">
      <c r="S36236" s="19"/>
      <c r="Z36236" s="17"/>
      <c r="AA36236" s="17"/>
    </row>
    <row r="36237" spans="19:27" ht="12.75" x14ac:dyDescent="0.2">
      <c r="S36237" s="19"/>
      <c r="Z36237" s="17"/>
      <c r="AA36237" s="17"/>
    </row>
    <row r="36238" spans="19:27" ht="12.75" x14ac:dyDescent="0.2">
      <c r="S36238" s="19"/>
      <c r="Z36238" s="17"/>
      <c r="AA36238" s="17"/>
    </row>
    <row r="36239" spans="19:27" ht="12.75" x14ac:dyDescent="0.2">
      <c r="S36239" s="19"/>
      <c r="Z36239" s="17"/>
      <c r="AA36239" s="17"/>
    </row>
    <row r="36240" spans="19:27" ht="12.75" x14ac:dyDescent="0.2">
      <c r="S36240" s="19"/>
      <c r="Z36240" s="17"/>
      <c r="AA36240" s="17"/>
    </row>
    <row r="36241" spans="19:27" ht="12.75" x14ac:dyDescent="0.2">
      <c r="S36241" s="19"/>
      <c r="Z36241" s="17"/>
      <c r="AA36241" s="17"/>
    </row>
    <row r="36242" spans="19:27" ht="12.75" x14ac:dyDescent="0.2">
      <c r="S36242" s="19"/>
      <c r="Z36242" s="17"/>
      <c r="AA36242" s="17"/>
    </row>
    <row r="36243" spans="19:27" ht="12.75" x14ac:dyDescent="0.2">
      <c r="S36243" s="19"/>
      <c r="Z36243" s="17"/>
      <c r="AA36243" s="17"/>
    </row>
    <row r="36244" spans="19:27" ht="12.75" x14ac:dyDescent="0.2">
      <c r="S36244" s="19"/>
      <c r="Z36244" s="17"/>
      <c r="AA36244" s="17"/>
    </row>
    <row r="36245" spans="19:27" ht="12.75" x14ac:dyDescent="0.2">
      <c r="S36245" s="19"/>
      <c r="Z36245" s="17"/>
      <c r="AA36245" s="17"/>
    </row>
    <row r="36246" spans="19:27" ht="12.75" x14ac:dyDescent="0.2">
      <c r="S36246" s="19"/>
      <c r="Z36246" s="17"/>
      <c r="AA36246" s="17"/>
    </row>
    <row r="36247" spans="19:27" ht="12.75" x14ac:dyDescent="0.2">
      <c r="S36247" s="19"/>
      <c r="Z36247" s="17"/>
      <c r="AA36247" s="17"/>
    </row>
    <row r="36248" spans="19:27" ht="12.75" x14ac:dyDescent="0.2">
      <c r="S36248" s="19"/>
      <c r="Z36248" s="17"/>
      <c r="AA36248" s="17"/>
    </row>
    <row r="36249" spans="19:27" ht="12.75" x14ac:dyDescent="0.2">
      <c r="S36249" s="19"/>
      <c r="Z36249" s="17"/>
      <c r="AA36249" s="17"/>
    </row>
    <row r="36250" spans="19:27" ht="12.75" x14ac:dyDescent="0.2">
      <c r="S36250" s="19"/>
      <c r="Z36250" s="17"/>
      <c r="AA36250" s="17"/>
    </row>
    <row r="36251" spans="19:27" ht="12.75" x14ac:dyDescent="0.2">
      <c r="S36251" s="19"/>
      <c r="Z36251" s="17"/>
      <c r="AA36251" s="17"/>
    </row>
    <row r="36252" spans="19:27" ht="12.75" x14ac:dyDescent="0.2">
      <c r="S36252" s="19"/>
      <c r="Z36252" s="17"/>
      <c r="AA36252" s="17"/>
    </row>
    <row r="36253" spans="19:27" ht="12.75" x14ac:dyDescent="0.2">
      <c r="S36253" s="19"/>
      <c r="Z36253" s="17"/>
      <c r="AA36253" s="17"/>
    </row>
    <row r="36254" spans="19:27" ht="12.75" x14ac:dyDescent="0.2">
      <c r="S36254" s="19"/>
      <c r="Z36254" s="17"/>
      <c r="AA36254" s="17"/>
    </row>
    <row r="36255" spans="19:27" ht="12.75" x14ac:dyDescent="0.2">
      <c r="S36255" s="19"/>
      <c r="Z36255" s="17"/>
      <c r="AA36255" s="17"/>
    </row>
    <row r="36256" spans="19:27" ht="12.75" x14ac:dyDescent="0.2">
      <c r="S36256" s="19"/>
      <c r="Z36256" s="17"/>
      <c r="AA36256" s="17"/>
    </row>
    <row r="36257" spans="19:27" ht="12.75" x14ac:dyDescent="0.2">
      <c r="S36257" s="19"/>
      <c r="Z36257" s="17"/>
      <c r="AA36257" s="17"/>
    </row>
    <row r="36258" spans="19:27" ht="12.75" x14ac:dyDescent="0.2">
      <c r="S36258" s="19"/>
      <c r="Z36258" s="17"/>
      <c r="AA36258" s="17"/>
    </row>
    <row r="36259" spans="19:27" ht="12.75" x14ac:dyDescent="0.2">
      <c r="S36259" s="19"/>
      <c r="Z36259" s="17"/>
      <c r="AA36259" s="17"/>
    </row>
    <row r="36260" spans="19:27" ht="12.75" x14ac:dyDescent="0.2">
      <c r="S36260" s="19"/>
      <c r="Z36260" s="17"/>
      <c r="AA36260" s="17"/>
    </row>
    <row r="36261" spans="19:27" ht="12.75" x14ac:dyDescent="0.2">
      <c r="S36261" s="19"/>
      <c r="Z36261" s="17"/>
      <c r="AA36261" s="17"/>
    </row>
    <row r="36262" spans="19:27" ht="12.75" x14ac:dyDescent="0.2">
      <c r="S36262" s="19"/>
      <c r="Z36262" s="17"/>
      <c r="AA36262" s="17"/>
    </row>
    <row r="36263" spans="19:27" ht="12.75" x14ac:dyDescent="0.2">
      <c r="S36263" s="19"/>
      <c r="Z36263" s="17"/>
      <c r="AA36263" s="17"/>
    </row>
    <row r="36264" spans="19:27" ht="12.75" x14ac:dyDescent="0.2">
      <c r="S36264" s="19"/>
      <c r="Z36264" s="17"/>
      <c r="AA36264" s="17"/>
    </row>
    <row r="36265" spans="19:27" ht="12.75" x14ac:dyDescent="0.2">
      <c r="S36265" s="19"/>
      <c r="Z36265" s="17"/>
      <c r="AA36265" s="17"/>
    </row>
    <row r="36266" spans="19:27" ht="12.75" x14ac:dyDescent="0.2">
      <c r="S36266" s="19"/>
      <c r="Z36266" s="17"/>
      <c r="AA36266" s="17"/>
    </row>
    <row r="36267" spans="19:27" ht="12.75" x14ac:dyDescent="0.2">
      <c r="S36267" s="19"/>
      <c r="Z36267" s="17"/>
      <c r="AA36267" s="17"/>
    </row>
    <row r="36268" spans="19:27" ht="12.75" x14ac:dyDescent="0.2">
      <c r="S36268" s="19"/>
      <c r="Z36268" s="17"/>
      <c r="AA36268" s="17"/>
    </row>
    <row r="36269" spans="19:27" ht="12.75" x14ac:dyDescent="0.2">
      <c r="S36269" s="19"/>
      <c r="Z36269" s="17"/>
      <c r="AA36269" s="17"/>
    </row>
    <row r="36270" spans="19:27" ht="12.75" x14ac:dyDescent="0.2">
      <c r="S36270" s="19"/>
      <c r="Z36270" s="17"/>
      <c r="AA36270" s="17"/>
    </row>
    <row r="36271" spans="19:27" ht="12.75" x14ac:dyDescent="0.2">
      <c r="S36271" s="19"/>
      <c r="Z36271" s="17"/>
      <c r="AA36271" s="17"/>
    </row>
    <row r="36272" spans="19:27" ht="12.75" x14ac:dyDescent="0.2">
      <c r="S36272" s="19"/>
      <c r="Z36272" s="17"/>
      <c r="AA36272" s="17"/>
    </row>
    <row r="36273" spans="19:27" ht="12.75" x14ac:dyDescent="0.2">
      <c r="S36273" s="19"/>
      <c r="Z36273" s="17"/>
      <c r="AA36273" s="17"/>
    </row>
    <row r="36274" spans="19:27" ht="12.75" x14ac:dyDescent="0.2">
      <c r="S36274" s="19"/>
      <c r="Z36274" s="17"/>
      <c r="AA36274" s="17"/>
    </row>
    <row r="36275" spans="19:27" ht="12.75" x14ac:dyDescent="0.2">
      <c r="S36275" s="19"/>
      <c r="Z36275" s="17"/>
      <c r="AA36275" s="17"/>
    </row>
    <row r="36276" spans="19:27" ht="12.75" x14ac:dyDescent="0.2">
      <c r="S36276" s="19"/>
      <c r="Z36276" s="17"/>
      <c r="AA36276" s="17"/>
    </row>
    <row r="36277" spans="19:27" ht="12.75" x14ac:dyDescent="0.2">
      <c r="S36277" s="19"/>
      <c r="Z36277" s="17"/>
      <c r="AA36277" s="17"/>
    </row>
    <row r="36278" spans="19:27" ht="12.75" x14ac:dyDescent="0.2">
      <c r="S36278" s="19"/>
      <c r="Z36278" s="17"/>
      <c r="AA36278" s="17"/>
    </row>
    <row r="36279" spans="19:27" ht="12.75" x14ac:dyDescent="0.2">
      <c r="S36279" s="19"/>
      <c r="Z36279" s="17"/>
      <c r="AA36279" s="17"/>
    </row>
    <row r="36280" spans="19:27" ht="12.75" x14ac:dyDescent="0.2">
      <c r="S36280" s="19"/>
      <c r="Z36280" s="17"/>
      <c r="AA36280" s="17"/>
    </row>
    <row r="36281" spans="19:27" ht="12.75" x14ac:dyDescent="0.2">
      <c r="S36281" s="19"/>
      <c r="Z36281" s="17"/>
      <c r="AA36281" s="17"/>
    </row>
    <row r="36282" spans="19:27" ht="12.75" x14ac:dyDescent="0.2">
      <c r="S36282" s="19"/>
      <c r="Z36282" s="17"/>
      <c r="AA36282" s="17"/>
    </row>
    <row r="36283" spans="19:27" ht="12.75" x14ac:dyDescent="0.2">
      <c r="S36283" s="19"/>
      <c r="Z36283" s="17"/>
      <c r="AA36283" s="17"/>
    </row>
    <row r="36284" spans="19:27" ht="12.75" x14ac:dyDescent="0.2">
      <c r="S36284" s="19"/>
      <c r="Z36284" s="17"/>
      <c r="AA36284" s="17"/>
    </row>
    <row r="36285" spans="19:27" ht="12.75" x14ac:dyDescent="0.2">
      <c r="S36285" s="19"/>
      <c r="Z36285" s="17"/>
      <c r="AA36285" s="17"/>
    </row>
    <row r="36286" spans="19:27" ht="12.75" x14ac:dyDescent="0.2">
      <c r="S36286" s="19"/>
      <c r="Z36286" s="17"/>
      <c r="AA36286" s="17"/>
    </row>
    <row r="36287" spans="19:27" ht="12.75" x14ac:dyDescent="0.2">
      <c r="S36287" s="19"/>
      <c r="Z36287" s="17"/>
      <c r="AA36287" s="17"/>
    </row>
    <row r="36288" spans="19:27" ht="12.75" x14ac:dyDescent="0.2">
      <c r="S36288" s="19"/>
      <c r="Z36288" s="17"/>
      <c r="AA36288" s="17"/>
    </row>
    <row r="36289" spans="19:27" ht="12.75" x14ac:dyDescent="0.2">
      <c r="S36289" s="19"/>
      <c r="Z36289" s="17"/>
      <c r="AA36289" s="17"/>
    </row>
    <row r="36290" spans="19:27" ht="12.75" x14ac:dyDescent="0.2">
      <c r="S36290" s="19"/>
      <c r="Z36290" s="17"/>
      <c r="AA36290" s="17"/>
    </row>
    <row r="36291" spans="19:27" ht="12.75" x14ac:dyDescent="0.2">
      <c r="S36291" s="19"/>
      <c r="Z36291" s="17"/>
      <c r="AA36291" s="17"/>
    </row>
    <row r="36292" spans="19:27" ht="12.75" x14ac:dyDescent="0.2">
      <c r="S36292" s="19"/>
      <c r="Z36292" s="17"/>
      <c r="AA36292" s="17"/>
    </row>
    <row r="36293" spans="19:27" ht="12.75" x14ac:dyDescent="0.2">
      <c r="S36293" s="19"/>
      <c r="Z36293" s="17"/>
      <c r="AA36293" s="17"/>
    </row>
    <row r="36294" spans="19:27" ht="12.75" x14ac:dyDescent="0.2">
      <c r="S36294" s="19"/>
      <c r="Z36294" s="17"/>
      <c r="AA36294" s="17"/>
    </row>
    <row r="36295" spans="19:27" ht="12.75" x14ac:dyDescent="0.2">
      <c r="S36295" s="19"/>
      <c r="Z36295" s="17"/>
      <c r="AA36295" s="17"/>
    </row>
    <row r="36296" spans="19:27" ht="12.75" x14ac:dyDescent="0.2">
      <c r="S36296" s="19"/>
      <c r="Z36296" s="17"/>
      <c r="AA36296" s="17"/>
    </row>
    <row r="36297" spans="19:27" ht="12.75" x14ac:dyDescent="0.2">
      <c r="S36297" s="19"/>
      <c r="Z36297" s="17"/>
      <c r="AA36297" s="17"/>
    </row>
    <row r="36298" spans="19:27" ht="12.75" x14ac:dyDescent="0.2">
      <c r="S36298" s="19"/>
      <c r="Z36298" s="17"/>
      <c r="AA36298" s="17"/>
    </row>
    <row r="36299" spans="19:27" ht="12.75" x14ac:dyDescent="0.2">
      <c r="S36299" s="19"/>
      <c r="Z36299" s="17"/>
      <c r="AA36299" s="17"/>
    </row>
    <row r="36300" spans="19:27" ht="12.75" x14ac:dyDescent="0.2">
      <c r="S36300" s="19"/>
      <c r="Z36300" s="17"/>
      <c r="AA36300" s="17"/>
    </row>
    <row r="36301" spans="19:27" ht="12.75" x14ac:dyDescent="0.2">
      <c r="S36301" s="19"/>
      <c r="Z36301" s="17"/>
      <c r="AA36301" s="17"/>
    </row>
    <row r="36302" spans="19:27" ht="12.75" x14ac:dyDescent="0.2">
      <c r="S36302" s="19"/>
      <c r="Z36302" s="17"/>
      <c r="AA36302" s="17"/>
    </row>
    <row r="36303" spans="19:27" ht="12.75" x14ac:dyDescent="0.2">
      <c r="S36303" s="19"/>
      <c r="Z36303" s="17"/>
      <c r="AA36303" s="17"/>
    </row>
    <row r="36304" spans="19:27" ht="12.75" x14ac:dyDescent="0.2">
      <c r="S36304" s="19"/>
      <c r="Z36304" s="17"/>
      <c r="AA36304" s="17"/>
    </row>
    <row r="36305" spans="19:27" ht="12.75" x14ac:dyDescent="0.2">
      <c r="S36305" s="19"/>
      <c r="Z36305" s="17"/>
      <c r="AA36305" s="17"/>
    </row>
    <row r="36306" spans="19:27" ht="12.75" x14ac:dyDescent="0.2">
      <c r="S36306" s="19"/>
      <c r="Z36306" s="17"/>
      <c r="AA36306" s="17"/>
    </row>
    <row r="36307" spans="19:27" ht="12.75" x14ac:dyDescent="0.2">
      <c r="S36307" s="19"/>
      <c r="Z36307" s="17"/>
      <c r="AA36307" s="17"/>
    </row>
    <row r="36308" spans="19:27" ht="12.75" x14ac:dyDescent="0.2">
      <c r="S36308" s="19"/>
      <c r="Z36308" s="17"/>
      <c r="AA36308" s="17"/>
    </row>
    <row r="36309" spans="19:27" ht="12.75" x14ac:dyDescent="0.2">
      <c r="S36309" s="19"/>
      <c r="Z36309" s="17"/>
      <c r="AA36309" s="17"/>
    </row>
    <row r="36310" spans="19:27" ht="12.75" x14ac:dyDescent="0.2">
      <c r="S36310" s="19"/>
      <c r="Z36310" s="17"/>
      <c r="AA36310" s="17"/>
    </row>
    <row r="36311" spans="19:27" ht="12.75" x14ac:dyDescent="0.2">
      <c r="S36311" s="19"/>
      <c r="Z36311" s="17"/>
      <c r="AA36311" s="17"/>
    </row>
    <row r="36312" spans="19:27" ht="12.75" x14ac:dyDescent="0.2">
      <c r="S36312" s="19"/>
      <c r="Z36312" s="17"/>
      <c r="AA36312" s="17"/>
    </row>
    <row r="36313" spans="19:27" ht="12.75" x14ac:dyDescent="0.2">
      <c r="S36313" s="19"/>
      <c r="Z36313" s="17"/>
      <c r="AA36313" s="17"/>
    </row>
    <row r="36314" spans="19:27" ht="12.75" x14ac:dyDescent="0.2">
      <c r="S36314" s="19"/>
      <c r="Z36314" s="17"/>
      <c r="AA36314" s="17"/>
    </row>
    <row r="36315" spans="19:27" ht="12.75" x14ac:dyDescent="0.2">
      <c r="S36315" s="19"/>
      <c r="Z36315" s="17"/>
      <c r="AA36315" s="17"/>
    </row>
    <row r="36316" spans="19:27" ht="12.75" x14ac:dyDescent="0.2">
      <c r="S36316" s="19"/>
      <c r="Z36316" s="17"/>
      <c r="AA36316" s="17"/>
    </row>
    <row r="36317" spans="19:27" ht="12.75" x14ac:dyDescent="0.2">
      <c r="S36317" s="19"/>
      <c r="Z36317" s="17"/>
      <c r="AA36317" s="17"/>
    </row>
    <row r="36318" spans="19:27" ht="12.75" x14ac:dyDescent="0.2">
      <c r="S36318" s="19"/>
      <c r="Z36318" s="17"/>
      <c r="AA36318" s="17"/>
    </row>
    <row r="36319" spans="19:27" ht="12.75" x14ac:dyDescent="0.2">
      <c r="S36319" s="19"/>
      <c r="Z36319" s="17"/>
      <c r="AA36319" s="17"/>
    </row>
    <row r="36320" spans="19:27" ht="12.75" x14ac:dyDescent="0.2">
      <c r="S36320" s="19"/>
      <c r="Z36320" s="17"/>
      <c r="AA36320" s="17"/>
    </row>
    <row r="36321" spans="19:27" ht="12.75" x14ac:dyDescent="0.2">
      <c r="S36321" s="19"/>
      <c r="Z36321" s="17"/>
      <c r="AA36321" s="17"/>
    </row>
    <row r="36322" spans="19:27" ht="12.75" x14ac:dyDescent="0.2">
      <c r="S36322" s="19"/>
      <c r="Z36322" s="17"/>
      <c r="AA36322" s="17"/>
    </row>
    <row r="36323" spans="19:27" ht="12.75" x14ac:dyDescent="0.2">
      <c r="S36323" s="19"/>
      <c r="Z36323" s="17"/>
      <c r="AA36323" s="17"/>
    </row>
    <row r="36324" spans="19:27" ht="12.75" x14ac:dyDescent="0.2">
      <c r="S36324" s="19"/>
      <c r="Z36324" s="17"/>
      <c r="AA36324" s="17"/>
    </row>
    <row r="36325" spans="19:27" ht="12.75" x14ac:dyDescent="0.2">
      <c r="S36325" s="19"/>
      <c r="Z36325" s="17"/>
      <c r="AA36325" s="17"/>
    </row>
    <row r="36326" spans="19:27" ht="12.75" x14ac:dyDescent="0.2">
      <c r="S36326" s="19"/>
      <c r="Z36326" s="17"/>
      <c r="AA36326" s="17"/>
    </row>
    <row r="36327" spans="19:27" ht="12.75" x14ac:dyDescent="0.2">
      <c r="S36327" s="19"/>
      <c r="Z36327" s="17"/>
      <c r="AA36327" s="17"/>
    </row>
    <row r="36328" spans="19:27" ht="12.75" x14ac:dyDescent="0.2">
      <c r="S36328" s="19"/>
      <c r="Z36328" s="17"/>
      <c r="AA36328" s="17"/>
    </row>
    <row r="36329" spans="19:27" ht="12.75" x14ac:dyDescent="0.2">
      <c r="S36329" s="19"/>
      <c r="Z36329" s="17"/>
      <c r="AA36329" s="17"/>
    </row>
    <row r="36330" spans="19:27" ht="12.75" x14ac:dyDescent="0.2">
      <c r="S36330" s="19"/>
      <c r="Z36330" s="17"/>
      <c r="AA36330" s="17"/>
    </row>
    <row r="36331" spans="19:27" ht="12.75" x14ac:dyDescent="0.2">
      <c r="S36331" s="19"/>
      <c r="Z36331" s="17"/>
      <c r="AA36331" s="17"/>
    </row>
    <row r="36332" spans="19:27" ht="12.75" x14ac:dyDescent="0.2">
      <c r="S36332" s="19"/>
      <c r="Z36332" s="17"/>
      <c r="AA36332" s="17"/>
    </row>
    <row r="36333" spans="19:27" ht="12.75" x14ac:dyDescent="0.2">
      <c r="S36333" s="19"/>
      <c r="Z36333" s="17"/>
      <c r="AA36333" s="17"/>
    </row>
    <row r="36334" spans="19:27" ht="12.75" x14ac:dyDescent="0.2">
      <c r="S36334" s="19"/>
      <c r="Z36334" s="17"/>
      <c r="AA36334" s="17"/>
    </row>
    <row r="36335" spans="19:27" ht="12.75" x14ac:dyDescent="0.2">
      <c r="S36335" s="19"/>
      <c r="Z36335" s="17"/>
      <c r="AA36335" s="17"/>
    </row>
    <row r="36336" spans="19:27" ht="12.75" x14ac:dyDescent="0.2">
      <c r="S36336" s="19"/>
      <c r="Z36336" s="17"/>
      <c r="AA36336" s="17"/>
    </row>
    <row r="36337" spans="19:27" ht="12.75" x14ac:dyDescent="0.2">
      <c r="S36337" s="19"/>
      <c r="Z36337" s="17"/>
      <c r="AA36337" s="17"/>
    </row>
    <row r="36338" spans="19:27" ht="12.75" x14ac:dyDescent="0.2">
      <c r="S36338" s="19"/>
      <c r="Z36338" s="17"/>
      <c r="AA36338" s="17"/>
    </row>
    <row r="36339" spans="19:27" ht="12.75" x14ac:dyDescent="0.2">
      <c r="S36339" s="19"/>
      <c r="Z36339" s="17"/>
      <c r="AA36339" s="17"/>
    </row>
    <row r="36340" spans="19:27" ht="12.75" x14ac:dyDescent="0.2">
      <c r="S36340" s="19"/>
      <c r="Z36340" s="17"/>
      <c r="AA36340" s="17"/>
    </row>
    <row r="36341" spans="19:27" ht="12.75" x14ac:dyDescent="0.2">
      <c r="S36341" s="19"/>
      <c r="Z36341" s="17"/>
      <c r="AA36341" s="17"/>
    </row>
    <row r="36342" spans="19:27" ht="12.75" x14ac:dyDescent="0.2">
      <c r="S36342" s="19"/>
      <c r="Z36342" s="17"/>
      <c r="AA36342" s="17"/>
    </row>
    <row r="36343" spans="19:27" ht="12.75" x14ac:dyDescent="0.2">
      <c r="S36343" s="19"/>
      <c r="Z36343" s="17"/>
      <c r="AA36343" s="17"/>
    </row>
    <row r="36344" spans="19:27" ht="12.75" x14ac:dyDescent="0.2">
      <c r="S36344" s="19"/>
      <c r="Z36344" s="17"/>
      <c r="AA36344" s="17"/>
    </row>
    <row r="36345" spans="19:27" ht="12.75" x14ac:dyDescent="0.2">
      <c r="S36345" s="19"/>
      <c r="Z36345" s="17"/>
      <c r="AA36345" s="17"/>
    </row>
    <row r="36346" spans="19:27" ht="12.75" x14ac:dyDescent="0.2">
      <c r="S36346" s="19"/>
      <c r="Z36346" s="17"/>
      <c r="AA36346" s="17"/>
    </row>
    <row r="36347" spans="19:27" ht="12.75" x14ac:dyDescent="0.2">
      <c r="S36347" s="19"/>
      <c r="Z36347" s="17"/>
      <c r="AA36347" s="17"/>
    </row>
    <row r="36348" spans="19:27" ht="12.75" x14ac:dyDescent="0.2">
      <c r="S36348" s="19"/>
      <c r="Z36348" s="17"/>
      <c r="AA36348" s="17"/>
    </row>
    <row r="36349" spans="19:27" ht="12.75" x14ac:dyDescent="0.2">
      <c r="S36349" s="19"/>
      <c r="Z36349" s="17"/>
      <c r="AA36349" s="17"/>
    </row>
    <row r="36350" spans="19:27" ht="12.75" x14ac:dyDescent="0.2">
      <c r="S36350" s="19"/>
      <c r="Z36350" s="17"/>
      <c r="AA36350" s="17"/>
    </row>
    <row r="36351" spans="19:27" ht="12.75" x14ac:dyDescent="0.2">
      <c r="S36351" s="19"/>
      <c r="Z36351" s="17"/>
      <c r="AA36351" s="17"/>
    </row>
    <row r="36352" spans="19:27" ht="12.75" x14ac:dyDescent="0.2">
      <c r="S36352" s="19"/>
      <c r="Z36352" s="17"/>
      <c r="AA36352" s="17"/>
    </row>
    <row r="36353" spans="19:27" ht="12.75" x14ac:dyDescent="0.2">
      <c r="S36353" s="19"/>
      <c r="Z36353" s="17"/>
      <c r="AA36353" s="17"/>
    </row>
    <row r="36354" spans="19:27" ht="12.75" x14ac:dyDescent="0.2">
      <c r="S36354" s="19"/>
      <c r="Z36354" s="17"/>
      <c r="AA36354" s="17"/>
    </row>
    <row r="36355" spans="19:27" ht="12.75" x14ac:dyDescent="0.2">
      <c r="S36355" s="19"/>
      <c r="Z36355" s="17"/>
      <c r="AA36355" s="17"/>
    </row>
    <row r="36356" spans="19:27" ht="12.75" x14ac:dyDescent="0.2">
      <c r="S36356" s="19"/>
      <c r="Z36356" s="17"/>
      <c r="AA36356" s="17"/>
    </row>
    <row r="36357" spans="19:27" ht="12.75" x14ac:dyDescent="0.2">
      <c r="S36357" s="19"/>
      <c r="Z36357" s="17"/>
      <c r="AA36357" s="17"/>
    </row>
    <row r="36358" spans="19:27" ht="12.75" x14ac:dyDescent="0.2">
      <c r="S36358" s="19"/>
      <c r="Z36358" s="17"/>
      <c r="AA36358" s="17"/>
    </row>
    <row r="36359" spans="19:27" ht="12.75" x14ac:dyDescent="0.2">
      <c r="S36359" s="19"/>
      <c r="Z36359" s="17"/>
      <c r="AA36359" s="17"/>
    </row>
    <row r="36360" spans="19:27" ht="12.75" x14ac:dyDescent="0.2">
      <c r="S36360" s="19"/>
      <c r="Z36360" s="17"/>
      <c r="AA36360" s="17"/>
    </row>
    <row r="36361" spans="19:27" ht="12.75" x14ac:dyDescent="0.2">
      <c r="S36361" s="19"/>
      <c r="Z36361" s="17"/>
      <c r="AA36361" s="17"/>
    </row>
    <row r="36362" spans="19:27" ht="12.75" x14ac:dyDescent="0.2">
      <c r="S36362" s="19"/>
      <c r="Z36362" s="17"/>
      <c r="AA36362" s="17"/>
    </row>
    <row r="36363" spans="19:27" ht="12.75" x14ac:dyDescent="0.2">
      <c r="S36363" s="19"/>
      <c r="Z36363" s="17"/>
      <c r="AA36363" s="17"/>
    </row>
    <row r="36364" spans="19:27" ht="12.75" x14ac:dyDescent="0.2">
      <c r="S36364" s="19"/>
      <c r="Z36364" s="17"/>
      <c r="AA36364" s="17"/>
    </row>
    <row r="36365" spans="19:27" ht="12.75" x14ac:dyDescent="0.2">
      <c r="S36365" s="19"/>
      <c r="Z36365" s="17"/>
      <c r="AA36365" s="17"/>
    </row>
    <row r="36366" spans="19:27" ht="12.75" x14ac:dyDescent="0.2">
      <c r="S36366" s="19"/>
      <c r="Z36366" s="17"/>
      <c r="AA36366" s="17"/>
    </row>
    <row r="36367" spans="19:27" ht="12.75" x14ac:dyDescent="0.2">
      <c r="S36367" s="19"/>
      <c r="Z36367" s="17"/>
      <c r="AA36367" s="17"/>
    </row>
    <row r="36368" spans="19:27" ht="12.75" x14ac:dyDescent="0.2">
      <c r="S36368" s="19"/>
      <c r="Z36368" s="17"/>
      <c r="AA36368" s="17"/>
    </row>
    <row r="36369" spans="19:27" ht="12.75" x14ac:dyDescent="0.2">
      <c r="S36369" s="19"/>
      <c r="Z36369" s="17"/>
      <c r="AA36369" s="17"/>
    </row>
    <row r="36370" spans="19:27" ht="12.75" x14ac:dyDescent="0.2">
      <c r="S36370" s="19"/>
      <c r="Z36370" s="17"/>
      <c r="AA36370" s="17"/>
    </row>
    <row r="36371" spans="19:27" ht="12.75" x14ac:dyDescent="0.2">
      <c r="S36371" s="19"/>
      <c r="Z36371" s="17"/>
      <c r="AA36371" s="17"/>
    </row>
    <row r="36372" spans="19:27" ht="12.75" x14ac:dyDescent="0.2">
      <c r="S36372" s="19"/>
      <c r="Z36372" s="17"/>
      <c r="AA36372" s="17"/>
    </row>
    <row r="36373" spans="19:27" ht="12.75" x14ac:dyDescent="0.2">
      <c r="S36373" s="19"/>
      <c r="Z36373" s="17"/>
      <c r="AA36373" s="17"/>
    </row>
    <row r="36374" spans="19:27" ht="12.75" x14ac:dyDescent="0.2">
      <c r="S36374" s="19"/>
      <c r="Z36374" s="17"/>
      <c r="AA36374" s="17"/>
    </row>
    <row r="36375" spans="19:27" ht="12.75" x14ac:dyDescent="0.2">
      <c r="S36375" s="19"/>
      <c r="Z36375" s="17"/>
      <c r="AA36375" s="17"/>
    </row>
    <row r="36376" spans="19:27" ht="12.75" x14ac:dyDescent="0.2">
      <c r="S36376" s="19"/>
      <c r="Z36376" s="17"/>
      <c r="AA36376" s="17"/>
    </row>
    <row r="36377" spans="19:27" ht="12.75" x14ac:dyDescent="0.2">
      <c r="S36377" s="19"/>
      <c r="Z36377" s="17"/>
      <c r="AA36377" s="17"/>
    </row>
    <row r="36378" spans="19:27" ht="12.75" x14ac:dyDescent="0.2">
      <c r="S36378" s="19"/>
      <c r="Z36378" s="17"/>
      <c r="AA36378" s="17"/>
    </row>
    <row r="36379" spans="19:27" ht="12.75" x14ac:dyDescent="0.2">
      <c r="S36379" s="19"/>
      <c r="Z36379" s="17"/>
      <c r="AA36379" s="17"/>
    </row>
    <row r="36380" spans="19:27" ht="12.75" x14ac:dyDescent="0.2">
      <c r="S36380" s="19"/>
      <c r="Z36380" s="17"/>
      <c r="AA36380" s="17"/>
    </row>
    <row r="36381" spans="19:27" ht="12.75" x14ac:dyDescent="0.2">
      <c r="S36381" s="19"/>
      <c r="Z36381" s="17"/>
      <c r="AA36381" s="17"/>
    </row>
    <row r="36382" spans="19:27" ht="12.75" x14ac:dyDescent="0.2">
      <c r="S36382" s="19"/>
      <c r="Z36382" s="17"/>
      <c r="AA36382" s="17"/>
    </row>
    <row r="36383" spans="19:27" ht="12.75" x14ac:dyDescent="0.2">
      <c r="S36383" s="19"/>
      <c r="Z36383" s="17"/>
      <c r="AA36383" s="17"/>
    </row>
    <row r="36384" spans="19:27" ht="12.75" x14ac:dyDescent="0.2">
      <c r="S36384" s="19"/>
      <c r="Z36384" s="17"/>
      <c r="AA36384" s="17"/>
    </row>
    <row r="36385" spans="19:27" ht="12.75" x14ac:dyDescent="0.2">
      <c r="S36385" s="19"/>
      <c r="Z36385" s="17"/>
      <c r="AA36385" s="17"/>
    </row>
    <row r="36386" spans="19:27" ht="12.75" x14ac:dyDescent="0.2">
      <c r="S36386" s="19"/>
      <c r="Z36386" s="17"/>
      <c r="AA36386" s="17"/>
    </row>
    <row r="36387" spans="19:27" ht="12.75" x14ac:dyDescent="0.2">
      <c r="S36387" s="19"/>
      <c r="Z36387" s="17"/>
      <c r="AA36387" s="17"/>
    </row>
    <row r="36388" spans="19:27" ht="12.75" x14ac:dyDescent="0.2">
      <c r="S36388" s="19"/>
      <c r="Z36388" s="17"/>
      <c r="AA36388" s="17"/>
    </row>
    <row r="36389" spans="19:27" ht="12.75" x14ac:dyDescent="0.2">
      <c r="S36389" s="19"/>
      <c r="Z36389" s="17"/>
      <c r="AA36389" s="17"/>
    </row>
    <row r="36390" spans="19:27" ht="12.75" x14ac:dyDescent="0.2">
      <c r="S36390" s="19"/>
      <c r="Z36390" s="17"/>
      <c r="AA36390" s="17"/>
    </row>
    <row r="36391" spans="19:27" ht="12.75" x14ac:dyDescent="0.2">
      <c r="S36391" s="19"/>
      <c r="Z36391" s="17"/>
      <c r="AA36391" s="17"/>
    </row>
    <row r="36392" spans="19:27" ht="12.75" x14ac:dyDescent="0.2">
      <c r="S36392" s="19"/>
      <c r="Z36392" s="17"/>
      <c r="AA36392" s="17"/>
    </row>
    <row r="36393" spans="19:27" ht="12.75" x14ac:dyDescent="0.2">
      <c r="S36393" s="19"/>
      <c r="Z36393" s="17"/>
      <c r="AA36393" s="17"/>
    </row>
    <row r="36394" spans="19:27" ht="12.75" x14ac:dyDescent="0.2">
      <c r="S36394" s="19"/>
      <c r="Z36394" s="17"/>
      <c r="AA36394" s="17"/>
    </row>
    <row r="36395" spans="19:27" ht="12.75" x14ac:dyDescent="0.2">
      <c r="S36395" s="19"/>
      <c r="Z36395" s="17"/>
      <c r="AA36395" s="17"/>
    </row>
    <row r="36396" spans="19:27" ht="12.75" x14ac:dyDescent="0.2">
      <c r="S36396" s="19"/>
      <c r="Z36396" s="17"/>
      <c r="AA36396" s="17"/>
    </row>
    <row r="36397" spans="19:27" ht="12.75" x14ac:dyDescent="0.2">
      <c r="S36397" s="19"/>
      <c r="Z36397" s="17"/>
      <c r="AA36397" s="17"/>
    </row>
    <row r="36398" spans="19:27" ht="12.75" x14ac:dyDescent="0.2">
      <c r="S36398" s="19"/>
      <c r="Z36398" s="17"/>
      <c r="AA36398" s="17"/>
    </row>
    <row r="36399" spans="19:27" ht="12.75" x14ac:dyDescent="0.2">
      <c r="S36399" s="19"/>
      <c r="Z36399" s="17"/>
      <c r="AA36399" s="17"/>
    </row>
    <row r="36400" spans="19:27" ht="12.75" x14ac:dyDescent="0.2">
      <c r="S36400" s="19"/>
      <c r="Z36400" s="17"/>
      <c r="AA36400" s="17"/>
    </row>
    <row r="36401" spans="19:27" ht="12.75" x14ac:dyDescent="0.2">
      <c r="S36401" s="19"/>
      <c r="Z36401" s="17"/>
      <c r="AA36401" s="17"/>
    </row>
    <row r="36402" spans="19:27" ht="12.75" x14ac:dyDescent="0.2">
      <c r="S36402" s="19"/>
      <c r="Z36402" s="17"/>
      <c r="AA36402" s="17"/>
    </row>
    <row r="36403" spans="19:27" ht="12.75" x14ac:dyDescent="0.2">
      <c r="S36403" s="19"/>
      <c r="Z36403" s="17"/>
      <c r="AA36403" s="17"/>
    </row>
    <row r="36404" spans="19:27" ht="12.75" x14ac:dyDescent="0.2">
      <c r="S36404" s="19"/>
      <c r="Z36404" s="17"/>
      <c r="AA36404" s="17"/>
    </row>
    <row r="36405" spans="19:27" ht="12.75" x14ac:dyDescent="0.2">
      <c r="S36405" s="19"/>
      <c r="Z36405" s="17"/>
      <c r="AA36405" s="17"/>
    </row>
    <row r="36406" spans="19:27" ht="12.75" x14ac:dyDescent="0.2">
      <c r="S36406" s="19"/>
      <c r="Z36406" s="17"/>
      <c r="AA36406" s="17"/>
    </row>
    <row r="36407" spans="19:27" ht="12.75" x14ac:dyDescent="0.2">
      <c r="S36407" s="19"/>
      <c r="Z36407" s="17"/>
      <c r="AA36407" s="17"/>
    </row>
    <row r="36408" spans="19:27" ht="12.75" x14ac:dyDescent="0.2">
      <c r="S36408" s="19"/>
      <c r="Z36408" s="17"/>
      <c r="AA36408" s="17"/>
    </row>
    <row r="36409" spans="19:27" ht="12.75" x14ac:dyDescent="0.2">
      <c r="S36409" s="19"/>
      <c r="Z36409" s="17"/>
      <c r="AA36409" s="17"/>
    </row>
    <row r="36410" spans="19:27" ht="12.75" x14ac:dyDescent="0.2">
      <c r="S36410" s="19"/>
      <c r="Z36410" s="17"/>
      <c r="AA36410" s="17"/>
    </row>
    <row r="36411" spans="19:27" ht="12.75" x14ac:dyDescent="0.2">
      <c r="S36411" s="19"/>
      <c r="Z36411" s="17"/>
      <c r="AA36411" s="17"/>
    </row>
    <row r="36412" spans="19:27" ht="12.75" x14ac:dyDescent="0.2">
      <c r="S36412" s="19"/>
      <c r="Z36412" s="17"/>
      <c r="AA36412" s="17"/>
    </row>
    <row r="36413" spans="19:27" ht="12.75" x14ac:dyDescent="0.2">
      <c r="S36413" s="19"/>
      <c r="Z36413" s="17"/>
      <c r="AA36413" s="17"/>
    </row>
    <row r="36414" spans="19:27" ht="12.75" x14ac:dyDescent="0.2">
      <c r="S36414" s="19"/>
      <c r="Z36414" s="17"/>
      <c r="AA36414" s="17"/>
    </row>
    <row r="36415" spans="19:27" ht="12.75" x14ac:dyDescent="0.2">
      <c r="S36415" s="19"/>
      <c r="Z36415" s="17"/>
      <c r="AA36415" s="17"/>
    </row>
    <row r="36416" spans="19:27" ht="12.75" x14ac:dyDescent="0.2">
      <c r="S36416" s="19"/>
      <c r="Z36416" s="17"/>
      <c r="AA36416" s="17"/>
    </row>
    <row r="36417" spans="19:27" ht="12.75" x14ac:dyDescent="0.2">
      <c r="S36417" s="19"/>
      <c r="Z36417" s="17"/>
      <c r="AA36417" s="17"/>
    </row>
    <row r="36418" spans="19:27" ht="12.75" x14ac:dyDescent="0.2">
      <c r="S36418" s="19"/>
      <c r="Z36418" s="17"/>
      <c r="AA36418" s="17"/>
    </row>
    <row r="36419" spans="19:27" ht="12.75" x14ac:dyDescent="0.2">
      <c r="S36419" s="19"/>
      <c r="Z36419" s="17"/>
      <c r="AA36419" s="17"/>
    </row>
    <row r="36420" spans="19:27" ht="12.75" x14ac:dyDescent="0.2">
      <c r="S36420" s="19"/>
      <c r="Z36420" s="17"/>
      <c r="AA36420" s="17"/>
    </row>
    <row r="36421" spans="19:27" ht="12.75" x14ac:dyDescent="0.2">
      <c r="S36421" s="19"/>
      <c r="Z36421" s="17"/>
      <c r="AA36421" s="17"/>
    </row>
    <row r="36422" spans="19:27" ht="12.75" x14ac:dyDescent="0.2">
      <c r="S36422" s="19"/>
      <c r="Z36422" s="17"/>
      <c r="AA36422" s="17"/>
    </row>
    <row r="36423" spans="19:27" ht="12.75" x14ac:dyDescent="0.2">
      <c r="S36423" s="19"/>
      <c r="Z36423" s="17"/>
      <c r="AA36423" s="17"/>
    </row>
    <row r="36424" spans="19:27" ht="12.75" x14ac:dyDescent="0.2">
      <c r="S36424" s="19"/>
      <c r="Z36424" s="17"/>
      <c r="AA36424" s="17"/>
    </row>
    <row r="36425" spans="19:27" ht="12.75" x14ac:dyDescent="0.2">
      <c r="S36425" s="19"/>
      <c r="Z36425" s="17"/>
      <c r="AA36425" s="17"/>
    </row>
    <row r="36426" spans="19:27" ht="12.75" x14ac:dyDescent="0.2">
      <c r="S36426" s="19"/>
      <c r="Z36426" s="17"/>
      <c r="AA36426" s="17"/>
    </row>
    <row r="36427" spans="19:27" ht="12.75" x14ac:dyDescent="0.2">
      <c r="S36427" s="19"/>
      <c r="Z36427" s="17"/>
      <c r="AA36427" s="17"/>
    </row>
    <row r="36428" spans="19:27" ht="12.75" x14ac:dyDescent="0.2">
      <c r="S36428" s="19"/>
      <c r="Z36428" s="17"/>
      <c r="AA36428" s="17"/>
    </row>
    <row r="36429" spans="19:27" ht="12.75" x14ac:dyDescent="0.2">
      <c r="S36429" s="19"/>
      <c r="Z36429" s="17"/>
      <c r="AA36429" s="17"/>
    </row>
    <row r="36430" spans="19:27" ht="12.75" x14ac:dyDescent="0.2">
      <c r="S36430" s="19"/>
      <c r="Z36430" s="17"/>
      <c r="AA36430" s="17"/>
    </row>
    <row r="36431" spans="19:27" ht="12.75" x14ac:dyDescent="0.2">
      <c r="S36431" s="19"/>
      <c r="Z36431" s="17"/>
      <c r="AA36431" s="17"/>
    </row>
    <row r="36432" spans="19:27" ht="12.75" x14ac:dyDescent="0.2">
      <c r="S36432" s="19"/>
      <c r="Z36432" s="17"/>
      <c r="AA36432" s="17"/>
    </row>
    <row r="36433" spans="19:27" ht="12.75" x14ac:dyDescent="0.2">
      <c r="S36433" s="19"/>
      <c r="Z36433" s="17"/>
      <c r="AA36433" s="17"/>
    </row>
    <row r="36434" spans="19:27" ht="12.75" x14ac:dyDescent="0.2">
      <c r="S36434" s="19"/>
      <c r="Z36434" s="17"/>
      <c r="AA36434" s="17"/>
    </row>
    <row r="36435" spans="19:27" ht="12.75" x14ac:dyDescent="0.2">
      <c r="S36435" s="19"/>
      <c r="Z36435" s="17"/>
      <c r="AA36435" s="17"/>
    </row>
    <row r="36436" spans="19:27" ht="12.75" x14ac:dyDescent="0.2">
      <c r="S36436" s="19"/>
      <c r="Z36436" s="17"/>
      <c r="AA36436" s="17"/>
    </row>
    <row r="36437" spans="19:27" ht="12.75" x14ac:dyDescent="0.2">
      <c r="S36437" s="19"/>
      <c r="Z36437" s="17"/>
      <c r="AA36437" s="17"/>
    </row>
    <row r="36438" spans="19:27" ht="12.75" x14ac:dyDescent="0.2">
      <c r="S36438" s="19"/>
      <c r="Z36438" s="17"/>
      <c r="AA36438" s="17"/>
    </row>
    <row r="36439" spans="19:27" ht="12.75" x14ac:dyDescent="0.2">
      <c r="S36439" s="19"/>
      <c r="Z36439" s="17"/>
      <c r="AA36439" s="17"/>
    </row>
    <row r="36440" spans="19:27" ht="12.75" x14ac:dyDescent="0.2">
      <c r="S36440" s="19"/>
      <c r="Z36440" s="17"/>
      <c r="AA36440" s="17"/>
    </row>
    <row r="36441" spans="19:27" ht="12.75" x14ac:dyDescent="0.2">
      <c r="S36441" s="19"/>
      <c r="Z36441" s="17"/>
      <c r="AA36441" s="17"/>
    </row>
    <row r="36442" spans="19:27" ht="12.75" x14ac:dyDescent="0.2">
      <c r="S36442" s="19"/>
      <c r="Z36442" s="17"/>
      <c r="AA36442" s="17"/>
    </row>
    <row r="36443" spans="19:27" ht="12.75" x14ac:dyDescent="0.2">
      <c r="S36443" s="19"/>
      <c r="Z36443" s="17"/>
      <c r="AA36443" s="17"/>
    </row>
    <row r="36444" spans="19:27" ht="12.75" x14ac:dyDescent="0.2">
      <c r="S36444" s="19"/>
      <c r="Z36444" s="17"/>
      <c r="AA36444" s="17"/>
    </row>
    <row r="36445" spans="19:27" ht="12.75" x14ac:dyDescent="0.2">
      <c r="S36445" s="19"/>
      <c r="Z36445" s="17"/>
      <c r="AA36445" s="17"/>
    </row>
    <row r="36446" spans="19:27" ht="12.75" x14ac:dyDescent="0.2">
      <c r="S36446" s="19"/>
      <c r="Z36446" s="17"/>
      <c r="AA36446" s="17"/>
    </row>
    <row r="36447" spans="19:27" ht="12.75" x14ac:dyDescent="0.2">
      <c r="S36447" s="19"/>
      <c r="Z36447" s="17"/>
      <c r="AA36447" s="17"/>
    </row>
    <row r="36448" spans="19:27" ht="12.75" x14ac:dyDescent="0.2">
      <c r="S36448" s="19"/>
      <c r="Z36448" s="17"/>
      <c r="AA36448" s="17"/>
    </row>
    <row r="36449" spans="19:27" ht="12.75" x14ac:dyDescent="0.2">
      <c r="S36449" s="19"/>
      <c r="Z36449" s="17"/>
      <c r="AA36449" s="17"/>
    </row>
    <row r="36450" spans="19:27" ht="12.75" x14ac:dyDescent="0.2">
      <c r="S36450" s="19"/>
      <c r="Z36450" s="17"/>
      <c r="AA36450" s="17"/>
    </row>
    <row r="36451" spans="19:27" ht="12.75" x14ac:dyDescent="0.2">
      <c r="S36451" s="19"/>
      <c r="Z36451" s="17"/>
      <c r="AA36451" s="17"/>
    </row>
    <row r="36452" spans="19:27" ht="12.75" x14ac:dyDescent="0.2">
      <c r="S36452" s="19"/>
      <c r="Z36452" s="17"/>
      <c r="AA36452" s="17"/>
    </row>
    <row r="36453" spans="19:27" ht="12.75" x14ac:dyDescent="0.2">
      <c r="S36453" s="19"/>
      <c r="Z36453" s="17"/>
      <c r="AA36453" s="17"/>
    </row>
    <row r="36454" spans="19:27" ht="12.75" x14ac:dyDescent="0.2">
      <c r="S36454" s="19"/>
      <c r="Z36454" s="17"/>
      <c r="AA36454" s="17"/>
    </row>
    <row r="36455" spans="19:27" ht="12.75" x14ac:dyDescent="0.2">
      <c r="S36455" s="19"/>
      <c r="Z36455" s="17"/>
      <c r="AA36455" s="17"/>
    </row>
    <row r="36456" spans="19:27" ht="12.75" x14ac:dyDescent="0.2">
      <c r="S36456" s="19"/>
      <c r="Z36456" s="17"/>
      <c r="AA36456" s="17"/>
    </row>
    <row r="36457" spans="19:27" ht="12.75" x14ac:dyDescent="0.2">
      <c r="S36457" s="19"/>
      <c r="Z36457" s="17"/>
      <c r="AA36457" s="17"/>
    </row>
    <row r="36458" spans="19:27" ht="12.75" x14ac:dyDescent="0.2">
      <c r="S36458" s="19"/>
      <c r="Z36458" s="17"/>
      <c r="AA36458" s="17"/>
    </row>
    <row r="36459" spans="19:27" ht="12.75" x14ac:dyDescent="0.2">
      <c r="S36459" s="19"/>
      <c r="Z36459" s="17"/>
      <c r="AA36459" s="17"/>
    </row>
    <row r="36460" spans="19:27" ht="12.75" x14ac:dyDescent="0.2">
      <c r="S36460" s="19"/>
      <c r="Z36460" s="17"/>
      <c r="AA36460" s="17"/>
    </row>
    <row r="36461" spans="19:27" ht="12.75" x14ac:dyDescent="0.2">
      <c r="S36461" s="19"/>
      <c r="Z36461" s="17"/>
      <c r="AA36461" s="17"/>
    </row>
    <row r="36462" spans="19:27" ht="12.75" x14ac:dyDescent="0.2">
      <c r="S36462" s="19"/>
      <c r="Z36462" s="17"/>
      <c r="AA36462" s="17"/>
    </row>
    <row r="36463" spans="19:27" ht="12.75" x14ac:dyDescent="0.2">
      <c r="S36463" s="19"/>
      <c r="Z36463" s="17"/>
      <c r="AA36463" s="17"/>
    </row>
    <row r="36464" spans="19:27" ht="12.75" x14ac:dyDescent="0.2">
      <c r="S36464" s="19"/>
      <c r="Z36464" s="17"/>
      <c r="AA36464" s="17"/>
    </row>
    <row r="36465" spans="19:27" ht="12.75" x14ac:dyDescent="0.2">
      <c r="S36465" s="19"/>
      <c r="Z36465" s="17"/>
      <c r="AA36465" s="17"/>
    </row>
    <row r="36466" spans="19:27" ht="12.75" x14ac:dyDescent="0.2">
      <c r="S36466" s="19"/>
      <c r="Z36466" s="17"/>
      <c r="AA36466" s="17"/>
    </row>
    <row r="36467" spans="19:27" ht="12.75" x14ac:dyDescent="0.2">
      <c r="S36467" s="19"/>
      <c r="Z36467" s="17"/>
      <c r="AA36467" s="17"/>
    </row>
    <row r="36468" spans="19:27" ht="12.75" x14ac:dyDescent="0.2">
      <c r="S36468" s="19"/>
      <c r="Z36468" s="17"/>
      <c r="AA36468" s="17"/>
    </row>
    <row r="36469" spans="19:27" ht="12.75" x14ac:dyDescent="0.2">
      <c r="S36469" s="19"/>
      <c r="Z36469" s="17"/>
      <c r="AA36469" s="17"/>
    </row>
    <row r="36470" spans="19:27" ht="12.75" x14ac:dyDescent="0.2">
      <c r="S36470" s="19"/>
      <c r="Z36470" s="17"/>
      <c r="AA36470" s="17"/>
    </row>
    <row r="36471" spans="19:27" ht="12.75" x14ac:dyDescent="0.2">
      <c r="S36471" s="19"/>
      <c r="Z36471" s="17"/>
      <c r="AA36471" s="17"/>
    </row>
    <row r="36472" spans="19:27" ht="12.75" x14ac:dyDescent="0.2">
      <c r="S36472" s="19"/>
      <c r="Z36472" s="17"/>
      <c r="AA36472" s="17"/>
    </row>
    <row r="36473" spans="19:27" ht="12.75" x14ac:dyDescent="0.2">
      <c r="S36473" s="19"/>
      <c r="Z36473" s="17"/>
      <c r="AA36473" s="17"/>
    </row>
    <row r="36474" spans="19:27" ht="12.75" x14ac:dyDescent="0.2">
      <c r="S36474" s="19"/>
      <c r="Z36474" s="17"/>
      <c r="AA36474" s="17"/>
    </row>
    <row r="36475" spans="19:27" ht="12.75" x14ac:dyDescent="0.2">
      <c r="S36475" s="19"/>
      <c r="Z36475" s="17"/>
      <c r="AA36475" s="17"/>
    </row>
    <row r="36476" spans="19:27" ht="12.75" x14ac:dyDescent="0.2">
      <c r="S36476" s="19"/>
      <c r="Z36476" s="17"/>
      <c r="AA36476" s="17"/>
    </row>
    <row r="36477" spans="19:27" ht="12.75" x14ac:dyDescent="0.2">
      <c r="S36477" s="19"/>
      <c r="Z36477" s="17"/>
      <c r="AA36477" s="17"/>
    </row>
    <row r="36478" spans="19:27" ht="12.75" x14ac:dyDescent="0.2">
      <c r="S36478" s="19"/>
      <c r="Z36478" s="17"/>
      <c r="AA36478" s="17"/>
    </row>
    <row r="36479" spans="19:27" ht="12.75" x14ac:dyDescent="0.2">
      <c r="S36479" s="19"/>
      <c r="Z36479" s="17"/>
      <c r="AA36479" s="17"/>
    </row>
    <row r="36480" spans="19:27" ht="12.75" x14ac:dyDescent="0.2">
      <c r="S36480" s="19"/>
      <c r="Z36480" s="17"/>
      <c r="AA36480" s="17"/>
    </row>
    <row r="36481" spans="19:27" ht="12.75" x14ac:dyDescent="0.2">
      <c r="S36481" s="19"/>
      <c r="Z36481" s="17"/>
      <c r="AA36481" s="17"/>
    </row>
    <row r="36482" spans="19:27" ht="12.75" x14ac:dyDescent="0.2">
      <c r="S36482" s="19"/>
      <c r="Z36482" s="17"/>
      <c r="AA36482" s="17"/>
    </row>
    <row r="36483" spans="19:27" ht="12.75" x14ac:dyDescent="0.2">
      <c r="S36483" s="19"/>
      <c r="Z36483" s="17"/>
      <c r="AA36483" s="17"/>
    </row>
    <row r="36484" spans="19:27" ht="12.75" x14ac:dyDescent="0.2">
      <c r="S36484" s="19"/>
      <c r="Z36484" s="17"/>
      <c r="AA36484" s="17"/>
    </row>
    <row r="36485" spans="19:27" ht="12.75" x14ac:dyDescent="0.2">
      <c r="S36485" s="19"/>
      <c r="Z36485" s="17"/>
      <c r="AA36485" s="17"/>
    </row>
    <row r="36486" spans="19:27" ht="12.75" x14ac:dyDescent="0.2">
      <c r="S36486" s="19"/>
      <c r="Z36486" s="17"/>
      <c r="AA36486" s="17"/>
    </row>
    <row r="36487" spans="19:27" ht="12.75" x14ac:dyDescent="0.2">
      <c r="S36487" s="19"/>
      <c r="Z36487" s="17"/>
      <c r="AA36487" s="17"/>
    </row>
    <row r="36488" spans="19:27" ht="12.75" x14ac:dyDescent="0.2">
      <c r="S36488" s="19"/>
      <c r="Z36488" s="17"/>
      <c r="AA36488" s="17"/>
    </row>
    <row r="36489" spans="19:27" ht="12.75" x14ac:dyDescent="0.2">
      <c r="S36489" s="19"/>
      <c r="Z36489" s="17"/>
      <c r="AA36489" s="17"/>
    </row>
    <row r="36490" spans="19:27" ht="12.75" x14ac:dyDescent="0.2">
      <c r="S36490" s="19"/>
      <c r="Z36490" s="17"/>
      <c r="AA36490" s="17"/>
    </row>
    <row r="36491" spans="19:27" ht="12.75" x14ac:dyDescent="0.2">
      <c r="S36491" s="19"/>
      <c r="Z36491" s="17"/>
      <c r="AA36491" s="17"/>
    </row>
    <row r="36492" spans="19:27" ht="12.75" x14ac:dyDescent="0.2">
      <c r="S36492" s="19"/>
      <c r="Z36492" s="17"/>
      <c r="AA36492" s="17"/>
    </row>
    <row r="36493" spans="19:27" ht="12.75" x14ac:dyDescent="0.2">
      <c r="S36493" s="19"/>
      <c r="Z36493" s="17"/>
      <c r="AA36493" s="17"/>
    </row>
    <row r="36494" spans="19:27" ht="12.75" x14ac:dyDescent="0.2">
      <c r="S36494" s="19"/>
      <c r="Z36494" s="17"/>
      <c r="AA36494" s="17"/>
    </row>
    <row r="36495" spans="19:27" ht="12.75" x14ac:dyDescent="0.2">
      <c r="S36495" s="19"/>
      <c r="Z36495" s="17"/>
      <c r="AA36495" s="17"/>
    </row>
    <row r="36496" spans="19:27" ht="12.75" x14ac:dyDescent="0.2">
      <c r="S36496" s="19"/>
      <c r="Z36496" s="17"/>
      <c r="AA36496" s="17"/>
    </row>
    <row r="36497" spans="19:27" ht="12.75" x14ac:dyDescent="0.2">
      <c r="S36497" s="19"/>
      <c r="Z36497" s="17"/>
      <c r="AA36497" s="17"/>
    </row>
    <row r="36498" spans="19:27" ht="12.75" x14ac:dyDescent="0.2">
      <c r="S36498" s="19"/>
      <c r="Z36498" s="17"/>
      <c r="AA36498" s="17"/>
    </row>
    <row r="36499" spans="19:27" ht="12.75" x14ac:dyDescent="0.2">
      <c r="S36499" s="19"/>
      <c r="Z36499" s="17"/>
      <c r="AA36499" s="17"/>
    </row>
    <row r="36500" spans="19:27" ht="12.75" x14ac:dyDescent="0.2">
      <c r="S36500" s="19"/>
      <c r="Z36500" s="17"/>
      <c r="AA36500" s="17"/>
    </row>
    <row r="36501" spans="19:27" ht="12.75" x14ac:dyDescent="0.2">
      <c r="S36501" s="19"/>
      <c r="Z36501" s="17"/>
      <c r="AA36501" s="17"/>
    </row>
    <row r="36502" spans="19:27" ht="12.75" x14ac:dyDescent="0.2">
      <c r="S36502" s="19"/>
      <c r="Z36502" s="17"/>
      <c r="AA36502" s="17"/>
    </row>
    <row r="36503" spans="19:27" ht="12.75" x14ac:dyDescent="0.2">
      <c r="S36503" s="19"/>
      <c r="Z36503" s="17"/>
      <c r="AA36503" s="17"/>
    </row>
    <row r="36504" spans="19:27" ht="12.75" x14ac:dyDescent="0.2">
      <c r="S36504" s="19"/>
      <c r="Z36504" s="17"/>
      <c r="AA36504" s="17"/>
    </row>
    <row r="36505" spans="19:27" ht="12.75" x14ac:dyDescent="0.2">
      <c r="S36505" s="19"/>
      <c r="Z36505" s="17"/>
      <c r="AA36505" s="17"/>
    </row>
    <row r="36506" spans="19:27" ht="12.75" x14ac:dyDescent="0.2">
      <c r="S36506" s="19"/>
      <c r="Z36506" s="17"/>
      <c r="AA36506" s="17"/>
    </row>
    <row r="36507" spans="19:27" ht="12.75" x14ac:dyDescent="0.2">
      <c r="S36507" s="19"/>
      <c r="Z36507" s="17"/>
      <c r="AA36507" s="17"/>
    </row>
    <row r="36508" spans="19:27" ht="12.75" x14ac:dyDescent="0.2">
      <c r="S36508" s="19"/>
      <c r="Z36508" s="17"/>
      <c r="AA36508" s="17"/>
    </row>
    <row r="36509" spans="19:27" ht="12.75" x14ac:dyDescent="0.2">
      <c r="S36509" s="19"/>
      <c r="Z36509" s="17"/>
      <c r="AA36509" s="17"/>
    </row>
    <row r="36510" spans="19:27" ht="12.75" x14ac:dyDescent="0.2">
      <c r="S36510" s="19"/>
      <c r="Z36510" s="17"/>
      <c r="AA36510" s="17"/>
    </row>
    <row r="36511" spans="19:27" ht="12.75" x14ac:dyDescent="0.2">
      <c r="S36511" s="19"/>
      <c r="Z36511" s="17"/>
      <c r="AA36511" s="17"/>
    </row>
    <row r="36512" spans="19:27" ht="12.75" x14ac:dyDescent="0.2">
      <c r="S36512" s="19"/>
      <c r="Z36512" s="17"/>
      <c r="AA36512" s="17"/>
    </row>
    <row r="36513" spans="19:27" ht="12.75" x14ac:dyDescent="0.2">
      <c r="S36513" s="19"/>
      <c r="Z36513" s="17"/>
      <c r="AA36513" s="17"/>
    </row>
    <row r="36514" spans="19:27" ht="12.75" x14ac:dyDescent="0.2">
      <c r="S36514" s="19"/>
      <c r="Z36514" s="17"/>
      <c r="AA36514" s="17"/>
    </row>
    <row r="36515" spans="19:27" ht="12.75" x14ac:dyDescent="0.2">
      <c r="S36515" s="19"/>
      <c r="Z36515" s="17"/>
      <c r="AA36515" s="17"/>
    </row>
    <row r="36516" spans="19:27" ht="12.75" x14ac:dyDescent="0.2">
      <c r="S36516" s="19"/>
      <c r="Z36516" s="17"/>
      <c r="AA36516" s="17"/>
    </row>
    <row r="36517" spans="19:27" ht="12.75" x14ac:dyDescent="0.2">
      <c r="S36517" s="19"/>
      <c r="Z36517" s="17"/>
      <c r="AA36517" s="17"/>
    </row>
    <row r="36518" spans="19:27" ht="12.75" x14ac:dyDescent="0.2">
      <c r="S36518" s="19"/>
      <c r="Z36518" s="17"/>
      <c r="AA36518" s="17"/>
    </row>
    <row r="36519" spans="19:27" ht="12.75" x14ac:dyDescent="0.2">
      <c r="S36519" s="19"/>
      <c r="Z36519" s="17"/>
      <c r="AA36519" s="17"/>
    </row>
    <row r="36520" spans="19:27" ht="12.75" x14ac:dyDescent="0.2">
      <c r="S36520" s="19"/>
      <c r="Z36520" s="17"/>
      <c r="AA36520" s="17"/>
    </row>
    <row r="36521" spans="19:27" ht="12.75" x14ac:dyDescent="0.2">
      <c r="S36521" s="19"/>
      <c r="Z36521" s="17"/>
      <c r="AA36521" s="17"/>
    </row>
    <row r="36522" spans="19:27" ht="12.75" x14ac:dyDescent="0.2">
      <c r="S36522" s="19"/>
      <c r="Z36522" s="17"/>
      <c r="AA36522" s="17"/>
    </row>
    <row r="36523" spans="19:27" ht="12.75" x14ac:dyDescent="0.2">
      <c r="S36523" s="19"/>
      <c r="Z36523" s="17"/>
      <c r="AA36523" s="17"/>
    </row>
    <row r="36524" spans="19:27" ht="12.75" x14ac:dyDescent="0.2">
      <c r="S36524" s="19"/>
      <c r="Z36524" s="17"/>
      <c r="AA36524" s="17"/>
    </row>
    <row r="36525" spans="19:27" ht="12.75" x14ac:dyDescent="0.2">
      <c r="S36525" s="19"/>
      <c r="Z36525" s="17"/>
      <c r="AA36525" s="17"/>
    </row>
    <row r="36526" spans="19:27" ht="12.75" x14ac:dyDescent="0.2">
      <c r="S36526" s="19"/>
      <c r="Z36526" s="17"/>
      <c r="AA36526" s="17"/>
    </row>
    <row r="36527" spans="19:27" ht="12.75" x14ac:dyDescent="0.2">
      <c r="S36527" s="19"/>
      <c r="Z36527" s="17"/>
      <c r="AA36527" s="17"/>
    </row>
    <row r="36528" spans="19:27" ht="12.75" x14ac:dyDescent="0.2">
      <c r="S36528" s="19"/>
      <c r="Z36528" s="17"/>
      <c r="AA36528" s="17"/>
    </row>
    <row r="36529" spans="19:27" ht="12.75" x14ac:dyDescent="0.2">
      <c r="S36529" s="19"/>
      <c r="Z36529" s="17"/>
      <c r="AA36529" s="17"/>
    </row>
    <row r="36530" spans="19:27" ht="12.75" x14ac:dyDescent="0.2">
      <c r="S36530" s="19"/>
      <c r="Z36530" s="17"/>
      <c r="AA36530" s="17"/>
    </row>
    <row r="36531" spans="19:27" ht="12.75" x14ac:dyDescent="0.2">
      <c r="S36531" s="19"/>
      <c r="Z36531" s="17"/>
      <c r="AA36531" s="17"/>
    </row>
    <row r="36532" spans="19:27" ht="12.75" x14ac:dyDescent="0.2">
      <c r="S36532" s="19"/>
      <c r="Z36532" s="17"/>
      <c r="AA36532" s="17"/>
    </row>
    <row r="36533" spans="19:27" ht="12.75" x14ac:dyDescent="0.2">
      <c r="S36533" s="19"/>
      <c r="Z36533" s="17"/>
      <c r="AA36533" s="17"/>
    </row>
    <row r="36534" spans="19:27" ht="12.75" x14ac:dyDescent="0.2">
      <c r="S36534" s="19"/>
      <c r="Z36534" s="17"/>
      <c r="AA36534" s="17"/>
    </row>
    <row r="36535" spans="19:27" ht="12.75" x14ac:dyDescent="0.2">
      <c r="S36535" s="19"/>
      <c r="Z36535" s="17"/>
      <c r="AA36535" s="17"/>
    </row>
    <row r="36536" spans="19:27" ht="12.75" x14ac:dyDescent="0.2">
      <c r="S36536" s="19"/>
      <c r="Z36536" s="17"/>
      <c r="AA36536" s="17"/>
    </row>
    <row r="36537" spans="19:27" ht="12.75" x14ac:dyDescent="0.2">
      <c r="S36537" s="19"/>
      <c r="Z36537" s="17"/>
      <c r="AA36537" s="17"/>
    </row>
    <row r="36538" spans="19:27" ht="12.75" x14ac:dyDescent="0.2">
      <c r="S36538" s="19"/>
      <c r="Z36538" s="17"/>
      <c r="AA36538" s="17"/>
    </row>
    <row r="36539" spans="19:27" ht="12.75" x14ac:dyDescent="0.2">
      <c r="S36539" s="19"/>
      <c r="Z36539" s="17"/>
      <c r="AA36539" s="17"/>
    </row>
    <row r="36540" spans="19:27" ht="12.75" x14ac:dyDescent="0.2">
      <c r="S36540" s="19"/>
      <c r="Z36540" s="17"/>
      <c r="AA36540" s="17"/>
    </row>
    <row r="36541" spans="19:27" ht="12.75" x14ac:dyDescent="0.2">
      <c r="S36541" s="19"/>
      <c r="Z36541" s="17"/>
      <c r="AA36541" s="17"/>
    </row>
    <row r="36542" spans="19:27" ht="12.75" x14ac:dyDescent="0.2">
      <c r="S36542" s="19"/>
      <c r="Z36542" s="17"/>
      <c r="AA36542" s="17"/>
    </row>
    <row r="36543" spans="19:27" ht="12.75" x14ac:dyDescent="0.2">
      <c r="S36543" s="19"/>
      <c r="Z36543" s="17"/>
      <c r="AA36543" s="17"/>
    </row>
    <row r="36544" spans="19:27" ht="12.75" x14ac:dyDescent="0.2">
      <c r="S36544" s="19"/>
      <c r="Z36544" s="17"/>
      <c r="AA36544" s="17"/>
    </row>
    <row r="36545" spans="19:27" ht="12.75" x14ac:dyDescent="0.2">
      <c r="S36545" s="19"/>
      <c r="Z36545" s="17"/>
      <c r="AA36545" s="17"/>
    </row>
    <row r="36546" spans="19:27" ht="12.75" x14ac:dyDescent="0.2">
      <c r="S36546" s="19"/>
      <c r="Z36546" s="17"/>
      <c r="AA36546" s="17"/>
    </row>
    <row r="36547" spans="19:27" ht="12.75" x14ac:dyDescent="0.2">
      <c r="S36547" s="19"/>
      <c r="Z36547" s="17"/>
      <c r="AA36547" s="17"/>
    </row>
    <row r="36548" spans="19:27" ht="12.75" x14ac:dyDescent="0.2">
      <c r="S36548" s="19"/>
      <c r="Z36548" s="17"/>
      <c r="AA36548" s="17"/>
    </row>
    <row r="36549" spans="19:27" ht="12.75" x14ac:dyDescent="0.2">
      <c r="S36549" s="19"/>
      <c r="Z36549" s="17"/>
      <c r="AA36549" s="17"/>
    </row>
    <row r="36550" spans="19:27" ht="12.75" x14ac:dyDescent="0.2">
      <c r="S36550" s="19"/>
      <c r="Z36550" s="17"/>
      <c r="AA36550" s="17"/>
    </row>
    <row r="36551" spans="19:27" ht="12.75" x14ac:dyDescent="0.2">
      <c r="S36551" s="19"/>
      <c r="Z36551" s="17"/>
      <c r="AA36551" s="17"/>
    </row>
    <row r="36552" spans="19:27" ht="12.75" x14ac:dyDescent="0.2">
      <c r="S36552" s="19"/>
      <c r="Z36552" s="17"/>
      <c r="AA36552" s="17"/>
    </row>
    <row r="36553" spans="19:27" ht="12.75" x14ac:dyDescent="0.2">
      <c r="S36553" s="19"/>
      <c r="Z36553" s="17"/>
      <c r="AA36553" s="17"/>
    </row>
    <row r="36554" spans="19:27" ht="12.75" x14ac:dyDescent="0.2">
      <c r="S36554" s="19"/>
      <c r="Z36554" s="17"/>
      <c r="AA36554" s="17"/>
    </row>
    <row r="36555" spans="19:27" ht="12.75" x14ac:dyDescent="0.2">
      <c r="S36555" s="19"/>
      <c r="Z36555" s="17"/>
      <c r="AA36555" s="17"/>
    </row>
    <row r="36556" spans="19:27" ht="12.75" x14ac:dyDescent="0.2">
      <c r="S36556" s="19"/>
      <c r="Z36556" s="17"/>
      <c r="AA36556" s="17"/>
    </row>
    <row r="36557" spans="19:27" ht="12.75" x14ac:dyDescent="0.2">
      <c r="S36557" s="19"/>
      <c r="Z36557" s="17"/>
      <c r="AA36557" s="17"/>
    </row>
    <row r="36558" spans="19:27" ht="12.75" x14ac:dyDescent="0.2">
      <c r="S36558" s="19"/>
      <c r="Z36558" s="17"/>
      <c r="AA36558" s="17"/>
    </row>
    <row r="36559" spans="19:27" ht="12.75" x14ac:dyDescent="0.2">
      <c r="S36559" s="19"/>
      <c r="Z36559" s="17"/>
      <c r="AA36559" s="17"/>
    </row>
    <row r="36560" spans="19:27" ht="12.75" x14ac:dyDescent="0.2">
      <c r="S36560" s="19"/>
      <c r="Z36560" s="17"/>
      <c r="AA36560" s="17"/>
    </row>
    <row r="36561" spans="19:27" ht="12.75" x14ac:dyDescent="0.2">
      <c r="S36561" s="19"/>
      <c r="Z36561" s="17"/>
      <c r="AA36561" s="17"/>
    </row>
    <row r="36562" spans="19:27" ht="12.75" x14ac:dyDescent="0.2">
      <c r="S36562" s="19"/>
      <c r="Z36562" s="17"/>
      <c r="AA36562" s="17"/>
    </row>
    <row r="36563" spans="19:27" ht="12.75" x14ac:dyDescent="0.2">
      <c r="S36563" s="19"/>
      <c r="Z36563" s="17"/>
      <c r="AA36563" s="17"/>
    </row>
    <row r="36564" spans="19:27" ht="12.75" x14ac:dyDescent="0.2">
      <c r="S36564" s="19"/>
      <c r="Z36564" s="17"/>
      <c r="AA36564" s="17"/>
    </row>
    <row r="36565" spans="19:27" ht="12.75" x14ac:dyDescent="0.2">
      <c r="S36565" s="19"/>
      <c r="Z36565" s="17"/>
      <c r="AA36565" s="17"/>
    </row>
    <row r="36566" spans="19:27" ht="12.75" x14ac:dyDescent="0.2">
      <c r="S36566" s="19"/>
      <c r="Z36566" s="17"/>
      <c r="AA36566" s="17"/>
    </row>
    <row r="36567" spans="19:27" ht="12.75" x14ac:dyDescent="0.2">
      <c r="S36567" s="19"/>
      <c r="Z36567" s="17"/>
      <c r="AA36567" s="17"/>
    </row>
    <row r="36568" spans="19:27" ht="12.75" x14ac:dyDescent="0.2">
      <c r="S36568" s="19"/>
      <c r="Z36568" s="17"/>
      <c r="AA36568" s="17"/>
    </row>
    <row r="36569" spans="19:27" ht="12.75" x14ac:dyDescent="0.2">
      <c r="S36569" s="19"/>
      <c r="Z36569" s="17"/>
      <c r="AA36569" s="17"/>
    </row>
    <row r="36570" spans="19:27" ht="12.75" x14ac:dyDescent="0.2">
      <c r="S36570" s="19"/>
      <c r="Z36570" s="17"/>
      <c r="AA36570" s="17"/>
    </row>
    <row r="36571" spans="19:27" ht="12.75" x14ac:dyDescent="0.2">
      <c r="S36571" s="19"/>
      <c r="Z36571" s="17"/>
      <c r="AA36571" s="17"/>
    </row>
    <row r="36572" spans="19:27" ht="12.75" x14ac:dyDescent="0.2">
      <c r="S36572" s="19"/>
      <c r="Z36572" s="17"/>
      <c r="AA36572" s="17"/>
    </row>
    <row r="36573" spans="19:27" ht="12.75" x14ac:dyDescent="0.2">
      <c r="S36573" s="19"/>
      <c r="Z36573" s="17"/>
      <c r="AA36573" s="17"/>
    </row>
    <row r="36574" spans="19:27" ht="12.75" x14ac:dyDescent="0.2">
      <c r="S36574" s="19"/>
      <c r="Z36574" s="17"/>
      <c r="AA36574" s="17"/>
    </row>
    <row r="36575" spans="19:27" ht="12.75" x14ac:dyDescent="0.2">
      <c r="S36575" s="19"/>
      <c r="Z36575" s="17"/>
      <c r="AA36575" s="17"/>
    </row>
    <row r="36576" spans="19:27" ht="12.75" x14ac:dyDescent="0.2">
      <c r="S36576" s="19"/>
      <c r="Z36576" s="17"/>
      <c r="AA36576" s="17"/>
    </row>
    <row r="36577" spans="19:27" ht="12.75" x14ac:dyDescent="0.2">
      <c r="S36577" s="19"/>
      <c r="Z36577" s="17"/>
      <c r="AA36577" s="17"/>
    </row>
    <row r="36578" spans="19:27" ht="12.75" x14ac:dyDescent="0.2">
      <c r="S36578" s="19"/>
      <c r="Z36578" s="17"/>
      <c r="AA36578" s="17"/>
    </row>
    <row r="36579" spans="19:27" ht="12.75" x14ac:dyDescent="0.2">
      <c r="S36579" s="19"/>
      <c r="Z36579" s="17"/>
      <c r="AA36579" s="17"/>
    </row>
    <row r="36580" spans="19:27" ht="12.75" x14ac:dyDescent="0.2">
      <c r="S36580" s="19"/>
      <c r="Z36580" s="17"/>
      <c r="AA36580" s="17"/>
    </row>
    <row r="36581" spans="19:27" ht="12.75" x14ac:dyDescent="0.2">
      <c r="S36581" s="19"/>
      <c r="Z36581" s="17"/>
      <c r="AA36581" s="17"/>
    </row>
    <row r="36582" spans="19:27" ht="12.75" x14ac:dyDescent="0.2">
      <c r="S36582" s="19"/>
      <c r="Z36582" s="17"/>
      <c r="AA36582" s="17"/>
    </row>
    <row r="36583" spans="19:27" ht="12.75" x14ac:dyDescent="0.2">
      <c r="S36583" s="19"/>
      <c r="Z36583" s="17"/>
      <c r="AA36583" s="17"/>
    </row>
    <row r="36584" spans="19:27" ht="12.75" x14ac:dyDescent="0.2">
      <c r="S36584" s="19"/>
      <c r="Z36584" s="17"/>
      <c r="AA36584" s="17"/>
    </row>
    <row r="36585" spans="19:27" ht="12.75" x14ac:dyDescent="0.2">
      <c r="S36585" s="19"/>
      <c r="Z36585" s="17"/>
      <c r="AA36585" s="17"/>
    </row>
    <row r="36586" spans="19:27" ht="12.75" x14ac:dyDescent="0.2">
      <c r="S36586" s="19"/>
      <c r="Z36586" s="17"/>
      <c r="AA36586" s="17"/>
    </row>
    <row r="36587" spans="19:27" ht="12.75" x14ac:dyDescent="0.2">
      <c r="S36587" s="19"/>
      <c r="Z36587" s="17"/>
      <c r="AA36587" s="17"/>
    </row>
    <row r="36588" spans="19:27" ht="12.75" x14ac:dyDescent="0.2">
      <c r="S36588" s="19"/>
      <c r="Z36588" s="17"/>
      <c r="AA36588" s="17"/>
    </row>
    <row r="36589" spans="19:27" ht="12.75" x14ac:dyDescent="0.2">
      <c r="S36589" s="19"/>
      <c r="Z36589" s="17"/>
      <c r="AA36589" s="17"/>
    </row>
    <row r="36590" spans="19:27" ht="12.75" x14ac:dyDescent="0.2">
      <c r="S36590" s="19"/>
      <c r="Z36590" s="17"/>
      <c r="AA36590" s="17"/>
    </row>
    <row r="36591" spans="19:27" ht="12.75" x14ac:dyDescent="0.2">
      <c r="S36591" s="19"/>
      <c r="Z36591" s="17"/>
      <c r="AA36591" s="17"/>
    </row>
    <row r="36592" spans="19:27" ht="12.75" x14ac:dyDescent="0.2">
      <c r="S36592" s="19"/>
      <c r="Z36592" s="17"/>
      <c r="AA36592" s="17"/>
    </row>
    <row r="36593" spans="19:27" ht="12.75" x14ac:dyDescent="0.2">
      <c r="S36593" s="19"/>
      <c r="Z36593" s="17"/>
      <c r="AA36593" s="17"/>
    </row>
    <row r="36594" spans="19:27" ht="12.75" x14ac:dyDescent="0.2">
      <c r="S36594" s="19"/>
      <c r="Z36594" s="17"/>
      <c r="AA36594" s="17"/>
    </row>
    <row r="36595" spans="19:27" ht="12.75" x14ac:dyDescent="0.2">
      <c r="S36595" s="19"/>
      <c r="Z36595" s="17"/>
      <c r="AA36595" s="17"/>
    </row>
    <row r="36596" spans="19:27" ht="12.75" x14ac:dyDescent="0.2">
      <c r="S36596" s="19"/>
      <c r="Z36596" s="17"/>
      <c r="AA36596" s="17"/>
    </row>
    <row r="36597" spans="19:27" ht="12.75" x14ac:dyDescent="0.2">
      <c r="S36597" s="19"/>
      <c r="Z36597" s="17"/>
      <c r="AA36597" s="17"/>
    </row>
    <row r="36598" spans="19:27" ht="12.75" x14ac:dyDescent="0.2">
      <c r="S36598" s="19"/>
      <c r="Z36598" s="17"/>
      <c r="AA36598" s="17"/>
    </row>
    <row r="36599" spans="19:27" ht="12.75" x14ac:dyDescent="0.2">
      <c r="S36599" s="19"/>
      <c r="Z36599" s="17"/>
      <c r="AA36599" s="17"/>
    </row>
    <row r="36600" spans="19:27" ht="12.75" x14ac:dyDescent="0.2">
      <c r="S36600" s="19"/>
      <c r="Z36600" s="17"/>
      <c r="AA36600" s="17"/>
    </row>
    <row r="36601" spans="19:27" ht="12.75" x14ac:dyDescent="0.2">
      <c r="S36601" s="19"/>
      <c r="Z36601" s="17"/>
      <c r="AA36601" s="17"/>
    </row>
    <row r="36602" spans="19:27" ht="12.75" x14ac:dyDescent="0.2">
      <c r="S36602" s="19"/>
      <c r="Z36602" s="17"/>
      <c r="AA36602" s="17"/>
    </row>
    <row r="36603" spans="19:27" ht="12.75" x14ac:dyDescent="0.2">
      <c r="S36603" s="19"/>
      <c r="Z36603" s="17"/>
      <c r="AA36603" s="17"/>
    </row>
    <row r="36604" spans="19:27" ht="12.75" x14ac:dyDescent="0.2">
      <c r="S36604" s="19"/>
      <c r="Z36604" s="17"/>
      <c r="AA36604" s="17"/>
    </row>
    <row r="36605" spans="19:27" ht="12.75" x14ac:dyDescent="0.2">
      <c r="S36605" s="19"/>
      <c r="Z36605" s="17"/>
      <c r="AA36605" s="17"/>
    </row>
    <row r="36606" spans="19:27" ht="12.75" x14ac:dyDescent="0.2">
      <c r="S36606" s="19"/>
      <c r="Z36606" s="17"/>
      <c r="AA36606" s="17"/>
    </row>
    <row r="36607" spans="19:27" ht="12.75" x14ac:dyDescent="0.2">
      <c r="S36607" s="19"/>
      <c r="Z36607" s="17"/>
      <c r="AA36607" s="17"/>
    </row>
    <row r="36608" spans="19:27" ht="12.75" x14ac:dyDescent="0.2">
      <c r="S36608" s="19"/>
      <c r="Z36608" s="17"/>
      <c r="AA36608" s="17"/>
    </row>
    <row r="36609" spans="19:27" ht="12.75" x14ac:dyDescent="0.2">
      <c r="S36609" s="19"/>
      <c r="Z36609" s="17"/>
      <c r="AA36609" s="17"/>
    </row>
    <row r="36610" spans="19:27" ht="12.75" x14ac:dyDescent="0.2">
      <c r="S36610" s="19"/>
      <c r="Z36610" s="17"/>
      <c r="AA36610" s="17"/>
    </row>
    <row r="36611" spans="19:27" ht="12.75" x14ac:dyDescent="0.2">
      <c r="S36611" s="19"/>
      <c r="Z36611" s="17"/>
      <c r="AA36611" s="17"/>
    </row>
    <row r="36612" spans="19:27" ht="12.75" x14ac:dyDescent="0.2">
      <c r="S36612" s="19"/>
      <c r="Z36612" s="17"/>
      <c r="AA36612" s="17"/>
    </row>
    <row r="36613" spans="19:27" ht="12.75" x14ac:dyDescent="0.2">
      <c r="S36613" s="19"/>
      <c r="Z36613" s="17"/>
      <c r="AA36613" s="17"/>
    </row>
    <row r="36614" spans="19:27" ht="12.75" x14ac:dyDescent="0.2">
      <c r="S36614" s="19"/>
      <c r="Z36614" s="17"/>
      <c r="AA36614" s="17"/>
    </row>
    <row r="36615" spans="19:27" ht="12.75" x14ac:dyDescent="0.2">
      <c r="S36615" s="19"/>
      <c r="Z36615" s="17"/>
      <c r="AA36615" s="17"/>
    </row>
    <row r="36616" spans="19:27" ht="12.75" x14ac:dyDescent="0.2">
      <c r="S36616" s="19"/>
      <c r="Z36616" s="17"/>
      <c r="AA36616" s="17"/>
    </row>
    <row r="36617" spans="19:27" ht="12.75" x14ac:dyDescent="0.2">
      <c r="S36617" s="19"/>
      <c r="Z36617" s="17"/>
      <c r="AA36617" s="17"/>
    </row>
    <row r="36618" spans="19:27" ht="12.75" x14ac:dyDescent="0.2">
      <c r="S36618" s="19"/>
      <c r="Z36618" s="17"/>
      <c r="AA36618" s="17"/>
    </row>
    <row r="36619" spans="19:27" ht="12.75" x14ac:dyDescent="0.2">
      <c r="S36619" s="19"/>
      <c r="Z36619" s="17"/>
      <c r="AA36619" s="17"/>
    </row>
    <row r="36620" spans="19:27" ht="12.75" x14ac:dyDescent="0.2">
      <c r="S36620" s="19"/>
      <c r="Z36620" s="17"/>
      <c r="AA36620" s="17"/>
    </row>
    <row r="36621" spans="19:27" ht="12.75" x14ac:dyDescent="0.2">
      <c r="S36621" s="19"/>
      <c r="Z36621" s="17"/>
      <c r="AA36621" s="17"/>
    </row>
    <row r="36622" spans="19:27" ht="12.75" x14ac:dyDescent="0.2">
      <c r="S36622" s="19"/>
      <c r="Z36622" s="17"/>
      <c r="AA36622" s="17"/>
    </row>
    <row r="36623" spans="19:27" ht="12.75" x14ac:dyDescent="0.2">
      <c r="S36623" s="19"/>
      <c r="Z36623" s="17"/>
      <c r="AA36623" s="17"/>
    </row>
    <row r="36624" spans="19:27" ht="12.75" x14ac:dyDescent="0.2">
      <c r="S36624" s="19"/>
      <c r="Z36624" s="17"/>
      <c r="AA36624" s="17"/>
    </row>
    <row r="36625" spans="19:27" ht="12.75" x14ac:dyDescent="0.2">
      <c r="S36625" s="19"/>
      <c r="Z36625" s="17"/>
      <c r="AA36625" s="17"/>
    </row>
    <row r="36626" spans="19:27" ht="12.75" x14ac:dyDescent="0.2">
      <c r="S36626" s="19"/>
      <c r="Z36626" s="17"/>
      <c r="AA36626" s="17"/>
    </row>
    <row r="36627" spans="19:27" ht="12.75" x14ac:dyDescent="0.2">
      <c r="S36627" s="19"/>
      <c r="Z36627" s="17"/>
      <c r="AA36627" s="17"/>
    </row>
    <row r="36628" spans="19:27" ht="12.75" x14ac:dyDescent="0.2">
      <c r="S36628" s="19"/>
      <c r="Z36628" s="17"/>
      <c r="AA36628" s="17"/>
    </row>
    <row r="36629" spans="19:27" ht="12.75" x14ac:dyDescent="0.2">
      <c r="S36629" s="19"/>
      <c r="Z36629" s="17"/>
      <c r="AA36629" s="17"/>
    </row>
    <row r="36630" spans="19:27" ht="12.75" x14ac:dyDescent="0.2">
      <c r="S36630" s="19"/>
      <c r="Z36630" s="17"/>
      <c r="AA36630" s="17"/>
    </row>
    <row r="36631" spans="19:27" ht="12.75" x14ac:dyDescent="0.2">
      <c r="S36631" s="19"/>
      <c r="Z36631" s="17"/>
      <c r="AA36631" s="17"/>
    </row>
    <row r="36632" spans="19:27" ht="12.75" x14ac:dyDescent="0.2">
      <c r="S36632" s="19"/>
      <c r="Z36632" s="17"/>
      <c r="AA36632" s="17"/>
    </row>
    <row r="36633" spans="19:27" ht="12.75" x14ac:dyDescent="0.2">
      <c r="S36633" s="19"/>
      <c r="Z36633" s="17"/>
      <c r="AA36633" s="17"/>
    </row>
    <row r="36634" spans="19:27" ht="12.75" x14ac:dyDescent="0.2">
      <c r="S36634" s="19"/>
      <c r="Z36634" s="17"/>
      <c r="AA36634" s="17"/>
    </row>
    <row r="36635" spans="19:27" ht="12.75" x14ac:dyDescent="0.2">
      <c r="S36635" s="19"/>
      <c r="Z36635" s="17"/>
      <c r="AA36635" s="17"/>
    </row>
    <row r="36636" spans="19:27" ht="12.75" x14ac:dyDescent="0.2">
      <c r="S36636" s="19"/>
      <c r="Z36636" s="17"/>
      <c r="AA36636" s="17"/>
    </row>
    <row r="36637" spans="19:27" ht="12.75" x14ac:dyDescent="0.2">
      <c r="S36637" s="19"/>
      <c r="Z36637" s="17"/>
      <c r="AA36637" s="17"/>
    </row>
    <row r="36638" spans="19:27" ht="12.75" x14ac:dyDescent="0.2">
      <c r="S36638" s="19"/>
      <c r="Z36638" s="17"/>
      <c r="AA36638" s="17"/>
    </row>
    <row r="36639" spans="19:27" ht="12.75" x14ac:dyDescent="0.2">
      <c r="S36639" s="19"/>
      <c r="Z36639" s="17"/>
      <c r="AA36639" s="17"/>
    </row>
    <row r="36640" spans="19:27" ht="12.75" x14ac:dyDescent="0.2">
      <c r="S36640" s="19"/>
      <c r="Z36640" s="17"/>
      <c r="AA36640" s="17"/>
    </row>
    <row r="36641" spans="19:27" ht="12.75" x14ac:dyDescent="0.2">
      <c r="S36641" s="19"/>
      <c r="Z36641" s="17"/>
      <c r="AA36641" s="17"/>
    </row>
    <row r="36642" spans="19:27" ht="12.75" x14ac:dyDescent="0.2">
      <c r="S36642" s="19"/>
      <c r="Z36642" s="17"/>
      <c r="AA36642" s="17"/>
    </row>
    <row r="36643" spans="19:27" ht="12.75" x14ac:dyDescent="0.2">
      <c r="S36643" s="19"/>
      <c r="Z36643" s="17"/>
      <c r="AA36643" s="17"/>
    </row>
    <row r="36644" spans="19:27" ht="12.75" x14ac:dyDescent="0.2">
      <c r="S36644" s="19"/>
      <c r="Z36644" s="17"/>
      <c r="AA36644" s="17"/>
    </row>
    <row r="36645" spans="19:27" ht="12.75" x14ac:dyDescent="0.2">
      <c r="S36645" s="19"/>
      <c r="Z36645" s="17"/>
      <c r="AA36645" s="17"/>
    </row>
    <row r="36646" spans="19:27" ht="12.75" x14ac:dyDescent="0.2">
      <c r="S36646" s="19"/>
      <c r="Z36646" s="17"/>
      <c r="AA36646" s="17"/>
    </row>
    <row r="36647" spans="19:27" ht="12.75" x14ac:dyDescent="0.2">
      <c r="S36647" s="19"/>
      <c r="Z36647" s="17"/>
      <c r="AA36647" s="17"/>
    </row>
    <row r="36648" spans="19:27" ht="12.75" x14ac:dyDescent="0.2">
      <c r="S36648" s="19"/>
      <c r="Z36648" s="17"/>
      <c r="AA36648" s="17"/>
    </row>
    <row r="36649" spans="19:27" ht="12.75" x14ac:dyDescent="0.2">
      <c r="S36649" s="19"/>
      <c r="Z36649" s="17"/>
      <c r="AA36649" s="17"/>
    </row>
    <row r="36650" spans="19:27" ht="12.75" x14ac:dyDescent="0.2">
      <c r="S36650" s="19"/>
      <c r="Z36650" s="17"/>
      <c r="AA36650" s="17"/>
    </row>
    <row r="36651" spans="19:27" ht="12.75" x14ac:dyDescent="0.2">
      <c r="S36651" s="19"/>
      <c r="Z36651" s="17"/>
      <c r="AA36651" s="17"/>
    </row>
    <row r="36652" spans="19:27" ht="12.75" x14ac:dyDescent="0.2">
      <c r="S36652" s="19"/>
      <c r="Z36652" s="17"/>
      <c r="AA36652" s="17"/>
    </row>
    <row r="36653" spans="19:27" ht="12.75" x14ac:dyDescent="0.2">
      <c r="S36653" s="19"/>
      <c r="Z36653" s="17"/>
      <c r="AA36653" s="17"/>
    </row>
    <row r="36654" spans="19:27" ht="12.75" x14ac:dyDescent="0.2">
      <c r="S36654" s="19"/>
      <c r="Z36654" s="17"/>
      <c r="AA36654" s="17"/>
    </row>
    <row r="36655" spans="19:27" ht="12.75" x14ac:dyDescent="0.2">
      <c r="S36655" s="19"/>
      <c r="Z36655" s="17"/>
      <c r="AA36655" s="17"/>
    </row>
    <row r="36656" spans="19:27" ht="12.75" x14ac:dyDescent="0.2">
      <c r="S36656" s="19"/>
      <c r="Z36656" s="17"/>
      <c r="AA36656" s="17"/>
    </row>
    <row r="36657" spans="19:27" ht="12.75" x14ac:dyDescent="0.2">
      <c r="S36657" s="19"/>
      <c r="Z36657" s="17"/>
      <c r="AA36657" s="17"/>
    </row>
    <row r="36658" spans="19:27" ht="12.75" x14ac:dyDescent="0.2">
      <c r="S36658" s="19"/>
      <c r="Z36658" s="17"/>
      <c r="AA36658" s="17"/>
    </row>
    <row r="36659" spans="19:27" ht="12.75" x14ac:dyDescent="0.2">
      <c r="S36659" s="19"/>
      <c r="Z36659" s="17"/>
      <c r="AA36659" s="17"/>
    </row>
    <row r="36660" spans="19:27" ht="12.75" x14ac:dyDescent="0.2">
      <c r="S36660" s="19"/>
      <c r="Z36660" s="17"/>
      <c r="AA36660" s="17"/>
    </row>
    <row r="36661" spans="19:27" ht="12.75" x14ac:dyDescent="0.2">
      <c r="S36661" s="19"/>
      <c r="Z36661" s="17"/>
      <c r="AA36661" s="17"/>
    </row>
    <row r="36662" spans="19:27" ht="12.75" x14ac:dyDescent="0.2">
      <c r="S36662" s="19"/>
      <c r="Z36662" s="17"/>
      <c r="AA36662" s="17"/>
    </row>
    <row r="36663" spans="19:27" ht="12.75" x14ac:dyDescent="0.2">
      <c r="S36663" s="19"/>
      <c r="Z36663" s="17"/>
      <c r="AA36663" s="17"/>
    </row>
    <row r="36664" spans="19:27" ht="12.75" x14ac:dyDescent="0.2">
      <c r="S36664" s="19"/>
      <c r="Z36664" s="17"/>
      <c r="AA36664" s="17"/>
    </row>
    <row r="36665" spans="19:27" ht="12.75" x14ac:dyDescent="0.2">
      <c r="S36665" s="19"/>
      <c r="Z36665" s="17"/>
      <c r="AA36665" s="17"/>
    </row>
    <row r="36666" spans="19:27" ht="12.75" x14ac:dyDescent="0.2">
      <c r="S36666" s="19"/>
      <c r="Z36666" s="17"/>
      <c r="AA36666" s="17"/>
    </row>
    <row r="36667" spans="19:27" ht="12.75" x14ac:dyDescent="0.2">
      <c r="S36667" s="19"/>
      <c r="Z36667" s="17"/>
      <c r="AA36667" s="17"/>
    </row>
    <row r="36668" spans="19:27" ht="12.75" x14ac:dyDescent="0.2">
      <c r="S36668" s="19"/>
      <c r="Z36668" s="17"/>
      <c r="AA36668" s="17"/>
    </row>
    <row r="36669" spans="19:27" ht="12.75" x14ac:dyDescent="0.2">
      <c r="S36669" s="19"/>
      <c r="Z36669" s="17"/>
      <c r="AA36669" s="17"/>
    </row>
    <row r="36670" spans="19:27" ht="12.75" x14ac:dyDescent="0.2">
      <c r="S36670" s="19"/>
      <c r="Z36670" s="17"/>
      <c r="AA36670" s="17"/>
    </row>
    <row r="36671" spans="19:27" ht="12.75" x14ac:dyDescent="0.2">
      <c r="S36671" s="19"/>
      <c r="Z36671" s="17"/>
      <c r="AA36671" s="17"/>
    </row>
    <row r="36672" spans="19:27" ht="12.75" x14ac:dyDescent="0.2">
      <c r="S36672" s="19"/>
      <c r="Z36672" s="17"/>
      <c r="AA36672" s="17"/>
    </row>
    <row r="36673" spans="19:27" ht="12.75" x14ac:dyDescent="0.2">
      <c r="S36673" s="19"/>
      <c r="Z36673" s="17"/>
      <c r="AA36673" s="17"/>
    </row>
    <row r="36674" spans="19:27" ht="12.75" x14ac:dyDescent="0.2">
      <c r="S36674" s="19"/>
      <c r="Z36674" s="17"/>
      <c r="AA36674" s="17"/>
    </row>
    <row r="36675" spans="19:27" ht="12.75" x14ac:dyDescent="0.2">
      <c r="S36675" s="19"/>
      <c r="Z36675" s="17"/>
      <c r="AA36675" s="17"/>
    </row>
    <row r="36676" spans="19:27" ht="12.75" x14ac:dyDescent="0.2">
      <c r="S36676" s="19"/>
      <c r="Z36676" s="17"/>
      <c r="AA36676" s="17"/>
    </row>
    <row r="36677" spans="19:27" ht="12.75" x14ac:dyDescent="0.2">
      <c r="S36677" s="19"/>
      <c r="Z36677" s="17"/>
      <c r="AA36677" s="17"/>
    </row>
    <row r="36678" spans="19:27" ht="12.75" x14ac:dyDescent="0.2">
      <c r="S36678" s="19"/>
      <c r="Z36678" s="17"/>
      <c r="AA36678" s="17"/>
    </row>
    <row r="36679" spans="19:27" ht="12.75" x14ac:dyDescent="0.2">
      <c r="S36679" s="19"/>
      <c r="Z36679" s="17"/>
      <c r="AA36679" s="17"/>
    </row>
    <row r="36680" spans="19:27" ht="12.75" x14ac:dyDescent="0.2">
      <c r="S36680" s="19"/>
      <c r="Z36680" s="17"/>
      <c r="AA36680" s="17"/>
    </row>
    <row r="36681" spans="19:27" ht="12.75" x14ac:dyDescent="0.2">
      <c r="S36681" s="19"/>
      <c r="Z36681" s="17"/>
      <c r="AA36681" s="17"/>
    </row>
    <row r="36682" spans="19:27" ht="12.75" x14ac:dyDescent="0.2">
      <c r="S36682" s="19"/>
      <c r="Z36682" s="17"/>
      <c r="AA36682" s="17"/>
    </row>
    <row r="36683" spans="19:27" ht="12.75" x14ac:dyDescent="0.2">
      <c r="S36683" s="19"/>
      <c r="Z36683" s="17"/>
      <c r="AA36683" s="17"/>
    </row>
    <row r="36684" spans="19:27" ht="12.75" x14ac:dyDescent="0.2">
      <c r="S36684" s="19"/>
      <c r="Z36684" s="17"/>
      <c r="AA36684" s="17"/>
    </row>
    <row r="36685" spans="19:27" ht="12.75" x14ac:dyDescent="0.2">
      <c r="S36685" s="19"/>
      <c r="Z36685" s="17"/>
      <c r="AA36685" s="17"/>
    </row>
    <row r="36686" spans="19:27" ht="12.75" x14ac:dyDescent="0.2">
      <c r="S36686" s="19"/>
      <c r="Z36686" s="17"/>
      <c r="AA36686" s="17"/>
    </row>
    <row r="36687" spans="19:27" ht="12.75" x14ac:dyDescent="0.2">
      <c r="S36687" s="19"/>
      <c r="Z36687" s="17"/>
      <c r="AA36687" s="17"/>
    </row>
    <row r="36688" spans="19:27" ht="12.75" x14ac:dyDescent="0.2">
      <c r="S36688" s="19"/>
      <c r="Z36688" s="17"/>
      <c r="AA36688" s="17"/>
    </row>
    <row r="36689" spans="19:27" ht="12.75" x14ac:dyDescent="0.2">
      <c r="S36689" s="19"/>
      <c r="Z36689" s="17"/>
      <c r="AA36689" s="17"/>
    </row>
    <row r="36690" spans="19:27" ht="12.75" x14ac:dyDescent="0.2">
      <c r="S36690" s="19"/>
      <c r="Z36690" s="17"/>
      <c r="AA36690" s="17"/>
    </row>
    <row r="36691" spans="19:27" ht="12.75" x14ac:dyDescent="0.2">
      <c r="S36691" s="19"/>
      <c r="Z36691" s="17"/>
      <c r="AA36691" s="17"/>
    </row>
    <row r="36692" spans="19:27" ht="12.75" x14ac:dyDescent="0.2">
      <c r="S36692" s="19"/>
      <c r="Z36692" s="17"/>
      <c r="AA36692" s="17"/>
    </row>
    <row r="36693" spans="19:27" ht="12.75" x14ac:dyDescent="0.2">
      <c r="S36693" s="19"/>
      <c r="Z36693" s="17"/>
      <c r="AA36693" s="17"/>
    </row>
    <row r="36694" spans="19:27" ht="12.75" x14ac:dyDescent="0.2">
      <c r="S36694" s="19"/>
      <c r="Z36694" s="17"/>
      <c r="AA36694" s="17"/>
    </row>
    <row r="36695" spans="19:27" ht="12.75" x14ac:dyDescent="0.2">
      <c r="S36695" s="19"/>
      <c r="Z36695" s="17"/>
      <c r="AA36695" s="17"/>
    </row>
    <row r="36696" spans="19:27" ht="12.75" x14ac:dyDescent="0.2">
      <c r="S36696" s="19"/>
      <c r="Z36696" s="17"/>
      <c r="AA36696" s="17"/>
    </row>
    <row r="36697" spans="19:27" ht="12.75" x14ac:dyDescent="0.2">
      <c r="S36697" s="19"/>
      <c r="Z36697" s="17"/>
      <c r="AA36697" s="17"/>
    </row>
    <row r="36698" spans="19:27" ht="12.75" x14ac:dyDescent="0.2">
      <c r="S36698" s="19"/>
      <c r="Z36698" s="17"/>
      <c r="AA36698" s="17"/>
    </row>
    <row r="36699" spans="19:27" ht="12.75" x14ac:dyDescent="0.2">
      <c r="S36699" s="19"/>
      <c r="Z36699" s="17"/>
      <c r="AA36699" s="17"/>
    </row>
    <row r="36700" spans="19:27" ht="12.75" x14ac:dyDescent="0.2">
      <c r="S36700" s="19"/>
      <c r="Z36700" s="17"/>
      <c r="AA36700" s="17"/>
    </row>
    <row r="36701" spans="19:27" ht="12.75" x14ac:dyDescent="0.2">
      <c r="S36701" s="19"/>
      <c r="Z36701" s="17"/>
      <c r="AA36701" s="17"/>
    </row>
    <row r="36702" spans="19:27" ht="12.75" x14ac:dyDescent="0.2">
      <c r="S36702" s="19"/>
      <c r="Z36702" s="17"/>
      <c r="AA36702" s="17"/>
    </row>
    <row r="36703" spans="19:27" ht="12.75" x14ac:dyDescent="0.2">
      <c r="S36703" s="19"/>
      <c r="Z36703" s="17"/>
      <c r="AA36703" s="17"/>
    </row>
    <row r="36704" spans="19:27" ht="12.75" x14ac:dyDescent="0.2">
      <c r="S36704" s="19"/>
      <c r="Z36704" s="17"/>
      <c r="AA36704" s="17"/>
    </row>
    <row r="36705" spans="19:27" ht="12.75" x14ac:dyDescent="0.2">
      <c r="S36705" s="19"/>
      <c r="Z36705" s="17"/>
      <c r="AA36705" s="17"/>
    </row>
    <row r="36706" spans="19:27" ht="12.75" x14ac:dyDescent="0.2">
      <c r="S36706" s="19"/>
      <c r="Z36706" s="17"/>
      <c r="AA36706" s="17"/>
    </row>
    <row r="36707" spans="19:27" ht="12.75" x14ac:dyDescent="0.2">
      <c r="S36707" s="19"/>
      <c r="Z36707" s="17"/>
      <c r="AA36707" s="17"/>
    </row>
    <row r="36708" spans="19:27" ht="12.75" x14ac:dyDescent="0.2">
      <c r="S36708" s="19"/>
      <c r="Z36708" s="17"/>
      <c r="AA36708" s="17"/>
    </row>
    <row r="36709" spans="19:27" ht="12.75" x14ac:dyDescent="0.2">
      <c r="S36709" s="19"/>
      <c r="Z36709" s="17"/>
      <c r="AA36709" s="17"/>
    </row>
    <row r="36710" spans="19:27" ht="12.75" x14ac:dyDescent="0.2">
      <c r="S36710" s="19"/>
      <c r="Z36710" s="17"/>
      <c r="AA36710" s="17"/>
    </row>
    <row r="36711" spans="19:27" ht="12.75" x14ac:dyDescent="0.2">
      <c r="S36711" s="19"/>
      <c r="Z36711" s="17"/>
      <c r="AA36711" s="17"/>
    </row>
    <row r="36712" spans="19:27" ht="12.75" x14ac:dyDescent="0.2">
      <c r="S36712" s="19"/>
      <c r="Z36712" s="17"/>
      <c r="AA36712" s="17"/>
    </row>
    <row r="36713" spans="19:27" ht="12.75" x14ac:dyDescent="0.2">
      <c r="S36713" s="19"/>
      <c r="Z36713" s="17"/>
      <c r="AA36713" s="17"/>
    </row>
    <row r="36714" spans="19:27" ht="12.75" x14ac:dyDescent="0.2">
      <c r="S36714" s="19"/>
      <c r="Z36714" s="17"/>
      <c r="AA36714" s="17"/>
    </row>
    <row r="36715" spans="19:27" ht="12.75" x14ac:dyDescent="0.2">
      <c r="S36715" s="19"/>
      <c r="Z36715" s="17"/>
      <c r="AA36715" s="17"/>
    </row>
    <row r="36716" spans="19:27" ht="12.75" x14ac:dyDescent="0.2">
      <c r="S36716" s="19"/>
      <c r="Z36716" s="17"/>
      <c r="AA36716" s="17"/>
    </row>
    <row r="36717" spans="19:27" ht="12.75" x14ac:dyDescent="0.2">
      <c r="S36717" s="19"/>
      <c r="Z36717" s="17"/>
      <c r="AA36717" s="17"/>
    </row>
    <row r="36718" spans="19:27" ht="12.75" x14ac:dyDescent="0.2">
      <c r="S36718" s="19"/>
      <c r="Z36718" s="17"/>
      <c r="AA36718" s="17"/>
    </row>
    <row r="36719" spans="19:27" ht="12.75" x14ac:dyDescent="0.2">
      <c r="S36719" s="19"/>
      <c r="Z36719" s="17"/>
      <c r="AA36719" s="17"/>
    </row>
    <row r="36720" spans="19:27" ht="12.75" x14ac:dyDescent="0.2">
      <c r="S36720" s="19"/>
      <c r="Z36720" s="17"/>
      <c r="AA36720" s="17"/>
    </row>
    <row r="36721" spans="19:27" ht="12.75" x14ac:dyDescent="0.2">
      <c r="S36721" s="19"/>
      <c r="Z36721" s="17"/>
      <c r="AA36721" s="17"/>
    </row>
    <row r="36722" spans="19:27" ht="12.75" x14ac:dyDescent="0.2">
      <c r="S36722" s="19"/>
      <c r="Z36722" s="17"/>
      <c r="AA36722" s="17"/>
    </row>
    <row r="36723" spans="19:27" ht="12.75" x14ac:dyDescent="0.2">
      <c r="S36723" s="19"/>
      <c r="Z36723" s="17"/>
      <c r="AA36723" s="17"/>
    </row>
    <row r="36724" spans="19:27" ht="12.75" x14ac:dyDescent="0.2">
      <c r="S36724" s="19"/>
      <c r="Z36724" s="17"/>
      <c r="AA36724" s="17"/>
    </row>
    <row r="36725" spans="19:27" ht="12.75" x14ac:dyDescent="0.2">
      <c r="S36725" s="19"/>
      <c r="Z36725" s="17"/>
      <c r="AA36725" s="17"/>
    </row>
    <row r="36726" spans="19:27" ht="12.75" x14ac:dyDescent="0.2">
      <c r="S36726" s="19"/>
      <c r="Z36726" s="17"/>
      <c r="AA36726" s="17"/>
    </row>
    <row r="36727" spans="19:27" ht="12.75" x14ac:dyDescent="0.2">
      <c r="S36727" s="19"/>
      <c r="Z36727" s="17"/>
      <c r="AA36727" s="17"/>
    </row>
    <row r="36728" spans="19:27" ht="12.75" x14ac:dyDescent="0.2">
      <c r="S36728" s="19"/>
      <c r="Z36728" s="17"/>
      <c r="AA36728" s="17"/>
    </row>
    <row r="36729" spans="19:27" ht="12.75" x14ac:dyDescent="0.2">
      <c r="S36729" s="19"/>
      <c r="Z36729" s="17"/>
      <c r="AA36729" s="17"/>
    </row>
    <row r="36730" spans="19:27" ht="12.75" x14ac:dyDescent="0.2">
      <c r="S36730" s="19"/>
      <c r="Z36730" s="17"/>
      <c r="AA36730" s="17"/>
    </row>
    <row r="36731" spans="19:27" ht="12.75" x14ac:dyDescent="0.2">
      <c r="S36731" s="19"/>
      <c r="Z36731" s="17"/>
      <c r="AA36731" s="17"/>
    </row>
    <row r="36732" spans="19:27" ht="12.75" x14ac:dyDescent="0.2">
      <c r="S36732" s="19"/>
      <c r="Z36732" s="17"/>
      <c r="AA36732" s="17"/>
    </row>
    <row r="36733" spans="19:27" ht="12.75" x14ac:dyDescent="0.2">
      <c r="S36733" s="19"/>
      <c r="Z36733" s="17"/>
      <c r="AA36733" s="17"/>
    </row>
    <row r="36734" spans="19:27" ht="12.75" x14ac:dyDescent="0.2">
      <c r="S36734" s="19"/>
      <c r="Z36734" s="17"/>
      <c r="AA36734" s="17"/>
    </row>
    <row r="36735" spans="19:27" ht="12.75" x14ac:dyDescent="0.2">
      <c r="S36735" s="19"/>
      <c r="Z36735" s="17"/>
      <c r="AA36735" s="17"/>
    </row>
    <row r="36736" spans="19:27" ht="12.75" x14ac:dyDescent="0.2">
      <c r="S36736" s="19"/>
      <c r="Z36736" s="17"/>
      <c r="AA36736" s="17"/>
    </row>
    <row r="36737" spans="19:27" ht="12.75" x14ac:dyDescent="0.2">
      <c r="S36737" s="19"/>
      <c r="Z36737" s="17"/>
      <c r="AA36737" s="17"/>
    </row>
    <row r="36738" spans="19:27" ht="12.75" x14ac:dyDescent="0.2">
      <c r="S36738" s="19"/>
      <c r="Z36738" s="17"/>
      <c r="AA36738" s="17"/>
    </row>
    <row r="36739" spans="19:27" ht="12.75" x14ac:dyDescent="0.2">
      <c r="S36739" s="19"/>
      <c r="Z36739" s="17"/>
      <c r="AA36739" s="17"/>
    </row>
    <row r="36740" spans="19:27" ht="12.75" x14ac:dyDescent="0.2">
      <c r="S36740" s="19"/>
      <c r="Z36740" s="17"/>
      <c r="AA36740" s="17"/>
    </row>
    <row r="36741" spans="19:27" ht="12.75" x14ac:dyDescent="0.2">
      <c r="S36741" s="19"/>
      <c r="Z36741" s="17"/>
      <c r="AA36741" s="17"/>
    </row>
    <row r="36742" spans="19:27" ht="12.75" x14ac:dyDescent="0.2">
      <c r="S36742" s="19"/>
      <c r="Z36742" s="17"/>
      <c r="AA36742" s="17"/>
    </row>
    <row r="36743" spans="19:27" ht="12.75" x14ac:dyDescent="0.2">
      <c r="S36743" s="19"/>
      <c r="Z36743" s="17"/>
      <c r="AA36743" s="17"/>
    </row>
    <row r="36744" spans="19:27" ht="12.75" x14ac:dyDescent="0.2">
      <c r="S36744" s="19"/>
      <c r="Z36744" s="17"/>
      <c r="AA36744" s="17"/>
    </row>
    <row r="36745" spans="19:27" ht="12.75" x14ac:dyDescent="0.2">
      <c r="S36745" s="19"/>
      <c r="Z36745" s="17"/>
      <c r="AA36745" s="17"/>
    </row>
    <row r="36746" spans="19:27" ht="12.75" x14ac:dyDescent="0.2">
      <c r="S36746" s="19"/>
      <c r="Z36746" s="17"/>
      <c r="AA36746" s="17"/>
    </row>
    <row r="36747" spans="19:27" ht="12.75" x14ac:dyDescent="0.2">
      <c r="S36747" s="19"/>
      <c r="Z36747" s="17"/>
      <c r="AA36747" s="17"/>
    </row>
    <row r="36748" spans="19:27" ht="12.75" x14ac:dyDescent="0.2">
      <c r="S36748" s="19"/>
      <c r="Z36748" s="17"/>
      <c r="AA36748" s="17"/>
    </row>
    <row r="36749" spans="19:27" ht="12.75" x14ac:dyDescent="0.2">
      <c r="S36749" s="19"/>
      <c r="Z36749" s="17"/>
      <c r="AA36749" s="17"/>
    </row>
    <row r="36750" spans="19:27" ht="12.75" x14ac:dyDescent="0.2">
      <c r="S36750" s="19"/>
      <c r="Z36750" s="17"/>
      <c r="AA36750" s="17"/>
    </row>
    <row r="36751" spans="19:27" ht="12.75" x14ac:dyDescent="0.2">
      <c r="S36751" s="19"/>
      <c r="Z36751" s="17"/>
      <c r="AA36751" s="17"/>
    </row>
    <row r="36752" spans="19:27" ht="12.75" x14ac:dyDescent="0.2">
      <c r="S36752" s="19"/>
      <c r="Z36752" s="17"/>
      <c r="AA36752" s="17"/>
    </row>
    <row r="36753" spans="19:27" ht="12.75" x14ac:dyDescent="0.2">
      <c r="S36753" s="19"/>
      <c r="Z36753" s="17"/>
      <c r="AA36753" s="17"/>
    </row>
    <row r="36754" spans="19:27" ht="12.75" x14ac:dyDescent="0.2">
      <c r="S36754" s="19"/>
      <c r="Z36754" s="17"/>
      <c r="AA36754" s="17"/>
    </row>
    <row r="36755" spans="19:27" ht="12.75" x14ac:dyDescent="0.2">
      <c r="S36755" s="19"/>
      <c r="Z36755" s="17"/>
      <c r="AA36755" s="17"/>
    </row>
    <row r="36756" spans="19:27" ht="12.75" x14ac:dyDescent="0.2">
      <c r="S36756" s="19"/>
      <c r="Z36756" s="17"/>
      <c r="AA36756" s="17"/>
    </row>
    <row r="36757" spans="19:27" ht="12.75" x14ac:dyDescent="0.2">
      <c r="S36757" s="19"/>
      <c r="Z36757" s="17"/>
      <c r="AA36757" s="17"/>
    </row>
    <row r="36758" spans="19:27" ht="12.75" x14ac:dyDescent="0.2">
      <c r="S36758" s="19"/>
      <c r="Z36758" s="17"/>
      <c r="AA36758" s="17"/>
    </row>
    <row r="36759" spans="19:27" ht="12.75" x14ac:dyDescent="0.2">
      <c r="S36759" s="19"/>
      <c r="Z36759" s="17"/>
      <c r="AA36759" s="17"/>
    </row>
    <row r="36760" spans="19:27" ht="12.75" x14ac:dyDescent="0.2">
      <c r="S36760" s="19"/>
      <c r="Z36760" s="17"/>
      <c r="AA36760" s="17"/>
    </row>
    <row r="36761" spans="19:27" ht="12.75" x14ac:dyDescent="0.2">
      <c r="S36761" s="19"/>
      <c r="Z36761" s="17"/>
      <c r="AA36761" s="17"/>
    </row>
    <row r="36762" spans="19:27" ht="12.75" x14ac:dyDescent="0.2">
      <c r="S36762" s="19"/>
      <c r="Z36762" s="17"/>
      <c r="AA36762" s="17"/>
    </row>
    <row r="36763" spans="19:27" ht="12.75" x14ac:dyDescent="0.2">
      <c r="S36763" s="19"/>
      <c r="Z36763" s="17"/>
      <c r="AA36763" s="17"/>
    </row>
    <row r="36764" spans="19:27" ht="12.75" x14ac:dyDescent="0.2">
      <c r="S36764" s="19"/>
      <c r="Z36764" s="17"/>
      <c r="AA36764" s="17"/>
    </row>
    <row r="36765" spans="19:27" ht="12.75" x14ac:dyDescent="0.2">
      <c r="S36765" s="19"/>
      <c r="Z36765" s="17"/>
      <c r="AA36765" s="17"/>
    </row>
    <row r="36766" spans="19:27" ht="12.75" x14ac:dyDescent="0.2">
      <c r="S36766" s="19"/>
      <c r="Z36766" s="17"/>
      <c r="AA36766" s="17"/>
    </row>
    <row r="36767" spans="19:27" ht="12.75" x14ac:dyDescent="0.2">
      <c r="S36767" s="19"/>
      <c r="Z36767" s="17"/>
      <c r="AA36767" s="17"/>
    </row>
    <row r="36768" spans="19:27" ht="12.75" x14ac:dyDescent="0.2">
      <c r="S36768" s="19"/>
      <c r="Z36768" s="17"/>
      <c r="AA36768" s="17"/>
    </row>
    <row r="36769" spans="19:27" ht="12.75" x14ac:dyDescent="0.2">
      <c r="S36769" s="19"/>
      <c r="Z36769" s="17"/>
      <c r="AA36769" s="17"/>
    </row>
    <row r="36770" spans="19:27" ht="12.75" x14ac:dyDescent="0.2">
      <c r="S36770" s="19"/>
      <c r="Z36770" s="17"/>
      <c r="AA36770" s="17"/>
    </row>
    <row r="36771" spans="19:27" ht="12.75" x14ac:dyDescent="0.2">
      <c r="S36771" s="19"/>
      <c r="Z36771" s="17"/>
      <c r="AA36771" s="17"/>
    </row>
    <row r="36772" spans="19:27" ht="12.75" x14ac:dyDescent="0.2">
      <c r="S36772" s="19"/>
      <c r="Z36772" s="17"/>
      <c r="AA36772" s="17"/>
    </row>
    <row r="36773" spans="19:27" ht="12.75" x14ac:dyDescent="0.2">
      <c r="S36773" s="19"/>
      <c r="Z36773" s="17"/>
      <c r="AA36773" s="17"/>
    </row>
    <row r="36774" spans="19:27" ht="12.75" x14ac:dyDescent="0.2">
      <c r="S36774" s="19"/>
      <c r="Z36774" s="17"/>
      <c r="AA36774" s="17"/>
    </row>
    <row r="36775" spans="19:27" ht="12.75" x14ac:dyDescent="0.2">
      <c r="S36775" s="19"/>
      <c r="Z36775" s="17"/>
      <c r="AA36775" s="17"/>
    </row>
    <row r="36776" spans="19:27" ht="12.75" x14ac:dyDescent="0.2">
      <c r="S36776" s="19"/>
      <c r="Z36776" s="17"/>
      <c r="AA36776" s="17"/>
    </row>
    <row r="36777" spans="19:27" ht="12.75" x14ac:dyDescent="0.2">
      <c r="S36777" s="19"/>
      <c r="Z36777" s="17"/>
      <c r="AA36777" s="17"/>
    </row>
    <row r="36778" spans="19:27" ht="12.75" x14ac:dyDescent="0.2">
      <c r="S36778" s="19"/>
      <c r="Z36778" s="17"/>
      <c r="AA36778" s="17"/>
    </row>
    <row r="36779" spans="19:27" ht="12.75" x14ac:dyDescent="0.2">
      <c r="S36779" s="19"/>
      <c r="Z36779" s="17"/>
      <c r="AA36779" s="17"/>
    </row>
    <row r="36780" spans="19:27" ht="12.75" x14ac:dyDescent="0.2">
      <c r="S36780" s="19"/>
      <c r="Z36780" s="17"/>
      <c r="AA36780" s="17"/>
    </row>
    <row r="36781" spans="19:27" ht="12.75" x14ac:dyDescent="0.2">
      <c r="S36781" s="19"/>
      <c r="Z36781" s="17"/>
      <c r="AA36781" s="17"/>
    </row>
    <row r="36782" spans="19:27" ht="12.75" x14ac:dyDescent="0.2">
      <c r="S36782" s="19"/>
      <c r="Z36782" s="17"/>
      <c r="AA36782" s="17"/>
    </row>
    <row r="36783" spans="19:27" ht="12.75" x14ac:dyDescent="0.2">
      <c r="S36783" s="19"/>
      <c r="Z36783" s="17"/>
      <c r="AA36783" s="17"/>
    </row>
    <row r="36784" spans="19:27" ht="12.75" x14ac:dyDescent="0.2">
      <c r="S36784" s="19"/>
      <c r="Z36784" s="17"/>
      <c r="AA36784" s="17"/>
    </row>
    <row r="36785" spans="19:27" ht="12.75" x14ac:dyDescent="0.2">
      <c r="S36785" s="19"/>
      <c r="Z36785" s="17"/>
      <c r="AA36785" s="17"/>
    </row>
    <row r="36786" spans="19:27" ht="12.75" x14ac:dyDescent="0.2">
      <c r="S36786" s="19"/>
      <c r="Z36786" s="17"/>
      <c r="AA36786" s="17"/>
    </row>
    <row r="36787" spans="19:27" ht="12.75" x14ac:dyDescent="0.2">
      <c r="S36787" s="19"/>
      <c r="Z36787" s="17"/>
      <c r="AA36787" s="17"/>
    </row>
    <row r="36788" spans="19:27" ht="12.75" x14ac:dyDescent="0.2">
      <c r="S36788" s="19"/>
      <c r="Z36788" s="17"/>
      <c r="AA36788" s="17"/>
    </row>
    <row r="36789" spans="19:27" ht="12.75" x14ac:dyDescent="0.2">
      <c r="S36789" s="19"/>
      <c r="Z36789" s="17"/>
      <c r="AA36789" s="17"/>
    </row>
    <row r="36790" spans="19:27" ht="12.75" x14ac:dyDescent="0.2">
      <c r="S36790" s="19"/>
      <c r="Z36790" s="17"/>
      <c r="AA36790" s="17"/>
    </row>
    <row r="36791" spans="19:27" ht="12.75" x14ac:dyDescent="0.2">
      <c r="S36791" s="19"/>
      <c r="Z36791" s="17"/>
      <c r="AA36791" s="17"/>
    </row>
    <row r="36792" spans="19:27" ht="12.75" x14ac:dyDescent="0.2">
      <c r="S36792" s="19"/>
      <c r="Z36792" s="17"/>
      <c r="AA36792" s="17"/>
    </row>
    <row r="36793" spans="19:27" ht="12.75" x14ac:dyDescent="0.2">
      <c r="S36793" s="19"/>
      <c r="Z36793" s="17"/>
      <c r="AA36793" s="17"/>
    </row>
    <row r="36794" spans="19:27" ht="12.75" x14ac:dyDescent="0.2">
      <c r="S36794" s="19"/>
      <c r="Z36794" s="17"/>
      <c r="AA36794" s="17"/>
    </row>
    <row r="36795" spans="19:27" ht="12.75" x14ac:dyDescent="0.2">
      <c r="S36795" s="19"/>
      <c r="Z36795" s="17"/>
      <c r="AA36795" s="17"/>
    </row>
    <row r="36796" spans="19:27" ht="12.75" x14ac:dyDescent="0.2">
      <c r="S36796" s="19"/>
      <c r="Z36796" s="17"/>
      <c r="AA36796" s="17"/>
    </row>
    <row r="36797" spans="19:27" ht="12.75" x14ac:dyDescent="0.2">
      <c r="S36797" s="19"/>
      <c r="Z36797" s="17"/>
      <c r="AA36797" s="17"/>
    </row>
    <row r="36798" spans="19:27" ht="12.75" x14ac:dyDescent="0.2">
      <c r="S36798" s="19"/>
      <c r="Z36798" s="17"/>
      <c r="AA36798" s="17"/>
    </row>
    <row r="36799" spans="19:27" ht="12.75" x14ac:dyDescent="0.2">
      <c r="S36799" s="19"/>
      <c r="Z36799" s="17"/>
      <c r="AA36799" s="17"/>
    </row>
    <row r="36800" spans="19:27" ht="12.75" x14ac:dyDescent="0.2">
      <c r="S36800" s="19"/>
      <c r="Z36800" s="17"/>
      <c r="AA36800" s="17"/>
    </row>
    <row r="36801" spans="19:27" ht="12.75" x14ac:dyDescent="0.2">
      <c r="S36801" s="19"/>
      <c r="Z36801" s="17"/>
      <c r="AA36801" s="17"/>
    </row>
    <row r="36802" spans="19:27" ht="12.75" x14ac:dyDescent="0.2">
      <c r="S36802" s="19"/>
      <c r="Z36802" s="17"/>
      <c r="AA36802" s="17"/>
    </row>
    <row r="36803" spans="19:27" ht="12.75" x14ac:dyDescent="0.2">
      <c r="S36803" s="19"/>
      <c r="Z36803" s="17"/>
      <c r="AA36803" s="17"/>
    </row>
    <row r="36804" spans="19:27" ht="12.75" x14ac:dyDescent="0.2">
      <c r="S36804" s="19"/>
      <c r="Z36804" s="17"/>
      <c r="AA36804" s="17"/>
    </row>
    <row r="36805" spans="19:27" ht="12.75" x14ac:dyDescent="0.2">
      <c r="S36805" s="19"/>
      <c r="Z36805" s="17"/>
      <c r="AA36805" s="17"/>
    </row>
    <row r="36806" spans="19:27" ht="12.75" x14ac:dyDescent="0.2">
      <c r="S36806" s="19"/>
      <c r="Z36806" s="17"/>
      <c r="AA36806" s="17"/>
    </row>
    <row r="36807" spans="19:27" ht="12.75" x14ac:dyDescent="0.2">
      <c r="S36807" s="19"/>
      <c r="Z36807" s="17"/>
      <c r="AA36807" s="17"/>
    </row>
    <row r="36808" spans="19:27" ht="12.75" x14ac:dyDescent="0.2">
      <c r="S36808" s="19"/>
      <c r="Z36808" s="17"/>
      <c r="AA36808" s="17"/>
    </row>
    <row r="36809" spans="19:27" ht="12.75" x14ac:dyDescent="0.2">
      <c r="S36809" s="19"/>
      <c r="Z36809" s="17"/>
      <c r="AA36809" s="17"/>
    </row>
    <row r="36810" spans="19:27" ht="12.75" x14ac:dyDescent="0.2">
      <c r="S36810" s="19"/>
      <c r="Z36810" s="17"/>
      <c r="AA36810" s="17"/>
    </row>
    <row r="36811" spans="19:27" ht="12.75" x14ac:dyDescent="0.2">
      <c r="S36811" s="19"/>
      <c r="Z36811" s="17"/>
      <c r="AA36811" s="17"/>
    </row>
    <row r="36812" spans="19:27" ht="12.75" x14ac:dyDescent="0.2">
      <c r="S36812" s="19"/>
      <c r="Z36812" s="17"/>
      <c r="AA36812" s="17"/>
    </row>
    <row r="36813" spans="19:27" ht="12.75" x14ac:dyDescent="0.2">
      <c r="S36813" s="19"/>
      <c r="Z36813" s="17"/>
      <c r="AA36813" s="17"/>
    </row>
    <row r="36814" spans="19:27" ht="12.75" x14ac:dyDescent="0.2">
      <c r="S36814" s="19"/>
      <c r="Z36814" s="17"/>
      <c r="AA36814" s="17"/>
    </row>
    <row r="36815" spans="19:27" ht="12.75" x14ac:dyDescent="0.2">
      <c r="S36815" s="19"/>
      <c r="Z36815" s="17"/>
      <c r="AA36815" s="17"/>
    </row>
    <row r="36816" spans="19:27" ht="12.75" x14ac:dyDescent="0.2">
      <c r="S36816" s="19"/>
      <c r="Z36816" s="17"/>
      <c r="AA36816" s="17"/>
    </row>
    <row r="36817" spans="19:27" ht="12.75" x14ac:dyDescent="0.2">
      <c r="S36817" s="19"/>
      <c r="Z36817" s="17"/>
      <c r="AA36817" s="17"/>
    </row>
    <row r="36818" spans="19:27" ht="12.75" x14ac:dyDescent="0.2">
      <c r="S36818" s="19"/>
      <c r="Z36818" s="17"/>
      <c r="AA36818" s="17"/>
    </row>
    <row r="36819" spans="19:27" ht="12.75" x14ac:dyDescent="0.2">
      <c r="S36819" s="19"/>
      <c r="Z36819" s="17"/>
      <c r="AA36819" s="17"/>
    </row>
    <row r="36820" spans="19:27" ht="12.75" x14ac:dyDescent="0.2">
      <c r="S36820" s="19"/>
      <c r="Z36820" s="17"/>
      <c r="AA36820" s="17"/>
    </row>
    <row r="36821" spans="19:27" ht="12.75" x14ac:dyDescent="0.2">
      <c r="S36821" s="19"/>
      <c r="Z36821" s="17"/>
      <c r="AA36821" s="17"/>
    </row>
    <row r="36822" spans="19:27" ht="12.75" x14ac:dyDescent="0.2">
      <c r="S36822" s="19"/>
      <c r="Z36822" s="17"/>
      <c r="AA36822" s="17"/>
    </row>
    <row r="36823" spans="19:27" ht="12.75" x14ac:dyDescent="0.2">
      <c r="S36823" s="19"/>
      <c r="Z36823" s="17"/>
      <c r="AA36823" s="17"/>
    </row>
    <row r="36824" spans="19:27" ht="12.75" x14ac:dyDescent="0.2">
      <c r="S36824" s="19"/>
      <c r="Z36824" s="17"/>
      <c r="AA36824" s="17"/>
    </row>
    <row r="36825" spans="19:27" ht="12.75" x14ac:dyDescent="0.2">
      <c r="S36825" s="19"/>
      <c r="Z36825" s="17"/>
      <c r="AA36825" s="17"/>
    </row>
    <row r="36826" spans="19:27" ht="12.75" x14ac:dyDescent="0.2">
      <c r="S36826" s="19"/>
      <c r="Z36826" s="17"/>
      <c r="AA36826" s="17"/>
    </row>
    <row r="36827" spans="19:27" ht="12.75" x14ac:dyDescent="0.2">
      <c r="S36827" s="19"/>
      <c r="Z36827" s="17"/>
      <c r="AA36827" s="17"/>
    </row>
    <row r="36828" spans="19:27" ht="12.75" x14ac:dyDescent="0.2">
      <c r="S36828" s="19"/>
      <c r="Z36828" s="17"/>
      <c r="AA36828" s="17"/>
    </row>
    <row r="36829" spans="19:27" ht="12.75" x14ac:dyDescent="0.2">
      <c r="S36829" s="19"/>
      <c r="Z36829" s="17"/>
      <c r="AA36829" s="17"/>
    </row>
    <row r="36830" spans="19:27" ht="12.75" x14ac:dyDescent="0.2">
      <c r="S36830" s="19"/>
      <c r="Z36830" s="17"/>
      <c r="AA36830" s="17"/>
    </row>
    <row r="36831" spans="19:27" ht="12.75" x14ac:dyDescent="0.2">
      <c r="S36831" s="19"/>
      <c r="Z36831" s="17"/>
      <c r="AA36831" s="17"/>
    </row>
    <row r="36832" spans="19:27" ht="12.75" x14ac:dyDescent="0.2">
      <c r="S36832" s="19"/>
      <c r="Z36832" s="17"/>
      <c r="AA36832" s="17"/>
    </row>
    <row r="36833" spans="19:27" ht="12.75" x14ac:dyDescent="0.2">
      <c r="S36833" s="19"/>
      <c r="Z36833" s="17"/>
      <c r="AA36833" s="17"/>
    </row>
    <row r="36834" spans="19:27" ht="12.75" x14ac:dyDescent="0.2">
      <c r="S36834" s="19"/>
      <c r="Z36834" s="17"/>
      <c r="AA36834" s="17"/>
    </row>
    <row r="36835" spans="19:27" ht="12.75" x14ac:dyDescent="0.2">
      <c r="S36835" s="19"/>
      <c r="Z36835" s="17"/>
      <c r="AA36835" s="17"/>
    </row>
    <row r="36836" spans="19:27" ht="12.75" x14ac:dyDescent="0.2">
      <c r="S36836" s="19"/>
      <c r="Z36836" s="17"/>
      <c r="AA36836" s="17"/>
    </row>
    <row r="36837" spans="19:27" ht="12.75" x14ac:dyDescent="0.2">
      <c r="S36837" s="19"/>
      <c r="Z36837" s="17"/>
      <c r="AA36837" s="17"/>
    </row>
    <row r="36838" spans="19:27" ht="12.75" x14ac:dyDescent="0.2">
      <c r="S36838" s="19"/>
      <c r="Z36838" s="17"/>
      <c r="AA36838" s="17"/>
    </row>
    <row r="36839" spans="19:27" ht="12.75" x14ac:dyDescent="0.2">
      <c r="S36839" s="19"/>
      <c r="Z36839" s="17"/>
      <c r="AA36839" s="17"/>
    </row>
    <row r="36840" spans="19:27" ht="12.75" x14ac:dyDescent="0.2">
      <c r="S36840" s="19"/>
      <c r="Z36840" s="17"/>
      <c r="AA36840" s="17"/>
    </row>
    <row r="36841" spans="19:27" ht="12.75" x14ac:dyDescent="0.2">
      <c r="S36841" s="19"/>
      <c r="Z36841" s="17"/>
      <c r="AA36841" s="17"/>
    </row>
    <row r="36842" spans="19:27" ht="12.75" x14ac:dyDescent="0.2">
      <c r="S36842" s="19"/>
      <c r="Z36842" s="17"/>
      <c r="AA36842" s="17"/>
    </row>
    <row r="36843" spans="19:27" ht="12.75" x14ac:dyDescent="0.2">
      <c r="S36843" s="19"/>
      <c r="Z36843" s="17"/>
      <c r="AA36843" s="17"/>
    </row>
    <row r="36844" spans="19:27" ht="12.75" x14ac:dyDescent="0.2">
      <c r="S36844" s="19"/>
      <c r="Z36844" s="17"/>
      <c r="AA36844" s="17"/>
    </row>
    <row r="36845" spans="19:27" ht="12.75" x14ac:dyDescent="0.2">
      <c r="S36845" s="19"/>
      <c r="Z36845" s="17"/>
      <c r="AA36845" s="17"/>
    </row>
    <row r="36846" spans="19:27" ht="12.75" x14ac:dyDescent="0.2">
      <c r="S36846" s="19"/>
      <c r="Z36846" s="17"/>
      <c r="AA36846" s="17"/>
    </row>
    <row r="36847" spans="19:27" ht="12.75" x14ac:dyDescent="0.2">
      <c r="S36847" s="19"/>
      <c r="Z36847" s="17"/>
      <c r="AA36847" s="17"/>
    </row>
    <row r="36848" spans="19:27" ht="12.75" x14ac:dyDescent="0.2">
      <c r="S36848" s="19"/>
      <c r="Z36848" s="17"/>
      <c r="AA36848" s="17"/>
    </row>
    <row r="36849" spans="19:27" ht="12.75" x14ac:dyDescent="0.2">
      <c r="S36849" s="19"/>
      <c r="Z36849" s="17"/>
      <c r="AA36849" s="17"/>
    </row>
    <row r="36850" spans="19:27" ht="12.75" x14ac:dyDescent="0.2">
      <c r="S36850" s="19"/>
      <c r="Z36850" s="17"/>
      <c r="AA36850" s="17"/>
    </row>
    <row r="36851" spans="19:27" ht="12.75" x14ac:dyDescent="0.2">
      <c r="S36851" s="19"/>
      <c r="Z36851" s="17"/>
      <c r="AA36851" s="17"/>
    </row>
    <row r="36852" spans="19:27" ht="12.75" x14ac:dyDescent="0.2">
      <c r="S36852" s="19"/>
      <c r="Z36852" s="17"/>
      <c r="AA36852" s="17"/>
    </row>
    <row r="36853" spans="19:27" ht="12.75" x14ac:dyDescent="0.2">
      <c r="S36853" s="19"/>
      <c r="Z36853" s="17"/>
      <c r="AA36853" s="17"/>
    </row>
    <row r="36854" spans="19:27" ht="12.75" x14ac:dyDescent="0.2">
      <c r="S36854" s="19"/>
      <c r="Z36854" s="17"/>
      <c r="AA36854" s="17"/>
    </row>
    <row r="36855" spans="19:27" ht="12.75" x14ac:dyDescent="0.2">
      <c r="S36855" s="19"/>
      <c r="Z36855" s="17"/>
      <c r="AA36855" s="17"/>
    </row>
    <row r="36856" spans="19:27" ht="12.75" x14ac:dyDescent="0.2">
      <c r="S36856" s="19"/>
      <c r="Z36856" s="17"/>
      <c r="AA36856" s="17"/>
    </row>
    <row r="36857" spans="19:27" ht="12.75" x14ac:dyDescent="0.2">
      <c r="S36857" s="19"/>
      <c r="Z36857" s="17"/>
      <c r="AA36857" s="17"/>
    </row>
    <row r="36858" spans="19:27" ht="12.75" x14ac:dyDescent="0.2">
      <c r="S36858" s="19"/>
      <c r="Z36858" s="17"/>
      <c r="AA36858" s="17"/>
    </row>
    <row r="36859" spans="19:27" ht="12.75" x14ac:dyDescent="0.2">
      <c r="S36859" s="19"/>
      <c r="Z36859" s="17"/>
      <c r="AA36859" s="17"/>
    </row>
    <row r="36860" spans="19:27" ht="12.75" x14ac:dyDescent="0.2">
      <c r="S36860" s="19"/>
      <c r="Z36860" s="17"/>
      <c r="AA36860" s="17"/>
    </row>
    <row r="36861" spans="19:27" ht="12.75" x14ac:dyDescent="0.2">
      <c r="S36861" s="19"/>
      <c r="Z36861" s="17"/>
      <c r="AA36861" s="17"/>
    </row>
    <row r="36862" spans="19:27" ht="12.75" x14ac:dyDescent="0.2">
      <c r="S36862" s="19"/>
      <c r="Z36862" s="17"/>
      <c r="AA36862" s="17"/>
    </row>
    <row r="36863" spans="19:27" ht="12.75" x14ac:dyDescent="0.2">
      <c r="S36863" s="19"/>
      <c r="Z36863" s="17"/>
      <c r="AA36863" s="17"/>
    </row>
    <row r="36864" spans="19:27" ht="12.75" x14ac:dyDescent="0.2">
      <c r="S36864" s="19"/>
      <c r="Z36864" s="17"/>
      <c r="AA36864" s="17"/>
    </row>
    <row r="36865" spans="19:27" ht="12.75" x14ac:dyDescent="0.2">
      <c r="S36865" s="19"/>
      <c r="Z36865" s="17"/>
      <c r="AA36865" s="17"/>
    </row>
    <row r="36866" spans="19:27" ht="12.75" x14ac:dyDescent="0.2">
      <c r="S36866" s="19"/>
      <c r="Z36866" s="17"/>
      <c r="AA36866" s="17"/>
    </row>
    <row r="36867" spans="19:27" ht="12.75" x14ac:dyDescent="0.2">
      <c r="S36867" s="19"/>
      <c r="Z36867" s="17"/>
      <c r="AA36867" s="17"/>
    </row>
    <row r="36868" spans="19:27" ht="12.75" x14ac:dyDescent="0.2">
      <c r="S36868" s="19"/>
      <c r="Z36868" s="17"/>
      <c r="AA36868" s="17"/>
    </row>
    <row r="36869" spans="19:27" ht="12.75" x14ac:dyDescent="0.2">
      <c r="S36869" s="19"/>
      <c r="Z36869" s="17"/>
      <c r="AA36869" s="17"/>
    </row>
    <row r="36870" spans="19:27" ht="12.75" x14ac:dyDescent="0.2">
      <c r="S36870" s="19"/>
      <c r="Z36870" s="17"/>
      <c r="AA36870" s="17"/>
    </row>
    <row r="36871" spans="19:27" ht="12.75" x14ac:dyDescent="0.2">
      <c r="S36871" s="19"/>
      <c r="Z36871" s="17"/>
      <c r="AA36871" s="17"/>
    </row>
    <row r="36872" spans="19:27" ht="12.75" x14ac:dyDescent="0.2">
      <c r="S36872" s="19"/>
      <c r="Z36872" s="17"/>
      <c r="AA36872" s="17"/>
    </row>
    <row r="36873" spans="19:27" ht="12.75" x14ac:dyDescent="0.2">
      <c r="S36873" s="19"/>
      <c r="Z36873" s="17"/>
      <c r="AA36873" s="17"/>
    </row>
    <row r="36874" spans="19:27" ht="12.75" x14ac:dyDescent="0.2">
      <c r="S36874" s="19"/>
      <c r="Z36874" s="17"/>
      <c r="AA36874" s="17"/>
    </row>
    <row r="36875" spans="19:27" ht="12.75" x14ac:dyDescent="0.2">
      <c r="S36875" s="19"/>
      <c r="Z36875" s="17"/>
      <c r="AA36875" s="17"/>
    </row>
    <row r="36876" spans="19:27" ht="12.75" x14ac:dyDescent="0.2">
      <c r="S36876" s="19"/>
      <c r="Z36876" s="17"/>
      <c r="AA36876" s="17"/>
    </row>
    <row r="36877" spans="19:27" ht="12.75" x14ac:dyDescent="0.2">
      <c r="S36877" s="19"/>
      <c r="Z36877" s="17"/>
      <c r="AA36877" s="17"/>
    </row>
    <row r="36878" spans="19:27" ht="12.75" x14ac:dyDescent="0.2">
      <c r="S36878" s="19"/>
      <c r="Z36878" s="17"/>
      <c r="AA36878" s="17"/>
    </row>
    <row r="36879" spans="19:27" ht="12.75" x14ac:dyDescent="0.2">
      <c r="S36879" s="19"/>
      <c r="Z36879" s="17"/>
      <c r="AA36879" s="17"/>
    </row>
    <row r="36880" spans="19:27" ht="12.75" x14ac:dyDescent="0.2">
      <c r="S36880" s="19"/>
      <c r="Z36880" s="17"/>
      <c r="AA36880" s="17"/>
    </row>
    <row r="36881" spans="19:27" ht="12.75" x14ac:dyDescent="0.2">
      <c r="S36881" s="19"/>
      <c r="Z36881" s="17"/>
      <c r="AA36881" s="17"/>
    </row>
    <row r="36882" spans="19:27" ht="12.75" x14ac:dyDescent="0.2">
      <c r="S36882" s="19"/>
      <c r="Z36882" s="17"/>
      <c r="AA36882" s="17"/>
    </row>
    <row r="36883" spans="19:27" ht="12.75" x14ac:dyDescent="0.2">
      <c r="S36883" s="19"/>
      <c r="Z36883" s="17"/>
      <c r="AA36883" s="17"/>
    </row>
    <row r="36884" spans="19:27" ht="12.75" x14ac:dyDescent="0.2">
      <c r="S36884" s="19"/>
      <c r="Z36884" s="17"/>
      <c r="AA36884" s="17"/>
    </row>
    <row r="36885" spans="19:27" ht="12.75" x14ac:dyDescent="0.2">
      <c r="S36885" s="19"/>
      <c r="Z36885" s="17"/>
      <c r="AA36885" s="17"/>
    </row>
    <row r="36886" spans="19:27" ht="12.75" x14ac:dyDescent="0.2">
      <c r="S36886" s="19"/>
      <c r="Z36886" s="17"/>
      <c r="AA36886" s="17"/>
    </row>
    <row r="36887" spans="19:27" ht="12.75" x14ac:dyDescent="0.2">
      <c r="S36887" s="19"/>
      <c r="Z36887" s="17"/>
      <c r="AA36887" s="17"/>
    </row>
    <row r="36888" spans="19:27" ht="12.75" x14ac:dyDescent="0.2">
      <c r="S36888" s="19"/>
      <c r="Z36888" s="17"/>
      <c r="AA36888" s="17"/>
    </row>
    <row r="36889" spans="19:27" ht="12.75" x14ac:dyDescent="0.2">
      <c r="S36889" s="19"/>
      <c r="Z36889" s="17"/>
      <c r="AA36889" s="17"/>
    </row>
    <row r="36890" spans="19:27" ht="12.75" x14ac:dyDescent="0.2">
      <c r="S36890" s="19"/>
      <c r="Z36890" s="17"/>
      <c r="AA36890" s="17"/>
    </row>
    <row r="36891" spans="19:27" ht="12.75" x14ac:dyDescent="0.2">
      <c r="S36891" s="19"/>
      <c r="Z36891" s="17"/>
      <c r="AA36891" s="17"/>
    </row>
    <row r="36892" spans="19:27" ht="12.75" x14ac:dyDescent="0.2">
      <c r="S36892" s="19"/>
      <c r="Z36892" s="17"/>
      <c r="AA36892" s="17"/>
    </row>
    <row r="36893" spans="19:27" ht="12.75" x14ac:dyDescent="0.2">
      <c r="S36893" s="19"/>
      <c r="Z36893" s="17"/>
      <c r="AA36893" s="17"/>
    </row>
    <row r="36894" spans="19:27" ht="12.75" x14ac:dyDescent="0.2">
      <c r="S36894" s="19"/>
      <c r="Z36894" s="17"/>
      <c r="AA36894" s="17"/>
    </row>
    <row r="36895" spans="19:27" ht="12.75" x14ac:dyDescent="0.2">
      <c r="S36895" s="19"/>
      <c r="Z36895" s="17"/>
      <c r="AA36895" s="17"/>
    </row>
    <row r="36896" spans="19:27" ht="12.75" x14ac:dyDescent="0.2">
      <c r="S36896" s="19"/>
      <c r="Z36896" s="17"/>
      <c r="AA36896" s="17"/>
    </row>
    <row r="36897" spans="19:27" ht="12.75" x14ac:dyDescent="0.2">
      <c r="S36897" s="19"/>
      <c r="Z36897" s="17"/>
      <c r="AA36897" s="17"/>
    </row>
    <row r="36898" spans="19:27" ht="12.75" x14ac:dyDescent="0.2">
      <c r="S36898" s="19"/>
      <c r="Z36898" s="17"/>
      <c r="AA36898" s="17"/>
    </row>
    <row r="36899" spans="19:27" ht="12.75" x14ac:dyDescent="0.2">
      <c r="S36899" s="19"/>
      <c r="Z36899" s="17"/>
      <c r="AA36899" s="17"/>
    </row>
    <row r="36900" spans="19:27" ht="12.75" x14ac:dyDescent="0.2">
      <c r="S36900" s="19"/>
      <c r="Z36900" s="17"/>
      <c r="AA36900" s="17"/>
    </row>
    <row r="36901" spans="19:27" ht="12.75" x14ac:dyDescent="0.2">
      <c r="S36901" s="19"/>
      <c r="Z36901" s="17"/>
      <c r="AA36901" s="17"/>
    </row>
    <row r="36902" spans="19:27" ht="12.75" x14ac:dyDescent="0.2">
      <c r="S36902" s="19"/>
      <c r="Z36902" s="17"/>
      <c r="AA36902" s="17"/>
    </row>
    <row r="36903" spans="19:27" ht="12.75" x14ac:dyDescent="0.2">
      <c r="S36903" s="19"/>
      <c r="Z36903" s="17"/>
      <c r="AA36903" s="17"/>
    </row>
    <row r="36904" spans="19:27" ht="12.75" x14ac:dyDescent="0.2">
      <c r="S36904" s="19"/>
      <c r="Z36904" s="17"/>
      <c r="AA36904" s="17"/>
    </row>
    <row r="36905" spans="19:27" ht="12.75" x14ac:dyDescent="0.2">
      <c r="S36905" s="19"/>
      <c r="Z36905" s="17"/>
      <c r="AA36905" s="17"/>
    </row>
    <row r="36906" spans="19:27" ht="12.75" x14ac:dyDescent="0.2">
      <c r="S36906" s="19"/>
      <c r="Z36906" s="17"/>
      <c r="AA36906" s="17"/>
    </row>
    <row r="36907" spans="19:27" ht="12.75" x14ac:dyDescent="0.2">
      <c r="S36907" s="19"/>
      <c r="Z36907" s="17"/>
      <c r="AA36907" s="17"/>
    </row>
    <row r="36908" spans="19:27" ht="12.75" x14ac:dyDescent="0.2">
      <c r="S36908" s="19"/>
      <c r="Z36908" s="17"/>
      <c r="AA36908" s="17"/>
    </row>
    <row r="36909" spans="19:27" ht="12.75" x14ac:dyDescent="0.2">
      <c r="S36909" s="19"/>
      <c r="Z36909" s="17"/>
      <c r="AA36909" s="17"/>
    </row>
    <row r="36910" spans="19:27" ht="12.75" x14ac:dyDescent="0.2">
      <c r="S36910" s="19"/>
      <c r="Z36910" s="17"/>
      <c r="AA36910" s="17"/>
    </row>
    <row r="36911" spans="19:27" ht="12.75" x14ac:dyDescent="0.2">
      <c r="S36911" s="19"/>
      <c r="Z36911" s="17"/>
      <c r="AA36911" s="17"/>
    </row>
    <row r="36912" spans="19:27" ht="12.75" x14ac:dyDescent="0.2">
      <c r="S36912" s="19"/>
      <c r="Z36912" s="17"/>
      <c r="AA36912" s="17"/>
    </row>
    <row r="36913" spans="19:27" ht="12.75" x14ac:dyDescent="0.2">
      <c r="S36913" s="19"/>
      <c r="Z36913" s="17"/>
      <c r="AA36913" s="17"/>
    </row>
    <row r="36914" spans="19:27" ht="12.75" x14ac:dyDescent="0.2">
      <c r="S36914" s="19"/>
      <c r="Z36914" s="17"/>
      <c r="AA36914" s="17"/>
    </row>
    <row r="36915" spans="19:27" ht="12.75" x14ac:dyDescent="0.2">
      <c r="S36915" s="19"/>
      <c r="Z36915" s="17"/>
      <c r="AA36915" s="17"/>
    </row>
    <row r="36916" spans="19:27" ht="12.75" x14ac:dyDescent="0.2">
      <c r="S36916" s="19"/>
      <c r="Z36916" s="17"/>
      <c r="AA36916" s="17"/>
    </row>
    <row r="36917" spans="19:27" ht="12.75" x14ac:dyDescent="0.2">
      <c r="S36917" s="19"/>
      <c r="Z36917" s="17"/>
      <c r="AA36917" s="17"/>
    </row>
    <row r="36918" spans="19:27" ht="12.75" x14ac:dyDescent="0.2">
      <c r="S36918" s="19"/>
      <c r="Z36918" s="17"/>
      <c r="AA36918" s="17"/>
    </row>
    <row r="36919" spans="19:27" ht="12.75" x14ac:dyDescent="0.2">
      <c r="S36919" s="19"/>
      <c r="Z36919" s="17"/>
      <c r="AA36919" s="17"/>
    </row>
    <row r="36920" spans="19:27" ht="12.75" x14ac:dyDescent="0.2">
      <c r="S36920" s="19"/>
      <c r="Z36920" s="17"/>
      <c r="AA36920" s="17"/>
    </row>
    <row r="36921" spans="19:27" ht="12.75" x14ac:dyDescent="0.2">
      <c r="S36921" s="19"/>
      <c r="Z36921" s="17"/>
      <c r="AA36921" s="17"/>
    </row>
    <row r="36922" spans="19:27" ht="12.75" x14ac:dyDescent="0.2">
      <c r="S36922" s="19"/>
      <c r="Z36922" s="17"/>
      <c r="AA36922" s="17"/>
    </row>
    <row r="36923" spans="19:27" ht="12.75" x14ac:dyDescent="0.2">
      <c r="S36923" s="19"/>
      <c r="Z36923" s="17"/>
      <c r="AA36923" s="17"/>
    </row>
    <row r="36924" spans="19:27" ht="12.75" x14ac:dyDescent="0.2">
      <c r="S36924" s="19"/>
      <c r="Z36924" s="17"/>
      <c r="AA36924" s="17"/>
    </row>
    <row r="36925" spans="19:27" ht="12.75" x14ac:dyDescent="0.2">
      <c r="S36925" s="19"/>
      <c r="Z36925" s="17"/>
      <c r="AA36925" s="17"/>
    </row>
    <row r="36926" spans="19:27" ht="12.75" x14ac:dyDescent="0.2">
      <c r="S36926" s="19"/>
      <c r="Z36926" s="17"/>
      <c r="AA36926" s="17"/>
    </row>
    <row r="36927" spans="19:27" ht="12.75" x14ac:dyDescent="0.2">
      <c r="S36927" s="19"/>
      <c r="Z36927" s="17"/>
      <c r="AA36927" s="17"/>
    </row>
    <row r="36928" spans="19:27" ht="12.75" x14ac:dyDescent="0.2">
      <c r="S36928" s="19"/>
      <c r="Z36928" s="17"/>
      <c r="AA36928" s="17"/>
    </row>
    <row r="36929" spans="19:27" ht="12.75" x14ac:dyDescent="0.2">
      <c r="S36929" s="19"/>
      <c r="Z36929" s="17"/>
      <c r="AA36929" s="17"/>
    </row>
    <row r="36930" spans="19:27" ht="12.75" x14ac:dyDescent="0.2">
      <c r="S36930" s="19"/>
      <c r="Z36930" s="17"/>
      <c r="AA36930" s="17"/>
    </row>
    <row r="36931" spans="19:27" ht="12.75" x14ac:dyDescent="0.2">
      <c r="S36931" s="19"/>
      <c r="Z36931" s="17"/>
      <c r="AA36931" s="17"/>
    </row>
    <row r="36932" spans="19:27" ht="12.75" x14ac:dyDescent="0.2">
      <c r="S36932" s="19"/>
      <c r="Z36932" s="17"/>
      <c r="AA36932" s="17"/>
    </row>
    <row r="36933" spans="19:27" ht="12.75" x14ac:dyDescent="0.2">
      <c r="S36933" s="19"/>
      <c r="Z36933" s="17"/>
      <c r="AA36933" s="17"/>
    </row>
    <row r="36934" spans="19:27" ht="12.75" x14ac:dyDescent="0.2">
      <c r="S36934" s="19"/>
      <c r="Z36934" s="17"/>
      <c r="AA36934" s="17"/>
    </row>
    <row r="36935" spans="19:27" ht="12.75" x14ac:dyDescent="0.2">
      <c r="S36935" s="19"/>
      <c r="Z36935" s="17"/>
      <c r="AA36935" s="17"/>
    </row>
    <row r="36936" spans="19:27" ht="12.75" x14ac:dyDescent="0.2">
      <c r="S36936" s="19"/>
      <c r="Z36936" s="17"/>
      <c r="AA36936" s="17"/>
    </row>
    <row r="36937" spans="19:27" ht="12.75" x14ac:dyDescent="0.2">
      <c r="S36937" s="19"/>
      <c r="Z36937" s="17"/>
      <c r="AA36937" s="17"/>
    </row>
    <row r="36938" spans="19:27" ht="12.75" x14ac:dyDescent="0.2">
      <c r="S36938" s="19"/>
      <c r="Z36938" s="17"/>
      <c r="AA36938" s="17"/>
    </row>
    <row r="36939" spans="19:27" ht="12.75" x14ac:dyDescent="0.2">
      <c r="S36939" s="19"/>
      <c r="Z36939" s="17"/>
      <c r="AA36939" s="17"/>
    </row>
    <row r="36940" spans="19:27" ht="12.75" x14ac:dyDescent="0.2">
      <c r="S36940" s="19"/>
      <c r="Z36940" s="17"/>
      <c r="AA36940" s="17"/>
    </row>
    <row r="36941" spans="19:27" ht="12.75" x14ac:dyDescent="0.2">
      <c r="S36941" s="19"/>
      <c r="Z36941" s="17"/>
      <c r="AA36941" s="17"/>
    </row>
    <row r="36942" spans="19:27" ht="12.75" x14ac:dyDescent="0.2">
      <c r="S36942" s="19"/>
      <c r="Z36942" s="17"/>
      <c r="AA36942" s="17"/>
    </row>
    <row r="36943" spans="19:27" ht="12.75" x14ac:dyDescent="0.2">
      <c r="S36943" s="19"/>
      <c r="Z36943" s="17"/>
      <c r="AA36943" s="17"/>
    </row>
    <row r="36944" spans="19:27" ht="12.75" x14ac:dyDescent="0.2">
      <c r="S36944" s="19"/>
      <c r="Z36944" s="17"/>
      <c r="AA36944" s="17"/>
    </row>
    <row r="36945" spans="19:27" ht="12.75" x14ac:dyDescent="0.2">
      <c r="S36945" s="19"/>
      <c r="Z36945" s="17"/>
      <c r="AA36945" s="17"/>
    </row>
    <row r="36946" spans="19:27" ht="12.75" x14ac:dyDescent="0.2">
      <c r="S36946" s="19"/>
      <c r="Z36946" s="17"/>
      <c r="AA36946" s="17"/>
    </row>
    <row r="36947" spans="19:27" ht="12.75" x14ac:dyDescent="0.2">
      <c r="S36947" s="19"/>
      <c r="Z36947" s="17"/>
      <c r="AA36947" s="17"/>
    </row>
    <row r="36948" spans="19:27" ht="12.75" x14ac:dyDescent="0.2">
      <c r="S36948" s="19"/>
      <c r="Z36948" s="17"/>
      <c r="AA36948" s="17"/>
    </row>
    <row r="36949" spans="19:27" ht="12.75" x14ac:dyDescent="0.2">
      <c r="S36949" s="19"/>
      <c r="Z36949" s="17"/>
      <c r="AA36949" s="17"/>
    </row>
    <row r="36950" spans="19:27" ht="12.75" x14ac:dyDescent="0.2">
      <c r="S36950" s="19"/>
      <c r="Z36950" s="17"/>
      <c r="AA36950" s="17"/>
    </row>
    <row r="36951" spans="19:27" ht="12.75" x14ac:dyDescent="0.2">
      <c r="S36951" s="19"/>
      <c r="Z36951" s="17"/>
      <c r="AA36951" s="17"/>
    </row>
    <row r="36952" spans="19:27" ht="12.75" x14ac:dyDescent="0.2">
      <c r="S36952" s="19"/>
      <c r="Z36952" s="17"/>
      <c r="AA36952" s="17"/>
    </row>
    <row r="36953" spans="19:27" ht="12.75" x14ac:dyDescent="0.2">
      <c r="S36953" s="19"/>
      <c r="Z36953" s="17"/>
      <c r="AA36953" s="17"/>
    </row>
    <row r="36954" spans="19:27" ht="12.75" x14ac:dyDescent="0.2">
      <c r="S36954" s="19"/>
      <c r="Z36954" s="17"/>
      <c r="AA36954" s="17"/>
    </row>
    <row r="36955" spans="19:27" ht="12.75" x14ac:dyDescent="0.2">
      <c r="S36955" s="19"/>
      <c r="Z36955" s="17"/>
      <c r="AA36955" s="17"/>
    </row>
    <row r="36956" spans="19:27" ht="12.75" x14ac:dyDescent="0.2">
      <c r="S36956" s="19"/>
      <c r="Z36956" s="17"/>
      <c r="AA36956" s="17"/>
    </row>
    <row r="36957" spans="19:27" ht="12.75" x14ac:dyDescent="0.2">
      <c r="S36957" s="19"/>
      <c r="Z36957" s="17"/>
      <c r="AA36957" s="17"/>
    </row>
    <row r="36958" spans="19:27" ht="12.75" x14ac:dyDescent="0.2">
      <c r="S36958" s="19"/>
      <c r="Z36958" s="17"/>
      <c r="AA36958" s="17"/>
    </row>
    <row r="36959" spans="19:27" ht="12.75" x14ac:dyDescent="0.2">
      <c r="S36959" s="19"/>
      <c r="Z36959" s="17"/>
      <c r="AA36959" s="17"/>
    </row>
    <row r="36960" spans="19:27" ht="12.75" x14ac:dyDescent="0.2">
      <c r="S36960" s="19"/>
      <c r="Z36960" s="17"/>
      <c r="AA36960" s="17"/>
    </row>
    <row r="36961" spans="19:27" ht="12.75" x14ac:dyDescent="0.2">
      <c r="S36961" s="19"/>
      <c r="Z36961" s="17"/>
      <c r="AA36961" s="17"/>
    </row>
    <row r="36962" spans="19:27" ht="12.75" x14ac:dyDescent="0.2">
      <c r="S36962" s="19"/>
      <c r="Z36962" s="17"/>
      <c r="AA36962" s="17"/>
    </row>
    <row r="36963" spans="19:27" ht="12.75" x14ac:dyDescent="0.2">
      <c r="S36963" s="19"/>
      <c r="Z36963" s="17"/>
      <c r="AA36963" s="17"/>
    </row>
    <row r="36964" spans="19:27" ht="12.75" x14ac:dyDescent="0.2">
      <c r="S36964" s="19"/>
      <c r="Z36964" s="17"/>
      <c r="AA36964" s="17"/>
    </row>
    <row r="36965" spans="19:27" ht="12.75" x14ac:dyDescent="0.2">
      <c r="S36965" s="19"/>
      <c r="Z36965" s="17"/>
      <c r="AA36965" s="17"/>
    </row>
    <row r="36966" spans="19:27" ht="12.75" x14ac:dyDescent="0.2">
      <c r="S36966" s="19"/>
      <c r="Z36966" s="17"/>
      <c r="AA36966" s="17"/>
    </row>
    <row r="36967" spans="19:27" ht="12.75" x14ac:dyDescent="0.2">
      <c r="S36967" s="19"/>
      <c r="Z36967" s="17"/>
      <c r="AA36967" s="17"/>
    </row>
    <row r="36968" spans="19:27" ht="12.75" x14ac:dyDescent="0.2">
      <c r="S36968" s="19"/>
      <c r="Z36968" s="17"/>
      <c r="AA36968" s="17"/>
    </row>
    <row r="36969" spans="19:27" ht="12.75" x14ac:dyDescent="0.2">
      <c r="S36969" s="19"/>
      <c r="Z36969" s="17"/>
      <c r="AA36969" s="17"/>
    </row>
    <row r="36970" spans="19:27" ht="12.75" x14ac:dyDescent="0.2">
      <c r="S36970" s="19"/>
      <c r="Z36970" s="17"/>
      <c r="AA36970" s="17"/>
    </row>
    <row r="36971" spans="19:27" ht="12.75" x14ac:dyDescent="0.2">
      <c r="S36971" s="19"/>
      <c r="Z36971" s="17"/>
      <c r="AA36971" s="17"/>
    </row>
    <row r="36972" spans="19:27" ht="12.75" x14ac:dyDescent="0.2">
      <c r="S36972" s="19"/>
      <c r="Z36972" s="17"/>
      <c r="AA36972" s="17"/>
    </row>
    <row r="36973" spans="19:27" ht="12.75" x14ac:dyDescent="0.2">
      <c r="S36973" s="19"/>
      <c r="Z36973" s="17"/>
      <c r="AA36973" s="17"/>
    </row>
    <row r="36974" spans="19:27" ht="12.75" x14ac:dyDescent="0.2">
      <c r="S36974" s="19"/>
      <c r="Z36974" s="17"/>
      <c r="AA36974" s="17"/>
    </row>
    <row r="36975" spans="19:27" ht="12.75" x14ac:dyDescent="0.2">
      <c r="S36975" s="19"/>
      <c r="Z36975" s="17"/>
      <c r="AA36975" s="17"/>
    </row>
    <row r="36976" spans="19:27" ht="12.75" x14ac:dyDescent="0.2">
      <c r="S36976" s="19"/>
      <c r="Z36976" s="17"/>
      <c r="AA36976" s="17"/>
    </row>
    <row r="36977" spans="19:27" ht="12.75" x14ac:dyDescent="0.2">
      <c r="S36977" s="19"/>
      <c r="Z36977" s="17"/>
      <c r="AA36977" s="17"/>
    </row>
    <row r="36978" spans="19:27" ht="12.75" x14ac:dyDescent="0.2">
      <c r="S36978" s="19"/>
      <c r="Z36978" s="17"/>
      <c r="AA36978" s="17"/>
    </row>
    <row r="36979" spans="19:27" ht="12.75" x14ac:dyDescent="0.2">
      <c r="S36979" s="19"/>
      <c r="Z36979" s="17"/>
      <c r="AA36979" s="17"/>
    </row>
    <row r="36980" spans="19:27" ht="12.75" x14ac:dyDescent="0.2">
      <c r="S36980" s="19"/>
      <c r="Z36980" s="17"/>
      <c r="AA36980" s="17"/>
    </row>
    <row r="36981" spans="19:27" ht="12.75" x14ac:dyDescent="0.2">
      <c r="S36981" s="19"/>
      <c r="Z36981" s="17"/>
      <c r="AA36981" s="17"/>
    </row>
    <row r="36982" spans="19:27" ht="12.75" x14ac:dyDescent="0.2">
      <c r="S36982" s="19"/>
      <c r="Z36982" s="17"/>
      <c r="AA36982" s="17"/>
    </row>
    <row r="36983" spans="19:27" ht="12.75" x14ac:dyDescent="0.2">
      <c r="S36983" s="19"/>
      <c r="Z36983" s="17"/>
      <c r="AA36983" s="17"/>
    </row>
    <row r="36984" spans="19:27" ht="12.75" x14ac:dyDescent="0.2">
      <c r="S36984" s="19"/>
      <c r="Z36984" s="17"/>
      <c r="AA36984" s="17"/>
    </row>
    <row r="36985" spans="19:27" ht="12.75" x14ac:dyDescent="0.2">
      <c r="S36985" s="19"/>
      <c r="Z36985" s="17"/>
      <c r="AA36985" s="17"/>
    </row>
    <row r="36986" spans="19:27" ht="12.75" x14ac:dyDescent="0.2">
      <c r="S36986" s="19"/>
      <c r="Z36986" s="17"/>
      <c r="AA36986" s="17"/>
    </row>
    <row r="36987" spans="19:27" ht="12.75" x14ac:dyDescent="0.2">
      <c r="S36987" s="19"/>
      <c r="Z36987" s="17"/>
      <c r="AA36987" s="17"/>
    </row>
    <row r="36988" spans="19:27" ht="12.75" x14ac:dyDescent="0.2">
      <c r="S36988" s="19"/>
      <c r="Z36988" s="17"/>
      <c r="AA36988" s="17"/>
    </row>
    <row r="36989" spans="19:27" ht="12.75" x14ac:dyDescent="0.2">
      <c r="S36989" s="19"/>
      <c r="Z36989" s="17"/>
      <c r="AA36989" s="17"/>
    </row>
    <row r="36990" spans="19:27" ht="12.75" x14ac:dyDescent="0.2">
      <c r="S36990" s="19"/>
      <c r="Z36990" s="17"/>
      <c r="AA36990" s="17"/>
    </row>
    <row r="36991" spans="19:27" ht="12.75" x14ac:dyDescent="0.2">
      <c r="S36991" s="19"/>
      <c r="Z36991" s="17"/>
      <c r="AA36991" s="17"/>
    </row>
    <row r="36992" spans="19:27" ht="12.75" x14ac:dyDescent="0.2">
      <c r="S36992" s="19"/>
      <c r="Z36992" s="17"/>
      <c r="AA36992" s="17"/>
    </row>
    <row r="36993" spans="19:27" ht="12.75" x14ac:dyDescent="0.2">
      <c r="S36993" s="19"/>
      <c r="Z36993" s="17"/>
      <c r="AA36993" s="17"/>
    </row>
    <row r="36994" spans="19:27" ht="12.75" x14ac:dyDescent="0.2">
      <c r="S36994" s="19"/>
      <c r="Z36994" s="17"/>
      <c r="AA36994" s="17"/>
    </row>
    <row r="36995" spans="19:27" ht="12.75" x14ac:dyDescent="0.2">
      <c r="S36995" s="19"/>
      <c r="Z36995" s="17"/>
      <c r="AA36995" s="17"/>
    </row>
    <row r="36996" spans="19:27" ht="12.75" x14ac:dyDescent="0.2">
      <c r="S36996" s="19"/>
      <c r="Z36996" s="17"/>
      <c r="AA36996" s="17"/>
    </row>
    <row r="36997" spans="19:27" ht="12.75" x14ac:dyDescent="0.2">
      <c r="S36997" s="19"/>
      <c r="Z36997" s="17"/>
      <c r="AA36997" s="17"/>
    </row>
    <row r="36998" spans="19:27" ht="12.75" x14ac:dyDescent="0.2">
      <c r="S36998" s="19"/>
      <c r="Z36998" s="17"/>
      <c r="AA36998" s="17"/>
    </row>
    <row r="36999" spans="19:27" ht="12.75" x14ac:dyDescent="0.2">
      <c r="S36999" s="19"/>
      <c r="Z36999" s="17"/>
      <c r="AA36999" s="17"/>
    </row>
    <row r="37000" spans="19:27" ht="12.75" x14ac:dyDescent="0.2">
      <c r="S37000" s="19"/>
      <c r="Z37000" s="17"/>
      <c r="AA37000" s="17"/>
    </row>
    <row r="37001" spans="19:27" ht="12.75" x14ac:dyDescent="0.2">
      <c r="S37001" s="19"/>
      <c r="Z37001" s="17"/>
      <c r="AA37001" s="17"/>
    </row>
    <row r="37002" spans="19:27" ht="12.75" x14ac:dyDescent="0.2">
      <c r="S37002" s="19"/>
      <c r="Z37002" s="17"/>
      <c r="AA37002" s="17"/>
    </row>
    <row r="37003" spans="19:27" ht="12.75" x14ac:dyDescent="0.2">
      <c r="S37003" s="19"/>
      <c r="Z37003" s="17"/>
      <c r="AA37003" s="17"/>
    </row>
    <row r="37004" spans="19:27" ht="12.75" x14ac:dyDescent="0.2">
      <c r="S37004" s="19"/>
      <c r="Z37004" s="17"/>
      <c r="AA37004" s="17"/>
    </row>
    <row r="37005" spans="19:27" ht="12.75" x14ac:dyDescent="0.2">
      <c r="S37005" s="19"/>
      <c r="Z37005" s="17"/>
      <c r="AA37005" s="17"/>
    </row>
    <row r="37006" spans="19:27" ht="12.75" x14ac:dyDescent="0.2">
      <c r="S37006" s="19"/>
      <c r="Z37006" s="17"/>
      <c r="AA37006" s="17"/>
    </row>
    <row r="37007" spans="19:27" ht="12.75" x14ac:dyDescent="0.2">
      <c r="S37007" s="19"/>
      <c r="Z37007" s="17"/>
      <c r="AA37007" s="17"/>
    </row>
    <row r="37008" spans="19:27" ht="12.75" x14ac:dyDescent="0.2">
      <c r="S37008" s="19"/>
      <c r="Z37008" s="17"/>
      <c r="AA37008" s="17"/>
    </row>
    <row r="37009" spans="19:27" ht="12.75" x14ac:dyDescent="0.2">
      <c r="S37009" s="19"/>
      <c r="Z37009" s="17"/>
      <c r="AA37009" s="17"/>
    </row>
    <row r="37010" spans="19:27" ht="12.75" x14ac:dyDescent="0.2">
      <c r="S37010" s="19"/>
      <c r="Z37010" s="17"/>
      <c r="AA37010" s="17"/>
    </row>
    <row r="37011" spans="19:27" ht="12.75" x14ac:dyDescent="0.2">
      <c r="S37011" s="19"/>
      <c r="Z37011" s="17"/>
      <c r="AA37011" s="17"/>
    </row>
    <row r="37012" spans="19:27" ht="12.75" x14ac:dyDescent="0.2">
      <c r="S37012" s="19"/>
      <c r="Z37012" s="17"/>
      <c r="AA37012" s="17"/>
    </row>
    <row r="37013" spans="19:27" ht="12.75" x14ac:dyDescent="0.2">
      <c r="S37013" s="19"/>
      <c r="Z37013" s="17"/>
      <c r="AA37013" s="17"/>
    </row>
    <row r="37014" spans="19:27" ht="12.75" x14ac:dyDescent="0.2">
      <c r="S37014" s="19"/>
      <c r="Z37014" s="17"/>
      <c r="AA37014" s="17"/>
    </row>
    <row r="37015" spans="19:27" ht="12.75" x14ac:dyDescent="0.2">
      <c r="S37015" s="19"/>
      <c r="Z37015" s="17"/>
      <c r="AA37015" s="17"/>
    </row>
    <row r="37016" spans="19:27" ht="12.75" x14ac:dyDescent="0.2">
      <c r="S37016" s="19"/>
      <c r="Z37016" s="17"/>
      <c r="AA37016" s="17"/>
    </row>
    <row r="37017" spans="19:27" ht="12.75" x14ac:dyDescent="0.2">
      <c r="S37017" s="19"/>
      <c r="Z37017" s="17"/>
      <c r="AA37017" s="17"/>
    </row>
    <row r="37018" spans="19:27" ht="12.75" x14ac:dyDescent="0.2">
      <c r="S37018" s="19"/>
      <c r="Z37018" s="17"/>
      <c r="AA37018" s="17"/>
    </row>
    <row r="37019" spans="19:27" ht="12.75" x14ac:dyDescent="0.2">
      <c r="S37019" s="19"/>
      <c r="Z37019" s="17"/>
      <c r="AA37019" s="17"/>
    </row>
    <row r="37020" spans="19:27" ht="12.75" x14ac:dyDescent="0.2">
      <c r="S37020" s="19"/>
      <c r="Z37020" s="17"/>
      <c r="AA37020" s="17"/>
    </row>
    <row r="37021" spans="19:27" ht="12.75" x14ac:dyDescent="0.2">
      <c r="S37021" s="19"/>
      <c r="Z37021" s="17"/>
      <c r="AA37021" s="17"/>
    </row>
    <row r="37022" spans="19:27" ht="12.75" x14ac:dyDescent="0.2">
      <c r="S37022" s="19"/>
      <c r="Z37022" s="17"/>
      <c r="AA37022" s="17"/>
    </row>
    <row r="37023" spans="19:27" ht="12.75" x14ac:dyDescent="0.2">
      <c r="S37023" s="19"/>
      <c r="Z37023" s="17"/>
      <c r="AA37023" s="17"/>
    </row>
    <row r="37024" spans="19:27" ht="12.75" x14ac:dyDescent="0.2">
      <c r="S37024" s="19"/>
      <c r="Z37024" s="17"/>
      <c r="AA37024" s="17"/>
    </row>
    <row r="37025" spans="19:27" ht="12.75" x14ac:dyDescent="0.2">
      <c r="S37025" s="19"/>
      <c r="Z37025" s="17"/>
      <c r="AA37025" s="17"/>
    </row>
    <row r="37026" spans="19:27" ht="12.75" x14ac:dyDescent="0.2">
      <c r="S37026" s="19"/>
      <c r="Z37026" s="17"/>
      <c r="AA37026" s="17"/>
    </row>
    <row r="37027" spans="19:27" ht="12.75" x14ac:dyDescent="0.2">
      <c r="S37027" s="19"/>
      <c r="Z37027" s="17"/>
      <c r="AA37027" s="17"/>
    </row>
    <row r="37028" spans="19:27" ht="12.75" x14ac:dyDescent="0.2">
      <c r="S37028" s="19"/>
      <c r="Z37028" s="17"/>
      <c r="AA37028" s="17"/>
    </row>
    <row r="37029" spans="19:27" ht="12.75" x14ac:dyDescent="0.2">
      <c r="S37029" s="19"/>
      <c r="Z37029" s="17"/>
      <c r="AA37029" s="17"/>
    </row>
    <row r="37030" spans="19:27" ht="12.75" x14ac:dyDescent="0.2">
      <c r="S37030" s="19"/>
      <c r="Z37030" s="17"/>
      <c r="AA37030" s="17"/>
    </row>
    <row r="37031" spans="19:27" ht="12.75" x14ac:dyDescent="0.2">
      <c r="S37031" s="19"/>
      <c r="Z37031" s="17"/>
      <c r="AA37031" s="17"/>
    </row>
    <row r="37032" spans="19:27" ht="12.75" x14ac:dyDescent="0.2">
      <c r="S37032" s="19"/>
      <c r="Z37032" s="17"/>
      <c r="AA37032" s="17"/>
    </row>
    <row r="37033" spans="19:27" ht="12.75" x14ac:dyDescent="0.2">
      <c r="S37033" s="19"/>
      <c r="Z37033" s="17"/>
      <c r="AA37033" s="17"/>
    </row>
    <row r="37034" spans="19:27" ht="12.75" x14ac:dyDescent="0.2">
      <c r="S37034" s="19"/>
      <c r="Z37034" s="17"/>
      <c r="AA37034" s="17"/>
    </row>
    <row r="37035" spans="19:27" ht="12.75" x14ac:dyDescent="0.2">
      <c r="S37035" s="19"/>
      <c r="Z37035" s="17"/>
      <c r="AA37035" s="17"/>
    </row>
    <row r="37036" spans="19:27" ht="12.75" x14ac:dyDescent="0.2">
      <c r="S37036" s="19"/>
      <c r="Z37036" s="17"/>
      <c r="AA37036" s="17"/>
    </row>
    <row r="37037" spans="19:27" ht="12.75" x14ac:dyDescent="0.2">
      <c r="S37037" s="19"/>
      <c r="Z37037" s="17"/>
      <c r="AA37037" s="17"/>
    </row>
    <row r="37038" spans="19:27" ht="12.75" x14ac:dyDescent="0.2">
      <c r="S37038" s="19"/>
      <c r="Z37038" s="17"/>
      <c r="AA37038" s="17"/>
    </row>
    <row r="37039" spans="19:27" ht="12.75" x14ac:dyDescent="0.2">
      <c r="S37039" s="19"/>
      <c r="Z37039" s="17"/>
      <c r="AA37039" s="17"/>
    </row>
    <row r="37040" spans="19:27" ht="12.75" x14ac:dyDescent="0.2">
      <c r="S37040" s="19"/>
      <c r="Z37040" s="17"/>
      <c r="AA37040" s="17"/>
    </row>
    <row r="37041" spans="19:27" ht="12.75" x14ac:dyDescent="0.2">
      <c r="S37041" s="19"/>
      <c r="Z37041" s="17"/>
      <c r="AA37041" s="17"/>
    </row>
    <row r="37042" spans="19:27" ht="12.75" x14ac:dyDescent="0.2">
      <c r="S37042" s="19"/>
      <c r="Z37042" s="17"/>
      <c r="AA37042" s="17"/>
    </row>
    <row r="37043" spans="19:27" ht="12.75" x14ac:dyDescent="0.2">
      <c r="S37043" s="19"/>
      <c r="Z37043" s="17"/>
      <c r="AA37043" s="17"/>
    </row>
    <row r="37044" spans="19:27" ht="12.75" x14ac:dyDescent="0.2">
      <c r="S37044" s="19"/>
      <c r="Z37044" s="17"/>
      <c r="AA37044" s="17"/>
    </row>
    <row r="37045" spans="19:27" ht="12.75" x14ac:dyDescent="0.2">
      <c r="S37045" s="19"/>
      <c r="Z37045" s="17"/>
      <c r="AA37045" s="17"/>
    </row>
    <row r="37046" spans="19:27" ht="12.75" x14ac:dyDescent="0.2">
      <c r="S37046" s="19"/>
      <c r="Z37046" s="17"/>
      <c r="AA37046" s="17"/>
    </row>
    <row r="37047" spans="19:27" ht="12.75" x14ac:dyDescent="0.2">
      <c r="S37047" s="19"/>
      <c r="Z37047" s="17"/>
      <c r="AA37047" s="17"/>
    </row>
    <row r="37048" spans="19:27" ht="12.75" x14ac:dyDescent="0.2">
      <c r="S37048" s="19"/>
      <c r="Z37048" s="17"/>
      <c r="AA37048" s="17"/>
    </row>
    <row r="37049" spans="19:27" ht="12.75" x14ac:dyDescent="0.2">
      <c r="S37049" s="19"/>
      <c r="Z37049" s="17"/>
      <c r="AA37049" s="17"/>
    </row>
    <row r="37050" spans="19:27" ht="12.75" x14ac:dyDescent="0.2">
      <c r="S37050" s="19"/>
      <c r="Z37050" s="17"/>
      <c r="AA37050" s="17"/>
    </row>
    <row r="37051" spans="19:27" ht="12.75" x14ac:dyDescent="0.2">
      <c r="S37051" s="19"/>
      <c r="Z37051" s="17"/>
      <c r="AA37051" s="17"/>
    </row>
    <row r="37052" spans="19:27" ht="12.75" x14ac:dyDescent="0.2">
      <c r="S37052" s="19"/>
      <c r="Z37052" s="17"/>
      <c r="AA37052" s="17"/>
    </row>
    <row r="37053" spans="19:27" ht="12.75" x14ac:dyDescent="0.2">
      <c r="S37053" s="19"/>
      <c r="Z37053" s="17"/>
      <c r="AA37053" s="17"/>
    </row>
    <row r="37054" spans="19:27" ht="12.75" x14ac:dyDescent="0.2">
      <c r="S37054" s="19"/>
      <c r="Z37054" s="17"/>
      <c r="AA37054" s="17"/>
    </row>
    <row r="37055" spans="19:27" ht="12.75" x14ac:dyDescent="0.2">
      <c r="S37055" s="19"/>
      <c r="Z37055" s="17"/>
      <c r="AA37055" s="17"/>
    </row>
    <row r="37056" spans="19:27" ht="12.75" x14ac:dyDescent="0.2">
      <c r="S37056" s="19"/>
      <c r="Z37056" s="17"/>
      <c r="AA37056" s="17"/>
    </row>
    <row r="37057" spans="19:27" ht="12.75" x14ac:dyDescent="0.2">
      <c r="S37057" s="19"/>
      <c r="Z37057" s="17"/>
      <c r="AA37057" s="17"/>
    </row>
    <row r="37058" spans="19:27" ht="12.75" x14ac:dyDescent="0.2">
      <c r="S37058" s="19"/>
      <c r="Z37058" s="17"/>
      <c r="AA37058" s="17"/>
    </row>
    <row r="37059" spans="19:27" ht="12.75" x14ac:dyDescent="0.2">
      <c r="S37059" s="19"/>
      <c r="Z37059" s="17"/>
      <c r="AA37059" s="17"/>
    </row>
    <row r="37060" spans="19:27" ht="12.75" x14ac:dyDescent="0.2">
      <c r="S37060" s="19"/>
      <c r="Z37060" s="17"/>
      <c r="AA37060" s="17"/>
    </row>
    <row r="37061" spans="19:27" ht="12.75" x14ac:dyDescent="0.2">
      <c r="S37061" s="19"/>
      <c r="Z37061" s="17"/>
      <c r="AA37061" s="17"/>
    </row>
    <row r="37062" spans="19:27" ht="12.75" x14ac:dyDescent="0.2">
      <c r="S37062" s="19"/>
      <c r="Z37062" s="17"/>
      <c r="AA37062" s="17"/>
    </row>
    <row r="37063" spans="19:27" ht="12.75" x14ac:dyDescent="0.2">
      <c r="S37063" s="19"/>
      <c r="Z37063" s="17"/>
      <c r="AA37063" s="17"/>
    </row>
    <row r="37064" spans="19:27" ht="12.75" x14ac:dyDescent="0.2">
      <c r="S37064" s="19"/>
      <c r="Z37064" s="17"/>
      <c r="AA37064" s="17"/>
    </row>
    <row r="37065" spans="19:27" ht="12.75" x14ac:dyDescent="0.2">
      <c r="S37065" s="19"/>
      <c r="Z37065" s="17"/>
      <c r="AA37065" s="17"/>
    </row>
    <row r="37066" spans="19:27" ht="12.75" x14ac:dyDescent="0.2">
      <c r="S37066" s="19"/>
      <c r="Z37066" s="17"/>
      <c r="AA37066" s="17"/>
    </row>
    <row r="37067" spans="19:27" ht="12.75" x14ac:dyDescent="0.2">
      <c r="S37067" s="19"/>
      <c r="Z37067" s="17"/>
      <c r="AA37067" s="17"/>
    </row>
    <row r="37068" spans="19:27" ht="12.75" x14ac:dyDescent="0.2">
      <c r="S37068" s="19"/>
      <c r="Z37068" s="17"/>
      <c r="AA37068" s="17"/>
    </row>
    <row r="37069" spans="19:27" ht="12.75" x14ac:dyDescent="0.2">
      <c r="S37069" s="19"/>
      <c r="Z37069" s="17"/>
      <c r="AA37069" s="17"/>
    </row>
    <row r="37070" spans="19:27" ht="12.75" x14ac:dyDescent="0.2">
      <c r="S37070" s="19"/>
      <c r="Z37070" s="17"/>
      <c r="AA37070" s="17"/>
    </row>
    <row r="37071" spans="19:27" ht="12.75" x14ac:dyDescent="0.2">
      <c r="S37071" s="19"/>
      <c r="Z37071" s="17"/>
      <c r="AA37071" s="17"/>
    </row>
    <row r="37072" spans="19:27" ht="12.75" x14ac:dyDescent="0.2">
      <c r="S37072" s="19"/>
      <c r="Z37072" s="17"/>
      <c r="AA37072" s="17"/>
    </row>
    <row r="37073" spans="19:27" ht="12.75" x14ac:dyDescent="0.2">
      <c r="S37073" s="19"/>
      <c r="Z37073" s="17"/>
      <c r="AA37073" s="17"/>
    </row>
    <row r="37074" spans="19:27" ht="12.75" x14ac:dyDescent="0.2">
      <c r="S37074" s="19"/>
      <c r="Z37074" s="17"/>
      <c r="AA37074" s="17"/>
    </row>
    <row r="37075" spans="19:27" ht="12.75" x14ac:dyDescent="0.2">
      <c r="S37075" s="19"/>
      <c r="Z37075" s="17"/>
      <c r="AA37075" s="17"/>
    </row>
    <row r="37076" spans="19:27" ht="12.75" x14ac:dyDescent="0.2">
      <c r="S37076" s="19"/>
      <c r="Z37076" s="17"/>
      <c r="AA37076" s="17"/>
    </row>
    <row r="37077" spans="19:27" ht="12.75" x14ac:dyDescent="0.2">
      <c r="S37077" s="19"/>
      <c r="Z37077" s="17"/>
      <c r="AA37077" s="17"/>
    </row>
    <row r="37078" spans="19:27" ht="12.75" x14ac:dyDescent="0.2">
      <c r="S37078" s="19"/>
      <c r="Z37078" s="17"/>
      <c r="AA37078" s="17"/>
    </row>
    <row r="37079" spans="19:27" ht="12.75" x14ac:dyDescent="0.2">
      <c r="S37079" s="19"/>
      <c r="Z37079" s="17"/>
      <c r="AA37079" s="17"/>
    </row>
    <row r="37080" spans="19:27" ht="12.75" x14ac:dyDescent="0.2">
      <c r="S37080" s="19"/>
      <c r="Z37080" s="17"/>
      <c r="AA37080" s="17"/>
    </row>
    <row r="37081" spans="19:27" ht="12.75" x14ac:dyDescent="0.2">
      <c r="S37081" s="19"/>
      <c r="Z37081" s="17"/>
      <c r="AA37081" s="17"/>
    </row>
    <row r="37082" spans="19:27" ht="12.75" x14ac:dyDescent="0.2">
      <c r="S37082" s="19"/>
      <c r="Z37082" s="17"/>
      <c r="AA37082" s="17"/>
    </row>
    <row r="37083" spans="19:27" ht="12.75" x14ac:dyDescent="0.2">
      <c r="S37083" s="19"/>
      <c r="Z37083" s="17"/>
      <c r="AA37083" s="17"/>
    </row>
    <row r="37084" spans="19:27" ht="12.75" x14ac:dyDescent="0.2">
      <c r="S37084" s="19"/>
      <c r="Z37084" s="17"/>
      <c r="AA37084" s="17"/>
    </row>
    <row r="37085" spans="19:27" ht="12.75" x14ac:dyDescent="0.2">
      <c r="S37085" s="19"/>
      <c r="Z37085" s="17"/>
      <c r="AA37085" s="17"/>
    </row>
    <row r="37086" spans="19:27" ht="12.75" x14ac:dyDescent="0.2">
      <c r="S37086" s="19"/>
      <c r="Z37086" s="17"/>
      <c r="AA37086" s="17"/>
    </row>
    <row r="37087" spans="19:27" ht="12.75" x14ac:dyDescent="0.2">
      <c r="S37087" s="19"/>
      <c r="Z37087" s="17"/>
      <c r="AA37087" s="17"/>
    </row>
    <row r="37088" spans="19:27" ht="12.75" x14ac:dyDescent="0.2">
      <c r="S37088" s="19"/>
      <c r="Z37088" s="17"/>
      <c r="AA37088" s="17"/>
    </row>
    <row r="37089" spans="19:27" ht="12.75" x14ac:dyDescent="0.2">
      <c r="S37089" s="19"/>
      <c r="Z37089" s="17"/>
      <c r="AA37089" s="17"/>
    </row>
    <row r="37090" spans="19:27" ht="12.75" x14ac:dyDescent="0.2">
      <c r="S37090" s="19"/>
      <c r="Z37090" s="17"/>
      <c r="AA37090" s="17"/>
    </row>
    <row r="37091" spans="19:27" ht="12.75" x14ac:dyDescent="0.2">
      <c r="S37091" s="19"/>
      <c r="Z37091" s="17"/>
      <c r="AA37091" s="17"/>
    </row>
    <row r="37092" spans="19:27" ht="12.75" x14ac:dyDescent="0.2">
      <c r="S37092" s="19"/>
      <c r="Z37092" s="17"/>
      <c r="AA37092" s="17"/>
    </row>
    <row r="37093" spans="19:27" ht="12.75" x14ac:dyDescent="0.2">
      <c r="S37093" s="19"/>
      <c r="Z37093" s="17"/>
      <c r="AA37093" s="17"/>
    </row>
    <row r="37094" spans="19:27" ht="12.75" x14ac:dyDescent="0.2">
      <c r="S37094" s="19"/>
      <c r="Z37094" s="17"/>
      <c r="AA37094" s="17"/>
    </row>
    <row r="37095" spans="19:27" ht="12.75" x14ac:dyDescent="0.2">
      <c r="S37095" s="19"/>
      <c r="Z37095" s="17"/>
      <c r="AA37095" s="17"/>
    </row>
    <row r="37096" spans="19:27" ht="12.75" x14ac:dyDescent="0.2">
      <c r="S37096" s="19"/>
      <c r="Z37096" s="17"/>
      <c r="AA37096" s="17"/>
    </row>
    <row r="37097" spans="19:27" ht="12.75" x14ac:dyDescent="0.2">
      <c r="S37097" s="19"/>
      <c r="Z37097" s="17"/>
      <c r="AA37097" s="17"/>
    </row>
    <row r="37098" spans="19:27" ht="12.75" x14ac:dyDescent="0.2">
      <c r="S37098" s="19"/>
      <c r="Z37098" s="17"/>
      <c r="AA37098" s="17"/>
    </row>
    <row r="37099" spans="19:27" ht="12.75" x14ac:dyDescent="0.2">
      <c r="S37099" s="19"/>
      <c r="Z37099" s="17"/>
      <c r="AA37099" s="17"/>
    </row>
    <row r="37100" spans="19:27" ht="12.75" x14ac:dyDescent="0.2">
      <c r="S37100" s="19"/>
      <c r="Z37100" s="17"/>
      <c r="AA37100" s="17"/>
    </row>
    <row r="37101" spans="19:27" ht="12.75" x14ac:dyDescent="0.2">
      <c r="S37101" s="19"/>
      <c r="Z37101" s="17"/>
      <c r="AA37101" s="17"/>
    </row>
    <row r="37102" spans="19:27" ht="12.75" x14ac:dyDescent="0.2">
      <c r="S37102" s="19"/>
      <c r="Z37102" s="17"/>
      <c r="AA37102" s="17"/>
    </row>
    <row r="37103" spans="19:27" ht="12.75" x14ac:dyDescent="0.2">
      <c r="S37103" s="19"/>
      <c r="Z37103" s="17"/>
      <c r="AA37103" s="17"/>
    </row>
    <row r="37104" spans="19:27" ht="12.75" x14ac:dyDescent="0.2">
      <c r="S37104" s="19"/>
      <c r="Z37104" s="17"/>
      <c r="AA37104" s="17"/>
    </row>
    <row r="37105" spans="19:27" ht="12.75" x14ac:dyDescent="0.2">
      <c r="S37105" s="19"/>
      <c r="Z37105" s="17"/>
      <c r="AA37105" s="17"/>
    </row>
    <row r="37106" spans="19:27" ht="12.75" x14ac:dyDescent="0.2">
      <c r="S37106" s="19"/>
      <c r="Z37106" s="17"/>
      <c r="AA37106" s="17"/>
    </row>
    <row r="37107" spans="19:27" ht="12.75" x14ac:dyDescent="0.2">
      <c r="S37107" s="19"/>
      <c r="Z37107" s="17"/>
      <c r="AA37107" s="17"/>
    </row>
    <row r="37108" spans="19:27" ht="12.75" x14ac:dyDescent="0.2">
      <c r="S37108" s="19"/>
      <c r="Z37108" s="17"/>
      <c r="AA37108" s="17"/>
    </row>
    <row r="37109" spans="19:27" ht="12.75" x14ac:dyDescent="0.2">
      <c r="S37109" s="19"/>
      <c r="Z37109" s="17"/>
      <c r="AA37109" s="17"/>
    </row>
    <row r="37110" spans="19:27" ht="12.75" x14ac:dyDescent="0.2">
      <c r="S37110" s="19"/>
      <c r="Z37110" s="17"/>
      <c r="AA37110" s="17"/>
    </row>
    <row r="37111" spans="19:27" ht="12.75" x14ac:dyDescent="0.2">
      <c r="S37111" s="19"/>
      <c r="Z37111" s="17"/>
      <c r="AA37111" s="17"/>
    </row>
    <row r="37112" spans="19:27" ht="12.75" x14ac:dyDescent="0.2">
      <c r="S37112" s="19"/>
      <c r="Z37112" s="17"/>
      <c r="AA37112" s="17"/>
    </row>
    <row r="37113" spans="19:27" ht="12.75" x14ac:dyDescent="0.2">
      <c r="S37113" s="19"/>
      <c r="Z37113" s="17"/>
      <c r="AA37113" s="17"/>
    </row>
    <row r="37114" spans="19:27" ht="12.75" x14ac:dyDescent="0.2">
      <c r="S37114" s="19"/>
      <c r="Z37114" s="17"/>
      <c r="AA37114" s="17"/>
    </row>
    <row r="37115" spans="19:27" ht="12.75" x14ac:dyDescent="0.2">
      <c r="S37115" s="19"/>
      <c r="Z37115" s="17"/>
      <c r="AA37115" s="17"/>
    </row>
    <row r="37116" spans="19:27" ht="12.75" x14ac:dyDescent="0.2">
      <c r="S37116" s="19"/>
      <c r="Z37116" s="17"/>
      <c r="AA37116" s="17"/>
    </row>
    <row r="37117" spans="19:27" ht="12.75" x14ac:dyDescent="0.2">
      <c r="S37117" s="19"/>
      <c r="Z37117" s="17"/>
      <c r="AA37117" s="17"/>
    </row>
    <row r="37118" spans="19:27" ht="12.75" x14ac:dyDescent="0.2">
      <c r="S37118" s="19"/>
      <c r="Z37118" s="17"/>
      <c r="AA37118" s="17"/>
    </row>
    <row r="37119" spans="19:27" ht="12.75" x14ac:dyDescent="0.2">
      <c r="S37119" s="19"/>
      <c r="Z37119" s="17"/>
      <c r="AA37119" s="17"/>
    </row>
    <row r="37120" spans="19:27" ht="12.75" x14ac:dyDescent="0.2">
      <c r="S37120" s="19"/>
      <c r="Z37120" s="17"/>
      <c r="AA37120" s="17"/>
    </row>
    <row r="37121" spans="19:27" ht="12.75" x14ac:dyDescent="0.2">
      <c r="S37121" s="19"/>
      <c r="Z37121" s="17"/>
      <c r="AA37121" s="17"/>
    </row>
    <row r="37122" spans="19:27" ht="12.75" x14ac:dyDescent="0.2">
      <c r="S37122" s="19"/>
      <c r="Z37122" s="17"/>
      <c r="AA37122" s="17"/>
    </row>
    <row r="37123" spans="19:27" ht="12.75" x14ac:dyDescent="0.2">
      <c r="S37123" s="19"/>
      <c r="Z37123" s="17"/>
      <c r="AA37123" s="17"/>
    </row>
    <row r="37124" spans="19:27" ht="12.75" x14ac:dyDescent="0.2">
      <c r="S37124" s="19"/>
      <c r="Z37124" s="17"/>
      <c r="AA37124" s="17"/>
    </row>
    <row r="37125" spans="19:27" ht="12.75" x14ac:dyDescent="0.2">
      <c r="S37125" s="19"/>
      <c r="Z37125" s="17"/>
      <c r="AA37125" s="17"/>
    </row>
    <row r="37126" spans="19:27" ht="12.75" x14ac:dyDescent="0.2">
      <c r="S37126" s="19"/>
      <c r="Z37126" s="17"/>
      <c r="AA37126" s="17"/>
    </row>
    <row r="37127" spans="19:27" ht="12.75" x14ac:dyDescent="0.2">
      <c r="S37127" s="19"/>
      <c r="Z37127" s="17"/>
      <c r="AA37127" s="17"/>
    </row>
    <row r="37128" spans="19:27" ht="12.75" x14ac:dyDescent="0.2">
      <c r="S37128" s="19"/>
      <c r="Z37128" s="17"/>
      <c r="AA37128" s="17"/>
    </row>
    <row r="37129" spans="19:27" ht="12.75" x14ac:dyDescent="0.2">
      <c r="S37129" s="19"/>
      <c r="Z37129" s="17"/>
      <c r="AA37129" s="17"/>
    </row>
    <row r="37130" spans="19:27" ht="12.75" x14ac:dyDescent="0.2">
      <c r="S37130" s="19"/>
      <c r="Z37130" s="17"/>
      <c r="AA37130" s="17"/>
    </row>
    <row r="37131" spans="19:27" ht="12.75" x14ac:dyDescent="0.2">
      <c r="S37131" s="19"/>
      <c r="Z37131" s="17"/>
      <c r="AA37131" s="17"/>
    </row>
    <row r="37132" spans="19:27" ht="12.75" x14ac:dyDescent="0.2">
      <c r="S37132" s="19"/>
      <c r="Z37132" s="17"/>
      <c r="AA37132" s="17"/>
    </row>
    <row r="37133" spans="19:27" ht="12.75" x14ac:dyDescent="0.2">
      <c r="S37133" s="19"/>
      <c r="Z37133" s="17"/>
      <c r="AA37133" s="17"/>
    </row>
    <row r="37134" spans="19:27" ht="12.75" x14ac:dyDescent="0.2">
      <c r="S37134" s="19"/>
      <c r="Z37134" s="17"/>
      <c r="AA37134" s="17"/>
    </row>
    <row r="37135" spans="19:27" ht="12.75" x14ac:dyDescent="0.2">
      <c r="S37135" s="19"/>
      <c r="Z37135" s="17"/>
      <c r="AA37135" s="17"/>
    </row>
    <row r="37136" spans="19:27" ht="12.75" x14ac:dyDescent="0.2">
      <c r="S37136" s="19"/>
      <c r="Z37136" s="17"/>
      <c r="AA37136" s="17"/>
    </row>
    <row r="37137" spans="19:27" ht="12.75" x14ac:dyDescent="0.2">
      <c r="S37137" s="19"/>
      <c r="Z37137" s="17"/>
      <c r="AA37137" s="17"/>
    </row>
    <row r="37138" spans="19:27" ht="12.75" x14ac:dyDescent="0.2">
      <c r="S37138" s="19"/>
      <c r="Z37138" s="17"/>
      <c r="AA37138" s="17"/>
    </row>
    <row r="37139" spans="19:27" ht="12.75" x14ac:dyDescent="0.2">
      <c r="S37139" s="19"/>
      <c r="Z37139" s="17"/>
      <c r="AA37139" s="17"/>
    </row>
    <row r="37140" spans="19:27" ht="12.75" x14ac:dyDescent="0.2">
      <c r="S37140" s="19"/>
      <c r="Z37140" s="17"/>
      <c r="AA37140" s="17"/>
    </row>
    <row r="37141" spans="19:27" ht="12.75" x14ac:dyDescent="0.2">
      <c r="S37141" s="19"/>
      <c r="Z37141" s="17"/>
      <c r="AA37141" s="17"/>
    </row>
    <row r="37142" spans="19:27" ht="12.75" x14ac:dyDescent="0.2">
      <c r="S37142" s="19"/>
      <c r="Z37142" s="17"/>
      <c r="AA37142" s="17"/>
    </row>
    <row r="37143" spans="19:27" ht="12.75" x14ac:dyDescent="0.2">
      <c r="S37143" s="19"/>
      <c r="Z37143" s="17"/>
      <c r="AA37143" s="17"/>
    </row>
    <row r="37144" spans="19:27" ht="12.75" x14ac:dyDescent="0.2">
      <c r="S37144" s="19"/>
      <c r="Z37144" s="17"/>
      <c r="AA37144" s="17"/>
    </row>
    <row r="37145" spans="19:27" ht="12.75" x14ac:dyDescent="0.2">
      <c r="S37145" s="19"/>
      <c r="Z37145" s="17"/>
      <c r="AA37145" s="17"/>
    </row>
    <row r="37146" spans="19:27" ht="12.75" x14ac:dyDescent="0.2">
      <c r="S37146" s="19"/>
      <c r="Z37146" s="17"/>
      <c r="AA37146" s="17"/>
    </row>
    <row r="37147" spans="19:27" ht="12.75" x14ac:dyDescent="0.2">
      <c r="S37147" s="19"/>
      <c r="Z37147" s="17"/>
      <c r="AA37147" s="17"/>
    </row>
    <row r="37148" spans="19:27" ht="12.75" x14ac:dyDescent="0.2">
      <c r="S37148" s="19"/>
      <c r="Z37148" s="17"/>
      <c r="AA37148" s="17"/>
    </row>
    <row r="37149" spans="19:27" ht="12.75" x14ac:dyDescent="0.2">
      <c r="S37149" s="19"/>
      <c r="Z37149" s="17"/>
      <c r="AA37149" s="17"/>
    </row>
    <row r="37150" spans="19:27" ht="12.75" x14ac:dyDescent="0.2">
      <c r="S37150" s="19"/>
      <c r="Z37150" s="17"/>
      <c r="AA37150" s="17"/>
    </row>
    <row r="37151" spans="19:27" ht="12.75" x14ac:dyDescent="0.2">
      <c r="S37151" s="19"/>
      <c r="Z37151" s="17"/>
      <c r="AA37151" s="17"/>
    </row>
    <row r="37152" spans="19:27" ht="12.75" x14ac:dyDescent="0.2">
      <c r="S37152" s="19"/>
      <c r="Z37152" s="17"/>
      <c r="AA37152" s="17"/>
    </row>
    <row r="37153" spans="19:27" ht="12.75" x14ac:dyDescent="0.2">
      <c r="S37153" s="19"/>
      <c r="Z37153" s="17"/>
      <c r="AA37153" s="17"/>
    </row>
    <row r="37154" spans="19:27" ht="12.75" x14ac:dyDescent="0.2">
      <c r="S37154" s="19"/>
      <c r="Z37154" s="17"/>
      <c r="AA37154" s="17"/>
    </row>
    <row r="37155" spans="19:27" ht="12.75" x14ac:dyDescent="0.2">
      <c r="S37155" s="19"/>
      <c r="Z37155" s="17"/>
      <c r="AA37155" s="17"/>
    </row>
    <row r="37156" spans="19:27" ht="12.75" x14ac:dyDescent="0.2">
      <c r="S37156" s="19"/>
      <c r="Z37156" s="17"/>
      <c r="AA37156" s="17"/>
    </row>
    <row r="37157" spans="19:27" ht="12.75" x14ac:dyDescent="0.2">
      <c r="S37157" s="19"/>
      <c r="Z37157" s="17"/>
      <c r="AA37157" s="17"/>
    </row>
    <row r="37158" spans="19:27" ht="12.75" x14ac:dyDescent="0.2">
      <c r="S37158" s="19"/>
      <c r="Z37158" s="17"/>
      <c r="AA37158" s="17"/>
    </row>
    <row r="37159" spans="19:27" ht="12.75" x14ac:dyDescent="0.2">
      <c r="S37159" s="19"/>
      <c r="Z37159" s="17"/>
      <c r="AA37159" s="17"/>
    </row>
    <row r="37160" spans="19:27" ht="12.75" x14ac:dyDescent="0.2">
      <c r="S37160" s="19"/>
      <c r="Z37160" s="17"/>
      <c r="AA37160" s="17"/>
    </row>
    <row r="37161" spans="19:27" ht="12.75" x14ac:dyDescent="0.2">
      <c r="S37161" s="19"/>
      <c r="Z37161" s="17"/>
      <c r="AA37161" s="17"/>
    </row>
    <row r="37162" spans="19:27" ht="12.75" x14ac:dyDescent="0.2">
      <c r="S37162" s="19"/>
      <c r="Z37162" s="17"/>
      <c r="AA37162" s="17"/>
    </row>
    <row r="37163" spans="19:27" ht="12.75" x14ac:dyDescent="0.2">
      <c r="S37163" s="19"/>
      <c r="Z37163" s="17"/>
      <c r="AA37163" s="17"/>
    </row>
    <row r="37164" spans="19:27" ht="12.75" x14ac:dyDescent="0.2">
      <c r="S37164" s="19"/>
      <c r="Z37164" s="17"/>
      <c r="AA37164" s="17"/>
    </row>
    <row r="37165" spans="19:27" ht="12.75" x14ac:dyDescent="0.2">
      <c r="S37165" s="19"/>
      <c r="Z37165" s="17"/>
      <c r="AA37165" s="17"/>
    </row>
    <row r="37166" spans="19:27" ht="12.75" x14ac:dyDescent="0.2">
      <c r="S37166" s="19"/>
      <c r="Z37166" s="17"/>
      <c r="AA37166" s="17"/>
    </row>
    <row r="37167" spans="19:27" ht="12.75" x14ac:dyDescent="0.2">
      <c r="S37167" s="19"/>
      <c r="Z37167" s="17"/>
      <c r="AA37167" s="17"/>
    </row>
    <row r="37168" spans="19:27" ht="12.75" x14ac:dyDescent="0.2">
      <c r="S37168" s="19"/>
      <c r="Z37168" s="17"/>
      <c r="AA37168" s="17"/>
    </row>
    <row r="37169" spans="19:27" ht="12.75" x14ac:dyDescent="0.2">
      <c r="S37169" s="19"/>
      <c r="Z37169" s="17"/>
      <c r="AA37169" s="17"/>
    </row>
    <row r="37170" spans="19:27" ht="12.75" x14ac:dyDescent="0.2">
      <c r="S37170" s="19"/>
      <c r="Z37170" s="17"/>
      <c r="AA37170" s="17"/>
    </row>
    <row r="37171" spans="19:27" ht="12.75" x14ac:dyDescent="0.2">
      <c r="S37171" s="19"/>
      <c r="Z37171" s="17"/>
      <c r="AA37171" s="17"/>
    </row>
    <row r="37172" spans="19:27" ht="12.75" x14ac:dyDescent="0.2">
      <c r="S37172" s="19"/>
      <c r="Z37172" s="17"/>
      <c r="AA37172" s="17"/>
    </row>
    <row r="37173" spans="19:27" ht="12.75" x14ac:dyDescent="0.2">
      <c r="S37173" s="19"/>
      <c r="Z37173" s="17"/>
      <c r="AA37173" s="17"/>
    </row>
    <row r="37174" spans="19:27" ht="12.75" x14ac:dyDescent="0.2">
      <c r="S37174" s="19"/>
      <c r="Z37174" s="17"/>
      <c r="AA37174" s="17"/>
    </row>
    <row r="37175" spans="19:27" ht="12.75" x14ac:dyDescent="0.2">
      <c r="S37175" s="19"/>
      <c r="Z37175" s="17"/>
      <c r="AA37175" s="17"/>
    </row>
    <row r="37176" spans="19:27" ht="12.75" x14ac:dyDescent="0.2">
      <c r="S37176" s="19"/>
      <c r="Z37176" s="17"/>
      <c r="AA37176" s="17"/>
    </row>
    <row r="37177" spans="19:27" ht="12.75" x14ac:dyDescent="0.2">
      <c r="S37177" s="19"/>
      <c r="Z37177" s="17"/>
      <c r="AA37177" s="17"/>
    </row>
    <row r="37178" spans="19:27" ht="12.75" x14ac:dyDescent="0.2">
      <c r="S37178" s="19"/>
      <c r="Z37178" s="17"/>
      <c r="AA37178" s="17"/>
    </row>
    <row r="37179" spans="19:27" ht="12.75" x14ac:dyDescent="0.2">
      <c r="S37179" s="19"/>
      <c r="Z37179" s="17"/>
      <c r="AA37179" s="17"/>
    </row>
    <row r="37180" spans="19:27" ht="12.75" x14ac:dyDescent="0.2">
      <c r="S37180" s="19"/>
      <c r="Z37180" s="17"/>
      <c r="AA37180" s="17"/>
    </row>
    <row r="37181" spans="19:27" ht="12.75" x14ac:dyDescent="0.2">
      <c r="S37181" s="19"/>
      <c r="Z37181" s="17"/>
      <c r="AA37181" s="17"/>
    </row>
    <row r="37182" spans="19:27" ht="12.75" x14ac:dyDescent="0.2">
      <c r="S37182" s="19"/>
      <c r="Z37182" s="17"/>
      <c r="AA37182" s="17"/>
    </row>
    <row r="37183" spans="19:27" ht="12.75" x14ac:dyDescent="0.2">
      <c r="S37183" s="19"/>
      <c r="Z37183" s="17"/>
      <c r="AA37183" s="17"/>
    </row>
    <row r="37184" spans="19:27" ht="12.75" x14ac:dyDescent="0.2">
      <c r="S37184" s="19"/>
      <c r="Z37184" s="17"/>
      <c r="AA37184" s="17"/>
    </row>
    <row r="37185" spans="19:27" ht="12.75" x14ac:dyDescent="0.2">
      <c r="S37185" s="19"/>
      <c r="Z37185" s="17"/>
      <c r="AA37185" s="17"/>
    </row>
    <row r="37186" spans="19:27" ht="12.75" x14ac:dyDescent="0.2">
      <c r="S37186" s="19"/>
      <c r="Z37186" s="17"/>
      <c r="AA37186" s="17"/>
    </row>
    <row r="37187" spans="19:27" ht="12.75" x14ac:dyDescent="0.2">
      <c r="S37187" s="19"/>
      <c r="Z37187" s="17"/>
      <c r="AA37187" s="17"/>
    </row>
    <row r="37188" spans="19:27" ht="12.75" x14ac:dyDescent="0.2">
      <c r="S37188" s="19"/>
      <c r="Z37188" s="17"/>
      <c r="AA37188" s="17"/>
    </row>
    <row r="37189" spans="19:27" ht="12.75" x14ac:dyDescent="0.2">
      <c r="S37189" s="19"/>
      <c r="Z37189" s="17"/>
      <c r="AA37189" s="17"/>
    </row>
    <row r="37190" spans="19:27" ht="12.75" x14ac:dyDescent="0.2">
      <c r="S37190" s="19"/>
      <c r="Z37190" s="17"/>
      <c r="AA37190" s="17"/>
    </row>
    <row r="37191" spans="19:27" ht="12.75" x14ac:dyDescent="0.2">
      <c r="S37191" s="19"/>
      <c r="Z37191" s="17"/>
      <c r="AA37191" s="17"/>
    </row>
    <row r="37192" spans="19:27" ht="12.75" x14ac:dyDescent="0.2">
      <c r="S37192" s="19"/>
      <c r="Z37192" s="17"/>
      <c r="AA37192" s="17"/>
    </row>
    <row r="37193" spans="19:27" ht="12.75" x14ac:dyDescent="0.2">
      <c r="S37193" s="19"/>
      <c r="Z37193" s="17"/>
      <c r="AA37193" s="17"/>
    </row>
    <row r="37194" spans="19:27" ht="12.75" x14ac:dyDescent="0.2">
      <c r="S37194" s="19"/>
      <c r="Z37194" s="17"/>
      <c r="AA37194" s="17"/>
    </row>
    <row r="37195" spans="19:27" ht="12.75" x14ac:dyDescent="0.2">
      <c r="S37195" s="19"/>
      <c r="Z37195" s="17"/>
      <c r="AA37195" s="17"/>
    </row>
    <row r="37196" spans="19:27" ht="12.75" x14ac:dyDescent="0.2">
      <c r="S37196" s="19"/>
      <c r="Z37196" s="17"/>
      <c r="AA37196" s="17"/>
    </row>
    <row r="37197" spans="19:27" ht="12.75" x14ac:dyDescent="0.2">
      <c r="S37197" s="19"/>
      <c r="Z37197" s="17"/>
      <c r="AA37197" s="17"/>
    </row>
    <row r="37198" spans="19:27" ht="12.75" x14ac:dyDescent="0.2">
      <c r="S37198" s="19"/>
      <c r="Z37198" s="17"/>
      <c r="AA37198" s="17"/>
    </row>
    <row r="37199" spans="19:27" ht="12.75" x14ac:dyDescent="0.2">
      <c r="S37199" s="19"/>
      <c r="Z37199" s="17"/>
      <c r="AA37199" s="17"/>
    </row>
    <row r="37200" spans="19:27" ht="12.75" x14ac:dyDescent="0.2">
      <c r="S37200" s="19"/>
      <c r="Z37200" s="17"/>
      <c r="AA37200" s="17"/>
    </row>
    <row r="37201" spans="19:27" ht="12.75" x14ac:dyDescent="0.2">
      <c r="S37201" s="19"/>
      <c r="Z37201" s="17"/>
      <c r="AA37201" s="17"/>
    </row>
    <row r="37202" spans="19:27" ht="12.75" x14ac:dyDescent="0.2">
      <c r="S37202" s="19"/>
      <c r="Z37202" s="17"/>
      <c r="AA37202" s="17"/>
    </row>
    <row r="37203" spans="19:27" ht="12.75" x14ac:dyDescent="0.2">
      <c r="S37203" s="19"/>
      <c r="Z37203" s="17"/>
      <c r="AA37203" s="17"/>
    </row>
    <row r="37204" spans="19:27" ht="12.75" x14ac:dyDescent="0.2">
      <c r="S37204" s="19"/>
      <c r="Z37204" s="17"/>
      <c r="AA37204" s="17"/>
    </row>
    <row r="37205" spans="19:27" ht="12.75" x14ac:dyDescent="0.2">
      <c r="S37205" s="19"/>
      <c r="Z37205" s="17"/>
      <c r="AA37205" s="17"/>
    </row>
    <row r="37206" spans="19:27" ht="12.75" x14ac:dyDescent="0.2">
      <c r="S37206" s="19"/>
      <c r="Z37206" s="17"/>
      <c r="AA37206" s="17"/>
    </row>
    <row r="37207" spans="19:27" ht="12.75" x14ac:dyDescent="0.2">
      <c r="S37207" s="19"/>
      <c r="Z37207" s="17"/>
      <c r="AA37207" s="17"/>
    </row>
    <row r="37208" spans="19:27" ht="12.75" x14ac:dyDescent="0.2">
      <c r="S37208" s="19"/>
      <c r="Z37208" s="17"/>
      <c r="AA37208" s="17"/>
    </row>
    <row r="37209" spans="19:27" ht="12.75" x14ac:dyDescent="0.2">
      <c r="S37209" s="19"/>
      <c r="Z37209" s="17"/>
      <c r="AA37209" s="17"/>
    </row>
    <row r="37210" spans="19:27" ht="12.75" x14ac:dyDescent="0.2">
      <c r="S37210" s="19"/>
      <c r="Z37210" s="17"/>
      <c r="AA37210" s="17"/>
    </row>
    <row r="37211" spans="19:27" ht="12.75" x14ac:dyDescent="0.2">
      <c r="S37211" s="19"/>
      <c r="Z37211" s="17"/>
      <c r="AA37211" s="17"/>
    </row>
    <row r="37212" spans="19:27" ht="12.75" x14ac:dyDescent="0.2">
      <c r="S37212" s="19"/>
      <c r="Z37212" s="17"/>
      <c r="AA37212" s="17"/>
    </row>
    <row r="37213" spans="19:27" ht="12.75" x14ac:dyDescent="0.2">
      <c r="S37213" s="19"/>
      <c r="Z37213" s="17"/>
      <c r="AA37213" s="17"/>
    </row>
    <row r="37214" spans="19:27" ht="12.75" x14ac:dyDescent="0.2">
      <c r="S37214" s="19"/>
      <c r="Z37214" s="17"/>
      <c r="AA37214" s="17"/>
    </row>
    <row r="37215" spans="19:27" ht="12.75" x14ac:dyDescent="0.2">
      <c r="S37215" s="19"/>
      <c r="Z37215" s="17"/>
      <c r="AA37215" s="17"/>
    </row>
    <row r="37216" spans="19:27" ht="12.75" x14ac:dyDescent="0.2">
      <c r="S37216" s="19"/>
      <c r="Z37216" s="17"/>
      <c r="AA37216" s="17"/>
    </row>
    <row r="37217" spans="19:27" ht="12.75" x14ac:dyDescent="0.2">
      <c r="S37217" s="19"/>
      <c r="Z37217" s="17"/>
      <c r="AA37217" s="17"/>
    </row>
    <row r="37218" spans="19:27" ht="12.75" x14ac:dyDescent="0.2">
      <c r="S37218" s="19"/>
      <c r="Z37218" s="17"/>
      <c r="AA37218" s="17"/>
    </row>
    <row r="37219" spans="19:27" ht="12.75" x14ac:dyDescent="0.2">
      <c r="S37219" s="19"/>
      <c r="Z37219" s="17"/>
      <c r="AA37219" s="17"/>
    </row>
    <row r="37220" spans="19:27" ht="12.75" x14ac:dyDescent="0.2">
      <c r="S37220" s="19"/>
      <c r="Z37220" s="17"/>
      <c r="AA37220" s="17"/>
    </row>
    <row r="37221" spans="19:27" ht="12.75" x14ac:dyDescent="0.2">
      <c r="S37221" s="19"/>
      <c r="Z37221" s="17"/>
      <c r="AA37221" s="17"/>
    </row>
    <row r="37222" spans="19:27" ht="12.75" x14ac:dyDescent="0.2">
      <c r="S37222" s="19"/>
      <c r="Z37222" s="17"/>
      <c r="AA37222" s="17"/>
    </row>
    <row r="37223" spans="19:27" ht="12.75" x14ac:dyDescent="0.2">
      <c r="S37223" s="19"/>
      <c r="Z37223" s="17"/>
      <c r="AA37223" s="17"/>
    </row>
    <row r="37224" spans="19:27" ht="12.75" x14ac:dyDescent="0.2">
      <c r="S37224" s="19"/>
      <c r="Z37224" s="17"/>
      <c r="AA37224" s="17"/>
    </row>
    <row r="37225" spans="19:27" ht="12.75" x14ac:dyDescent="0.2">
      <c r="S37225" s="19"/>
      <c r="Z37225" s="17"/>
      <c r="AA37225" s="17"/>
    </row>
    <row r="37226" spans="19:27" ht="12.75" x14ac:dyDescent="0.2">
      <c r="S37226" s="19"/>
      <c r="Z37226" s="17"/>
      <c r="AA37226" s="17"/>
    </row>
    <row r="37227" spans="19:27" ht="12.75" x14ac:dyDescent="0.2">
      <c r="S37227" s="19"/>
      <c r="Z37227" s="17"/>
      <c r="AA37227" s="17"/>
    </row>
    <row r="37228" spans="19:27" ht="12.75" x14ac:dyDescent="0.2">
      <c r="S37228" s="19"/>
      <c r="Z37228" s="17"/>
      <c r="AA37228" s="17"/>
    </row>
    <row r="37229" spans="19:27" ht="12.75" x14ac:dyDescent="0.2">
      <c r="S37229" s="19"/>
      <c r="Z37229" s="17"/>
      <c r="AA37229" s="17"/>
    </row>
    <row r="37230" spans="19:27" ht="12.75" x14ac:dyDescent="0.2">
      <c r="S37230" s="19"/>
      <c r="Z37230" s="17"/>
      <c r="AA37230" s="17"/>
    </row>
    <row r="37231" spans="19:27" ht="12.75" x14ac:dyDescent="0.2">
      <c r="S37231" s="19"/>
      <c r="Z37231" s="17"/>
      <c r="AA37231" s="17"/>
    </row>
    <row r="37232" spans="19:27" ht="12.75" x14ac:dyDescent="0.2">
      <c r="S37232" s="19"/>
      <c r="Z37232" s="17"/>
      <c r="AA37232" s="17"/>
    </row>
    <row r="37233" spans="19:27" ht="12.75" x14ac:dyDescent="0.2">
      <c r="S37233" s="19"/>
      <c r="Z37233" s="17"/>
      <c r="AA37233" s="17"/>
    </row>
    <row r="37234" spans="19:27" ht="12.75" x14ac:dyDescent="0.2">
      <c r="S37234" s="19"/>
      <c r="Z37234" s="17"/>
      <c r="AA37234" s="17"/>
    </row>
    <row r="37235" spans="19:27" ht="12.75" x14ac:dyDescent="0.2">
      <c r="S37235" s="19"/>
      <c r="Z37235" s="17"/>
      <c r="AA37235" s="17"/>
    </row>
    <row r="37236" spans="19:27" ht="12.75" x14ac:dyDescent="0.2">
      <c r="S37236" s="19"/>
      <c r="Z37236" s="17"/>
      <c r="AA37236" s="17"/>
    </row>
    <row r="37237" spans="19:27" ht="12.75" x14ac:dyDescent="0.2">
      <c r="S37237" s="19"/>
      <c r="Z37237" s="17"/>
      <c r="AA37237" s="17"/>
    </row>
    <row r="37238" spans="19:27" ht="12.75" x14ac:dyDescent="0.2">
      <c r="S37238" s="19"/>
      <c r="Z37238" s="17"/>
      <c r="AA37238" s="17"/>
    </row>
    <row r="37239" spans="19:27" ht="12.75" x14ac:dyDescent="0.2">
      <c r="S37239" s="19"/>
      <c r="Z37239" s="17"/>
      <c r="AA37239" s="17"/>
    </row>
    <row r="37240" spans="19:27" ht="12.75" x14ac:dyDescent="0.2">
      <c r="S37240" s="19"/>
      <c r="Z37240" s="17"/>
      <c r="AA37240" s="17"/>
    </row>
    <row r="37241" spans="19:27" ht="12.75" x14ac:dyDescent="0.2">
      <c r="S37241" s="19"/>
      <c r="Z37241" s="17"/>
      <c r="AA37241" s="17"/>
    </row>
    <row r="37242" spans="19:27" ht="12.75" x14ac:dyDescent="0.2">
      <c r="S37242" s="19"/>
      <c r="Z37242" s="17"/>
      <c r="AA37242" s="17"/>
    </row>
    <row r="37243" spans="19:27" ht="12.75" x14ac:dyDescent="0.2">
      <c r="S37243" s="19"/>
      <c r="Z37243" s="17"/>
      <c r="AA37243" s="17"/>
    </row>
    <row r="37244" spans="19:27" ht="12.75" x14ac:dyDescent="0.2">
      <c r="S37244" s="19"/>
      <c r="Z37244" s="17"/>
      <c r="AA37244" s="17"/>
    </row>
    <row r="37245" spans="19:27" ht="12.75" x14ac:dyDescent="0.2">
      <c r="S37245" s="19"/>
      <c r="Z37245" s="17"/>
      <c r="AA37245" s="17"/>
    </row>
    <row r="37246" spans="19:27" ht="12.75" x14ac:dyDescent="0.2">
      <c r="S37246" s="19"/>
      <c r="Z37246" s="17"/>
      <c r="AA37246" s="17"/>
    </row>
    <row r="37247" spans="19:27" ht="12.75" x14ac:dyDescent="0.2">
      <c r="S37247" s="19"/>
      <c r="Z37247" s="17"/>
      <c r="AA37247" s="17"/>
    </row>
    <row r="37248" spans="19:27" ht="12.75" x14ac:dyDescent="0.2">
      <c r="S37248" s="19"/>
      <c r="Z37248" s="17"/>
      <c r="AA37248" s="17"/>
    </row>
    <row r="37249" spans="19:27" ht="12.75" x14ac:dyDescent="0.2">
      <c r="S37249" s="19"/>
      <c r="Z37249" s="17"/>
      <c r="AA37249" s="17"/>
    </row>
    <row r="37250" spans="19:27" ht="12.75" x14ac:dyDescent="0.2">
      <c r="S37250" s="19"/>
      <c r="Z37250" s="17"/>
      <c r="AA37250" s="17"/>
    </row>
    <row r="37251" spans="19:27" ht="12.75" x14ac:dyDescent="0.2">
      <c r="S37251" s="19"/>
      <c r="Z37251" s="17"/>
      <c r="AA37251" s="17"/>
    </row>
    <row r="37252" spans="19:27" ht="12.75" x14ac:dyDescent="0.2">
      <c r="S37252" s="19"/>
      <c r="Z37252" s="17"/>
      <c r="AA37252" s="17"/>
    </row>
    <row r="37253" spans="19:27" ht="12.75" x14ac:dyDescent="0.2">
      <c r="S37253" s="19"/>
      <c r="Z37253" s="17"/>
      <c r="AA37253" s="17"/>
    </row>
    <row r="37254" spans="19:27" ht="12.75" x14ac:dyDescent="0.2">
      <c r="S37254" s="19"/>
      <c r="Z37254" s="17"/>
      <c r="AA37254" s="17"/>
    </row>
    <row r="37255" spans="19:27" ht="12.75" x14ac:dyDescent="0.2">
      <c r="S37255" s="19"/>
      <c r="Z37255" s="17"/>
      <c r="AA37255" s="17"/>
    </row>
    <row r="37256" spans="19:27" ht="12.75" x14ac:dyDescent="0.2">
      <c r="S37256" s="19"/>
      <c r="Z37256" s="17"/>
      <c r="AA37256" s="17"/>
    </row>
    <row r="37257" spans="19:27" ht="12.75" x14ac:dyDescent="0.2">
      <c r="S37257" s="19"/>
      <c r="Z37257" s="17"/>
      <c r="AA37257" s="17"/>
    </row>
    <row r="37258" spans="19:27" ht="12.75" x14ac:dyDescent="0.2">
      <c r="S37258" s="19"/>
      <c r="Z37258" s="17"/>
      <c r="AA37258" s="17"/>
    </row>
    <row r="37259" spans="19:27" ht="12.75" x14ac:dyDescent="0.2">
      <c r="S37259" s="19"/>
      <c r="Z37259" s="17"/>
      <c r="AA37259" s="17"/>
    </row>
    <row r="37260" spans="19:27" ht="12.75" x14ac:dyDescent="0.2">
      <c r="S37260" s="19"/>
      <c r="Z37260" s="17"/>
      <c r="AA37260" s="17"/>
    </row>
    <row r="37261" spans="19:27" ht="12.75" x14ac:dyDescent="0.2">
      <c r="S37261" s="19"/>
      <c r="Z37261" s="17"/>
      <c r="AA37261" s="17"/>
    </row>
    <row r="37262" spans="19:27" ht="12.75" x14ac:dyDescent="0.2">
      <c r="S37262" s="19"/>
      <c r="Z37262" s="17"/>
      <c r="AA37262" s="17"/>
    </row>
    <row r="37263" spans="19:27" ht="12.75" x14ac:dyDescent="0.2">
      <c r="S37263" s="19"/>
      <c r="Z37263" s="17"/>
      <c r="AA37263" s="17"/>
    </row>
    <row r="37264" spans="19:27" ht="12.75" x14ac:dyDescent="0.2">
      <c r="S37264" s="19"/>
      <c r="Z37264" s="17"/>
      <c r="AA37264" s="17"/>
    </row>
    <row r="37265" spans="19:27" ht="12.75" x14ac:dyDescent="0.2">
      <c r="S37265" s="19"/>
      <c r="Z37265" s="17"/>
      <c r="AA37265" s="17"/>
    </row>
    <row r="37266" spans="19:27" ht="12.75" x14ac:dyDescent="0.2">
      <c r="S37266" s="19"/>
      <c r="Z37266" s="17"/>
      <c r="AA37266" s="17"/>
    </row>
    <row r="37267" spans="19:27" ht="12.75" x14ac:dyDescent="0.2">
      <c r="S37267" s="19"/>
      <c r="Z37267" s="17"/>
      <c r="AA37267" s="17"/>
    </row>
    <row r="37268" spans="19:27" ht="12.75" x14ac:dyDescent="0.2">
      <c r="S37268" s="19"/>
      <c r="Z37268" s="17"/>
      <c r="AA37268" s="17"/>
    </row>
    <row r="37269" spans="19:27" ht="12.75" x14ac:dyDescent="0.2">
      <c r="S37269" s="19"/>
      <c r="Z37269" s="17"/>
      <c r="AA37269" s="17"/>
    </row>
    <row r="37270" spans="19:27" ht="12.75" x14ac:dyDescent="0.2">
      <c r="S37270" s="19"/>
      <c r="Z37270" s="17"/>
      <c r="AA37270" s="17"/>
    </row>
    <row r="37271" spans="19:27" ht="12.75" x14ac:dyDescent="0.2">
      <c r="S37271" s="19"/>
      <c r="Z37271" s="17"/>
      <c r="AA37271" s="17"/>
    </row>
    <row r="37272" spans="19:27" ht="12.75" x14ac:dyDescent="0.2">
      <c r="S37272" s="19"/>
      <c r="Z37272" s="17"/>
      <c r="AA37272" s="17"/>
    </row>
    <row r="37273" spans="19:27" ht="12.75" x14ac:dyDescent="0.2">
      <c r="S37273" s="19"/>
      <c r="Z37273" s="17"/>
      <c r="AA37273" s="17"/>
    </row>
    <row r="37274" spans="19:27" ht="12.75" x14ac:dyDescent="0.2">
      <c r="S37274" s="19"/>
      <c r="Z37274" s="17"/>
      <c r="AA37274" s="17"/>
    </row>
    <row r="37275" spans="19:27" ht="12.75" x14ac:dyDescent="0.2">
      <c r="S37275" s="19"/>
      <c r="Z37275" s="17"/>
      <c r="AA37275" s="17"/>
    </row>
    <row r="37276" spans="19:27" ht="12.75" x14ac:dyDescent="0.2">
      <c r="S37276" s="19"/>
      <c r="Z37276" s="17"/>
      <c r="AA37276" s="17"/>
    </row>
    <row r="37277" spans="19:27" ht="12.75" x14ac:dyDescent="0.2">
      <c r="S37277" s="19"/>
      <c r="Z37277" s="17"/>
      <c r="AA37277" s="17"/>
    </row>
    <row r="37278" spans="19:27" ht="12.75" x14ac:dyDescent="0.2">
      <c r="S37278" s="19"/>
      <c r="Z37278" s="17"/>
      <c r="AA37278" s="17"/>
    </row>
    <row r="37279" spans="19:27" ht="12.75" x14ac:dyDescent="0.2">
      <c r="S37279" s="19"/>
      <c r="Z37279" s="17"/>
      <c r="AA37279" s="17"/>
    </row>
    <row r="37280" spans="19:27" ht="12.75" x14ac:dyDescent="0.2">
      <c r="S37280" s="19"/>
      <c r="Z37280" s="17"/>
      <c r="AA37280" s="17"/>
    </row>
    <row r="37281" spans="19:27" ht="12.75" x14ac:dyDescent="0.2">
      <c r="S37281" s="19"/>
      <c r="Z37281" s="17"/>
      <c r="AA37281" s="17"/>
    </row>
    <row r="37282" spans="19:27" ht="12.75" x14ac:dyDescent="0.2">
      <c r="S37282" s="19"/>
      <c r="Z37282" s="17"/>
      <c r="AA37282" s="17"/>
    </row>
    <row r="37283" spans="19:27" ht="12.75" x14ac:dyDescent="0.2">
      <c r="S37283" s="19"/>
      <c r="Z37283" s="17"/>
      <c r="AA37283" s="17"/>
    </row>
    <row r="37284" spans="19:27" ht="12.75" x14ac:dyDescent="0.2">
      <c r="S37284" s="19"/>
      <c r="Z37284" s="17"/>
      <c r="AA37284" s="17"/>
    </row>
    <row r="37285" spans="19:27" ht="12.75" x14ac:dyDescent="0.2">
      <c r="S37285" s="19"/>
      <c r="Z37285" s="17"/>
      <c r="AA37285" s="17"/>
    </row>
    <row r="37286" spans="19:27" ht="12.75" x14ac:dyDescent="0.2">
      <c r="S37286" s="19"/>
      <c r="Z37286" s="17"/>
      <c r="AA37286" s="17"/>
    </row>
    <row r="37287" spans="19:27" ht="12.75" x14ac:dyDescent="0.2">
      <c r="S37287" s="19"/>
      <c r="Z37287" s="17"/>
      <c r="AA37287" s="17"/>
    </row>
    <row r="37288" spans="19:27" ht="12.75" x14ac:dyDescent="0.2">
      <c r="S37288" s="19"/>
      <c r="Z37288" s="17"/>
      <c r="AA37288" s="17"/>
    </row>
    <row r="37289" spans="19:27" ht="12.75" x14ac:dyDescent="0.2">
      <c r="S37289" s="19"/>
      <c r="Z37289" s="17"/>
      <c r="AA37289" s="17"/>
    </row>
    <row r="37290" spans="19:27" ht="12.75" x14ac:dyDescent="0.2">
      <c r="S37290" s="19"/>
      <c r="Z37290" s="17"/>
      <c r="AA37290" s="17"/>
    </row>
    <row r="37291" spans="19:27" ht="12.75" x14ac:dyDescent="0.2">
      <c r="S37291" s="19"/>
      <c r="Z37291" s="17"/>
      <c r="AA37291" s="17"/>
    </row>
    <row r="37292" spans="19:27" ht="12.75" x14ac:dyDescent="0.2">
      <c r="S37292" s="19"/>
      <c r="Z37292" s="17"/>
      <c r="AA37292" s="17"/>
    </row>
    <row r="37293" spans="19:27" ht="12.75" x14ac:dyDescent="0.2">
      <c r="S37293" s="19"/>
      <c r="Z37293" s="17"/>
      <c r="AA37293" s="17"/>
    </row>
    <row r="37294" spans="19:27" ht="12.75" x14ac:dyDescent="0.2">
      <c r="S37294" s="19"/>
      <c r="Z37294" s="17"/>
      <c r="AA37294" s="17"/>
    </row>
    <row r="37295" spans="19:27" ht="12.75" x14ac:dyDescent="0.2">
      <c r="S37295" s="19"/>
      <c r="Z37295" s="17"/>
      <c r="AA37295" s="17"/>
    </row>
    <row r="37296" spans="19:27" ht="12.75" x14ac:dyDescent="0.2">
      <c r="S37296" s="19"/>
      <c r="Z37296" s="17"/>
      <c r="AA37296" s="17"/>
    </row>
    <row r="37297" spans="19:27" ht="12.75" x14ac:dyDescent="0.2">
      <c r="S37297" s="19"/>
      <c r="Z37297" s="17"/>
      <c r="AA37297" s="17"/>
    </row>
    <row r="37298" spans="19:27" ht="12.75" x14ac:dyDescent="0.2">
      <c r="S37298" s="19"/>
      <c r="Z37298" s="17"/>
      <c r="AA37298" s="17"/>
    </row>
    <row r="37299" spans="19:27" ht="12.75" x14ac:dyDescent="0.2">
      <c r="S37299" s="19"/>
      <c r="Z37299" s="17"/>
      <c r="AA37299" s="17"/>
    </row>
    <row r="37300" spans="19:27" ht="12.75" x14ac:dyDescent="0.2">
      <c r="S37300" s="19"/>
      <c r="Z37300" s="17"/>
      <c r="AA37300" s="17"/>
    </row>
    <row r="37301" spans="19:27" ht="12.75" x14ac:dyDescent="0.2">
      <c r="S37301" s="19"/>
      <c r="Z37301" s="17"/>
      <c r="AA37301" s="17"/>
    </row>
    <row r="37302" spans="19:27" ht="12.75" x14ac:dyDescent="0.2">
      <c r="S37302" s="19"/>
      <c r="Z37302" s="17"/>
      <c r="AA37302" s="17"/>
    </row>
    <row r="37303" spans="19:27" ht="12.75" x14ac:dyDescent="0.2">
      <c r="S37303" s="19"/>
      <c r="Z37303" s="17"/>
      <c r="AA37303" s="17"/>
    </row>
    <row r="37304" spans="19:27" ht="12.75" x14ac:dyDescent="0.2">
      <c r="S37304" s="19"/>
      <c r="Z37304" s="17"/>
      <c r="AA37304" s="17"/>
    </row>
    <row r="37305" spans="19:27" ht="12.75" x14ac:dyDescent="0.2">
      <c r="S37305" s="19"/>
      <c r="Z37305" s="17"/>
      <c r="AA37305" s="17"/>
    </row>
    <row r="37306" spans="19:27" ht="12.75" x14ac:dyDescent="0.2">
      <c r="S37306" s="19"/>
      <c r="Z37306" s="17"/>
      <c r="AA37306" s="17"/>
    </row>
    <row r="37307" spans="19:27" ht="12.75" x14ac:dyDescent="0.2">
      <c r="S37307" s="19"/>
      <c r="Z37307" s="17"/>
      <c r="AA37307" s="17"/>
    </row>
    <row r="37308" spans="19:27" ht="12.75" x14ac:dyDescent="0.2">
      <c r="S37308" s="19"/>
      <c r="Z37308" s="17"/>
      <c r="AA37308" s="17"/>
    </row>
    <row r="37309" spans="19:27" ht="12.75" x14ac:dyDescent="0.2">
      <c r="S37309" s="19"/>
      <c r="Z37309" s="17"/>
      <c r="AA37309" s="17"/>
    </row>
    <row r="37310" spans="19:27" ht="12.75" x14ac:dyDescent="0.2">
      <c r="S37310" s="19"/>
      <c r="Z37310" s="17"/>
      <c r="AA37310" s="17"/>
    </row>
    <row r="37311" spans="19:27" ht="12.75" x14ac:dyDescent="0.2">
      <c r="S37311" s="19"/>
      <c r="Z37311" s="17"/>
      <c r="AA37311" s="17"/>
    </row>
    <row r="37312" spans="19:27" ht="12.75" x14ac:dyDescent="0.2">
      <c r="S37312" s="19"/>
      <c r="Z37312" s="17"/>
      <c r="AA37312" s="17"/>
    </row>
    <row r="37313" spans="19:27" ht="12.75" x14ac:dyDescent="0.2">
      <c r="S37313" s="19"/>
      <c r="Z37313" s="17"/>
      <c r="AA37313" s="17"/>
    </row>
    <row r="37314" spans="19:27" ht="12.75" x14ac:dyDescent="0.2">
      <c r="S37314" s="19"/>
      <c r="Z37314" s="17"/>
      <c r="AA37314" s="17"/>
    </row>
    <row r="37315" spans="19:27" ht="12.75" x14ac:dyDescent="0.2">
      <c r="S37315" s="19"/>
      <c r="Z37315" s="17"/>
      <c r="AA37315" s="17"/>
    </row>
    <row r="37316" spans="19:27" ht="12.75" x14ac:dyDescent="0.2">
      <c r="S37316" s="19"/>
      <c r="Z37316" s="17"/>
      <c r="AA37316" s="17"/>
    </row>
    <row r="37317" spans="19:27" ht="12.75" x14ac:dyDescent="0.2">
      <c r="S37317" s="19"/>
      <c r="Z37317" s="17"/>
      <c r="AA37317" s="17"/>
    </row>
    <row r="37318" spans="19:27" ht="12.75" x14ac:dyDescent="0.2">
      <c r="S37318" s="19"/>
      <c r="Z37318" s="17"/>
      <c r="AA37318" s="17"/>
    </row>
    <row r="37319" spans="19:27" ht="12.75" x14ac:dyDescent="0.2">
      <c r="S37319" s="19"/>
      <c r="Z37319" s="17"/>
      <c r="AA37319" s="17"/>
    </row>
    <row r="37320" spans="19:27" ht="12.75" x14ac:dyDescent="0.2">
      <c r="S37320" s="19"/>
      <c r="Z37320" s="17"/>
      <c r="AA37320" s="17"/>
    </row>
    <row r="37321" spans="19:27" ht="12.75" x14ac:dyDescent="0.2">
      <c r="S37321" s="19"/>
      <c r="Z37321" s="17"/>
      <c r="AA37321" s="17"/>
    </row>
    <row r="37322" spans="19:27" ht="12.75" x14ac:dyDescent="0.2">
      <c r="S37322" s="19"/>
      <c r="Z37322" s="17"/>
      <c r="AA37322" s="17"/>
    </row>
    <row r="37323" spans="19:27" ht="12.75" x14ac:dyDescent="0.2">
      <c r="S37323" s="19"/>
      <c r="Z37323" s="17"/>
      <c r="AA37323" s="17"/>
    </row>
    <row r="37324" spans="19:27" ht="12.75" x14ac:dyDescent="0.2">
      <c r="S37324" s="19"/>
      <c r="Z37324" s="17"/>
      <c r="AA37324" s="17"/>
    </row>
    <row r="37325" spans="19:27" ht="12.75" x14ac:dyDescent="0.2">
      <c r="S37325" s="19"/>
      <c r="Z37325" s="17"/>
      <c r="AA37325" s="17"/>
    </row>
    <row r="37326" spans="19:27" ht="12.75" x14ac:dyDescent="0.2">
      <c r="S37326" s="19"/>
      <c r="Z37326" s="17"/>
      <c r="AA37326" s="17"/>
    </row>
    <row r="37327" spans="19:27" ht="12.75" x14ac:dyDescent="0.2">
      <c r="S37327" s="19"/>
      <c r="Z37327" s="17"/>
      <c r="AA37327" s="17"/>
    </row>
    <row r="37328" spans="19:27" ht="12.75" x14ac:dyDescent="0.2">
      <c r="S37328" s="19"/>
      <c r="Z37328" s="17"/>
      <c r="AA37328" s="17"/>
    </row>
    <row r="37329" spans="19:27" ht="12.75" x14ac:dyDescent="0.2">
      <c r="S37329" s="19"/>
      <c r="Z37329" s="17"/>
      <c r="AA37329" s="17"/>
    </row>
    <row r="37330" spans="19:27" ht="12.75" x14ac:dyDescent="0.2">
      <c r="S37330" s="19"/>
      <c r="Z37330" s="17"/>
      <c r="AA37330" s="17"/>
    </row>
    <row r="37331" spans="19:27" ht="12.75" x14ac:dyDescent="0.2">
      <c r="S37331" s="19"/>
      <c r="Z37331" s="17"/>
      <c r="AA37331" s="17"/>
    </row>
    <row r="37332" spans="19:27" ht="12.75" x14ac:dyDescent="0.2">
      <c r="S37332" s="19"/>
      <c r="Z37332" s="17"/>
      <c r="AA37332" s="17"/>
    </row>
    <row r="37333" spans="19:27" ht="12.75" x14ac:dyDescent="0.2">
      <c r="S37333" s="19"/>
      <c r="Z37333" s="17"/>
      <c r="AA37333" s="17"/>
    </row>
    <row r="37334" spans="19:27" ht="12.75" x14ac:dyDescent="0.2">
      <c r="S37334" s="19"/>
      <c r="Z37334" s="17"/>
      <c r="AA37334" s="17"/>
    </row>
    <row r="37335" spans="19:27" ht="12.75" x14ac:dyDescent="0.2">
      <c r="S37335" s="19"/>
      <c r="Z37335" s="17"/>
      <c r="AA37335" s="17"/>
    </row>
    <row r="37336" spans="19:27" ht="12.75" x14ac:dyDescent="0.2">
      <c r="S37336" s="19"/>
      <c r="Z37336" s="17"/>
      <c r="AA37336" s="17"/>
    </row>
    <row r="37337" spans="19:27" ht="12.75" x14ac:dyDescent="0.2">
      <c r="S37337" s="19"/>
      <c r="Z37337" s="17"/>
      <c r="AA37337" s="17"/>
    </row>
    <row r="37338" spans="19:27" ht="12.75" x14ac:dyDescent="0.2">
      <c r="S37338" s="19"/>
      <c r="Z37338" s="17"/>
      <c r="AA37338" s="17"/>
    </row>
    <row r="37339" spans="19:27" ht="12.75" x14ac:dyDescent="0.2">
      <c r="S37339" s="19"/>
      <c r="Z37339" s="17"/>
      <c r="AA37339" s="17"/>
    </row>
    <row r="37340" spans="19:27" ht="12.75" x14ac:dyDescent="0.2">
      <c r="S37340" s="19"/>
      <c r="Z37340" s="17"/>
      <c r="AA37340" s="17"/>
    </row>
    <row r="37341" spans="19:27" ht="12.75" x14ac:dyDescent="0.2">
      <c r="S37341" s="19"/>
      <c r="Z37341" s="17"/>
      <c r="AA37341" s="17"/>
    </row>
    <row r="37342" spans="19:27" ht="12.75" x14ac:dyDescent="0.2">
      <c r="S37342" s="19"/>
      <c r="Z37342" s="17"/>
      <c r="AA37342" s="17"/>
    </row>
    <row r="37343" spans="19:27" ht="12.75" x14ac:dyDescent="0.2">
      <c r="S37343" s="19"/>
      <c r="Z37343" s="17"/>
      <c r="AA37343" s="17"/>
    </row>
    <row r="37344" spans="19:27" ht="12.75" x14ac:dyDescent="0.2">
      <c r="S37344" s="19"/>
      <c r="Z37344" s="17"/>
      <c r="AA37344" s="17"/>
    </row>
    <row r="37345" spans="19:27" ht="12.75" x14ac:dyDescent="0.2">
      <c r="S37345" s="19"/>
      <c r="Z37345" s="17"/>
      <c r="AA37345" s="17"/>
    </row>
    <row r="37346" spans="19:27" ht="12.75" x14ac:dyDescent="0.2">
      <c r="S37346" s="19"/>
      <c r="Z37346" s="17"/>
      <c r="AA37346" s="17"/>
    </row>
    <row r="37347" spans="19:27" ht="12.75" x14ac:dyDescent="0.2">
      <c r="S37347" s="19"/>
      <c r="Z37347" s="17"/>
      <c r="AA37347" s="17"/>
    </row>
    <row r="37348" spans="19:27" ht="12.75" x14ac:dyDescent="0.2">
      <c r="S37348" s="19"/>
      <c r="Z37348" s="17"/>
      <c r="AA37348" s="17"/>
    </row>
    <row r="37349" spans="19:27" ht="12.75" x14ac:dyDescent="0.2">
      <c r="S37349" s="19"/>
      <c r="Z37349" s="17"/>
      <c r="AA37349" s="17"/>
    </row>
    <row r="37350" spans="19:27" ht="12.75" x14ac:dyDescent="0.2">
      <c r="S37350" s="19"/>
      <c r="Z37350" s="17"/>
      <c r="AA37350" s="17"/>
    </row>
    <row r="37351" spans="19:27" ht="12.75" x14ac:dyDescent="0.2">
      <c r="S37351" s="19"/>
      <c r="Z37351" s="17"/>
      <c r="AA37351" s="17"/>
    </row>
    <row r="37352" spans="19:27" ht="12.75" x14ac:dyDescent="0.2">
      <c r="S37352" s="19"/>
      <c r="Z37352" s="17"/>
      <c r="AA37352" s="17"/>
    </row>
    <row r="37353" spans="19:27" ht="12.75" x14ac:dyDescent="0.2">
      <c r="S37353" s="19"/>
      <c r="Z37353" s="17"/>
      <c r="AA37353" s="17"/>
    </row>
    <row r="37354" spans="19:27" ht="12.75" x14ac:dyDescent="0.2">
      <c r="S37354" s="19"/>
      <c r="Z37354" s="17"/>
      <c r="AA37354" s="17"/>
    </row>
    <row r="37355" spans="19:27" ht="12.75" x14ac:dyDescent="0.2">
      <c r="S37355" s="19"/>
      <c r="Z37355" s="17"/>
      <c r="AA37355" s="17"/>
    </row>
    <row r="37356" spans="19:27" ht="12.75" x14ac:dyDescent="0.2">
      <c r="S37356" s="19"/>
      <c r="Z37356" s="17"/>
      <c r="AA37356" s="17"/>
    </row>
    <row r="37357" spans="19:27" ht="12.75" x14ac:dyDescent="0.2">
      <c r="S37357" s="19"/>
      <c r="Z37357" s="17"/>
      <c r="AA37357" s="17"/>
    </row>
    <row r="37358" spans="19:27" ht="12.75" x14ac:dyDescent="0.2">
      <c r="S37358" s="19"/>
      <c r="Z37358" s="17"/>
      <c r="AA37358" s="17"/>
    </row>
    <row r="37359" spans="19:27" ht="12.75" x14ac:dyDescent="0.2">
      <c r="S37359" s="19"/>
      <c r="Z37359" s="17"/>
      <c r="AA37359" s="17"/>
    </row>
    <row r="37360" spans="19:27" ht="12.75" x14ac:dyDescent="0.2">
      <c r="S37360" s="19"/>
      <c r="Z37360" s="17"/>
      <c r="AA37360" s="17"/>
    </row>
    <row r="37361" spans="19:27" ht="12.75" x14ac:dyDescent="0.2">
      <c r="S37361" s="19"/>
      <c r="Z37361" s="17"/>
      <c r="AA37361" s="17"/>
    </row>
    <row r="37362" spans="19:27" ht="12.75" x14ac:dyDescent="0.2">
      <c r="S37362" s="19"/>
      <c r="Z37362" s="17"/>
      <c r="AA37362" s="17"/>
    </row>
    <row r="37363" spans="19:27" ht="12.75" x14ac:dyDescent="0.2">
      <c r="S37363" s="19"/>
      <c r="Z37363" s="17"/>
      <c r="AA37363" s="17"/>
    </row>
    <row r="37364" spans="19:27" ht="12.75" x14ac:dyDescent="0.2">
      <c r="S37364" s="19"/>
      <c r="Z37364" s="17"/>
      <c r="AA37364" s="17"/>
    </row>
    <row r="37365" spans="19:27" ht="12.75" x14ac:dyDescent="0.2">
      <c r="S37365" s="19"/>
      <c r="Z37365" s="17"/>
      <c r="AA37365" s="17"/>
    </row>
    <row r="37366" spans="19:27" ht="12.75" x14ac:dyDescent="0.2">
      <c r="S37366" s="19"/>
      <c r="Z37366" s="17"/>
      <c r="AA37366" s="17"/>
    </row>
    <row r="37367" spans="19:27" ht="12.75" x14ac:dyDescent="0.2">
      <c r="S37367" s="19"/>
      <c r="Z37367" s="17"/>
      <c r="AA37367" s="17"/>
    </row>
    <row r="37368" spans="19:27" ht="12.75" x14ac:dyDescent="0.2">
      <c r="S37368" s="19"/>
      <c r="Z37368" s="17"/>
      <c r="AA37368" s="17"/>
    </row>
    <row r="37369" spans="19:27" ht="12.75" x14ac:dyDescent="0.2">
      <c r="S37369" s="19"/>
      <c r="Z37369" s="17"/>
      <c r="AA37369" s="17"/>
    </row>
    <row r="37370" spans="19:27" ht="12.75" x14ac:dyDescent="0.2">
      <c r="S37370" s="19"/>
      <c r="Z37370" s="17"/>
      <c r="AA37370" s="17"/>
    </row>
    <row r="37371" spans="19:27" ht="12.75" x14ac:dyDescent="0.2">
      <c r="S37371" s="19"/>
      <c r="Z37371" s="17"/>
      <c r="AA37371" s="17"/>
    </row>
    <row r="37372" spans="19:27" ht="12.75" x14ac:dyDescent="0.2">
      <c r="S37372" s="19"/>
      <c r="Z37372" s="17"/>
      <c r="AA37372" s="17"/>
    </row>
    <row r="37373" spans="19:27" ht="12.75" x14ac:dyDescent="0.2">
      <c r="S37373" s="19"/>
      <c r="Z37373" s="17"/>
      <c r="AA37373" s="17"/>
    </row>
    <row r="37374" spans="19:27" ht="12.75" x14ac:dyDescent="0.2">
      <c r="S37374" s="19"/>
      <c r="Z37374" s="17"/>
      <c r="AA37374" s="17"/>
    </row>
    <row r="37375" spans="19:27" ht="12.75" x14ac:dyDescent="0.2">
      <c r="S37375" s="19"/>
      <c r="Z37375" s="17"/>
      <c r="AA37375" s="17"/>
    </row>
    <row r="37376" spans="19:27" ht="12.75" x14ac:dyDescent="0.2">
      <c r="S37376" s="19"/>
      <c r="Z37376" s="17"/>
      <c r="AA37376" s="17"/>
    </row>
    <row r="37377" spans="19:27" ht="12.75" x14ac:dyDescent="0.2">
      <c r="S37377" s="19"/>
      <c r="Z37377" s="17"/>
      <c r="AA37377" s="17"/>
    </row>
    <row r="37378" spans="19:27" ht="12.75" x14ac:dyDescent="0.2">
      <c r="S37378" s="19"/>
      <c r="Z37378" s="17"/>
      <c r="AA37378" s="17"/>
    </row>
    <row r="37379" spans="19:27" ht="12.75" x14ac:dyDescent="0.2">
      <c r="S37379" s="19"/>
      <c r="Z37379" s="17"/>
      <c r="AA37379" s="17"/>
    </row>
    <row r="37380" spans="19:27" ht="12.75" x14ac:dyDescent="0.2">
      <c r="S37380" s="19"/>
      <c r="Z37380" s="17"/>
      <c r="AA37380" s="17"/>
    </row>
    <row r="37381" spans="19:27" ht="12.75" x14ac:dyDescent="0.2">
      <c r="S37381" s="19"/>
      <c r="Z37381" s="17"/>
      <c r="AA37381" s="17"/>
    </row>
    <row r="37382" spans="19:27" ht="12.75" x14ac:dyDescent="0.2">
      <c r="S37382" s="19"/>
      <c r="Z37382" s="17"/>
      <c r="AA37382" s="17"/>
    </row>
    <row r="37383" spans="19:27" ht="12.75" x14ac:dyDescent="0.2">
      <c r="S37383" s="19"/>
      <c r="Z37383" s="17"/>
      <c r="AA37383" s="17"/>
    </row>
    <row r="37384" spans="19:27" ht="12.75" x14ac:dyDescent="0.2">
      <c r="S37384" s="19"/>
      <c r="Z37384" s="17"/>
      <c r="AA37384" s="17"/>
    </row>
    <row r="37385" spans="19:27" ht="12.75" x14ac:dyDescent="0.2">
      <c r="S37385" s="19"/>
      <c r="Z37385" s="17"/>
      <c r="AA37385" s="17"/>
    </row>
    <row r="37386" spans="19:27" ht="12.75" x14ac:dyDescent="0.2">
      <c r="S37386" s="19"/>
      <c r="Z37386" s="17"/>
      <c r="AA37386" s="17"/>
    </row>
    <row r="37387" spans="19:27" ht="12.75" x14ac:dyDescent="0.2">
      <c r="S37387" s="19"/>
      <c r="Z37387" s="17"/>
      <c r="AA37387" s="17"/>
    </row>
    <row r="37388" spans="19:27" ht="12.75" x14ac:dyDescent="0.2">
      <c r="S37388" s="19"/>
      <c r="Z37388" s="17"/>
      <c r="AA37388" s="17"/>
    </row>
    <row r="37389" spans="19:27" ht="12.75" x14ac:dyDescent="0.2">
      <c r="S37389" s="19"/>
      <c r="Z37389" s="17"/>
      <c r="AA37389" s="17"/>
    </row>
    <row r="37390" spans="19:27" ht="12.75" x14ac:dyDescent="0.2">
      <c r="S37390" s="19"/>
      <c r="Z37390" s="17"/>
      <c r="AA37390" s="17"/>
    </row>
    <row r="37391" spans="19:27" ht="12.75" x14ac:dyDescent="0.2">
      <c r="S37391" s="19"/>
      <c r="Z37391" s="17"/>
      <c r="AA37391" s="17"/>
    </row>
    <row r="37392" spans="19:27" ht="12.75" x14ac:dyDescent="0.2">
      <c r="S37392" s="19"/>
      <c r="Z37392" s="17"/>
      <c r="AA37392" s="17"/>
    </row>
    <row r="37393" spans="19:27" ht="12.75" x14ac:dyDescent="0.2">
      <c r="S37393" s="19"/>
      <c r="Z37393" s="17"/>
      <c r="AA37393" s="17"/>
    </row>
    <row r="37394" spans="19:27" ht="12.75" x14ac:dyDescent="0.2">
      <c r="S37394" s="19"/>
      <c r="Z37394" s="17"/>
      <c r="AA37394" s="17"/>
    </row>
    <row r="37395" spans="19:27" ht="12.75" x14ac:dyDescent="0.2">
      <c r="S37395" s="19"/>
      <c r="Z37395" s="17"/>
      <c r="AA37395" s="17"/>
    </row>
    <row r="37396" spans="19:27" ht="12.75" x14ac:dyDescent="0.2">
      <c r="S37396" s="19"/>
      <c r="Z37396" s="17"/>
      <c r="AA37396" s="17"/>
    </row>
    <row r="37397" spans="19:27" ht="12.75" x14ac:dyDescent="0.2">
      <c r="S37397" s="19"/>
      <c r="Z37397" s="17"/>
      <c r="AA37397" s="17"/>
    </row>
    <row r="37398" spans="19:27" ht="12.75" x14ac:dyDescent="0.2">
      <c r="S37398" s="19"/>
      <c r="Z37398" s="17"/>
      <c r="AA37398" s="17"/>
    </row>
    <row r="37399" spans="19:27" ht="12.75" x14ac:dyDescent="0.2">
      <c r="S37399" s="19"/>
      <c r="Z37399" s="17"/>
      <c r="AA37399" s="17"/>
    </row>
    <row r="37400" spans="19:27" ht="12.75" x14ac:dyDescent="0.2">
      <c r="S37400" s="19"/>
      <c r="Z37400" s="17"/>
      <c r="AA37400" s="17"/>
    </row>
    <row r="37401" spans="19:27" ht="12.75" x14ac:dyDescent="0.2">
      <c r="S37401" s="19"/>
      <c r="Z37401" s="17"/>
      <c r="AA37401" s="17"/>
    </row>
    <row r="37402" spans="19:27" ht="12.75" x14ac:dyDescent="0.2">
      <c r="S37402" s="19"/>
      <c r="Z37402" s="17"/>
      <c r="AA37402" s="17"/>
    </row>
    <row r="37403" spans="19:27" ht="12.75" x14ac:dyDescent="0.2">
      <c r="S37403" s="19"/>
      <c r="Z37403" s="17"/>
      <c r="AA37403" s="17"/>
    </row>
    <row r="37404" spans="19:27" ht="12.75" x14ac:dyDescent="0.2">
      <c r="S37404" s="19"/>
      <c r="Z37404" s="17"/>
      <c r="AA37404" s="17"/>
    </row>
    <row r="37405" spans="19:27" ht="12.75" x14ac:dyDescent="0.2">
      <c r="S37405" s="19"/>
      <c r="Z37405" s="17"/>
      <c r="AA37405" s="17"/>
    </row>
    <row r="37406" spans="19:27" ht="12.75" x14ac:dyDescent="0.2">
      <c r="S37406" s="19"/>
      <c r="Z37406" s="17"/>
      <c r="AA37406" s="17"/>
    </row>
    <row r="37407" spans="19:27" ht="12.75" x14ac:dyDescent="0.2">
      <c r="S37407" s="19"/>
      <c r="Z37407" s="17"/>
      <c r="AA37407" s="17"/>
    </row>
    <row r="37408" spans="19:27" ht="12.75" x14ac:dyDescent="0.2">
      <c r="S37408" s="19"/>
      <c r="Z37408" s="17"/>
      <c r="AA37408" s="17"/>
    </row>
    <row r="37409" spans="19:27" ht="12.75" x14ac:dyDescent="0.2">
      <c r="S37409" s="19"/>
      <c r="Z37409" s="17"/>
      <c r="AA37409" s="17"/>
    </row>
    <row r="37410" spans="19:27" ht="12.75" x14ac:dyDescent="0.2">
      <c r="S37410" s="19"/>
      <c r="Z37410" s="17"/>
      <c r="AA37410" s="17"/>
    </row>
    <row r="37411" spans="19:27" ht="12.75" x14ac:dyDescent="0.2">
      <c r="S37411" s="19"/>
      <c r="Z37411" s="17"/>
      <c r="AA37411" s="17"/>
    </row>
    <row r="37412" spans="19:27" ht="12.75" x14ac:dyDescent="0.2">
      <c r="S37412" s="19"/>
      <c r="Z37412" s="17"/>
      <c r="AA37412" s="17"/>
    </row>
    <row r="37413" spans="19:27" ht="12.75" x14ac:dyDescent="0.2">
      <c r="S37413" s="19"/>
      <c r="Z37413" s="17"/>
      <c r="AA37413" s="17"/>
    </row>
    <row r="37414" spans="19:27" ht="12.75" x14ac:dyDescent="0.2">
      <c r="S37414" s="19"/>
      <c r="Z37414" s="17"/>
      <c r="AA37414" s="17"/>
    </row>
    <row r="37415" spans="19:27" ht="12.75" x14ac:dyDescent="0.2">
      <c r="S37415" s="19"/>
      <c r="Z37415" s="17"/>
      <c r="AA37415" s="17"/>
    </row>
    <row r="37416" spans="19:27" ht="12.75" x14ac:dyDescent="0.2">
      <c r="S37416" s="19"/>
      <c r="Z37416" s="17"/>
      <c r="AA37416" s="17"/>
    </row>
    <row r="37417" spans="19:27" ht="12.75" x14ac:dyDescent="0.2">
      <c r="S37417" s="19"/>
      <c r="Z37417" s="17"/>
      <c r="AA37417" s="17"/>
    </row>
    <row r="37418" spans="19:27" ht="12.75" x14ac:dyDescent="0.2">
      <c r="S37418" s="19"/>
      <c r="Z37418" s="17"/>
      <c r="AA37418" s="17"/>
    </row>
    <row r="37419" spans="19:27" ht="12.75" x14ac:dyDescent="0.2">
      <c r="S37419" s="19"/>
      <c r="Z37419" s="17"/>
      <c r="AA37419" s="17"/>
    </row>
    <row r="37420" spans="19:27" ht="12.75" x14ac:dyDescent="0.2">
      <c r="S37420" s="19"/>
      <c r="Z37420" s="17"/>
      <c r="AA37420" s="17"/>
    </row>
    <row r="37421" spans="19:27" ht="12.75" x14ac:dyDescent="0.2">
      <c r="S37421" s="19"/>
      <c r="Z37421" s="17"/>
      <c r="AA37421" s="17"/>
    </row>
    <row r="37422" spans="19:27" ht="12.75" x14ac:dyDescent="0.2">
      <c r="S37422" s="19"/>
      <c r="Z37422" s="17"/>
      <c r="AA37422" s="17"/>
    </row>
    <row r="37423" spans="19:27" ht="12.75" x14ac:dyDescent="0.2">
      <c r="S37423" s="19"/>
      <c r="Z37423" s="17"/>
      <c r="AA37423" s="17"/>
    </row>
    <row r="37424" spans="19:27" ht="12.75" x14ac:dyDescent="0.2">
      <c r="S37424" s="19"/>
      <c r="Z37424" s="17"/>
      <c r="AA37424" s="17"/>
    </row>
    <row r="37425" spans="19:27" ht="12.75" x14ac:dyDescent="0.2">
      <c r="S37425" s="19"/>
      <c r="Z37425" s="17"/>
      <c r="AA37425" s="17"/>
    </row>
    <row r="37426" spans="19:27" ht="12.75" x14ac:dyDescent="0.2">
      <c r="S37426" s="19"/>
      <c r="Z37426" s="17"/>
      <c r="AA37426" s="17"/>
    </row>
    <row r="37427" spans="19:27" ht="12.75" x14ac:dyDescent="0.2">
      <c r="S37427" s="19"/>
      <c r="Z37427" s="17"/>
      <c r="AA37427" s="17"/>
    </row>
    <row r="37428" spans="19:27" ht="12.75" x14ac:dyDescent="0.2">
      <c r="S37428" s="19"/>
      <c r="Z37428" s="17"/>
      <c r="AA37428" s="17"/>
    </row>
    <row r="37429" spans="19:27" ht="12.75" x14ac:dyDescent="0.2">
      <c r="S37429" s="19"/>
      <c r="Z37429" s="17"/>
      <c r="AA37429" s="17"/>
    </row>
    <row r="37430" spans="19:27" ht="12.75" x14ac:dyDescent="0.2">
      <c r="S37430" s="19"/>
      <c r="Z37430" s="17"/>
      <c r="AA37430" s="17"/>
    </row>
    <row r="37431" spans="19:27" ht="12.75" x14ac:dyDescent="0.2">
      <c r="S37431" s="19"/>
      <c r="Z37431" s="17"/>
      <c r="AA37431" s="17"/>
    </row>
    <row r="37432" spans="19:27" ht="12.75" x14ac:dyDescent="0.2">
      <c r="S37432" s="19"/>
      <c r="Z37432" s="17"/>
      <c r="AA37432" s="17"/>
    </row>
    <row r="37433" spans="19:27" ht="12.75" x14ac:dyDescent="0.2">
      <c r="S37433" s="19"/>
      <c r="Z37433" s="17"/>
      <c r="AA37433" s="17"/>
    </row>
    <row r="37434" spans="19:27" ht="12.75" x14ac:dyDescent="0.2">
      <c r="S37434" s="19"/>
      <c r="Z37434" s="17"/>
      <c r="AA37434" s="17"/>
    </row>
    <row r="37435" spans="19:27" ht="12.75" x14ac:dyDescent="0.2">
      <c r="S37435" s="19"/>
      <c r="Z37435" s="17"/>
      <c r="AA37435" s="17"/>
    </row>
    <row r="37436" spans="19:27" ht="12.75" x14ac:dyDescent="0.2">
      <c r="S37436" s="19"/>
      <c r="Z37436" s="17"/>
      <c r="AA37436" s="17"/>
    </row>
    <row r="37437" spans="19:27" ht="12.75" x14ac:dyDescent="0.2">
      <c r="S37437" s="19"/>
      <c r="Z37437" s="17"/>
      <c r="AA37437" s="17"/>
    </row>
    <row r="37438" spans="19:27" ht="12.75" x14ac:dyDescent="0.2">
      <c r="S37438" s="19"/>
      <c r="Z37438" s="17"/>
      <c r="AA37438" s="17"/>
    </row>
    <row r="37439" spans="19:27" ht="12.75" x14ac:dyDescent="0.2">
      <c r="S37439" s="19"/>
      <c r="Z37439" s="17"/>
      <c r="AA37439" s="17"/>
    </row>
    <row r="37440" spans="19:27" ht="12.75" x14ac:dyDescent="0.2">
      <c r="S37440" s="19"/>
      <c r="Z37440" s="17"/>
      <c r="AA37440" s="17"/>
    </row>
    <row r="37441" spans="19:27" ht="12.75" x14ac:dyDescent="0.2">
      <c r="S37441" s="19"/>
      <c r="Z37441" s="17"/>
      <c r="AA37441" s="17"/>
    </row>
    <row r="37442" spans="19:27" ht="12.75" x14ac:dyDescent="0.2">
      <c r="S37442" s="19"/>
      <c r="Z37442" s="17"/>
      <c r="AA37442" s="17"/>
    </row>
    <row r="37443" spans="19:27" ht="12.75" x14ac:dyDescent="0.2">
      <c r="S37443" s="19"/>
      <c r="Z37443" s="17"/>
      <c r="AA37443" s="17"/>
    </row>
    <row r="37444" spans="19:27" ht="12.75" x14ac:dyDescent="0.2">
      <c r="S37444" s="19"/>
      <c r="Z37444" s="17"/>
      <c r="AA37444" s="17"/>
    </row>
    <row r="37445" spans="19:27" ht="12.75" x14ac:dyDescent="0.2">
      <c r="S37445" s="19"/>
      <c r="Z37445" s="17"/>
      <c r="AA37445" s="17"/>
    </row>
    <row r="37446" spans="19:27" ht="12.75" x14ac:dyDescent="0.2">
      <c r="S37446" s="19"/>
      <c r="Z37446" s="17"/>
      <c r="AA37446" s="17"/>
    </row>
    <row r="37447" spans="19:27" ht="12.75" x14ac:dyDescent="0.2">
      <c r="S37447" s="19"/>
      <c r="Z37447" s="17"/>
      <c r="AA37447" s="17"/>
    </row>
    <row r="37448" spans="19:27" ht="12.75" x14ac:dyDescent="0.2">
      <c r="S37448" s="19"/>
      <c r="Z37448" s="17"/>
      <c r="AA37448" s="17"/>
    </row>
    <row r="37449" spans="19:27" ht="12.75" x14ac:dyDescent="0.2">
      <c r="S37449" s="19"/>
      <c r="Z37449" s="17"/>
      <c r="AA37449" s="17"/>
    </row>
    <row r="37450" spans="19:27" ht="12.75" x14ac:dyDescent="0.2">
      <c r="S37450" s="19"/>
      <c r="Z37450" s="17"/>
      <c r="AA37450" s="17"/>
    </row>
    <row r="37451" spans="19:27" ht="12.75" x14ac:dyDescent="0.2">
      <c r="S37451" s="19"/>
      <c r="Z37451" s="17"/>
      <c r="AA37451" s="17"/>
    </row>
    <row r="37452" spans="19:27" ht="12.75" x14ac:dyDescent="0.2">
      <c r="S37452" s="19"/>
      <c r="Z37452" s="17"/>
      <c r="AA37452" s="17"/>
    </row>
    <row r="37453" spans="19:27" ht="12.75" x14ac:dyDescent="0.2">
      <c r="S37453" s="19"/>
      <c r="Z37453" s="17"/>
      <c r="AA37453" s="17"/>
    </row>
    <row r="37454" spans="19:27" ht="12.75" x14ac:dyDescent="0.2">
      <c r="S37454" s="19"/>
      <c r="Z37454" s="17"/>
      <c r="AA37454" s="17"/>
    </row>
    <row r="37455" spans="19:27" ht="12.75" x14ac:dyDescent="0.2">
      <c r="S37455" s="19"/>
      <c r="Z37455" s="17"/>
      <c r="AA37455" s="17"/>
    </row>
    <row r="37456" spans="19:27" ht="12.75" x14ac:dyDescent="0.2">
      <c r="S37456" s="19"/>
      <c r="Z37456" s="17"/>
      <c r="AA37456" s="17"/>
    </row>
    <row r="37457" spans="19:27" ht="12.75" x14ac:dyDescent="0.2">
      <c r="S37457" s="19"/>
      <c r="Z37457" s="17"/>
      <c r="AA37457" s="17"/>
    </row>
    <row r="37458" spans="19:27" ht="12.75" x14ac:dyDescent="0.2">
      <c r="S37458" s="19"/>
      <c r="Z37458" s="17"/>
      <c r="AA37458" s="17"/>
    </row>
    <row r="37459" spans="19:27" ht="12.75" x14ac:dyDescent="0.2">
      <c r="S37459" s="19"/>
      <c r="Z37459" s="17"/>
      <c r="AA37459" s="17"/>
    </row>
    <row r="37460" spans="19:27" ht="12.75" x14ac:dyDescent="0.2">
      <c r="S37460" s="19"/>
      <c r="Z37460" s="17"/>
      <c r="AA37460" s="17"/>
    </row>
    <row r="37461" spans="19:27" ht="12.75" x14ac:dyDescent="0.2">
      <c r="S37461" s="19"/>
      <c r="Z37461" s="17"/>
      <c r="AA37461" s="17"/>
    </row>
    <row r="37462" spans="19:27" ht="12.75" x14ac:dyDescent="0.2">
      <c r="S37462" s="19"/>
      <c r="Z37462" s="17"/>
      <c r="AA37462" s="17"/>
    </row>
    <row r="37463" spans="19:27" ht="12.75" x14ac:dyDescent="0.2">
      <c r="S37463" s="19"/>
      <c r="Z37463" s="17"/>
      <c r="AA37463" s="17"/>
    </row>
    <row r="37464" spans="19:27" ht="12.75" x14ac:dyDescent="0.2">
      <c r="S37464" s="19"/>
      <c r="Z37464" s="17"/>
      <c r="AA37464" s="17"/>
    </row>
    <row r="37465" spans="19:27" ht="12.75" x14ac:dyDescent="0.2">
      <c r="S37465" s="19"/>
      <c r="Z37465" s="17"/>
      <c r="AA37465" s="17"/>
    </row>
    <row r="37466" spans="19:27" ht="12.75" x14ac:dyDescent="0.2">
      <c r="S37466" s="19"/>
      <c r="Z37466" s="17"/>
      <c r="AA37466" s="17"/>
    </row>
    <row r="37467" spans="19:27" ht="12.75" x14ac:dyDescent="0.2">
      <c r="S37467" s="19"/>
      <c r="Z37467" s="17"/>
      <c r="AA37467" s="17"/>
    </row>
    <row r="37468" spans="19:27" ht="12.75" x14ac:dyDescent="0.2">
      <c r="S37468" s="19"/>
      <c r="Z37468" s="17"/>
      <c r="AA37468" s="17"/>
    </row>
    <row r="37469" spans="19:27" ht="12.75" x14ac:dyDescent="0.2">
      <c r="S37469" s="19"/>
      <c r="Z37469" s="17"/>
      <c r="AA37469" s="17"/>
    </row>
    <row r="37470" spans="19:27" ht="12.75" x14ac:dyDescent="0.2">
      <c r="S37470" s="19"/>
      <c r="Z37470" s="17"/>
      <c r="AA37470" s="17"/>
    </row>
    <row r="37471" spans="19:27" ht="12.75" x14ac:dyDescent="0.2">
      <c r="S37471" s="19"/>
      <c r="Z37471" s="17"/>
      <c r="AA37471" s="17"/>
    </row>
    <row r="37472" spans="19:27" ht="12.75" x14ac:dyDescent="0.2">
      <c r="S37472" s="19"/>
      <c r="Z37472" s="17"/>
      <c r="AA37472" s="17"/>
    </row>
    <row r="37473" spans="19:27" ht="12.75" x14ac:dyDescent="0.2">
      <c r="S37473" s="19"/>
      <c r="Z37473" s="17"/>
      <c r="AA37473" s="17"/>
    </row>
    <row r="37474" spans="19:27" ht="12.75" x14ac:dyDescent="0.2">
      <c r="S37474" s="19"/>
      <c r="Z37474" s="17"/>
      <c r="AA37474" s="17"/>
    </row>
    <row r="37475" spans="19:27" ht="12.75" x14ac:dyDescent="0.2">
      <c r="S37475" s="19"/>
      <c r="Z37475" s="17"/>
      <c r="AA37475" s="17"/>
    </row>
    <row r="37476" spans="19:27" ht="12.75" x14ac:dyDescent="0.2">
      <c r="S37476" s="19"/>
      <c r="Z37476" s="17"/>
      <c r="AA37476" s="17"/>
    </row>
    <row r="37477" spans="19:27" ht="12.75" x14ac:dyDescent="0.2">
      <c r="S37477" s="19"/>
      <c r="Z37477" s="17"/>
      <c r="AA37477" s="17"/>
    </row>
    <row r="37478" spans="19:27" ht="12.75" x14ac:dyDescent="0.2">
      <c r="S37478" s="19"/>
      <c r="Z37478" s="17"/>
      <c r="AA37478" s="17"/>
    </row>
    <row r="37479" spans="19:27" ht="12.75" x14ac:dyDescent="0.2">
      <c r="S37479" s="19"/>
      <c r="Z37479" s="17"/>
      <c r="AA37479" s="17"/>
    </row>
    <row r="37480" spans="19:27" ht="12.75" x14ac:dyDescent="0.2">
      <c r="S37480" s="19"/>
      <c r="Z37480" s="17"/>
      <c r="AA37480" s="17"/>
    </row>
    <row r="37481" spans="19:27" ht="12.75" x14ac:dyDescent="0.2">
      <c r="S37481" s="19"/>
      <c r="Z37481" s="17"/>
      <c r="AA37481" s="17"/>
    </row>
    <row r="37482" spans="19:27" ht="12.75" x14ac:dyDescent="0.2">
      <c r="S37482" s="19"/>
      <c r="Z37482" s="17"/>
      <c r="AA37482" s="17"/>
    </row>
    <row r="37483" spans="19:27" ht="12.75" x14ac:dyDescent="0.2">
      <c r="S37483" s="19"/>
      <c r="Z37483" s="17"/>
      <c r="AA37483" s="17"/>
    </row>
    <row r="37484" spans="19:27" ht="12.75" x14ac:dyDescent="0.2">
      <c r="S37484" s="19"/>
      <c r="Z37484" s="17"/>
      <c r="AA37484" s="17"/>
    </row>
    <row r="37485" spans="19:27" ht="12.75" x14ac:dyDescent="0.2">
      <c r="S37485" s="19"/>
      <c r="Z37485" s="17"/>
      <c r="AA37485" s="17"/>
    </row>
    <row r="37486" spans="19:27" ht="12.75" x14ac:dyDescent="0.2">
      <c r="S37486" s="19"/>
      <c r="Z37486" s="17"/>
      <c r="AA37486" s="17"/>
    </row>
    <row r="37487" spans="19:27" ht="12.75" x14ac:dyDescent="0.2">
      <c r="S37487" s="19"/>
      <c r="Z37487" s="17"/>
      <c r="AA37487" s="17"/>
    </row>
    <row r="37488" spans="19:27" ht="12.75" x14ac:dyDescent="0.2">
      <c r="S37488" s="19"/>
      <c r="Z37488" s="17"/>
      <c r="AA37488" s="17"/>
    </row>
    <row r="37489" spans="19:27" ht="12.75" x14ac:dyDescent="0.2">
      <c r="S37489" s="19"/>
      <c r="Z37489" s="17"/>
      <c r="AA37489" s="17"/>
    </row>
    <row r="37490" spans="19:27" ht="12.75" x14ac:dyDescent="0.2">
      <c r="S37490" s="19"/>
      <c r="Z37490" s="17"/>
      <c r="AA37490" s="17"/>
    </row>
    <row r="37491" spans="19:27" ht="12.75" x14ac:dyDescent="0.2">
      <c r="S37491" s="19"/>
      <c r="Z37491" s="17"/>
      <c r="AA37491" s="17"/>
    </row>
    <row r="37492" spans="19:27" ht="12.75" x14ac:dyDescent="0.2">
      <c r="S37492" s="19"/>
      <c r="Z37492" s="17"/>
      <c r="AA37492" s="17"/>
    </row>
    <row r="37493" spans="19:27" ht="12.75" x14ac:dyDescent="0.2">
      <c r="S37493" s="19"/>
      <c r="Z37493" s="17"/>
      <c r="AA37493" s="17"/>
    </row>
    <row r="37494" spans="19:27" ht="12.75" x14ac:dyDescent="0.2">
      <c r="S37494" s="19"/>
      <c r="Z37494" s="17"/>
      <c r="AA37494" s="17"/>
    </row>
    <row r="37495" spans="19:27" ht="12.75" x14ac:dyDescent="0.2">
      <c r="S37495" s="19"/>
      <c r="Z37495" s="17"/>
      <c r="AA37495" s="17"/>
    </row>
    <row r="37496" spans="19:27" ht="12.75" x14ac:dyDescent="0.2">
      <c r="S37496" s="19"/>
      <c r="Z37496" s="17"/>
      <c r="AA37496" s="17"/>
    </row>
    <row r="37497" spans="19:27" ht="12.75" x14ac:dyDescent="0.2">
      <c r="S37497" s="19"/>
      <c r="Z37497" s="17"/>
      <c r="AA37497" s="17"/>
    </row>
    <row r="37498" spans="19:27" ht="12.75" x14ac:dyDescent="0.2">
      <c r="S37498" s="19"/>
      <c r="Z37498" s="17"/>
      <c r="AA37498" s="17"/>
    </row>
    <row r="37499" spans="19:27" ht="12.75" x14ac:dyDescent="0.2">
      <c r="S37499" s="19"/>
      <c r="Z37499" s="17"/>
      <c r="AA37499" s="17"/>
    </row>
    <row r="37500" spans="19:27" ht="12.75" x14ac:dyDescent="0.2">
      <c r="S37500" s="19"/>
      <c r="Z37500" s="17"/>
      <c r="AA37500" s="17"/>
    </row>
    <row r="37501" spans="19:27" ht="12.75" x14ac:dyDescent="0.2">
      <c r="S37501" s="19"/>
      <c r="Z37501" s="17"/>
      <c r="AA37501" s="17"/>
    </row>
    <row r="37502" spans="19:27" ht="12.75" x14ac:dyDescent="0.2">
      <c r="S37502" s="19"/>
      <c r="Z37502" s="17"/>
      <c r="AA37502" s="17"/>
    </row>
    <row r="37503" spans="19:27" ht="12.75" x14ac:dyDescent="0.2">
      <c r="S37503" s="19"/>
      <c r="Z37503" s="17"/>
      <c r="AA37503" s="17"/>
    </row>
    <row r="37504" spans="19:27" ht="12.75" x14ac:dyDescent="0.2">
      <c r="S37504" s="19"/>
      <c r="Z37504" s="17"/>
      <c r="AA37504" s="17"/>
    </row>
    <row r="37505" spans="19:27" ht="12.75" x14ac:dyDescent="0.2">
      <c r="S37505" s="19"/>
      <c r="Z37505" s="17"/>
      <c r="AA37505" s="17"/>
    </row>
    <row r="37506" spans="19:27" ht="12.75" x14ac:dyDescent="0.2">
      <c r="S37506" s="19"/>
      <c r="Z37506" s="17"/>
      <c r="AA37506" s="17"/>
    </row>
    <row r="37507" spans="19:27" ht="12.75" x14ac:dyDescent="0.2">
      <c r="S37507" s="19"/>
      <c r="Z37507" s="17"/>
      <c r="AA37507" s="17"/>
    </row>
    <row r="37508" spans="19:27" ht="12.75" x14ac:dyDescent="0.2">
      <c r="S37508" s="19"/>
      <c r="Z37508" s="17"/>
      <c r="AA37508" s="17"/>
    </row>
    <row r="37509" spans="19:27" ht="12.75" x14ac:dyDescent="0.2">
      <c r="S37509" s="19"/>
      <c r="Z37509" s="17"/>
      <c r="AA37509" s="17"/>
    </row>
    <row r="37510" spans="19:27" ht="12.75" x14ac:dyDescent="0.2">
      <c r="S37510" s="19"/>
      <c r="Z37510" s="17"/>
      <c r="AA37510" s="17"/>
    </row>
    <row r="37511" spans="19:27" ht="12.75" x14ac:dyDescent="0.2">
      <c r="S37511" s="19"/>
      <c r="Z37511" s="17"/>
      <c r="AA37511" s="17"/>
    </row>
    <row r="37512" spans="19:27" ht="12.75" x14ac:dyDescent="0.2">
      <c r="S37512" s="19"/>
      <c r="Z37512" s="17"/>
      <c r="AA37512" s="17"/>
    </row>
    <row r="37513" spans="19:27" ht="12.75" x14ac:dyDescent="0.2">
      <c r="S37513" s="19"/>
      <c r="Z37513" s="17"/>
      <c r="AA37513" s="17"/>
    </row>
    <row r="37514" spans="19:27" ht="12.75" x14ac:dyDescent="0.2">
      <c r="S37514" s="19"/>
      <c r="Z37514" s="17"/>
      <c r="AA37514" s="17"/>
    </row>
    <row r="37515" spans="19:27" ht="12.75" x14ac:dyDescent="0.2">
      <c r="S37515" s="19"/>
      <c r="Z37515" s="17"/>
      <c r="AA37515" s="17"/>
    </row>
    <row r="37516" spans="19:27" ht="12.75" x14ac:dyDescent="0.2">
      <c r="S37516" s="19"/>
      <c r="Z37516" s="17"/>
      <c r="AA37516" s="17"/>
    </row>
    <row r="37517" spans="19:27" ht="12.75" x14ac:dyDescent="0.2">
      <c r="S37517" s="19"/>
      <c r="Z37517" s="17"/>
      <c r="AA37517" s="17"/>
    </row>
    <row r="37518" spans="19:27" ht="12.75" x14ac:dyDescent="0.2">
      <c r="S37518" s="19"/>
      <c r="Z37518" s="17"/>
      <c r="AA37518" s="17"/>
    </row>
    <row r="37519" spans="19:27" ht="12.75" x14ac:dyDescent="0.2">
      <c r="S37519" s="19"/>
      <c r="Z37519" s="17"/>
      <c r="AA37519" s="17"/>
    </row>
    <row r="37520" spans="19:27" ht="12.75" x14ac:dyDescent="0.2">
      <c r="S37520" s="19"/>
      <c r="Z37520" s="17"/>
      <c r="AA37520" s="17"/>
    </row>
    <row r="37521" spans="19:27" ht="12.75" x14ac:dyDescent="0.2">
      <c r="S37521" s="19"/>
      <c r="Z37521" s="17"/>
      <c r="AA37521" s="17"/>
    </row>
    <row r="37522" spans="19:27" ht="12.75" x14ac:dyDescent="0.2">
      <c r="S37522" s="19"/>
      <c r="Z37522" s="17"/>
      <c r="AA37522" s="17"/>
    </row>
    <row r="37523" spans="19:27" ht="12.75" x14ac:dyDescent="0.2">
      <c r="S37523" s="19"/>
      <c r="Z37523" s="17"/>
      <c r="AA37523" s="17"/>
    </row>
    <row r="37524" spans="19:27" ht="12.75" x14ac:dyDescent="0.2">
      <c r="S37524" s="19"/>
      <c r="Z37524" s="17"/>
      <c r="AA37524" s="17"/>
    </row>
    <row r="37525" spans="19:27" ht="12.75" x14ac:dyDescent="0.2">
      <c r="S37525" s="19"/>
      <c r="Z37525" s="17"/>
      <c r="AA37525" s="17"/>
    </row>
    <row r="37526" spans="19:27" ht="12.75" x14ac:dyDescent="0.2">
      <c r="S37526" s="19"/>
      <c r="Z37526" s="17"/>
      <c r="AA37526" s="17"/>
    </row>
    <row r="37527" spans="19:27" ht="12.75" x14ac:dyDescent="0.2">
      <c r="S37527" s="19"/>
      <c r="Z37527" s="17"/>
      <c r="AA37527" s="17"/>
    </row>
    <row r="37528" spans="19:27" ht="12.75" x14ac:dyDescent="0.2">
      <c r="S37528" s="19"/>
      <c r="Z37528" s="17"/>
      <c r="AA37528" s="17"/>
    </row>
    <row r="37529" spans="19:27" ht="12.75" x14ac:dyDescent="0.2">
      <c r="S37529" s="19"/>
      <c r="Z37529" s="17"/>
      <c r="AA37529" s="17"/>
    </row>
    <row r="37530" spans="19:27" ht="12.75" x14ac:dyDescent="0.2">
      <c r="S37530" s="19"/>
      <c r="Z37530" s="17"/>
      <c r="AA37530" s="17"/>
    </row>
    <row r="37531" spans="19:27" ht="12.75" x14ac:dyDescent="0.2">
      <c r="S37531" s="19"/>
      <c r="Z37531" s="17"/>
      <c r="AA37531" s="17"/>
    </row>
    <row r="37532" spans="19:27" ht="12.75" x14ac:dyDescent="0.2">
      <c r="S37532" s="19"/>
      <c r="Z37532" s="17"/>
      <c r="AA37532" s="17"/>
    </row>
    <row r="37533" spans="19:27" ht="12.75" x14ac:dyDescent="0.2">
      <c r="S37533" s="19"/>
      <c r="Z37533" s="17"/>
      <c r="AA37533" s="17"/>
    </row>
    <row r="37534" spans="19:27" ht="12.75" x14ac:dyDescent="0.2">
      <c r="S37534" s="19"/>
      <c r="Z37534" s="17"/>
      <c r="AA37534" s="17"/>
    </row>
    <row r="37535" spans="19:27" ht="12.75" x14ac:dyDescent="0.2">
      <c r="S37535" s="19"/>
      <c r="Z37535" s="17"/>
      <c r="AA37535" s="17"/>
    </row>
    <row r="37536" spans="19:27" ht="12.75" x14ac:dyDescent="0.2">
      <c r="S37536" s="19"/>
      <c r="Z37536" s="17"/>
      <c r="AA37536" s="17"/>
    </row>
    <row r="37537" spans="19:27" ht="12.75" x14ac:dyDescent="0.2">
      <c r="S37537" s="19"/>
      <c r="Z37537" s="17"/>
      <c r="AA37537" s="17"/>
    </row>
    <row r="37538" spans="19:27" ht="12.75" x14ac:dyDescent="0.2">
      <c r="S37538" s="19"/>
      <c r="Z37538" s="17"/>
      <c r="AA37538" s="17"/>
    </row>
    <row r="37539" spans="19:27" ht="12.75" x14ac:dyDescent="0.2">
      <c r="S37539" s="19"/>
      <c r="Z37539" s="17"/>
      <c r="AA37539" s="17"/>
    </row>
    <row r="37540" spans="19:27" ht="12.75" x14ac:dyDescent="0.2">
      <c r="S37540" s="19"/>
      <c r="Z37540" s="17"/>
      <c r="AA37540" s="17"/>
    </row>
    <row r="37541" spans="19:27" ht="12.75" x14ac:dyDescent="0.2">
      <c r="S37541" s="19"/>
      <c r="Z37541" s="17"/>
      <c r="AA37541" s="17"/>
    </row>
    <row r="37542" spans="19:27" ht="12.75" x14ac:dyDescent="0.2">
      <c r="S37542" s="19"/>
      <c r="Z37542" s="17"/>
      <c r="AA37542" s="17"/>
    </row>
    <row r="37543" spans="19:27" ht="12.75" x14ac:dyDescent="0.2">
      <c r="S37543" s="19"/>
      <c r="Z37543" s="17"/>
      <c r="AA37543" s="17"/>
    </row>
    <row r="37544" spans="19:27" ht="12.75" x14ac:dyDescent="0.2">
      <c r="S37544" s="19"/>
      <c r="Z37544" s="17"/>
      <c r="AA37544" s="17"/>
    </row>
    <row r="37545" spans="19:27" ht="12.75" x14ac:dyDescent="0.2">
      <c r="S37545" s="19"/>
      <c r="Z37545" s="17"/>
      <c r="AA37545" s="17"/>
    </row>
    <row r="37546" spans="19:27" ht="12.75" x14ac:dyDescent="0.2">
      <c r="S37546" s="19"/>
      <c r="Z37546" s="17"/>
      <c r="AA37546" s="17"/>
    </row>
    <row r="37547" spans="19:27" ht="12.75" x14ac:dyDescent="0.2">
      <c r="S37547" s="19"/>
      <c r="Z37547" s="17"/>
      <c r="AA37547" s="17"/>
    </row>
    <row r="37548" spans="19:27" ht="12.75" x14ac:dyDescent="0.2">
      <c r="S37548" s="19"/>
      <c r="Z37548" s="17"/>
      <c r="AA37548" s="17"/>
    </row>
    <row r="37549" spans="19:27" ht="12.75" x14ac:dyDescent="0.2">
      <c r="S37549" s="19"/>
      <c r="Z37549" s="17"/>
      <c r="AA37549" s="17"/>
    </row>
    <row r="37550" spans="19:27" ht="12.75" x14ac:dyDescent="0.2">
      <c r="S37550" s="19"/>
      <c r="Z37550" s="17"/>
      <c r="AA37550" s="17"/>
    </row>
    <row r="37551" spans="19:27" ht="12.75" x14ac:dyDescent="0.2">
      <c r="S37551" s="19"/>
      <c r="Z37551" s="17"/>
      <c r="AA37551" s="17"/>
    </row>
    <row r="37552" spans="19:27" ht="12.75" x14ac:dyDescent="0.2">
      <c r="S37552" s="19"/>
      <c r="Z37552" s="17"/>
      <c r="AA37552" s="17"/>
    </row>
    <row r="37553" spans="19:27" ht="12.75" x14ac:dyDescent="0.2">
      <c r="S37553" s="19"/>
      <c r="Z37553" s="17"/>
      <c r="AA37553" s="17"/>
    </row>
    <row r="37554" spans="19:27" ht="12.75" x14ac:dyDescent="0.2">
      <c r="S37554" s="19"/>
      <c r="Z37554" s="17"/>
      <c r="AA37554" s="17"/>
    </row>
    <row r="37555" spans="19:27" ht="12.75" x14ac:dyDescent="0.2">
      <c r="S37555" s="19"/>
      <c r="Z37555" s="17"/>
      <c r="AA37555" s="17"/>
    </row>
    <row r="37556" spans="19:27" ht="12.75" x14ac:dyDescent="0.2">
      <c r="S37556" s="19"/>
      <c r="Z37556" s="17"/>
      <c r="AA37556" s="17"/>
    </row>
    <row r="37557" spans="19:27" ht="12.75" x14ac:dyDescent="0.2">
      <c r="S37557" s="19"/>
      <c r="Z37557" s="17"/>
      <c r="AA37557" s="17"/>
    </row>
    <row r="37558" spans="19:27" ht="12.75" x14ac:dyDescent="0.2">
      <c r="S37558" s="19"/>
      <c r="Z37558" s="17"/>
      <c r="AA37558" s="17"/>
    </row>
    <row r="37559" spans="19:27" ht="12.75" x14ac:dyDescent="0.2">
      <c r="S37559" s="19"/>
      <c r="Z37559" s="17"/>
      <c r="AA37559" s="17"/>
    </row>
    <row r="37560" spans="19:27" ht="12.75" x14ac:dyDescent="0.2">
      <c r="S37560" s="19"/>
      <c r="Z37560" s="17"/>
      <c r="AA37560" s="17"/>
    </row>
    <row r="37561" spans="19:27" ht="12.75" x14ac:dyDescent="0.2">
      <c r="S37561" s="19"/>
      <c r="Z37561" s="17"/>
      <c r="AA37561" s="17"/>
    </row>
    <row r="37562" spans="19:27" ht="12.75" x14ac:dyDescent="0.2">
      <c r="S37562" s="19"/>
      <c r="Z37562" s="17"/>
      <c r="AA37562" s="17"/>
    </row>
    <row r="37563" spans="19:27" ht="12.75" x14ac:dyDescent="0.2">
      <c r="S37563" s="19"/>
      <c r="Z37563" s="17"/>
      <c r="AA37563" s="17"/>
    </row>
    <row r="37564" spans="19:27" ht="12.75" x14ac:dyDescent="0.2">
      <c r="S37564" s="19"/>
      <c r="Z37564" s="17"/>
      <c r="AA37564" s="17"/>
    </row>
    <row r="37565" spans="19:27" ht="12.75" x14ac:dyDescent="0.2">
      <c r="S37565" s="19"/>
      <c r="Z37565" s="17"/>
      <c r="AA37565" s="17"/>
    </row>
    <row r="37566" spans="19:27" ht="12.75" x14ac:dyDescent="0.2">
      <c r="S37566" s="19"/>
      <c r="Z37566" s="17"/>
      <c r="AA37566" s="17"/>
    </row>
    <row r="37567" spans="19:27" ht="12.75" x14ac:dyDescent="0.2">
      <c r="S37567" s="19"/>
      <c r="Z37567" s="17"/>
      <c r="AA37567" s="17"/>
    </row>
    <row r="37568" spans="19:27" ht="12.75" x14ac:dyDescent="0.2">
      <c r="S37568" s="19"/>
      <c r="Z37568" s="17"/>
      <c r="AA37568" s="17"/>
    </row>
    <row r="37569" spans="19:27" ht="12.75" x14ac:dyDescent="0.2">
      <c r="S37569" s="19"/>
      <c r="Z37569" s="17"/>
      <c r="AA37569" s="17"/>
    </row>
    <row r="37570" spans="19:27" ht="12.75" x14ac:dyDescent="0.2">
      <c r="S37570" s="19"/>
      <c r="Z37570" s="17"/>
      <c r="AA37570" s="17"/>
    </row>
    <row r="37571" spans="19:27" ht="12.75" x14ac:dyDescent="0.2">
      <c r="S37571" s="19"/>
      <c r="Z37571" s="17"/>
      <c r="AA37571" s="17"/>
    </row>
    <row r="37572" spans="19:27" ht="12.75" x14ac:dyDescent="0.2">
      <c r="S37572" s="19"/>
      <c r="Z37572" s="17"/>
      <c r="AA37572" s="17"/>
    </row>
    <row r="37573" spans="19:27" ht="12.75" x14ac:dyDescent="0.2">
      <c r="S37573" s="19"/>
      <c r="Z37573" s="17"/>
      <c r="AA37573" s="17"/>
    </row>
    <row r="37574" spans="19:27" ht="12.75" x14ac:dyDescent="0.2">
      <c r="S37574" s="19"/>
      <c r="Z37574" s="17"/>
      <c r="AA37574" s="17"/>
    </row>
    <row r="37575" spans="19:27" ht="12.75" x14ac:dyDescent="0.2">
      <c r="S37575" s="19"/>
      <c r="Z37575" s="17"/>
      <c r="AA37575" s="17"/>
    </row>
    <row r="37576" spans="19:27" ht="12.75" x14ac:dyDescent="0.2">
      <c r="S37576" s="19"/>
      <c r="Z37576" s="17"/>
      <c r="AA37576" s="17"/>
    </row>
    <row r="37577" spans="19:27" ht="12.75" x14ac:dyDescent="0.2">
      <c r="S37577" s="19"/>
      <c r="Z37577" s="17"/>
      <c r="AA37577" s="17"/>
    </row>
    <row r="37578" spans="19:27" ht="12.75" x14ac:dyDescent="0.2">
      <c r="S37578" s="19"/>
      <c r="Z37578" s="17"/>
      <c r="AA37578" s="17"/>
    </row>
    <row r="37579" spans="19:27" ht="12.75" x14ac:dyDescent="0.2">
      <c r="S37579" s="19"/>
      <c r="Z37579" s="17"/>
      <c r="AA37579" s="17"/>
    </row>
    <row r="37580" spans="19:27" ht="12.75" x14ac:dyDescent="0.2">
      <c r="S37580" s="19"/>
      <c r="Z37580" s="17"/>
      <c r="AA37580" s="17"/>
    </row>
    <row r="37581" spans="19:27" ht="12.75" x14ac:dyDescent="0.2">
      <c r="S37581" s="19"/>
      <c r="Z37581" s="17"/>
      <c r="AA37581" s="17"/>
    </row>
    <row r="37582" spans="19:27" ht="12.75" x14ac:dyDescent="0.2">
      <c r="S37582" s="19"/>
      <c r="Z37582" s="17"/>
      <c r="AA37582" s="17"/>
    </row>
    <row r="37583" spans="19:27" ht="12.75" x14ac:dyDescent="0.2">
      <c r="S37583" s="19"/>
      <c r="Z37583" s="17"/>
      <c r="AA37583" s="17"/>
    </row>
    <row r="37584" spans="19:27" ht="12.75" x14ac:dyDescent="0.2">
      <c r="S37584" s="19"/>
      <c r="Z37584" s="17"/>
      <c r="AA37584" s="17"/>
    </row>
    <row r="37585" spans="19:27" ht="12.75" x14ac:dyDescent="0.2">
      <c r="S37585" s="19"/>
      <c r="Z37585" s="17"/>
      <c r="AA37585" s="17"/>
    </row>
    <row r="37586" spans="19:27" ht="12.75" x14ac:dyDescent="0.2">
      <c r="S37586" s="19"/>
      <c r="Z37586" s="17"/>
      <c r="AA37586" s="17"/>
    </row>
    <row r="37587" spans="19:27" ht="12.75" x14ac:dyDescent="0.2">
      <c r="S37587" s="19"/>
      <c r="Z37587" s="17"/>
      <c r="AA37587" s="17"/>
    </row>
    <row r="37588" spans="19:27" ht="12.75" x14ac:dyDescent="0.2">
      <c r="S37588" s="19"/>
      <c r="Z37588" s="17"/>
      <c r="AA37588" s="17"/>
    </row>
    <row r="37589" spans="19:27" ht="12.75" x14ac:dyDescent="0.2">
      <c r="S37589" s="19"/>
      <c r="Z37589" s="17"/>
      <c r="AA37589" s="17"/>
    </row>
    <row r="37590" spans="19:27" ht="12.75" x14ac:dyDescent="0.2">
      <c r="S37590" s="19"/>
      <c r="Z37590" s="17"/>
      <c r="AA37590" s="17"/>
    </row>
    <row r="37591" spans="19:27" ht="12.75" x14ac:dyDescent="0.2">
      <c r="S37591" s="19"/>
      <c r="Z37591" s="17"/>
      <c r="AA37591" s="17"/>
    </row>
    <row r="37592" spans="19:27" ht="12.75" x14ac:dyDescent="0.2">
      <c r="S37592" s="19"/>
      <c r="Z37592" s="17"/>
      <c r="AA37592" s="17"/>
    </row>
    <row r="37593" spans="19:27" ht="12.75" x14ac:dyDescent="0.2">
      <c r="S37593" s="19"/>
      <c r="Z37593" s="17"/>
      <c r="AA37593" s="17"/>
    </row>
    <row r="37594" spans="19:27" ht="12.75" x14ac:dyDescent="0.2">
      <c r="S37594" s="19"/>
      <c r="Z37594" s="17"/>
      <c r="AA37594" s="17"/>
    </row>
    <row r="37595" spans="19:27" ht="12.75" x14ac:dyDescent="0.2">
      <c r="S37595" s="19"/>
      <c r="Z37595" s="17"/>
      <c r="AA37595" s="17"/>
    </row>
    <row r="37596" spans="19:27" ht="12.75" x14ac:dyDescent="0.2">
      <c r="S37596" s="19"/>
      <c r="Z37596" s="17"/>
      <c r="AA37596" s="17"/>
    </row>
    <row r="37597" spans="19:27" ht="12.75" x14ac:dyDescent="0.2">
      <c r="S37597" s="19"/>
      <c r="Z37597" s="17"/>
      <c r="AA37597" s="17"/>
    </row>
    <row r="37598" spans="19:27" ht="12.75" x14ac:dyDescent="0.2">
      <c r="S37598" s="19"/>
      <c r="Z37598" s="17"/>
      <c r="AA37598" s="17"/>
    </row>
    <row r="37599" spans="19:27" ht="12.75" x14ac:dyDescent="0.2">
      <c r="S37599" s="19"/>
      <c r="Z37599" s="17"/>
      <c r="AA37599" s="17"/>
    </row>
    <row r="37600" spans="19:27" ht="12.75" x14ac:dyDescent="0.2">
      <c r="S37600" s="19"/>
      <c r="Z37600" s="17"/>
      <c r="AA37600" s="17"/>
    </row>
    <row r="37601" spans="19:27" ht="12.75" x14ac:dyDescent="0.2">
      <c r="S37601" s="19"/>
      <c r="Z37601" s="17"/>
      <c r="AA37601" s="17"/>
    </row>
    <row r="37602" spans="19:27" ht="12.75" x14ac:dyDescent="0.2">
      <c r="S37602" s="19"/>
      <c r="Z37602" s="17"/>
      <c r="AA37602" s="17"/>
    </row>
    <row r="37603" spans="19:27" ht="12.75" x14ac:dyDescent="0.2">
      <c r="S37603" s="19"/>
      <c r="Z37603" s="17"/>
      <c r="AA37603" s="17"/>
    </row>
    <row r="37604" spans="19:27" ht="12.75" x14ac:dyDescent="0.2">
      <c r="S37604" s="19"/>
      <c r="Z37604" s="17"/>
      <c r="AA37604" s="17"/>
    </row>
    <row r="37605" spans="19:27" ht="12.75" x14ac:dyDescent="0.2">
      <c r="S37605" s="19"/>
      <c r="Z37605" s="17"/>
      <c r="AA37605" s="17"/>
    </row>
    <row r="37606" spans="19:27" ht="12.75" x14ac:dyDescent="0.2">
      <c r="S37606" s="19"/>
      <c r="Z37606" s="17"/>
      <c r="AA37606" s="17"/>
    </row>
    <row r="37607" spans="19:27" ht="12.75" x14ac:dyDescent="0.2">
      <c r="S37607" s="19"/>
      <c r="Z37607" s="17"/>
      <c r="AA37607" s="17"/>
    </row>
    <row r="37608" spans="19:27" ht="12.75" x14ac:dyDescent="0.2">
      <c r="S37608" s="19"/>
      <c r="Z37608" s="17"/>
      <c r="AA37608" s="17"/>
    </row>
    <row r="37609" spans="19:27" ht="12.75" x14ac:dyDescent="0.2">
      <c r="S37609" s="19"/>
      <c r="Z37609" s="17"/>
      <c r="AA37609" s="17"/>
    </row>
    <row r="37610" spans="19:27" ht="12.75" x14ac:dyDescent="0.2">
      <c r="S37610" s="19"/>
      <c r="Z37610" s="17"/>
      <c r="AA37610" s="17"/>
    </row>
    <row r="37611" spans="19:27" ht="12.75" x14ac:dyDescent="0.2">
      <c r="S37611" s="19"/>
      <c r="Z37611" s="17"/>
      <c r="AA37611" s="17"/>
    </row>
    <row r="37612" spans="19:27" ht="12.75" x14ac:dyDescent="0.2">
      <c r="S37612" s="19"/>
      <c r="Z37612" s="17"/>
      <c r="AA37612" s="17"/>
    </row>
    <row r="37613" spans="19:27" ht="12.75" x14ac:dyDescent="0.2">
      <c r="S37613" s="19"/>
      <c r="Z37613" s="17"/>
      <c r="AA37613" s="17"/>
    </row>
    <row r="37614" spans="19:27" ht="12.75" x14ac:dyDescent="0.2">
      <c r="S37614" s="19"/>
      <c r="Z37614" s="17"/>
      <c r="AA37614" s="17"/>
    </row>
    <row r="37615" spans="19:27" ht="12.75" x14ac:dyDescent="0.2">
      <c r="S37615" s="19"/>
      <c r="Z37615" s="17"/>
      <c r="AA37615" s="17"/>
    </row>
    <row r="37616" spans="19:27" ht="12.75" x14ac:dyDescent="0.2">
      <c r="S37616" s="19"/>
      <c r="Z37616" s="17"/>
      <c r="AA37616" s="17"/>
    </row>
    <row r="37617" spans="19:27" ht="12.75" x14ac:dyDescent="0.2">
      <c r="S37617" s="19"/>
      <c r="Z37617" s="17"/>
      <c r="AA37617" s="17"/>
    </row>
    <row r="37618" spans="19:27" ht="12.75" x14ac:dyDescent="0.2">
      <c r="S37618" s="19"/>
      <c r="Z37618" s="17"/>
      <c r="AA37618" s="17"/>
    </row>
    <row r="37619" spans="19:27" ht="12.75" x14ac:dyDescent="0.2">
      <c r="S37619" s="19"/>
      <c r="Z37619" s="17"/>
      <c r="AA37619" s="17"/>
    </row>
    <row r="37620" spans="19:27" ht="12.75" x14ac:dyDescent="0.2">
      <c r="S37620" s="19"/>
      <c r="Z37620" s="17"/>
      <c r="AA37620" s="17"/>
    </row>
    <row r="37621" spans="19:27" ht="12.75" x14ac:dyDescent="0.2">
      <c r="S37621" s="19"/>
      <c r="Z37621" s="17"/>
      <c r="AA37621" s="17"/>
    </row>
    <row r="37622" spans="19:27" ht="12.75" x14ac:dyDescent="0.2">
      <c r="S37622" s="19"/>
      <c r="Z37622" s="17"/>
      <c r="AA37622" s="17"/>
    </row>
    <row r="37623" spans="19:27" ht="12.75" x14ac:dyDescent="0.2">
      <c r="S37623" s="19"/>
      <c r="Z37623" s="17"/>
      <c r="AA37623" s="17"/>
    </row>
    <row r="37624" spans="19:27" ht="12.75" x14ac:dyDescent="0.2">
      <c r="S37624" s="19"/>
      <c r="Z37624" s="17"/>
      <c r="AA37624" s="17"/>
    </row>
    <row r="37625" spans="19:27" ht="12.75" x14ac:dyDescent="0.2">
      <c r="S37625" s="19"/>
      <c r="Z37625" s="17"/>
      <c r="AA37625" s="17"/>
    </row>
    <row r="37626" spans="19:27" ht="12.75" x14ac:dyDescent="0.2">
      <c r="S37626" s="19"/>
      <c r="Z37626" s="17"/>
      <c r="AA37626" s="17"/>
    </row>
    <row r="37627" spans="19:27" ht="12.75" x14ac:dyDescent="0.2">
      <c r="S37627" s="19"/>
      <c r="Z37627" s="17"/>
      <c r="AA37627" s="17"/>
    </row>
    <row r="37628" spans="19:27" ht="12.75" x14ac:dyDescent="0.2">
      <c r="S37628" s="19"/>
      <c r="Z37628" s="17"/>
      <c r="AA37628" s="17"/>
    </row>
    <row r="37629" spans="19:27" ht="12.75" x14ac:dyDescent="0.2">
      <c r="S37629" s="19"/>
      <c r="Z37629" s="17"/>
      <c r="AA37629" s="17"/>
    </row>
    <row r="37630" spans="19:27" ht="12.75" x14ac:dyDescent="0.2">
      <c r="S37630" s="19"/>
      <c r="Z37630" s="17"/>
      <c r="AA37630" s="17"/>
    </row>
    <row r="37631" spans="19:27" ht="12.75" x14ac:dyDescent="0.2">
      <c r="S37631" s="19"/>
      <c r="Z37631" s="17"/>
      <c r="AA37631" s="17"/>
    </row>
    <row r="37632" spans="19:27" ht="12.75" x14ac:dyDescent="0.2">
      <c r="S37632" s="19"/>
      <c r="Z37632" s="17"/>
      <c r="AA37632" s="17"/>
    </row>
    <row r="37633" spans="19:27" ht="12.75" x14ac:dyDescent="0.2">
      <c r="S37633" s="19"/>
      <c r="Z37633" s="17"/>
      <c r="AA37633" s="17"/>
    </row>
    <row r="37634" spans="19:27" ht="12.75" x14ac:dyDescent="0.2">
      <c r="S37634" s="19"/>
      <c r="Z37634" s="17"/>
      <c r="AA37634" s="17"/>
    </row>
    <row r="37635" spans="19:27" ht="12.75" x14ac:dyDescent="0.2">
      <c r="S37635" s="19"/>
      <c r="Z37635" s="17"/>
      <c r="AA37635" s="17"/>
    </row>
    <row r="37636" spans="19:27" ht="12.75" x14ac:dyDescent="0.2">
      <c r="S37636" s="19"/>
      <c r="Z37636" s="17"/>
      <c r="AA37636" s="17"/>
    </row>
    <row r="37637" spans="19:27" ht="12.75" x14ac:dyDescent="0.2">
      <c r="S37637" s="19"/>
      <c r="Z37637" s="17"/>
      <c r="AA37637" s="17"/>
    </row>
    <row r="37638" spans="19:27" ht="12.75" x14ac:dyDescent="0.2">
      <c r="S37638" s="19"/>
      <c r="Z37638" s="17"/>
      <c r="AA37638" s="17"/>
    </row>
    <row r="37639" spans="19:27" ht="12.75" x14ac:dyDescent="0.2">
      <c r="S37639" s="19"/>
      <c r="Z37639" s="17"/>
      <c r="AA37639" s="17"/>
    </row>
    <row r="37640" spans="19:27" ht="12.75" x14ac:dyDescent="0.2">
      <c r="S37640" s="19"/>
      <c r="Z37640" s="17"/>
      <c r="AA37640" s="17"/>
    </row>
    <row r="37641" spans="19:27" ht="12.75" x14ac:dyDescent="0.2">
      <c r="S37641" s="19"/>
      <c r="Z37641" s="17"/>
      <c r="AA37641" s="17"/>
    </row>
    <row r="37642" spans="19:27" ht="12.75" x14ac:dyDescent="0.2">
      <c r="S37642" s="19"/>
      <c r="Z37642" s="17"/>
      <c r="AA37642" s="17"/>
    </row>
    <row r="37643" spans="19:27" ht="12.75" x14ac:dyDescent="0.2">
      <c r="S37643" s="19"/>
      <c r="Z37643" s="17"/>
      <c r="AA37643" s="17"/>
    </row>
    <row r="37644" spans="19:27" ht="12.75" x14ac:dyDescent="0.2">
      <c r="S37644" s="19"/>
      <c r="Z37644" s="17"/>
      <c r="AA37644" s="17"/>
    </row>
    <row r="37645" spans="19:27" ht="12.75" x14ac:dyDescent="0.2">
      <c r="S37645" s="19"/>
      <c r="Z37645" s="17"/>
      <c r="AA37645" s="17"/>
    </row>
    <row r="37646" spans="19:27" ht="12.75" x14ac:dyDescent="0.2">
      <c r="S37646" s="19"/>
      <c r="Z37646" s="17"/>
      <c r="AA37646" s="17"/>
    </row>
    <row r="37647" spans="19:27" ht="12.75" x14ac:dyDescent="0.2">
      <c r="S37647" s="19"/>
      <c r="Z37647" s="17"/>
      <c r="AA37647" s="17"/>
    </row>
    <row r="37648" spans="19:27" ht="12.75" x14ac:dyDescent="0.2">
      <c r="S37648" s="19"/>
      <c r="Z37648" s="17"/>
      <c r="AA37648" s="17"/>
    </row>
    <row r="37649" spans="19:27" ht="12.75" x14ac:dyDescent="0.2">
      <c r="S37649" s="19"/>
      <c r="Z37649" s="17"/>
      <c r="AA37649" s="17"/>
    </row>
    <row r="37650" spans="19:27" ht="12.75" x14ac:dyDescent="0.2">
      <c r="S37650" s="19"/>
      <c r="Z37650" s="17"/>
      <c r="AA37650" s="17"/>
    </row>
    <row r="37651" spans="19:27" ht="12.75" x14ac:dyDescent="0.2">
      <c r="S37651" s="19"/>
      <c r="Z37651" s="17"/>
      <c r="AA37651" s="17"/>
    </row>
    <row r="37652" spans="19:27" ht="12.75" x14ac:dyDescent="0.2">
      <c r="S37652" s="19"/>
      <c r="Z37652" s="17"/>
      <c r="AA37652" s="17"/>
    </row>
    <row r="37653" spans="19:27" ht="12.75" x14ac:dyDescent="0.2">
      <c r="S37653" s="19"/>
      <c r="Z37653" s="17"/>
      <c r="AA37653" s="17"/>
    </row>
    <row r="37654" spans="19:27" ht="12.75" x14ac:dyDescent="0.2">
      <c r="S37654" s="19"/>
      <c r="Z37654" s="17"/>
      <c r="AA37654" s="17"/>
    </row>
    <row r="37655" spans="19:27" ht="12.75" x14ac:dyDescent="0.2">
      <c r="S37655" s="19"/>
      <c r="Z37655" s="17"/>
      <c r="AA37655" s="17"/>
    </row>
    <row r="37656" spans="19:27" ht="12.75" x14ac:dyDescent="0.2">
      <c r="S37656" s="19"/>
      <c r="Z37656" s="17"/>
      <c r="AA37656" s="17"/>
    </row>
    <row r="37657" spans="19:27" ht="12.75" x14ac:dyDescent="0.2">
      <c r="S37657" s="19"/>
      <c r="Z37657" s="17"/>
      <c r="AA37657" s="17"/>
    </row>
    <row r="37658" spans="19:27" ht="12.75" x14ac:dyDescent="0.2">
      <c r="S37658" s="19"/>
      <c r="Z37658" s="17"/>
      <c r="AA37658" s="17"/>
    </row>
    <row r="37659" spans="19:27" ht="12.75" x14ac:dyDescent="0.2">
      <c r="S37659" s="19"/>
      <c r="Z37659" s="17"/>
      <c r="AA37659" s="17"/>
    </row>
    <row r="37660" spans="19:27" ht="12.75" x14ac:dyDescent="0.2">
      <c r="S37660" s="19"/>
      <c r="Z37660" s="17"/>
      <c r="AA37660" s="17"/>
    </row>
    <row r="37661" spans="19:27" ht="12.75" x14ac:dyDescent="0.2">
      <c r="S37661" s="19"/>
      <c r="Z37661" s="17"/>
      <c r="AA37661" s="17"/>
    </row>
    <row r="37662" spans="19:27" ht="12.75" x14ac:dyDescent="0.2">
      <c r="S37662" s="19"/>
      <c r="Z37662" s="17"/>
      <c r="AA37662" s="17"/>
    </row>
    <row r="37663" spans="19:27" ht="12.75" x14ac:dyDescent="0.2">
      <c r="S37663" s="19"/>
      <c r="Z37663" s="17"/>
      <c r="AA37663" s="17"/>
    </row>
    <row r="37664" spans="19:27" ht="12.75" x14ac:dyDescent="0.2">
      <c r="S37664" s="19"/>
      <c r="Z37664" s="17"/>
      <c r="AA37664" s="17"/>
    </row>
    <row r="37665" spans="19:27" ht="12.75" x14ac:dyDescent="0.2">
      <c r="S37665" s="19"/>
      <c r="Z37665" s="17"/>
      <c r="AA37665" s="17"/>
    </row>
    <row r="37666" spans="19:27" ht="12.75" x14ac:dyDescent="0.2">
      <c r="S37666" s="19"/>
      <c r="Z37666" s="17"/>
      <c r="AA37666" s="17"/>
    </row>
    <row r="37667" spans="19:27" ht="12.75" x14ac:dyDescent="0.2">
      <c r="S37667" s="19"/>
      <c r="Z37667" s="17"/>
      <c r="AA37667" s="17"/>
    </row>
    <row r="37668" spans="19:27" ht="12.75" x14ac:dyDescent="0.2">
      <c r="S37668" s="19"/>
      <c r="Z37668" s="17"/>
      <c r="AA37668" s="17"/>
    </row>
    <row r="37669" spans="19:27" ht="12.75" x14ac:dyDescent="0.2">
      <c r="S37669" s="19"/>
      <c r="Z37669" s="17"/>
      <c r="AA37669" s="17"/>
    </row>
    <row r="37670" spans="19:27" ht="12.75" x14ac:dyDescent="0.2">
      <c r="S37670" s="19"/>
      <c r="Z37670" s="17"/>
      <c r="AA37670" s="17"/>
    </row>
    <row r="37671" spans="19:27" ht="12.75" x14ac:dyDescent="0.2">
      <c r="S37671" s="19"/>
      <c r="Z37671" s="17"/>
      <c r="AA37671" s="17"/>
    </row>
    <row r="37672" spans="19:27" ht="12.75" x14ac:dyDescent="0.2">
      <c r="S37672" s="19"/>
      <c r="Z37672" s="17"/>
      <c r="AA37672" s="17"/>
    </row>
    <row r="37673" spans="19:27" ht="12.75" x14ac:dyDescent="0.2">
      <c r="S37673" s="19"/>
      <c r="Z37673" s="17"/>
      <c r="AA37673" s="17"/>
    </row>
    <row r="37674" spans="19:27" ht="12.75" x14ac:dyDescent="0.2">
      <c r="S37674" s="19"/>
      <c r="Z37674" s="17"/>
      <c r="AA37674" s="17"/>
    </row>
    <row r="37675" spans="19:27" ht="12.75" x14ac:dyDescent="0.2">
      <c r="S37675" s="19"/>
      <c r="Z37675" s="17"/>
      <c r="AA37675" s="17"/>
    </row>
    <row r="37676" spans="19:27" ht="12.75" x14ac:dyDescent="0.2">
      <c r="S37676" s="19"/>
      <c r="Z37676" s="17"/>
      <c r="AA37676" s="17"/>
    </row>
    <row r="37677" spans="19:27" ht="12.75" x14ac:dyDescent="0.2">
      <c r="S37677" s="19"/>
      <c r="Z37677" s="17"/>
      <c r="AA37677" s="17"/>
    </row>
    <row r="37678" spans="19:27" ht="12.75" x14ac:dyDescent="0.2">
      <c r="S37678" s="19"/>
      <c r="Z37678" s="17"/>
      <c r="AA37678" s="17"/>
    </row>
    <row r="37679" spans="19:27" ht="12.75" x14ac:dyDescent="0.2">
      <c r="S37679" s="19"/>
      <c r="Z37679" s="17"/>
      <c r="AA37679" s="17"/>
    </row>
    <row r="37680" spans="19:27" ht="12.75" x14ac:dyDescent="0.2">
      <c r="S37680" s="19"/>
      <c r="Z37680" s="17"/>
      <c r="AA37680" s="17"/>
    </row>
    <row r="37681" spans="19:27" ht="12.75" x14ac:dyDescent="0.2">
      <c r="S37681" s="19"/>
      <c r="Z37681" s="17"/>
      <c r="AA37681" s="17"/>
    </row>
    <row r="37682" spans="19:27" ht="12.75" x14ac:dyDescent="0.2">
      <c r="S37682" s="19"/>
      <c r="Z37682" s="17"/>
      <c r="AA37682" s="17"/>
    </row>
    <row r="37683" spans="19:27" ht="12.75" x14ac:dyDescent="0.2">
      <c r="S37683" s="19"/>
      <c r="Z37683" s="17"/>
      <c r="AA37683" s="17"/>
    </row>
    <row r="37684" spans="19:27" ht="12.75" x14ac:dyDescent="0.2">
      <c r="S37684" s="19"/>
      <c r="Z37684" s="17"/>
      <c r="AA37684" s="17"/>
    </row>
    <row r="37685" spans="19:27" ht="12.75" x14ac:dyDescent="0.2">
      <c r="S37685" s="19"/>
      <c r="Z37685" s="17"/>
      <c r="AA37685" s="17"/>
    </row>
    <row r="37686" spans="19:27" ht="12.75" x14ac:dyDescent="0.2">
      <c r="S37686" s="19"/>
      <c r="Z37686" s="17"/>
      <c r="AA37686" s="17"/>
    </row>
    <row r="37687" spans="19:27" ht="12.75" x14ac:dyDescent="0.2">
      <c r="S37687" s="19"/>
      <c r="Z37687" s="17"/>
      <c r="AA37687" s="17"/>
    </row>
    <row r="37688" spans="19:27" ht="12.75" x14ac:dyDescent="0.2">
      <c r="S37688" s="19"/>
      <c r="Z37688" s="17"/>
      <c r="AA37688" s="17"/>
    </row>
    <row r="37689" spans="19:27" ht="12.75" x14ac:dyDescent="0.2">
      <c r="S37689" s="19"/>
      <c r="Z37689" s="17"/>
      <c r="AA37689" s="17"/>
    </row>
    <row r="37690" spans="19:27" ht="12.75" x14ac:dyDescent="0.2">
      <c r="S37690" s="19"/>
      <c r="Z37690" s="17"/>
      <c r="AA37690" s="17"/>
    </row>
    <row r="37691" spans="19:27" ht="12.75" x14ac:dyDescent="0.2">
      <c r="S37691" s="19"/>
      <c r="Z37691" s="17"/>
      <c r="AA37691" s="17"/>
    </row>
    <row r="37692" spans="19:27" ht="12.75" x14ac:dyDescent="0.2">
      <c r="S37692" s="19"/>
      <c r="Z37692" s="17"/>
      <c r="AA37692" s="17"/>
    </row>
    <row r="37693" spans="19:27" ht="12.75" x14ac:dyDescent="0.2">
      <c r="S37693" s="19"/>
      <c r="Z37693" s="17"/>
      <c r="AA37693" s="17"/>
    </row>
    <row r="37694" spans="19:27" ht="12.75" x14ac:dyDescent="0.2">
      <c r="S37694" s="19"/>
      <c r="Z37694" s="17"/>
      <c r="AA37694" s="17"/>
    </row>
    <row r="37695" spans="19:27" ht="12.75" x14ac:dyDescent="0.2">
      <c r="S37695" s="19"/>
      <c r="Z37695" s="17"/>
      <c r="AA37695" s="17"/>
    </row>
    <row r="37696" spans="19:27" ht="12.75" x14ac:dyDescent="0.2">
      <c r="S37696" s="19"/>
      <c r="Z37696" s="17"/>
      <c r="AA37696" s="17"/>
    </row>
    <row r="37697" spans="19:27" ht="12.75" x14ac:dyDescent="0.2">
      <c r="S37697" s="19"/>
      <c r="Z37697" s="17"/>
      <c r="AA37697" s="17"/>
    </row>
    <row r="37698" spans="19:27" ht="12.75" x14ac:dyDescent="0.2">
      <c r="S37698" s="19"/>
      <c r="Z37698" s="17"/>
      <c r="AA37698" s="17"/>
    </row>
    <row r="37699" spans="19:27" ht="12.75" x14ac:dyDescent="0.2">
      <c r="S37699" s="19"/>
      <c r="Z37699" s="17"/>
      <c r="AA37699" s="17"/>
    </row>
    <row r="37700" spans="19:27" ht="12.75" x14ac:dyDescent="0.2">
      <c r="S37700" s="19"/>
      <c r="Z37700" s="17"/>
      <c r="AA37700" s="17"/>
    </row>
    <row r="37701" spans="19:27" ht="12.75" x14ac:dyDescent="0.2">
      <c r="S37701" s="19"/>
      <c r="Z37701" s="17"/>
      <c r="AA37701" s="17"/>
    </row>
    <row r="37702" spans="19:27" ht="12.75" x14ac:dyDescent="0.2">
      <c r="S37702" s="19"/>
      <c r="Z37702" s="17"/>
      <c r="AA37702" s="17"/>
    </row>
    <row r="37703" spans="19:27" ht="12.75" x14ac:dyDescent="0.2">
      <c r="S37703" s="19"/>
      <c r="Z37703" s="17"/>
      <c r="AA37703" s="17"/>
    </row>
    <row r="37704" spans="19:27" ht="12.75" x14ac:dyDescent="0.2">
      <c r="S37704" s="19"/>
      <c r="Z37704" s="17"/>
      <c r="AA37704" s="17"/>
    </row>
    <row r="37705" spans="19:27" ht="12.75" x14ac:dyDescent="0.2">
      <c r="S37705" s="19"/>
      <c r="Z37705" s="17"/>
      <c r="AA37705" s="17"/>
    </row>
    <row r="37706" spans="19:27" ht="12.75" x14ac:dyDescent="0.2">
      <c r="S37706" s="19"/>
      <c r="Z37706" s="17"/>
      <c r="AA37706" s="17"/>
    </row>
    <row r="37707" spans="19:27" ht="12.75" x14ac:dyDescent="0.2">
      <c r="S37707" s="19"/>
      <c r="Z37707" s="17"/>
      <c r="AA37707" s="17"/>
    </row>
    <row r="37708" spans="19:27" ht="12.75" x14ac:dyDescent="0.2">
      <c r="S37708" s="19"/>
      <c r="Z37708" s="17"/>
      <c r="AA37708" s="17"/>
    </row>
    <row r="37709" spans="19:27" ht="12.75" x14ac:dyDescent="0.2">
      <c r="S37709" s="19"/>
      <c r="Z37709" s="17"/>
      <c r="AA37709" s="17"/>
    </row>
    <row r="37710" spans="19:27" ht="12.75" x14ac:dyDescent="0.2">
      <c r="S37710" s="19"/>
      <c r="Z37710" s="17"/>
      <c r="AA37710" s="17"/>
    </row>
    <row r="37711" spans="19:27" ht="12.75" x14ac:dyDescent="0.2">
      <c r="S37711" s="19"/>
      <c r="Z37711" s="17"/>
      <c r="AA37711" s="17"/>
    </row>
    <row r="37712" spans="19:27" ht="12.75" x14ac:dyDescent="0.2">
      <c r="S37712" s="19"/>
      <c r="Z37712" s="17"/>
      <c r="AA37712" s="17"/>
    </row>
    <row r="37713" spans="19:27" ht="12.75" x14ac:dyDescent="0.2">
      <c r="S37713" s="19"/>
      <c r="Z37713" s="17"/>
      <c r="AA37713" s="17"/>
    </row>
    <row r="37714" spans="19:27" ht="12.75" x14ac:dyDescent="0.2">
      <c r="S37714" s="19"/>
      <c r="Z37714" s="17"/>
      <c r="AA37714" s="17"/>
    </row>
    <row r="37715" spans="19:27" ht="12.75" x14ac:dyDescent="0.2">
      <c r="S37715" s="19"/>
      <c r="Z37715" s="17"/>
      <c r="AA37715" s="17"/>
    </row>
    <row r="37716" spans="19:27" ht="12.75" x14ac:dyDescent="0.2">
      <c r="S37716" s="19"/>
      <c r="Z37716" s="17"/>
      <c r="AA37716" s="17"/>
    </row>
    <row r="37717" spans="19:27" ht="12.75" x14ac:dyDescent="0.2">
      <c r="S37717" s="19"/>
      <c r="Z37717" s="17"/>
      <c r="AA37717" s="17"/>
    </row>
    <row r="37718" spans="19:27" ht="12.75" x14ac:dyDescent="0.2">
      <c r="S37718" s="19"/>
      <c r="Z37718" s="17"/>
      <c r="AA37718" s="17"/>
    </row>
    <row r="37719" spans="19:27" ht="12.75" x14ac:dyDescent="0.2">
      <c r="S37719" s="19"/>
      <c r="Z37719" s="17"/>
      <c r="AA37719" s="17"/>
    </row>
    <row r="37720" spans="19:27" ht="12.75" x14ac:dyDescent="0.2">
      <c r="S37720" s="19"/>
      <c r="Z37720" s="17"/>
      <c r="AA37720" s="17"/>
    </row>
    <row r="37721" spans="19:27" ht="12.75" x14ac:dyDescent="0.2">
      <c r="S37721" s="19"/>
      <c r="Z37721" s="17"/>
      <c r="AA37721" s="17"/>
    </row>
    <row r="37722" spans="19:27" ht="12.75" x14ac:dyDescent="0.2">
      <c r="S37722" s="19"/>
      <c r="Z37722" s="17"/>
      <c r="AA37722" s="17"/>
    </row>
    <row r="37723" spans="19:27" ht="12.75" x14ac:dyDescent="0.2">
      <c r="S37723" s="19"/>
      <c r="Z37723" s="17"/>
      <c r="AA37723" s="17"/>
    </row>
    <row r="37724" spans="19:27" ht="12.75" x14ac:dyDescent="0.2">
      <c r="S37724" s="19"/>
      <c r="Z37724" s="17"/>
      <c r="AA37724" s="17"/>
    </row>
    <row r="37725" spans="19:27" ht="12.75" x14ac:dyDescent="0.2">
      <c r="S37725" s="19"/>
      <c r="Z37725" s="17"/>
      <c r="AA37725" s="17"/>
    </row>
    <row r="37726" spans="19:27" ht="12.75" x14ac:dyDescent="0.2">
      <c r="S37726" s="19"/>
      <c r="Z37726" s="17"/>
      <c r="AA37726" s="17"/>
    </row>
    <row r="37727" spans="19:27" ht="12.75" x14ac:dyDescent="0.2">
      <c r="S37727" s="19"/>
      <c r="Z37727" s="17"/>
      <c r="AA37727" s="17"/>
    </row>
    <row r="37728" spans="19:27" ht="12.75" x14ac:dyDescent="0.2">
      <c r="S37728" s="19"/>
      <c r="Z37728" s="17"/>
      <c r="AA37728" s="17"/>
    </row>
    <row r="37729" spans="19:27" ht="12.75" x14ac:dyDescent="0.2">
      <c r="S37729" s="19"/>
      <c r="Z37729" s="17"/>
      <c r="AA37729" s="17"/>
    </row>
    <row r="37730" spans="19:27" ht="12.75" x14ac:dyDescent="0.2">
      <c r="S37730" s="19"/>
      <c r="Z37730" s="17"/>
      <c r="AA37730" s="17"/>
    </row>
    <row r="37731" spans="19:27" ht="12.75" x14ac:dyDescent="0.2">
      <c r="S37731" s="19"/>
      <c r="Z37731" s="17"/>
      <c r="AA37731" s="17"/>
    </row>
    <row r="37732" spans="19:27" ht="12.75" x14ac:dyDescent="0.2">
      <c r="S37732" s="19"/>
      <c r="Z37732" s="17"/>
      <c r="AA37732" s="17"/>
    </row>
    <row r="37733" spans="19:27" ht="12.75" x14ac:dyDescent="0.2">
      <c r="S37733" s="19"/>
      <c r="Z37733" s="17"/>
      <c r="AA37733" s="17"/>
    </row>
    <row r="37734" spans="19:27" ht="12.75" x14ac:dyDescent="0.2">
      <c r="S37734" s="19"/>
      <c r="Z37734" s="17"/>
      <c r="AA37734" s="17"/>
    </row>
    <row r="37735" spans="19:27" ht="12.75" x14ac:dyDescent="0.2">
      <c r="S37735" s="19"/>
      <c r="Z37735" s="17"/>
      <c r="AA37735" s="17"/>
    </row>
    <row r="37736" spans="19:27" ht="12.75" x14ac:dyDescent="0.2">
      <c r="S37736" s="19"/>
      <c r="Z37736" s="17"/>
      <c r="AA37736" s="17"/>
    </row>
    <row r="37737" spans="19:27" ht="12.75" x14ac:dyDescent="0.2">
      <c r="S37737" s="19"/>
      <c r="Z37737" s="17"/>
      <c r="AA37737" s="17"/>
    </row>
    <row r="37738" spans="19:27" ht="12.75" x14ac:dyDescent="0.2">
      <c r="S37738" s="19"/>
      <c r="Z37738" s="17"/>
      <c r="AA37738" s="17"/>
    </row>
    <row r="37739" spans="19:27" ht="12.75" x14ac:dyDescent="0.2">
      <c r="S37739" s="19"/>
      <c r="Z37739" s="17"/>
      <c r="AA37739" s="17"/>
    </row>
    <row r="37740" spans="19:27" ht="12.75" x14ac:dyDescent="0.2">
      <c r="S37740" s="19"/>
      <c r="Z37740" s="17"/>
      <c r="AA37740" s="17"/>
    </row>
    <row r="37741" spans="19:27" ht="12.75" x14ac:dyDescent="0.2">
      <c r="S37741" s="19"/>
      <c r="Z37741" s="17"/>
      <c r="AA37741" s="17"/>
    </row>
    <row r="37742" spans="19:27" ht="12.75" x14ac:dyDescent="0.2">
      <c r="S37742" s="19"/>
      <c r="Z37742" s="17"/>
      <c r="AA37742" s="17"/>
    </row>
    <row r="37743" spans="19:27" ht="12.75" x14ac:dyDescent="0.2">
      <c r="S37743" s="19"/>
      <c r="Z37743" s="17"/>
      <c r="AA37743" s="17"/>
    </row>
    <row r="37744" spans="19:27" ht="12.75" x14ac:dyDescent="0.2">
      <c r="S37744" s="19"/>
      <c r="Z37744" s="17"/>
      <c r="AA37744" s="17"/>
    </row>
    <row r="37745" spans="19:27" ht="12.75" x14ac:dyDescent="0.2">
      <c r="S37745" s="19"/>
      <c r="Z37745" s="17"/>
      <c r="AA37745" s="17"/>
    </row>
    <row r="37746" spans="19:27" ht="12.75" x14ac:dyDescent="0.2">
      <c r="S37746" s="19"/>
      <c r="Z37746" s="17"/>
      <c r="AA37746" s="17"/>
    </row>
    <row r="37747" spans="19:27" ht="12.75" x14ac:dyDescent="0.2">
      <c r="S37747" s="19"/>
      <c r="Z37747" s="17"/>
      <c r="AA37747" s="17"/>
    </row>
    <row r="37748" spans="19:27" ht="12.75" x14ac:dyDescent="0.2">
      <c r="S37748" s="19"/>
      <c r="Z37748" s="17"/>
      <c r="AA37748" s="17"/>
    </row>
    <row r="37749" spans="19:27" ht="12.75" x14ac:dyDescent="0.2">
      <c r="S37749" s="19"/>
      <c r="Z37749" s="17"/>
      <c r="AA37749" s="17"/>
    </row>
    <row r="37750" spans="19:27" ht="12.75" x14ac:dyDescent="0.2">
      <c r="S37750" s="19"/>
      <c r="Z37750" s="17"/>
      <c r="AA37750" s="17"/>
    </row>
    <row r="37751" spans="19:27" ht="12.75" x14ac:dyDescent="0.2">
      <c r="S37751" s="19"/>
      <c r="Z37751" s="17"/>
      <c r="AA37751" s="17"/>
    </row>
    <row r="37752" spans="19:27" ht="12.75" x14ac:dyDescent="0.2">
      <c r="S37752" s="19"/>
      <c r="Z37752" s="17"/>
      <c r="AA37752" s="17"/>
    </row>
    <row r="37753" spans="19:27" ht="12.75" x14ac:dyDescent="0.2">
      <c r="S37753" s="19"/>
      <c r="Z37753" s="17"/>
      <c r="AA37753" s="17"/>
    </row>
    <row r="37754" spans="19:27" ht="12.75" x14ac:dyDescent="0.2">
      <c r="S37754" s="19"/>
      <c r="Z37754" s="17"/>
      <c r="AA37754" s="17"/>
    </row>
    <row r="37755" spans="19:27" ht="12.75" x14ac:dyDescent="0.2">
      <c r="S37755" s="19"/>
      <c r="Z37755" s="17"/>
      <c r="AA37755" s="17"/>
    </row>
    <row r="37756" spans="19:27" ht="12.75" x14ac:dyDescent="0.2">
      <c r="S37756" s="19"/>
      <c r="Z37756" s="17"/>
      <c r="AA37756" s="17"/>
    </row>
    <row r="37757" spans="19:27" ht="12.75" x14ac:dyDescent="0.2">
      <c r="S37757" s="19"/>
      <c r="Z37757" s="17"/>
      <c r="AA37757" s="17"/>
    </row>
    <row r="37758" spans="19:27" ht="12.75" x14ac:dyDescent="0.2">
      <c r="S37758" s="19"/>
      <c r="Z37758" s="17"/>
      <c r="AA37758" s="17"/>
    </row>
    <row r="37759" spans="19:27" ht="12.75" x14ac:dyDescent="0.2">
      <c r="S37759" s="19"/>
      <c r="Z37759" s="17"/>
      <c r="AA37759" s="17"/>
    </row>
    <row r="37760" spans="19:27" ht="12.75" x14ac:dyDescent="0.2">
      <c r="S37760" s="19"/>
      <c r="Z37760" s="17"/>
      <c r="AA37760" s="17"/>
    </row>
    <row r="37761" spans="19:27" ht="12.75" x14ac:dyDescent="0.2">
      <c r="S37761" s="19"/>
      <c r="Z37761" s="17"/>
      <c r="AA37761" s="17"/>
    </row>
    <row r="37762" spans="19:27" ht="12.75" x14ac:dyDescent="0.2">
      <c r="S37762" s="19"/>
      <c r="Z37762" s="17"/>
      <c r="AA37762" s="17"/>
    </row>
    <row r="37763" spans="19:27" ht="12.75" x14ac:dyDescent="0.2">
      <c r="S37763" s="19"/>
      <c r="Z37763" s="17"/>
      <c r="AA37763" s="17"/>
    </row>
    <row r="37764" spans="19:27" ht="12.75" x14ac:dyDescent="0.2">
      <c r="S37764" s="19"/>
      <c r="Z37764" s="17"/>
      <c r="AA37764" s="17"/>
    </row>
    <row r="37765" spans="19:27" ht="12.75" x14ac:dyDescent="0.2">
      <c r="S37765" s="19"/>
      <c r="Z37765" s="17"/>
      <c r="AA37765" s="17"/>
    </row>
    <row r="37766" spans="19:27" ht="12.75" x14ac:dyDescent="0.2">
      <c r="S37766" s="19"/>
      <c r="Z37766" s="17"/>
      <c r="AA37766" s="17"/>
    </row>
    <row r="37767" spans="19:27" ht="12.75" x14ac:dyDescent="0.2">
      <c r="S37767" s="19"/>
      <c r="Z37767" s="17"/>
      <c r="AA37767" s="17"/>
    </row>
    <row r="37768" spans="19:27" ht="12.75" x14ac:dyDescent="0.2">
      <c r="S37768" s="19"/>
      <c r="Z37768" s="17"/>
      <c r="AA37768" s="17"/>
    </row>
    <row r="37769" spans="19:27" ht="12.75" x14ac:dyDescent="0.2">
      <c r="S37769" s="19"/>
      <c r="Z37769" s="17"/>
      <c r="AA37769" s="17"/>
    </row>
    <row r="37770" spans="19:27" ht="12.75" x14ac:dyDescent="0.2">
      <c r="S37770" s="19"/>
      <c r="Z37770" s="17"/>
      <c r="AA37770" s="17"/>
    </row>
    <row r="37771" spans="19:27" ht="12.75" x14ac:dyDescent="0.2">
      <c r="S37771" s="19"/>
      <c r="Z37771" s="17"/>
      <c r="AA37771" s="17"/>
    </row>
    <row r="37772" spans="19:27" ht="12.75" x14ac:dyDescent="0.2">
      <c r="S37772" s="19"/>
      <c r="Z37772" s="17"/>
      <c r="AA37772" s="17"/>
    </row>
    <row r="37773" spans="19:27" ht="12.75" x14ac:dyDescent="0.2">
      <c r="S37773" s="19"/>
      <c r="Z37773" s="17"/>
      <c r="AA37773" s="17"/>
    </row>
    <row r="37774" spans="19:27" ht="12.75" x14ac:dyDescent="0.2">
      <c r="S37774" s="19"/>
      <c r="Z37774" s="17"/>
      <c r="AA37774" s="17"/>
    </row>
    <row r="37775" spans="19:27" ht="12.75" x14ac:dyDescent="0.2">
      <c r="S37775" s="19"/>
      <c r="Z37775" s="17"/>
      <c r="AA37775" s="17"/>
    </row>
    <row r="37776" spans="19:27" ht="12.75" x14ac:dyDescent="0.2">
      <c r="S37776" s="19"/>
      <c r="Z37776" s="17"/>
      <c r="AA37776" s="17"/>
    </row>
    <row r="37777" spans="19:27" ht="12.75" x14ac:dyDescent="0.2">
      <c r="S37777" s="19"/>
      <c r="Z37777" s="17"/>
      <c r="AA37777" s="17"/>
    </row>
    <row r="37778" spans="19:27" ht="12.75" x14ac:dyDescent="0.2">
      <c r="S37778" s="19"/>
      <c r="Z37778" s="17"/>
      <c r="AA37778" s="17"/>
    </row>
    <row r="37779" spans="19:27" ht="12.75" x14ac:dyDescent="0.2">
      <c r="S37779" s="19"/>
      <c r="Z37779" s="17"/>
      <c r="AA37779" s="17"/>
    </row>
    <row r="37780" spans="19:27" ht="12.75" x14ac:dyDescent="0.2">
      <c r="S37780" s="19"/>
      <c r="Z37780" s="17"/>
      <c r="AA37780" s="17"/>
    </row>
    <row r="37781" spans="19:27" ht="12.75" x14ac:dyDescent="0.2">
      <c r="S37781" s="19"/>
      <c r="Z37781" s="17"/>
      <c r="AA37781" s="17"/>
    </row>
    <row r="37782" spans="19:27" ht="12.75" x14ac:dyDescent="0.2">
      <c r="S37782" s="19"/>
      <c r="Z37782" s="17"/>
      <c r="AA37782" s="17"/>
    </row>
    <row r="37783" spans="19:27" ht="12.75" x14ac:dyDescent="0.2">
      <c r="S37783" s="19"/>
      <c r="Z37783" s="17"/>
      <c r="AA37783" s="17"/>
    </row>
    <row r="37784" spans="19:27" ht="12.75" x14ac:dyDescent="0.2">
      <c r="S37784" s="19"/>
      <c r="Z37784" s="17"/>
      <c r="AA37784" s="17"/>
    </row>
    <row r="37785" spans="19:27" ht="12.75" x14ac:dyDescent="0.2">
      <c r="S37785" s="19"/>
      <c r="Z37785" s="17"/>
      <c r="AA37785" s="17"/>
    </row>
    <row r="37786" spans="19:27" ht="12.75" x14ac:dyDescent="0.2">
      <c r="S37786" s="19"/>
      <c r="Z37786" s="17"/>
      <c r="AA37786" s="17"/>
    </row>
    <row r="37787" spans="19:27" ht="12.75" x14ac:dyDescent="0.2">
      <c r="S37787" s="19"/>
      <c r="Z37787" s="17"/>
      <c r="AA37787" s="17"/>
    </row>
    <row r="37788" spans="19:27" ht="12.75" x14ac:dyDescent="0.2">
      <c r="S37788" s="19"/>
      <c r="Z37788" s="17"/>
      <c r="AA37788" s="17"/>
    </row>
    <row r="37789" spans="19:27" ht="12.75" x14ac:dyDescent="0.2">
      <c r="S37789" s="19"/>
      <c r="Z37789" s="17"/>
      <c r="AA37789" s="17"/>
    </row>
    <row r="37790" spans="19:27" ht="12.75" x14ac:dyDescent="0.2">
      <c r="S37790" s="19"/>
      <c r="Z37790" s="17"/>
      <c r="AA37790" s="17"/>
    </row>
    <row r="37791" spans="19:27" ht="12.75" x14ac:dyDescent="0.2">
      <c r="S37791" s="19"/>
      <c r="Z37791" s="17"/>
      <c r="AA37791" s="17"/>
    </row>
    <row r="37792" spans="19:27" ht="12.75" x14ac:dyDescent="0.2">
      <c r="S37792" s="19"/>
      <c r="Z37792" s="17"/>
      <c r="AA37792" s="17"/>
    </row>
    <row r="37793" spans="19:27" ht="12.75" x14ac:dyDescent="0.2">
      <c r="S37793" s="19"/>
      <c r="Z37793" s="17"/>
      <c r="AA37793" s="17"/>
    </row>
    <row r="37794" spans="19:27" ht="12.75" x14ac:dyDescent="0.2">
      <c r="S37794" s="19"/>
      <c r="Z37794" s="17"/>
      <c r="AA37794" s="17"/>
    </row>
    <row r="37795" spans="19:27" ht="12.75" x14ac:dyDescent="0.2">
      <c r="S37795" s="19"/>
      <c r="Z37795" s="17"/>
      <c r="AA37795" s="17"/>
    </row>
    <row r="37796" spans="19:27" ht="12.75" x14ac:dyDescent="0.2">
      <c r="S37796" s="19"/>
      <c r="Z37796" s="17"/>
      <c r="AA37796" s="17"/>
    </row>
    <row r="37797" spans="19:27" ht="12.75" x14ac:dyDescent="0.2">
      <c r="S37797" s="19"/>
      <c r="Z37797" s="17"/>
      <c r="AA37797" s="17"/>
    </row>
    <row r="37798" spans="19:27" ht="12.75" x14ac:dyDescent="0.2">
      <c r="S37798" s="19"/>
      <c r="Z37798" s="17"/>
      <c r="AA37798" s="17"/>
    </row>
    <row r="37799" spans="19:27" ht="12.75" x14ac:dyDescent="0.2">
      <c r="S37799" s="19"/>
      <c r="Z37799" s="17"/>
      <c r="AA37799" s="17"/>
    </row>
    <row r="37800" spans="19:27" ht="12.75" x14ac:dyDescent="0.2">
      <c r="S37800" s="19"/>
      <c r="Z37800" s="17"/>
      <c r="AA37800" s="17"/>
    </row>
    <row r="37801" spans="19:27" ht="12.75" x14ac:dyDescent="0.2">
      <c r="S37801" s="19"/>
      <c r="Z37801" s="17"/>
      <c r="AA37801" s="17"/>
    </row>
    <row r="37802" spans="19:27" ht="12.75" x14ac:dyDescent="0.2">
      <c r="S37802" s="19"/>
      <c r="Z37802" s="17"/>
      <c r="AA37802" s="17"/>
    </row>
    <row r="37803" spans="19:27" ht="12.75" x14ac:dyDescent="0.2">
      <c r="S37803" s="19"/>
      <c r="Z37803" s="17"/>
      <c r="AA37803" s="17"/>
    </row>
    <row r="37804" spans="19:27" ht="12.75" x14ac:dyDescent="0.2">
      <c r="S37804" s="19"/>
      <c r="Z37804" s="17"/>
      <c r="AA37804" s="17"/>
    </row>
    <row r="37805" spans="19:27" ht="12.75" x14ac:dyDescent="0.2">
      <c r="S37805" s="19"/>
      <c r="Z37805" s="17"/>
      <c r="AA37805" s="17"/>
    </row>
    <row r="37806" spans="19:27" ht="12.75" x14ac:dyDescent="0.2">
      <c r="S37806" s="19"/>
      <c r="Z37806" s="17"/>
      <c r="AA37806" s="17"/>
    </row>
    <row r="37807" spans="19:27" ht="12.75" x14ac:dyDescent="0.2">
      <c r="S37807" s="19"/>
      <c r="Z37807" s="17"/>
      <c r="AA37807" s="17"/>
    </row>
    <row r="37808" spans="19:27" ht="12.75" x14ac:dyDescent="0.2">
      <c r="S37808" s="19"/>
      <c r="Z37808" s="17"/>
      <c r="AA37808" s="17"/>
    </row>
    <row r="37809" spans="19:27" ht="12.75" x14ac:dyDescent="0.2">
      <c r="S37809" s="19"/>
      <c r="Z37809" s="17"/>
      <c r="AA37809" s="17"/>
    </row>
    <row r="37810" spans="19:27" ht="12.75" x14ac:dyDescent="0.2">
      <c r="S37810" s="19"/>
      <c r="Z37810" s="17"/>
      <c r="AA37810" s="17"/>
    </row>
    <row r="37811" spans="19:27" ht="12.75" x14ac:dyDescent="0.2">
      <c r="S37811" s="19"/>
      <c r="Z37811" s="17"/>
      <c r="AA37811" s="17"/>
    </row>
    <row r="37812" spans="19:27" ht="12.75" x14ac:dyDescent="0.2">
      <c r="S37812" s="19"/>
      <c r="Z37812" s="17"/>
      <c r="AA37812" s="17"/>
    </row>
    <row r="37813" spans="19:27" ht="12.75" x14ac:dyDescent="0.2">
      <c r="S37813" s="19"/>
      <c r="Z37813" s="17"/>
      <c r="AA37813" s="17"/>
    </row>
    <row r="37814" spans="19:27" ht="12.75" x14ac:dyDescent="0.2">
      <c r="S37814" s="19"/>
      <c r="Z37814" s="17"/>
      <c r="AA37814" s="17"/>
    </row>
    <row r="37815" spans="19:27" ht="12.75" x14ac:dyDescent="0.2">
      <c r="S37815" s="19"/>
      <c r="Z37815" s="17"/>
      <c r="AA37815" s="17"/>
    </row>
    <row r="37816" spans="19:27" ht="12.75" x14ac:dyDescent="0.2">
      <c r="S37816" s="19"/>
      <c r="Z37816" s="17"/>
      <c r="AA37816" s="17"/>
    </row>
    <row r="37817" spans="19:27" ht="12.75" x14ac:dyDescent="0.2">
      <c r="S37817" s="19"/>
      <c r="Z37817" s="17"/>
      <c r="AA37817" s="17"/>
    </row>
    <row r="37818" spans="19:27" ht="12.75" x14ac:dyDescent="0.2">
      <c r="S37818" s="19"/>
      <c r="Z37818" s="17"/>
      <c r="AA37818" s="17"/>
    </row>
    <row r="37819" spans="19:27" ht="12.75" x14ac:dyDescent="0.2">
      <c r="S37819" s="19"/>
      <c r="Z37819" s="17"/>
      <c r="AA37819" s="17"/>
    </row>
    <row r="37820" spans="19:27" ht="12.75" x14ac:dyDescent="0.2">
      <c r="S37820" s="19"/>
      <c r="Z37820" s="17"/>
      <c r="AA37820" s="17"/>
    </row>
    <row r="37821" spans="19:27" ht="12.75" x14ac:dyDescent="0.2">
      <c r="S37821" s="19"/>
      <c r="Z37821" s="17"/>
      <c r="AA37821" s="17"/>
    </row>
    <row r="37822" spans="19:27" ht="12.75" x14ac:dyDescent="0.2">
      <c r="S37822" s="19"/>
      <c r="Z37822" s="17"/>
      <c r="AA37822" s="17"/>
    </row>
    <row r="37823" spans="19:27" ht="12.75" x14ac:dyDescent="0.2">
      <c r="S37823" s="19"/>
      <c r="Z37823" s="17"/>
      <c r="AA37823" s="17"/>
    </row>
    <row r="37824" spans="19:27" ht="12.75" x14ac:dyDescent="0.2">
      <c r="S37824" s="19"/>
      <c r="Z37824" s="17"/>
      <c r="AA37824" s="17"/>
    </row>
    <row r="37825" spans="19:27" ht="12.75" x14ac:dyDescent="0.2">
      <c r="S37825" s="19"/>
      <c r="Z37825" s="17"/>
      <c r="AA37825" s="17"/>
    </row>
    <row r="37826" spans="19:27" ht="12.75" x14ac:dyDescent="0.2">
      <c r="S37826" s="19"/>
      <c r="Z37826" s="17"/>
      <c r="AA37826" s="17"/>
    </row>
    <row r="37827" spans="19:27" ht="12.75" x14ac:dyDescent="0.2">
      <c r="S37827" s="19"/>
      <c r="Z37827" s="17"/>
      <c r="AA37827" s="17"/>
    </row>
    <row r="37828" spans="19:27" ht="12.75" x14ac:dyDescent="0.2">
      <c r="S37828" s="19"/>
      <c r="Z37828" s="17"/>
      <c r="AA37828" s="17"/>
    </row>
    <row r="37829" spans="19:27" ht="12.75" x14ac:dyDescent="0.2">
      <c r="S37829" s="19"/>
      <c r="Z37829" s="17"/>
      <c r="AA37829" s="17"/>
    </row>
    <row r="37830" spans="19:27" ht="12.75" x14ac:dyDescent="0.2">
      <c r="S37830" s="19"/>
      <c r="Z37830" s="17"/>
      <c r="AA37830" s="17"/>
    </row>
    <row r="37831" spans="19:27" ht="12.75" x14ac:dyDescent="0.2">
      <c r="S37831" s="19"/>
      <c r="Z37831" s="17"/>
      <c r="AA37831" s="17"/>
    </row>
    <row r="37832" spans="19:27" ht="12.75" x14ac:dyDescent="0.2">
      <c r="S37832" s="19"/>
      <c r="Z37832" s="17"/>
      <c r="AA37832" s="17"/>
    </row>
    <row r="37833" spans="19:27" ht="12.75" x14ac:dyDescent="0.2">
      <c r="S37833" s="19"/>
      <c r="Z37833" s="17"/>
      <c r="AA37833" s="17"/>
    </row>
    <row r="37834" spans="19:27" ht="12.75" x14ac:dyDescent="0.2">
      <c r="S37834" s="19"/>
      <c r="Z37834" s="17"/>
      <c r="AA37834" s="17"/>
    </row>
    <row r="37835" spans="19:27" ht="12.75" x14ac:dyDescent="0.2">
      <c r="S37835" s="19"/>
      <c r="Z37835" s="17"/>
      <c r="AA37835" s="17"/>
    </row>
    <row r="37836" spans="19:27" ht="12.75" x14ac:dyDescent="0.2">
      <c r="S37836" s="19"/>
      <c r="Z37836" s="17"/>
      <c r="AA37836" s="17"/>
    </row>
    <row r="37837" spans="19:27" ht="12.75" x14ac:dyDescent="0.2">
      <c r="S37837" s="19"/>
      <c r="Z37837" s="17"/>
      <c r="AA37837" s="17"/>
    </row>
    <row r="37838" spans="19:27" ht="12.75" x14ac:dyDescent="0.2">
      <c r="S37838" s="19"/>
      <c r="Z37838" s="17"/>
      <c r="AA37838" s="17"/>
    </row>
    <row r="37839" spans="19:27" ht="12.75" x14ac:dyDescent="0.2">
      <c r="S37839" s="19"/>
      <c r="Z37839" s="17"/>
      <c r="AA37839" s="17"/>
    </row>
    <row r="37840" spans="19:27" ht="12.75" x14ac:dyDescent="0.2">
      <c r="S37840" s="19"/>
      <c r="Z37840" s="17"/>
      <c r="AA37840" s="17"/>
    </row>
    <row r="37841" spans="19:27" ht="12.75" x14ac:dyDescent="0.2">
      <c r="S37841" s="19"/>
      <c r="Z37841" s="17"/>
      <c r="AA37841" s="17"/>
    </row>
    <row r="37842" spans="19:27" ht="12.75" x14ac:dyDescent="0.2">
      <c r="S37842" s="19"/>
      <c r="Z37842" s="17"/>
      <c r="AA37842" s="17"/>
    </row>
    <row r="37843" spans="19:27" ht="12.75" x14ac:dyDescent="0.2">
      <c r="S37843" s="19"/>
      <c r="Z37843" s="17"/>
      <c r="AA37843" s="17"/>
    </row>
    <row r="37844" spans="19:27" ht="12.75" x14ac:dyDescent="0.2">
      <c r="S37844" s="19"/>
      <c r="Z37844" s="17"/>
      <c r="AA37844" s="17"/>
    </row>
    <row r="37845" spans="19:27" ht="12.75" x14ac:dyDescent="0.2">
      <c r="S37845" s="19"/>
      <c r="Z37845" s="17"/>
      <c r="AA37845" s="17"/>
    </row>
    <row r="37846" spans="19:27" ht="12.75" x14ac:dyDescent="0.2">
      <c r="S37846" s="19"/>
      <c r="Z37846" s="17"/>
      <c r="AA37846" s="17"/>
    </row>
    <row r="37847" spans="19:27" ht="12.75" x14ac:dyDescent="0.2">
      <c r="S37847" s="19"/>
      <c r="Z37847" s="17"/>
      <c r="AA37847" s="17"/>
    </row>
    <row r="37848" spans="19:27" ht="12.75" x14ac:dyDescent="0.2">
      <c r="S37848" s="19"/>
      <c r="Z37848" s="17"/>
      <c r="AA37848" s="17"/>
    </row>
    <row r="37849" spans="19:27" ht="12.75" x14ac:dyDescent="0.2">
      <c r="S37849" s="19"/>
      <c r="Z37849" s="17"/>
      <c r="AA37849" s="17"/>
    </row>
    <row r="37850" spans="19:27" ht="12.75" x14ac:dyDescent="0.2">
      <c r="S37850" s="19"/>
      <c r="Z37850" s="17"/>
      <c r="AA37850" s="17"/>
    </row>
    <row r="37851" spans="19:27" ht="12.75" x14ac:dyDescent="0.2">
      <c r="S37851" s="19"/>
      <c r="Z37851" s="17"/>
      <c r="AA37851" s="17"/>
    </row>
    <row r="37852" spans="19:27" ht="12.75" x14ac:dyDescent="0.2">
      <c r="S37852" s="19"/>
      <c r="Z37852" s="17"/>
      <c r="AA37852" s="17"/>
    </row>
    <row r="37853" spans="19:27" ht="12.75" x14ac:dyDescent="0.2">
      <c r="S37853" s="19"/>
      <c r="Z37853" s="17"/>
      <c r="AA37853" s="17"/>
    </row>
    <row r="37854" spans="19:27" ht="12.75" x14ac:dyDescent="0.2">
      <c r="S37854" s="19"/>
      <c r="Z37854" s="17"/>
      <c r="AA37854" s="17"/>
    </row>
    <row r="37855" spans="19:27" ht="12.75" x14ac:dyDescent="0.2">
      <c r="S37855" s="19"/>
      <c r="Z37855" s="17"/>
      <c r="AA37855" s="17"/>
    </row>
    <row r="37856" spans="19:27" ht="12.75" x14ac:dyDescent="0.2">
      <c r="S37856" s="19"/>
      <c r="Z37856" s="17"/>
      <c r="AA37856" s="17"/>
    </row>
    <row r="37857" spans="19:27" ht="12.75" x14ac:dyDescent="0.2">
      <c r="S37857" s="19"/>
      <c r="Z37857" s="17"/>
      <c r="AA37857" s="17"/>
    </row>
    <row r="37858" spans="19:27" ht="12.75" x14ac:dyDescent="0.2">
      <c r="S37858" s="19"/>
      <c r="Z37858" s="17"/>
      <c r="AA37858" s="17"/>
    </row>
    <row r="37859" spans="19:27" ht="12.75" x14ac:dyDescent="0.2">
      <c r="S37859" s="19"/>
      <c r="Z37859" s="17"/>
      <c r="AA37859" s="17"/>
    </row>
    <row r="37860" spans="19:27" ht="12.75" x14ac:dyDescent="0.2">
      <c r="S37860" s="19"/>
      <c r="Z37860" s="17"/>
      <c r="AA37860" s="17"/>
    </row>
    <row r="37861" spans="19:27" ht="12.75" x14ac:dyDescent="0.2">
      <c r="S37861" s="19"/>
      <c r="Z37861" s="17"/>
      <c r="AA37861" s="17"/>
    </row>
    <row r="37862" spans="19:27" ht="12.75" x14ac:dyDescent="0.2">
      <c r="S37862" s="19"/>
      <c r="Z37862" s="17"/>
      <c r="AA37862" s="17"/>
    </row>
    <row r="37863" spans="19:27" ht="12.75" x14ac:dyDescent="0.2">
      <c r="S37863" s="19"/>
      <c r="Z37863" s="17"/>
      <c r="AA37863" s="17"/>
    </row>
    <row r="37864" spans="19:27" ht="12.75" x14ac:dyDescent="0.2">
      <c r="S37864" s="19"/>
      <c r="Z37864" s="17"/>
      <c r="AA37864" s="17"/>
    </row>
    <row r="37865" spans="19:27" ht="12.75" x14ac:dyDescent="0.2">
      <c r="S37865" s="19"/>
      <c r="Z37865" s="17"/>
      <c r="AA37865" s="17"/>
    </row>
    <row r="37866" spans="19:27" ht="12.75" x14ac:dyDescent="0.2">
      <c r="S37866" s="19"/>
      <c r="Z37866" s="17"/>
      <c r="AA37866" s="17"/>
    </row>
    <row r="37867" spans="19:27" ht="12.75" x14ac:dyDescent="0.2">
      <c r="S37867" s="19"/>
      <c r="Z37867" s="17"/>
      <c r="AA37867" s="17"/>
    </row>
    <row r="37868" spans="19:27" ht="12.75" x14ac:dyDescent="0.2">
      <c r="S37868" s="19"/>
      <c r="Z37868" s="17"/>
      <c r="AA37868" s="17"/>
    </row>
    <row r="37869" spans="19:27" ht="12.75" x14ac:dyDescent="0.2">
      <c r="S37869" s="19"/>
      <c r="Z37869" s="17"/>
      <c r="AA37869" s="17"/>
    </row>
    <row r="37870" spans="19:27" ht="12.75" x14ac:dyDescent="0.2">
      <c r="S37870" s="19"/>
      <c r="Z37870" s="17"/>
      <c r="AA37870" s="17"/>
    </row>
    <row r="37871" spans="19:27" ht="12.75" x14ac:dyDescent="0.2">
      <c r="S37871" s="19"/>
      <c r="Z37871" s="17"/>
      <c r="AA37871" s="17"/>
    </row>
    <row r="37872" spans="19:27" ht="12.75" x14ac:dyDescent="0.2">
      <c r="S37872" s="19"/>
      <c r="Z37872" s="17"/>
      <c r="AA37872" s="17"/>
    </row>
    <row r="37873" spans="19:27" ht="12.75" x14ac:dyDescent="0.2">
      <c r="S37873" s="19"/>
      <c r="Z37873" s="17"/>
      <c r="AA37873" s="17"/>
    </row>
    <row r="37874" spans="19:27" ht="12.75" x14ac:dyDescent="0.2">
      <c r="S37874" s="19"/>
      <c r="Z37874" s="17"/>
      <c r="AA37874" s="17"/>
    </row>
    <row r="37875" spans="19:27" ht="12.75" x14ac:dyDescent="0.2">
      <c r="S37875" s="19"/>
      <c r="Z37875" s="17"/>
      <c r="AA37875" s="17"/>
    </row>
    <row r="37876" spans="19:27" ht="12.75" x14ac:dyDescent="0.2">
      <c r="S37876" s="19"/>
      <c r="Z37876" s="17"/>
      <c r="AA37876" s="17"/>
    </row>
    <row r="37877" spans="19:27" ht="12.75" x14ac:dyDescent="0.2">
      <c r="S37877" s="19"/>
      <c r="Z37877" s="17"/>
      <c r="AA37877" s="17"/>
    </row>
    <row r="37878" spans="19:27" ht="12.75" x14ac:dyDescent="0.2">
      <c r="S37878" s="19"/>
      <c r="Z37878" s="17"/>
      <c r="AA37878" s="17"/>
    </row>
    <row r="37879" spans="19:27" ht="12.75" x14ac:dyDescent="0.2">
      <c r="S37879" s="19"/>
      <c r="Z37879" s="17"/>
      <c r="AA37879" s="17"/>
    </row>
    <row r="37880" spans="19:27" ht="12.75" x14ac:dyDescent="0.2">
      <c r="S37880" s="19"/>
      <c r="Z37880" s="17"/>
      <c r="AA37880" s="17"/>
    </row>
    <row r="37881" spans="19:27" ht="12.75" x14ac:dyDescent="0.2">
      <c r="S37881" s="19"/>
      <c r="Z37881" s="17"/>
      <c r="AA37881" s="17"/>
    </row>
    <row r="37882" spans="19:27" ht="12.75" x14ac:dyDescent="0.2">
      <c r="S37882" s="19"/>
      <c r="Z37882" s="17"/>
      <c r="AA37882" s="17"/>
    </row>
    <row r="37883" spans="19:27" ht="12.75" x14ac:dyDescent="0.2">
      <c r="S37883" s="19"/>
      <c r="Z37883" s="17"/>
      <c r="AA37883" s="17"/>
    </row>
    <row r="37884" spans="19:27" ht="12.75" x14ac:dyDescent="0.2">
      <c r="S37884" s="19"/>
      <c r="Z37884" s="17"/>
      <c r="AA37884" s="17"/>
    </row>
    <row r="37885" spans="19:27" ht="12.75" x14ac:dyDescent="0.2">
      <c r="S37885" s="19"/>
      <c r="Z37885" s="17"/>
      <c r="AA37885" s="17"/>
    </row>
    <row r="37886" spans="19:27" ht="12.75" x14ac:dyDescent="0.2">
      <c r="S37886" s="19"/>
      <c r="Z37886" s="17"/>
      <c r="AA37886" s="17"/>
    </row>
    <row r="37887" spans="19:27" ht="12.75" x14ac:dyDescent="0.2">
      <c r="S37887" s="19"/>
      <c r="Z37887" s="17"/>
      <c r="AA37887" s="17"/>
    </row>
    <row r="37888" spans="19:27" ht="12.75" x14ac:dyDescent="0.2">
      <c r="S37888" s="19"/>
      <c r="Z37888" s="17"/>
      <c r="AA37888" s="17"/>
    </row>
    <row r="37889" spans="19:27" ht="12.75" x14ac:dyDescent="0.2">
      <c r="S37889" s="19"/>
      <c r="Z37889" s="17"/>
      <c r="AA37889" s="17"/>
    </row>
    <row r="37890" spans="19:27" ht="12.75" x14ac:dyDescent="0.2">
      <c r="S37890" s="19"/>
      <c r="Z37890" s="17"/>
      <c r="AA37890" s="17"/>
    </row>
    <row r="37891" spans="19:27" ht="12.75" x14ac:dyDescent="0.2">
      <c r="S37891" s="19"/>
      <c r="Z37891" s="17"/>
      <c r="AA37891" s="17"/>
    </row>
    <row r="37892" spans="19:27" ht="12.75" x14ac:dyDescent="0.2">
      <c r="S37892" s="19"/>
      <c r="Z37892" s="17"/>
      <c r="AA37892" s="17"/>
    </row>
    <row r="37893" spans="19:27" ht="12.75" x14ac:dyDescent="0.2">
      <c r="S37893" s="19"/>
      <c r="Z37893" s="17"/>
      <c r="AA37893" s="17"/>
    </row>
    <row r="37894" spans="19:27" ht="12.75" x14ac:dyDescent="0.2">
      <c r="S37894" s="19"/>
      <c r="Z37894" s="17"/>
      <c r="AA37894" s="17"/>
    </row>
    <row r="37895" spans="19:27" ht="12.75" x14ac:dyDescent="0.2">
      <c r="S37895" s="19"/>
      <c r="Z37895" s="17"/>
      <c r="AA37895" s="17"/>
    </row>
    <row r="37896" spans="19:27" ht="12.75" x14ac:dyDescent="0.2">
      <c r="S37896" s="19"/>
      <c r="Z37896" s="17"/>
      <c r="AA37896" s="17"/>
    </row>
    <row r="37897" spans="19:27" ht="12.75" x14ac:dyDescent="0.2">
      <c r="S37897" s="19"/>
      <c r="Z37897" s="17"/>
      <c r="AA37897" s="17"/>
    </row>
    <row r="37898" spans="19:27" ht="12.75" x14ac:dyDescent="0.2">
      <c r="S37898" s="19"/>
      <c r="Z37898" s="17"/>
      <c r="AA37898" s="17"/>
    </row>
    <row r="37899" spans="19:27" ht="12.75" x14ac:dyDescent="0.2">
      <c r="S37899" s="19"/>
      <c r="Z37899" s="17"/>
      <c r="AA37899" s="17"/>
    </row>
    <row r="37900" spans="19:27" ht="12.75" x14ac:dyDescent="0.2">
      <c r="S37900" s="19"/>
      <c r="Z37900" s="17"/>
      <c r="AA37900" s="17"/>
    </row>
    <row r="37901" spans="19:27" ht="12.75" x14ac:dyDescent="0.2">
      <c r="S37901" s="19"/>
      <c r="Z37901" s="17"/>
      <c r="AA37901" s="17"/>
    </row>
    <row r="37902" spans="19:27" ht="12.75" x14ac:dyDescent="0.2">
      <c r="S37902" s="19"/>
      <c r="Z37902" s="17"/>
      <c r="AA37902" s="17"/>
    </row>
    <row r="37903" spans="19:27" ht="12.75" x14ac:dyDescent="0.2">
      <c r="S37903" s="19"/>
      <c r="Z37903" s="17"/>
      <c r="AA37903" s="17"/>
    </row>
    <row r="37904" spans="19:27" ht="12.75" x14ac:dyDescent="0.2">
      <c r="S37904" s="19"/>
      <c r="Z37904" s="17"/>
      <c r="AA37904" s="17"/>
    </row>
    <row r="37905" spans="19:27" ht="12.75" x14ac:dyDescent="0.2">
      <c r="S37905" s="19"/>
      <c r="Z37905" s="17"/>
      <c r="AA37905" s="17"/>
    </row>
    <row r="37906" spans="19:27" ht="12.75" x14ac:dyDescent="0.2">
      <c r="S37906" s="19"/>
      <c r="Z37906" s="17"/>
      <c r="AA37906" s="17"/>
    </row>
    <row r="37907" spans="19:27" ht="12.75" x14ac:dyDescent="0.2">
      <c r="S37907" s="19"/>
      <c r="Z37907" s="17"/>
      <c r="AA37907" s="17"/>
    </row>
    <row r="37908" spans="19:27" ht="12.75" x14ac:dyDescent="0.2">
      <c r="S37908" s="19"/>
      <c r="Z37908" s="17"/>
      <c r="AA37908" s="17"/>
    </row>
    <row r="37909" spans="19:27" ht="12.75" x14ac:dyDescent="0.2">
      <c r="S37909" s="19"/>
      <c r="Z37909" s="17"/>
      <c r="AA37909" s="17"/>
    </row>
    <row r="37910" spans="19:27" ht="12.75" x14ac:dyDescent="0.2">
      <c r="S37910" s="19"/>
      <c r="Z37910" s="17"/>
      <c r="AA37910" s="17"/>
    </row>
    <row r="37911" spans="19:27" ht="12.75" x14ac:dyDescent="0.2">
      <c r="S37911" s="19"/>
      <c r="Z37911" s="17"/>
      <c r="AA37911" s="17"/>
    </row>
    <row r="37912" spans="19:27" ht="12.75" x14ac:dyDescent="0.2">
      <c r="S37912" s="19"/>
      <c r="Z37912" s="17"/>
      <c r="AA37912" s="17"/>
    </row>
    <row r="37913" spans="19:27" ht="12.75" x14ac:dyDescent="0.2">
      <c r="S37913" s="19"/>
      <c r="Z37913" s="17"/>
      <c r="AA37913" s="17"/>
    </row>
    <row r="37914" spans="19:27" ht="12.75" x14ac:dyDescent="0.2">
      <c r="S37914" s="19"/>
      <c r="Z37914" s="17"/>
      <c r="AA37914" s="17"/>
    </row>
    <row r="37915" spans="19:27" ht="12.75" x14ac:dyDescent="0.2">
      <c r="S37915" s="19"/>
      <c r="Z37915" s="17"/>
      <c r="AA37915" s="17"/>
    </row>
    <row r="37916" spans="19:27" ht="12.75" x14ac:dyDescent="0.2">
      <c r="S37916" s="19"/>
      <c r="Z37916" s="17"/>
      <c r="AA37916" s="17"/>
    </row>
    <row r="37917" spans="19:27" ht="12.75" x14ac:dyDescent="0.2">
      <c r="S37917" s="19"/>
      <c r="Z37917" s="17"/>
      <c r="AA37917" s="17"/>
    </row>
    <row r="37918" spans="19:27" ht="12.75" x14ac:dyDescent="0.2">
      <c r="S37918" s="19"/>
      <c r="Z37918" s="17"/>
      <c r="AA37918" s="17"/>
    </row>
    <row r="37919" spans="19:27" ht="12.75" x14ac:dyDescent="0.2">
      <c r="S37919" s="19"/>
      <c r="Z37919" s="17"/>
      <c r="AA37919" s="17"/>
    </row>
    <row r="37920" spans="19:27" ht="12.75" x14ac:dyDescent="0.2">
      <c r="S37920" s="19"/>
      <c r="Z37920" s="17"/>
      <c r="AA37920" s="17"/>
    </row>
    <row r="37921" spans="19:27" ht="12.75" x14ac:dyDescent="0.2">
      <c r="S37921" s="19"/>
      <c r="Z37921" s="17"/>
      <c r="AA37921" s="17"/>
    </row>
    <row r="37922" spans="19:27" ht="12.75" x14ac:dyDescent="0.2">
      <c r="S37922" s="19"/>
      <c r="Z37922" s="17"/>
      <c r="AA37922" s="17"/>
    </row>
    <row r="37923" spans="19:27" ht="12.75" x14ac:dyDescent="0.2">
      <c r="S37923" s="19"/>
      <c r="Z37923" s="17"/>
      <c r="AA37923" s="17"/>
    </row>
    <row r="37924" spans="19:27" ht="12.75" x14ac:dyDescent="0.2">
      <c r="S37924" s="19"/>
      <c r="Z37924" s="17"/>
      <c r="AA37924" s="17"/>
    </row>
    <row r="37925" spans="19:27" ht="12.75" x14ac:dyDescent="0.2">
      <c r="S37925" s="19"/>
      <c r="Z37925" s="17"/>
      <c r="AA37925" s="17"/>
    </row>
    <row r="37926" spans="19:27" ht="12.75" x14ac:dyDescent="0.2">
      <c r="S37926" s="19"/>
      <c r="Z37926" s="17"/>
      <c r="AA37926" s="17"/>
    </row>
    <row r="37927" spans="19:27" ht="12.75" x14ac:dyDescent="0.2">
      <c r="S37927" s="19"/>
      <c r="Z37927" s="17"/>
      <c r="AA37927" s="17"/>
    </row>
    <row r="37928" spans="19:27" ht="12.75" x14ac:dyDescent="0.2">
      <c r="S37928" s="19"/>
      <c r="Z37928" s="17"/>
      <c r="AA37928" s="17"/>
    </row>
    <row r="37929" spans="19:27" ht="12.75" x14ac:dyDescent="0.2">
      <c r="S37929" s="19"/>
      <c r="Z37929" s="17"/>
      <c r="AA37929" s="17"/>
    </row>
    <row r="37930" spans="19:27" ht="12.75" x14ac:dyDescent="0.2">
      <c r="S37930" s="19"/>
      <c r="Z37930" s="17"/>
      <c r="AA37930" s="17"/>
    </row>
    <row r="37931" spans="19:27" ht="12.75" x14ac:dyDescent="0.2">
      <c r="S37931" s="19"/>
      <c r="Z37931" s="17"/>
      <c r="AA37931" s="17"/>
    </row>
    <row r="37932" spans="19:27" ht="12.75" x14ac:dyDescent="0.2">
      <c r="S37932" s="19"/>
      <c r="Z37932" s="17"/>
      <c r="AA37932" s="17"/>
    </row>
    <row r="37933" spans="19:27" ht="12.75" x14ac:dyDescent="0.2">
      <c r="S37933" s="19"/>
      <c r="Z37933" s="17"/>
      <c r="AA37933" s="17"/>
    </row>
    <row r="37934" spans="19:27" ht="12.75" x14ac:dyDescent="0.2">
      <c r="S37934" s="19"/>
      <c r="Z37934" s="17"/>
      <c r="AA37934" s="17"/>
    </row>
    <row r="37935" spans="19:27" ht="12.75" x14ac:dyDescent="0.2">
      <c r="S37935" s="19"/>
      <c r="Z37935" s="17"/>
      <c r="AA37935" s="17"/>
    </row>
    <row r="37936" spans="19:27" ht="12.75" x14ac:dyDescent="0.2">
      <c r="S37936" s="19"/>
      <c r="Z37936" s="17"/>
      <c r="AA37936" s="17"/>
    </row>
    <row r="37937" spans="19:27" ht="12.75" x14ac:dyDescent="0.2">
      <c r="S37937" s="19"/>
      <c r="Z37937" s="17"/>
      <c r="AA37937" s="17"/>
    </row>
    <row r="37938" spans="19:27" ht="12.75" x14ac:dyDescent="0.2">
      <c r="S37938" s="19"/>
      <c r="Z37938" s="17"/>
      <c r="AA37938" s="17"/>
    </row>
    <row r="37939" spans="19:27" ht="12.75" x14ac:dyDescent="0.2">
      <c r="S37939" s="19"/>
      <c r="Z37939" s="17"/>
      <c r="AA37939" s="17"/>
    </row>
    <row r="37940" spans="19:27" ht="12.75" x14ac:dyDescent="0.2">
      <c r="S37940" s="19"/>
      <c r="Z37940" s="17"/>
      <c r="AA37940" s="17"/>
    </row>
    <row r="37941" spans="19:27" ht="12.75" x14ac:dyDescent="0.2">
      <c r="S37941" s="19"/>
      <c r="Z37941" s="17"/>
      <c r="AA37941" s="17"/>
    </row>
    <row r="37942" spans="19:27" ht="12.75" x14ac:dyDescent="0.2">
      <c r="S37942" s="19"/>
      <c r="Z37942" s="17"/>
      <c r="AA37942" s="17"/>
    </row>
    <row r="37943" spans="19:27" ht="12.75" x14ac:dyDescent="0.2">
      <c r="S37943" s="19"/>
      <c r="Z37943" s="17"/>
      <c r="AA37943" s="17"/>
    </row>
    <row r="37944" spans="19:27" ht="12.75" x14ac:dyDescent="0.2">
      <c r="S37944" s="19"/>
      <c r="Z37944" s="17"/>
      <c r="AA37944" s="17"/>
    </row>
    <row r="37945" spans="19:27" ht="12.75" x14ac:dyDescent="0.2">
      <c r="S37945" s="19"/>
      <c r="Z37945" s="17"/>
      <c r="AA37945" s="17"/>
    </row>
    <row r="37946" spans="19:27" ht="12.75" x14ac:dyDescent="0.2">
      <c r="S37946" s="19"/>
      <c r="Z37946" s="17"/>
      <c r="AA37946" s="17"/>
    </row>
    <row r="37947" spans="19:27" ht="12.75" x14ac:dyDescent="0.2">
      <c r="S37947" s="19"/>
      <c r="Z37947" s="17"/>
      <c r="AA37947" s="17"/>
    </row>
    <row r="37948" spans="19:27" ht="12.75" x14ac:dyDescent="0.2">
      <c r="S37948" s="19"/>
      <c r="Z37948" s="17"/>
      <c r="AA37948" s="17"/>
    </row>
    <row r="37949" spans="19:27" ht="12.75" x14ac:dyDescent="0.2">
      <c r="S37949" s="19"/>
      <c r="Z37949" s="17"/>
      <c r="AA37949" s="17"/>
    </row>
    <row r="37950" spans="19:27" ht="12.75" x14ac:dyDescent="0.2">
      <c r="S37950" s="19"/>
      <c r="Z37950" s="17"/>
      <c r="AA37950" s="17"/>
    </row>
    <row r="37951" spans="19:27" ht="12.75" x14ac:dyDescent="0.2">
      <c r="S37951" s="19"/>
      <c r="Z37951" s="17"/>
      <c r="AA37951" s="17"/>
    </row>
    <row r="37952" spans="19:27" ht="12.75" x14ac:dyDescent="0.2">
      <c r="S37952" s="19"/>
      <c r="Z37952" s="17"/>
      <c r="AA37952" s="17"/>
    </row>
    <row r="37953" spans="19:27" ht="12.75" x14ac:dyDescent="0.2">
      <c r="S37953" s="19"/>
      <c r="Z37953" s="17"/>
      <c r="AA37953" s="17"/>
    </row>
    <row r="37954" spans="19:27" ht="12.75" x14ac:dyDescent="0.2">
      <c r="S37954" s="19"/>
      <c r="Z37954" s="17"/>
      <c r="AA37954" s="17"/>
    </row>
    <row r="37955" spans="19:27" ht="12.75" x14ac:dyDescent="0.2">
      <c r="S37955" s="19"/>
      <c r="Z37955" s="17"/>
      <c r="AA37955" s="17"/>
    </row>
    <row r="37956" spans="19:27" ht="12.75" x14ac:dyDescent="0.2">
      <c r="S37956" s="19"/>
      <c r="Z37956" s="17"/>
      <c r="AA37956" s="17"/>
    </row>
    <row r="37957" spans="19:27" ht="12.75" x14ac:dyDescent="0.2">
      <c r="S37957" s="19"/>
      <c r="Z37957" s="17"/>
      <c r="AA37957" s="17"/>
    </row>
    <row r="37958" spans="19:27" ht="12.75" x14ac:dyDescent="0.2">
      <c r="S37958" s="19"/>
      <c r="Z37958" s="17"/>
      <c r="AA37958" s="17"/>
    </row>
    <row r="37959" spans="19:27" ht="12.75" x14ac:dyDescent="0.2">
      <c r="S37959" s="19"/>
      <c r="Z37959" s="17"/>
      <c r="AA37959" s="17"/>
    </row>
    <row r="37960" spans="19:27" ht="12.75" x14ac:dyDescent="0.2">
      <c r="S37960" s="19"/>
      <c r="Z37960" s="17"/>
      <c r="AA37960" s="17"/>
    </row>
    <row r="37961" spans="19:27" ht="12.75" x14ac:dyDescent="0.2">
      <c r="S37961" s="19"/>
      <c r="Z37961" s="17"/>
      <c r="AA37961" s="17"/>
    </row>
    <row r="37962" spans="19:27" ht="12.75" x14ac:dyDescent="0.2">
      <c r="S37962" s="19"/>
      <c r="Z37962" s="17"/>
      <c r="AA37962" s="17"/>
    </row>
    <row r="37963" spans="19:27" ht="12.75" x14ac:dyDescent="0.2">
      <c r="S37963" s="19"/>
      <c r="Z37963" s="17"/>
      <c r="AA37963" s="17"/>
    </row>
    <row r="37964" spans="19:27" ht="12.75" x14ac:dyDescent="0.2">
      <c r="S37964" s="19"/>
      <c r="Z37964" s="17"/>
      <c r="AA37964" s="17"/>
    </row>
    <row r="37965" spans="19:27" ht="12.75" x14ac:dyDescent="0.2">
      <c r="S37965" s="19"/>
      <c r="Z37965" s="17"/>
      <c r="AA37965" s="17"/>
    </row>
    <row r="37966" spans="19:27" ht="12.75" x14ac:dyDescent="0.2">
      <c r="S37966" s="19"/>
      <c r="Z37966" s="17"/>
      <c r="AA37966" s="17"/>
    </row>
    <row r="37967" spans="19:27" ht="12.75" x14ac:dyDescent="0.2">
      <c r="S37967" s="19"/>
      <c r="Z37967" s="17"/>
      <c r="AA37967" s="17"/>
    </row>
    <row r="37968" spans="19:27" ht="12.75" x14ac:dyDescent="0.2">
      <c r="S37968" s="19"/>
      <c r="Z37968" s="17"/>
      <c r="AA37968" s="17"/>
    </row>
    <row r="37969" spans="19:27" ht="12.75" x14ac:dyDescent="0.2">
      <c r="S37969" s="19"/>
      <c r="Z37969" s="17"/>
      <c r="AA37969" s="17"/>
    </row>
    <row r="37970" spans="19:27" ht="12.75" x14ac:dyDescent="0.2">
      <c r="S37970" s="19"/>
      <c r="Z37970" s="17"/>
      <c r="AA37970" s="17"/>
    </row>
    <row r="37971" spans="19:27" ht="12.75" x14ac:dyDescent="0.2">
      <c r="S37971" s="19"/>
      <c r="Z37971" s="17"/>
      <c r="AA37971" s="17"/>
    </row>
    <row r="37972" spans="19:27" ht="12.75" x14ac:dyDescent="0.2">
      <c r="S37972" s="19"/>
      <c r="Z37972" s="17"/>
      <c r="AA37972" s="17"/>
    </row>
    <row r="37973" spans="19:27" ht="12.75" x14ac:dyDescent="0.2">
      <c r="S37973" s="19"/>
      <c r="Z37973" s="17"/>
      <c r="AA37973" s="17"/>
    </row>
    <row r="37974" spans="19:27" ht="12.75" x14ac:dyDescent="0.2">
      <c r="S37974" s="19"/>
      <c r="Z37974" s="17"/>
      <c r="AA37974" s="17"/>
    </row>
    <row r="37975" spans="19:27" ht="12.75" x14ac:dyDescent="0.2">
      <c r="S37975" s="19"/>
      <c r="Z37975" s="17"/>
      <c r="AA37975" s="17"/>
    </row>
    <row r="37976" spans="19:27" ht="12.75" x14ac:dyDescent="0.2">
      <c r="S37976" s="19"/>
      <c r="Z37976" s="17"/>
      <c r="AA37976" s="17"/>
    </row>
    <row r="37977" spans="19:27" ht="12.75" x14ac:dyDescent="0.2">
      <c r="S37977" s="19"/>
      <c r="Z37977" s="17"/>
      <c r="AA37977" s="17"/>
    </row>
    <row r="37978" spans="19:27" ht="12.75" x14ac:dyDescent="0.2">
      <c r="S37978" s="19"/>
      <c r="Z37978" s="17"/>
      <c r="AA37978" s="17"/>
    </row>
    <row r="37979" spans="19:27" ht="12.75" x14ac:dyDescent="0.2">
      <c r="S37979" s="19"/>
      <c r="Z37979" s="17"/>
      <c r="AA37979" s="17"/>
    </row>
    <row r="37980" spans="19:27" ht="12.75" x14ac:dyDescent="0.2">
      <c r="S37980" s="19"/>
      <c r="Z37980" s="17"/>
      <c r="AA37980" s="17"/>
    </row>
    <row r="37981" spans="19:27" ht="12.75" x14ac:dyDescent="0.2">
      <c r="S37981" s="19"/>
      <c r="Z37981" s="17"/>
      <c r="AA37981" s="17"/>
    </row>
    <row r="37982" spans="19:27" ht="12.75" x14ac:dyDescent="0.2">
      <c r="S37982" s="19"/>
      <c r="Z37982" s="17"/>
      <c r="AA37982" s="17"/>
    </row>
    <row r="37983" spans="19:27" ht="12.75" x14ac:dyDescent="0.2">
      <c r="S37983" s="19"/>
      <c r="Z37983" s="17"/>
      <c r="AA37983" s="17"/>
    </row>
    <row r="37984" spans="19:27" ht="12.75" x14ac:dyDescent="0.2">
      <c r="S37984" s="19"/>
      <c r="Z37984" s="17"/>
      <c r="AA37984" s="17"/>
    </row>
    <row r="37985" spans="19:27" ht="12.75" x14ac:dyDescent="0.2">
      <c r="S37985" s="19"/>
      <c r="Z37985" s="17"/>
      <c r="AA37985" s="17"/>
    </row>
    <row r="37986" spans="19:27" ht="12.75" x14ac:dyDescent="0.2">
      <c r="S37986" s="19"/>
      <c r="Z37986" s="17"/>
      <c r="AA37986" s="17"/>
    </row>
    <row r="37987" spans="19:27" ht="12.75" x14ac:dyDescent="0.2">
      <c r="S37987" s="19"/>
      <c r="Z37987" s="17"/>
      <c r="AA37987" s="17"/>
    </row>
    <row r="37988" spans="19:27" ht="12.75" x14ac:dyDescent="0.2">
      <c r="S37988" s="19"/>
      <c r="Z37988" s="17"/>
      <c r="AA37988" s="17"/>
    </row>
    <row r="37989" spans="19:27" ht="12.75" x14ac:dyDescent="0.2">
      <c r="S37989" s="19"/>
      <c r="Z37989" s="17"/>
      <c r="AA37989" s="17"/>
    </row>
    <row r="37990" spans="19:27" ht="12.75" x14ac:dyDescent="0.2">
      <c r="S37990" s="19"/>
      <c r="Z37990" s="17"/>
      <c r="AA37990" s="17"/>
    </row>
    <row r="37991" spans="19:27" ht="12.75" x14ac:dyDescent="0.2">
      <c r="S37991" s="19"/>
      <c r="Z37991" s="17"/>
      <c r="AA37991" s="17"/>
    </row>
    <row r="37992" spans="19:27" ht="12.75" x14ac:dyDescent="0.2">
      <c r="S37992" s="19"/>
      <c r="Z37992" s="17"/>
      <c r="AA37992" s="17"/>
    </row>
    <row r="37993" spans="19:27" ht="12.75" x14ac:dyDescent="0.2">
      <c r="S37993" s="19"/>
      <c r="Z37993" s="17"/>
      <c r="AA37993" s="17"/>
    </row>
    <row r="37994" spans="19:27" ht="12.75" x14ac:dyDescent="0.2">
      <c r="S37994" s="19"/>
      <c r="Z37994" s="17"/>
      <c r="AA37994" s="17"/>
    </row>
    <row r="37995" spans="19:27" ht="12.75" x14ac:dyDescent="0.2">
      <c r="S37995" s="19"/>
      <c r="Z37995" s="17"/>
      <c r="AA37995" s="17"/>
    </row>
    <row r="37996" spans="19:27" ht="12.75" x14ac:dyDescent="0.2">
      <c r="S37996" s="19"/>
      <c r="Z37996" s="17"/>
      <c r="AA37996" s="17"/>
    </row>
    <row r="37997" spans="19:27" ht="12.75" x14ac:dyDescent="0.2">
      <c r="S37997" s="19"/>
      <c r="Z37997" s="17"/>
      <c r="AA37997" s="17"/>
    </row>
    <row r="37998" spans="19:27" ht="12.75" x14ac:dyDescent="0.2">
      <c r="S37998" s="19"/>
      <c r="Z37998" s="17"/>
      <c r="AA37998" s="17"/>
    </row>
    <row r="37999" spans="19:27" ht="12.75" x14ac:dyDescent="0.2">
      <c r="S37999" s="19"/>
      <c r="Z37999" s="17"/>
      <c r="AA37999" s="17"/>
    </row>
    <row r="38000" spans="19:27" ht="12.75" x14ac:dyDescent="0.2">
      <c r="S38000" s="19"/>
      <c r="Z38000" s="17"/>
      <c r="AA38000" s="17"/>
    </row>
    <row r="38001" spans="19:27" ht="12.75" x14ac:dyDescent="0.2">
      <c r="S38001" s="19"/>
      <c r="Z38001" s="17"/>
      <c r="AA38001" s="17"/>
    </row>
    <row r="38002" spans="19:27" ht="12.75" x14ac:dyDescent="0.2">
      <c r="S38002" s="19"/>
      <c r="Z38002" s="17"/>
      <c r="AA38002" s="17"/>
    </row>
    <row r="38003" spans="19:27" ht="12.75" x14ac:dyDescent="0.2">
      <c r="S38003" s="19"/>
      <c r="Z38003" s="17"/>
      <c r="AA38003" s="17"/>
    </row>
    <row r="38004" spans="19:27" ht="12.75" x14ac:dyDescent="0.2">
      <c r="S38004" s="19"/>
      <c r="Z38004" s="17"/>
      <c r="AA38004" s="17"/>
    </row>
    <row r="38005" spans="19:27" ht="12.75" x14ac:dyDescent="0.2">
      <c r="S38005" s="19"/>
      <c r="Z38005" s="17"/>
      <c r="AA38005" s="17"/>
    </row>
    <row r="38006" spans="19:27" ht="12.75" x14ac:dyDescent="0.2">
      <c r="S38006" s="19"/>
      <c r="Z38006" s="17"/>
      <c r="AA38006" s="17"/>
    </row>
    <row r="38007" spans="19:27" ht="12.75" x14ac:dyDescent="0.2">
      <c r="S38007" s="19"/>
      <c r="Z38007" s="17"/>
      <c r="AA38007" s="17"/>
    </row>
    <row r="38008" spans="19:27" ht="12.75" x14ac:dyDescent="0.2">
      <c r="S38008" s="19"/>
      <c r="Z38008" s="17"/>
      <c r="AA38008" s="17"/>
    </row>
    <row r="38009" spans="19:27" ht="12.75" x14ac:dyDescent="0.2">
      <c r="S38009" s="19"/>
      <c r="Z38009" s="17"/>
      <c r="AA38009" s="17"/>
    </row>
    <row r="38010" spans="19:27" ht="12.75" x14ac:dyDescent="0.2">
      <c r="S38010" s="19"/>
      <c r="Z38010" s="17"/>
      <c r="AA38010" s="17"/>
    </row>
    <row r="38011" spans="19:27" ht="12.75" x14ac:dyDescent="0.2">
      <c r="S38011" s="19"/>
      <c r="Z38011" s="17"/>
      <c r="AA38011" s="17"/>
    </row>
    <row r="38012" spans="19:27" ht="12.75" x14ac:dyDescent="0.2">
      <c r="S38012" s="19"/>
      <c r="Z38012" s="17"/>
      <c r="AA38012" s="17"/>
    </row>
    <row r="38013" spans="19:27" ht="12.75" x14ac:dyDescent="0.2">
      <c r="S38013" s="19"/>
      <c r="Z38013" s="17"/>
      <c r="AA38013" s="17"/>
    </row>
    <row r="38014" spans="19:27" ht="12.75" x14ac:dyDescent="0.2">
      <c r="S38014" s="19"/>
      <c r="Z38014" s="17"/>
      <c r="AA38014" s="17"/>
    </row>
    <row r="38015" spans="19:27" ht="12.75" x14ac:dyDescent="0.2">
      <c r="S38015" s="19"/>
      <c r="Z38015" s="17"/>
      <c r="AA38015" s="17"/>
    </row>
    <row r="38016" spans="19:27" ht="12.75" x14ac:dyDescent="0.2">
      <c r="S38016" s="19"/>
      <c r="Z38016" s="17"/>
      <c r="AA38016" s="17"/>
    </row>
    <row r="38017" spans="19:27" ht="12.75" x14ac:dyDescent="0.2">
      <c r="S38017" s="19"/>
      <c r="Z38017" s="17"/>
      <c r="AA38017" s="17"/>
    </row>
    <row r="38018" spans="19:27" ht="12.75" x14ac:dyDescent="0.2">
      <c r="S38018" s="19"/>
      <c r="Z38018" s="17"/>
      <c r="AA38018" s="17"/>
    </row>
    <row r="38019" spans="19:27" ht="12.75" x14ac:dyDescent="0.2">
      <c r="S38019" s="19"/>
      <c r="Z38019" s="17"/>
      <c r="AA38019" s="17"/>
    </row>
    <row r="38020" spans="19:27" ht="12.75" x14ac:dyDescent="0.2">
      <c r="S38020" s="19"/>
      <c r="Z38020" s="17"/>
      <c r="AA38020" s="17"/>
    </row>
    <row r="38021" spans="19:27" ht="12.75" x14ac:dyDescent="0.2">
      <c r="S38021" s="19"/>
      <c r="Z38021" s="17"/>
      <c r="AA38021" s="17"/>
    </row>
    <row r="38022" spans="19:27" ht="12.75" x14ac:dyDescent="0.2">
      <c r="S38022" s="19"/>
      <c r="Z38022" s="17"/>
      <c r="AA38022" s="17"/>
    </row>
    <row r="38023" spans="19:27" ht="12.75" x14ac:dyDescent="0.2">
      <c r="S38023" s="19"/>
      <c r="Z38023" s="17"/>
      <c r="AA38023" s="17"/>
    </row>
    <row r="38024" spans="19:27" ht="12.75" x14ac:dyDescent="0.2">
      <c r="S38024" s="19"/>
      <c r="Z38024" s="17"/>
      <c r="AA38024" s="17"/>
    </row>
    <row r="38025" spans="19:27" ht="12.75" x14ac:dyDescent="0.2">
      <c r="S38025" s="19"/>
      <c r="Z38025" s="17"/>
      <c r="AA38025" s="17"/>
    </row>
    <row r="38026" spans="19:27" ht="12.75" x14ac:dyDescent="0.2">
      <c r="S38026" s="19"/>
      <c r="Z38026" s="17"/>
      <c r="AA38026" s="17"/>
    </row>
    <row r="38027" spans="19:27" ht="12.75" x14ac:dyDescent="0.2">
      <c r="S38027" s="19"/>
      <c r="Z38027" s="17"/>
      <c r="AA38027" s="17"/>
    </row>
    <row r="38028" spans="19:27" ht="12.75" x14ac:dyDescent="0.2">
      <c r="S38028" s="19"/>
      <c r="Z38028" s="17"/>
      <c r="AA38028" s="17"/>
    </row>
    <row r="38029" spans="19:27" ht="12.75" x14ac:dyDescent="0.2">
      <c r="S38029" s="19"/>
      <c r="Z38029" s="17"/>
      <c r="AA38029" s="17"/>
    </row>
    <row r="38030" spans="19:27" ht="12.75" x14ac:dyDescent="0.2">
      <c r="S38030" s="19"/>
      <c r="Z38030" s="17"/>
      <c r="AA38030" s="17"/>
    </row>
    <row r="38031" spans="19:27" ht="12.75" x14ac:dyDescent="0.2">
      <c r="S38031" s="19"/>
      <c r="Z38031" s="17"/>
      <c r="AA38031" s="17"/>
    </row>
    <row r="38032" spans="19:27" ht="12.75" x14ac:dyDescent="0.2">
      <c r="S38032" s="19"/>
      <c r="Z38032" s="17"/>
      <c r="AA38032" s="17"/>
    </row>
    <row r="38033" spans="19:27" ht="12.75" x14ac:dyDescent="0.2">
      <c r="S38033" s="19"/>
      <c r="Z38033" s="17"/>
      <c r="AA38033" s="17"/>
    </row>
    <row r="38034" spans="19:27" ht="12.75" x14ac:dyDescent="0.2">
      <c r="S38034" s="19"/>
      <c r="Z38034" s="17"/>
      <c r="AA38034" s="17"/>
    </row>
    <row r="38035" spans="19:27" ht="12.75" x14ac:dyDescent="0.2">
      <c r="S38035" s="19"/>
      <c r="Z38035" s="17"/>
      <c r="AA38035" s="17"/>
    </row>
    <row r="38036" spans="19:27" ht="12.75" x14ac:dyDescent="0.2">
      <c r="S38036" s="19"/>
      <c r="Z38036" s="17"/>
      <c r="AA38036" s="17"/>
    </row>
    <row r="38037" spans="19:27" ht="12.75" x14ac:dyDescent="0.2">
      <c r="S38037" s="19"/>
      <c r="Z38037" s="17"/>
      <c r="AA38037" s="17"/>
    </row>
    <row r="38038" spans="19:27" ht="12.75" x14ac:dyDescent="0.2">
      <c r="S38038" s="19"/>
      <c r="Z38038" s="17"/>
      <c r="AA38038" s="17"/>
    </row>
    <row r="38039" spans="19:27" ht="12.75" x14ac:dyDescent="0.2">
      <c r="S38039" s="19"/>
      <c r="Z38039" s="17"/>
      <c r="AA38039" s="17"/>
    </row>
    <row r="38040" spans="19:27" ht="12.75" x14ac:dyDescent="0.2">
      <c r="S38040" s="19"/>
      <c r="Z38040" s="17"/>
      <c r="AA38040" s="17"/>
    </row>
    <row r="38041" spans="19:27" ht="12.75" x14ac:dyDescent="0.2">
      <c r="S38041" s="19"/>
      <c r="Z38041" s="17"/>
      <c r="AA38041" s="17"/>
    </row>
    <row r="38042" spans="19:27" ht="12.75" x14ac:dyDescent="0.2">
      <c r="S38042" s="19"/>
      <c r="Z38042" s="17"/>
      <c r="AA38042" s="17"/>
    </row>
    <row r="38043" spans="19:27" ht="12.75" x14ac:dyDescent="0.2">
      <c r="S38043" s="19"/>
      <c r="Z38043" s="17"/>
      <c r="AA38043" s="17"/>
    </row>
    <row r="38044" spans="19:27" ht="12.75" x14ac:dyDescent="0.2">
      <c r="S38044" s="19"/>
      <c r="Z38044" s="17"/>
      <c r="AA38044" s="17"/>
    </row>
    <row r="38045" spans="19:27" ht="12.75" x14ac:dyDescent="0.2">
      <c r="S38045" s="19"/>
      <c r="Z38045" s="17"/>
      <c r="AA38045" s="17"/>
    </row>
    <row r="38046" spans="19:27" ht="12.75" x14ac:dyDescent="0.2">
      <c r="S38046" s="19"/>
      <c r="Z38046" s="17"/>
      <c r="AA38046" s="17"/>
    </row>
    <row r="38047" spans="19:27" ht="12.75" x14ac:dyDescent="0.2">
      <c r="S38047" s="19"/>
      <c r="Z38047" s="17"/>
      <c r="AA38047" s="17"/>
    </row>
    <row r="38048" spans="19:27" ht="12.75" x14ac:dyDescent="0.2">
      <c r="S38048" s="19"/>
      <c r="Z38048" s="17"/>
      <c r="AA38048" s="17"/>
    </row>
    <row r="38049" spans="19:27" ht="12.75" x14ac:dyDescent="0.2">
      <c r="S38049" s="19"/>
      <c r="Z38049" s="17"/>
      <c r="AA38049" s="17"/>
    </row>
    <row r="38050" spans="19:27" ht="12.75" x14ac:dyDescent="0.2">
      <c r="S38050" s="19"/>
      <c r="Z38050" s="17"/>
      <c r="AA38050" s="17"/>
    </row>
    <row r="38051" spans="19:27" ht="12.75" x14ac:dyDescent="0.2">
      <c r="S38051" s="19"/>
      <c r="Z38051" s="17"/>
      <c r="AA38051" s="17"/>
    </row>
    <row r="38052" spans="19:27" ht="12.75" x14ac:dyDescent="0.2">
      <c r="S38052" s="19"/>
      <c r="Z38052" s="17"/>
      <c r="AA38052" s="17"/>
    </row>
    <row r="38053" spans="19:27" ht="12.75" x14ac:dyDescent="0.2">
      <c r="S38053" s="19"/>
      <c r="Z38053" s="17"/>
      <c r="AA38053" s="17"/>
    </row>
    <row r="38054" spans="19:27" ht="12.75" x14ac:dyDescent="0.2">
      <c r="S38054" s="19"/>
      <c r="Z38054" s="17"/>
      <c r="AA38054" s="17"/>
    </row>
    <row r="38055" spans="19:27" ht="12.75" x14ac:dyDescent="0.2">
      <c r="S38055" s="19"/>
      <c r="Z38055" s="17"/>
      <c r="AA38055" s="17"/>
    </row>
    <row r="38056" spans="19:27" ht="12.75" x14ac:dyDescent="0.2">
      <c r="S38056" s="19"/>
      <c r="Z38056" s="17"/>
      <c r="AA38056" s="17"/>
    </row>
    <row r="38057" spans="19:27" ht="12.75" x14ac:dyDescent="0.2">
      <c r="S38057" s="19"/>
      <c r="Z38057" s="17"/>
      <c r="AA38057" s="17"/>
    </row>
    <row r="38058" spans="19:27" ht="12.75" x14ac:dyDescent="0.2">
      <c r="S38058" s="19"/>
      <c r="Z38058" s="17"/>
      <c r="AA38058" s="17"/>
    </row>
    <row r="38059" spans="19:27" ht="12.75" x14ac:dyDescent="0.2">
      <c r="S38059" s="19"/>
      <c r="Z38059" s="17"/>
      <c r="AA38059" s="17"/>
    </row>
    <row r="38060" spans="19:27" ht="12.75" x14ac:dyDescent="0.2">
      <c r="S38060" s="19"/>
      <c r="Z38060" s="17"/>
      <c r="AA38060" s="17"/>
    </row>
    <row r="38061" spans="19:27" ht="12.75" x14ac:dyDescent="0.2">
      <c r="S38061" s="19"/>
      <c r="Z38061" s="17"/>
      <c r="AA38061" s="17"/>
    </row>
    <row r="38062" spans="19:27" ht="12.75" x14ac:dyDescent="0.2">
      <c r="S38062" s="19"/>
      <c r="Z38062" s="17"/>
      <c r="AA38062" s="17"/>
    </row>
    <row r="38063" spans="19:27" ht="12.75" x14ac:dyDescent="0.2">
      <c r="S38063" s="19"/>
      <c r="Z38063" s="17"/>
      <c r="AA38063" s="17"/>
    </row>
    <row r="38064" spans="19:27" ht="12.75" x14ac:dyDescent="0.2">
      <c r="S38064" s="19"/>
      <c r="Z38064" s="17"/>
      <c r="AA38064" s="17"/>
    </row>
    <row r="38065" spans="19:27" ht="12.75" x14ac:dyDescent="0.2">
      <c r="S38065" s="19"/>
      <c r="Z38065" s="17"/>
      <c r="AA38065" s="17"/>
    </row>
    <row r="38066" spans="19:27" ht="12.75" x14ac:dyDescent="0.2">
      <c r="S38066" s="19"/>
      <c r="Z38066" s="17"/>
      <c r="AA38066" s="17"/>
    </row>
    <row r="38067" spans="19:27" ht="12.75" x14ac:dyDescent="0.2">
      <c r="S38067" s="19"/>
      <c r="Z38067" s="17"/>
      <c r="AA38067" s="17"/>
    </row>
    <row r="38068" spans="19:27" ht="12.75" x14ac:dyDescent="0.2">
      <c r="S38068" s="19"/>
      <c r="Z38068" s="17"/>
      <c r="AA38068" s="17"/>
    </row>
    <row r="38069" spans="19:27" ht="12.75" x14ac:dyDescent="0.2">
      <c r="S38069" s="19"/>
      <c r="Z38069" s="17"/>
      <c r="AA38069" s="17"/>
    </row>
    <row r="38070" spans="19:27" ht="12.75" x14ac:dyDescent="0.2">
      <c r="S38070" s="19"/>
      <c r="Z38070" s="17"/>
      <c r="AA38070" s="17"/>
    </row>
    <row r="38071" spans="19:27" ht="12.75" x14ac:dyDescent="0.2">
      <c r="S38071" s="19"/>
      <c r="Z38071" s="17"/>
      <c r="AA38071" s="17"/>
    </row>
    <row r="38072" spans="19:27" ht="12.75" x14ac:dyDescent="0.2">
      <c r="S38072" s="19"/>
      <c r="Z38072" s="17"/>
      <c r="AA38072" s="17"/>
    </row>
    <row r="38073" spans="19:27" ht="12.75" x14ac:dyDescent="0.2">
      <c r="S38073" s="19"/>
      <c r="Z38073" s="17"/>
      <c r="AA38073" s="17"/>
    </row>
    <row r="38074" spans="19:27" ht="12.75" x14ac:dyDescent="0.2">
      <c r="S38074" s="19"/>
      <c r="Z38074" s="17"/>
      <c r="AA38074" s="17"/>
    </row>
    <row r="38075" spans="19:27" ht="12.75" x14ac:dyDescent="0.2">
      <c r="S38075" s="19"/>
      <c r="Z38075" s="17"/>
      <c r="AA38075" s="17"/>
    </row>
    <row r="38076" spans="19:27" ht="12.75" x14ac:dyDescent="0.2">
      <c r="S38076" s="19"/>
      <c r="Z38076" s="17"/>
      <c r="AA38076" s="17"/>
    </row>
    <row r="38077" spans="19:27" ht="12.75" x14ac:dyDescent="0.2">
      <c r="S38077" s="19"/>
      <c r="Z38077" s="17"/>
      <c r="AA38077" s="17"/>
    </row>
    <row r="38078" spans="19:27" ht="12.75" x14ac:dyDescent="0.2">
      <c r="S38078" s="19"/>
      <c r="Z38078" s="17"/>
      <c r="AA38078" s="17"/>
    </row>
    <row r="38079" spans="19:27" ht="12.75" x14ac:dyDescent="0.2">
      <c r="S38079" s="19"/>
      <c r="Z38079" s="17"/>
      <c r="AA38079" s="17"/>
    </row>
    <row r="38080" spans="19:27" ht="12.75" x14ac:dyDescent="0.2">
      <c r="S38080" s="19"/>
      <c r="Z38080" s="17"/>
      <c r="AA38080" s="17"/>
    </row>
    <row r="38081" spans="19:27" ht="12.75" x14ac:dyDescent="0.2">
      <c r="S38081" s="19"/>
      <c r="Z38081" s="17"/>
      <c r="AA38081" s="17"/>
    </row>
    <row r="38082" spans="19:27" ht="12.75" x14ac:dyDescent="0.2">
      <c r="S38082" s="19"/>
      <c r="Z38082" s="17"/>
      <c r="AA38082" s="17"/>
    </row>
    <row r="38083" spans="19:27" ht="12.75" x14ac:dyDescent="0.2">
      <c r="S38083" s="19"/>
      <c r="Z38083" s="17"/>
      <c r="AA38083" s="17"/>
    </row>
    <row r="38084" spans="19:27" ht="12.75" x14ac:dyDescent="0.2">
      <c r="S38084" s="19"/>
      <c r="Z38084" s="17"/>
      <c r="AA38084" s="17"/>
    </row>
    <row r="38085" spans="19:27" ht="12.75" x14ac:dyDescent="0.2">
      <c r="S38085" s="19"/>
      <c r="Z38085" s="17"/>
      <c r="AA38085" s="17"/>
    </row>
    <row r="38086" spans="19:27" ht="12.75" x14ac:dyDescent="0.2">
      <c r="S38086" s="19"/>
      <c r="Z38086" s="17"/>
      <c r="AA38086" s="17"/>
    </row>
    <row r="38087" spans="19:27" ht="12.75" x14ac:dyDescent="0.2">
      <c r="S38087" s="19"/>
      <c r="Z38087" s="17"/>
      <c r="AA38087" s="17"/>
    </row>
    <row r="38088" spans="19:27" ht="12.75" x14ac:dyDescent="0.2">
      <c r="S38088" s="19"/>
      <c r="Z38088" s="17"/>
      <c r="AA38088" s="17"/>
    </row>
    <row r="38089" spans="19:27" ht="12.75" x14ac:dyDescent="0.2">
      <c r="S38089" s="19"/>
      <c r="Z38089" s="17"/>
      <c r="AA38089" s="17"/>
    </row>
    <row r="38090" spans="19:27" ht="12.75" x14ac:dyDescent="0.2">
      <c r="S38090" s="19"/>
      <c r="Z38090" s="17"/>
      <c r="AA38090" s="17"/>
    </row>
    <row r="38091" spans="19:27" ht="12.75" x14ac:dyDescent="0.2">
      <c r="S38091" s="19"/>
      <c r="Z38091" s="17"/>
      <c r="AA38091" s="17"/>
    </row>
    <row r="38092" spans="19:27" ht="12.75" x14ac:dyDescent="0.2">
      <c r="S38092" s="19"/>
      <c r="Z38092" s="17"/>
      <c r="AA38092" s="17"/>
    </row>
    <row r="38093" spans="19:27" ht="12.75" x14ac:dyDescent="0.2">
      <c r="S38093" s="19"/>
      <c r="Z38093" s="17"/>
      <c r="AA38093" s="17"/>
    </row>
    <row r="38094" spans="19:27" ht="12.75" x14ac:dyDescent="0.2">
      <c r="S38094" s="19"/>
      <c r="Z38094" s="17"/>
      <c r="AA38094" s="17"/>
    </row>
    <row r="38095" spans="19:27" ht="12.75" x14ac:dyDescent="0.2">
      <c r="S38095" s="19"/>
      <c r="Z38095" s="17"/>
      <c r="AA38095" s="17"/>
    </row>
    <row r="38096" spans="19:27" ht="12.75" x14ac:dyDescent="0.2">
      <c r="S38096" s="19"/>
      <c r="Z38096" s="17"/>
      <c r="AA38096" s="17"/>
    </row>
    <row r="38097" spans="19:27" ht="12.75" x14ac:dyDescent="0.2">
      <c r="S38097" s="19"/>
      <c r="Z38097" s="17"/>
      <c r="AA38097" s="17"/>
    </row>
    <row r="38098" spans="19:27" ht="12.75" x14ac:dyDescent="0.2">
      <c r="S38098" s="19"/>
      <c r="Z38098" s="17"/>
      <c r="AA38098" s="17"/>
    </row>
    <row r="38099" spans="19:27" ht="12.75" x14ac:dyDescent="0.2">
      <c r="S38099" s="19"/>
      <c r="Z38099" s="17"/>
      <c r="AA38099" s="17"/>
    </row>
    <row r="38100" spans="19:27" ht="12.75" x14ac:dyDescent="0.2">
      <c r="S38100" s="19"/>
      <c r="Z38100" s="17"/>
      <c r="AA38100" s="17"/>
    </row>
    <row r="38101" spans="19:27" ht="12.75" x14ac:dyDescent="0.2">
      <c r="S38101" s="19"/>
      <c r="Z38101" s="17"/>
      <c r="AA38101" s="17"/>
    </row>
    <row r="38102" spans="19:27" ht="12.75" x14ac:dyDescent="0.2">
      <c r="S38102" s="19"/>
      <c r="Z38102" s="17"/>
      <c r="AA38102" s="17"/>
    </row>
    <row r="38103" spans="19:27" ht="12.75" x14ac:dyDescent="0.2">
      <c r="S38103" s="19"/>
      <c r="Z38103" s="17"/>
      <c r="AA38103" s="17"/>
    </row>
    <row r="38104" spans="19:27" ht="12.75" x14ac:dyDescent="0.2">
      <c r="S38104" s="19"/>
      <c r="Z38104" s="17"/>
      <c r="AA38104" s="17"/>
    </row>
    <row r="38105" spans="19:27" ht="12.75" x14ac:dyDescent="0.2">
      <c r="S38105" s="19"/>
      <c r="Z38105" s="17"/>
      <c r="AA38105" s="17"/>
    </row>
    <row r="38106" spans="19:27" ht="12.75" x14ac:dyDescent="0.2">
      <c r="S38106" s="19"/>
      <c r="Z38106" s="17"/>
      <c r="AA38106" s="17"/>
    </row>
    <row r="38107" spans="19:27" ht="12.75" x14ac:dyDescent="0.2">
      <c r="S38107" s="19"/>
      <c r="Z38107" s="17"/>
      <c r="AA38107" s="17"/>
    </row>
    <row r="38108" spans="19:27" ht="12.75" x14ac:dyDescent="0.2">
      <c r="S38108" s="19"/>
      <c r="Z38108" s="17"/>
      <c r="AA38108" s="17"/>
    </row>
    <row r="38109" spans="19:27" ht="12.75" x14ac:dyDescent="0.2">
      <c r="S38109" s="19"/>
      <c r="Z38109" s="17"/>
      <c r="AA38109" s="17"/>
    </row>
    <row r="38110" spans="19:27" ht="12.75" x14ac:dyDescent="0.2">
      <c r="S38110" s="19"/>
      <c r="Z38110" s="17"/>
      <c r="AA38110" s="17"/>
    </row>
    <row r="38111" spans="19:27" ht="12.75" x14ac:dyDescent="0.2">
      <c r="S38111" s="19"/>
      <c r="Z38111" s="17"/>
      <c r="AA38111" s="17"/>
    </row>
    <row r="38112" spans="19:27" ht="12.75" x14ac:dyDescent="0.2">
      <c r="S38112" s="19"/>
      <c r="Z38112" s="17"/>
      <c r="AA38112" s="17"/>
    </row>
    <row r="38113" spans="19:27" ht="12.75" x14ac:dyDescent="0.2">
      <c r="S38113" s="19"/>
      <c r="Z38113" s="17"/>
      <c r="AA38113" s="17"/>
    </row>
    <row r="38114" spans="19:27" ht="12.75" x14ac:dyDescent="0.2">
      <c r="S38114" s="19"/>
      <c r="Z38114" s="17"/>
      <c r="AA38114" s="17"/>
    </row>
    <row r="38115" spans="19:27" ht="12.75" x14ac:dyDescent="0.2">
      <c r="S38115" s="19"/>
      <c r="Z38115" s="17"/>
      <c r="AA38115" s="17"/>
    </row>
    <row r="38116" spans="19:27" ht="12.75" x14ac:dyDescent="0.2">
      <c r="S38116" s="19"/>
      <c r="Z38116" s="17"/>
      <c r="AA38116" s="17"/>
    </row>
    <row r="38117" spans="19:27" ht="12.75" x14ac:dyDescent="0.2">
      <c r="S38117" s="19"/>
      <c r="Z38117" s="17"/>
      <c r="AA38117" s="17"/>
    </row>
    <row r="38118" spans="19:27" ht="12.75" x14ac:dyDescent="0.2">
      <c r="S38118" s="19"/>
      <c r="Z38118" s="17"/>
      <c r="AA38118" s="17"/>
    </row>
    <row r="38119" spans="19:27" ht="12.75" x14ac:dyDescent="0.2">
      <c r="S38119" s="19"/>
      <c r="Z38119" s="17"/>
      <c r="AA38119" s="17"/>
    </row>
    <row r="38120" spans="19:27" ht="12.75" x14ac:dyDescent="0.2">
      <c r="S38120" s="19"/>
      <c r="Z38120" s="17"/>
      <c r="AA38120" s="17"/>
    </row>
    <row r="38121" spans="19:27" ht="12.75" x14ac:dyDescent="0.2">
      <c r="S38121" s="19"/>
      <c r="Z38121" s="17"/>
      <c r="AA38121" s="17"/>
    </row>
    <row r="38122" spans="19:27" ht="12.75" x14ac:dyDescent="0.2">
      <c r="S38122" s="19"/>
      <c r="Z38122" s="17"/>
      <c r="AA38122" s="17"/>
    </row>
    <row r="38123" spans="19:27" ht="12.75" x14ac:dyDescent="0.2">
      <c r="S38123" s="19"/>
      <c r="Z38123" s="17"/>
      <c r="AA38123" s="17"/>
    </row>
    <row r="38124" spans="19:27" ht="12.75" x14ac:dyDescent="0.2">
      <c r="S38124" s="19"/>
      <c r="Z38124" s="17"/>
      <c r="AA38124" s="17"/>
    </row>
    <row r="38125" spans="19:27" ht="12.75" x14ac:dyDescent="0.2">
      <c r="S38125" s="19"/>
      <c r="Z38125" s="17"/>
      <c r="AA38125" s="17"/>
    </row>
    <row r="38126" spans="19:27" ht="12.75" x14ac:dyDescent="0.2">
      <c r="S38126" s="19"/>
      <c r="Z38126" s="17"/>
      <c r="AA38126" s="17"/>
    </row>
    <row r="38127" spans="19:27" ht="12.75" x14ac:dyDescent="0.2">
      <c r="S38127" s="19"/>
      <c r="Z38127" s="17"/>
      <c r="AA38127" s="17"/>
    </row>
    <row r="38128" spans="19:27" ht="12.75" x14ac:dyDescent="0.2">
      <c r="S38128" s="19"/>
      <c r="Z38128" s="17"/>
      <c r="AA38128" s="17"/>
    </row>
    <row r="38129" spans="19:27" ht="12.75" x14ac:dyDescent="0.2">
      <c r="S38129" s="19"/>
      <c r="Z38129" s="17"/>
      <c r="AA38129" s="17"/>
    </row>
    <row r="38130" spans="19:27" ht="12.75" x14ac:dyDescent="0.2">
      <c r="S38130" s="19"/>
      <c r="Z38130" s="17"/>
      <c r="AA38130" s="17"/>
    </row>
    <row r="38131" spans="19:27" ht="12.75" x14ac:dyDescent="0.2">
      <c r="S38131" s="19"/>
      <c r="Z38131" s="17"/>
      <c r="AA38131" s="17"/>
    </row>
    <row r="38132" spans="19:27" ht="12.75" x14ac:dyDescent="0.2">
      <c r="S38132" s="19"/>
      <c r="Z38132" s="17"/>
      <c r="AA38132" s="17"/>
    </row>
    <row r="38133" spans="19:27" ht="12.75" x14ac:dyDescent="0.2">
      <c r="S38133" s="19"/>
      <c r="Z38133" s="17"/>
      <c r="AA38133" s="17"/>
    </row>
    <row r="38134" spans="19:27" ht="12.75" x14ac:dyDescent="0.2">
      <c r="S38134" s="19"/>
      <c r="Z38134" s="17"/>
      <c r="AA38134" s="17"/>
    </row>
    <row r="38135" spans="19:27" ht="12.75" x14ac:dyDescent="0.2">
      <c r="S38135" s="19"/>
      <c r="Z38135" s="17"/>
      <c r="AA38135" s="17"/>
    </row>
    <row r="38136" spans="19:27" ht="12.75" x14ac:dyDescent="0.2">
      <c r="S38136" s="19"/>
      <c r="Z38136" s="17"/>
      <c r="AA38136" s="17"/>
    </row>
    <row r="38137" spans="19:27" ht="12.75" x14ac:dyDescent="0.2">
      <c r="S38137" s="19"/>
      <c r="Z38137" s="17"/>
      <c r="AA38137" s="17"/>
    </row>
    <row r="38138" spans="19:27" ht="12.75" x14ac:dyDescent="0.2">
      <c r="S38138" s="19"/>
      <c r="Z38138" s="17"/>
      <c r="AA38138" s="17"/>
    </row>
    <row r="38139" spans="19:27" ht="12.75" x14ac:dyDescent="0.2">
      <c r="S38139" s="19"/>
      <c r="Z38139" s="17"/>
      <c r="AA38139" s="17"/>
    </row>
    <row r="38140" spans="19:27" ht="12.75" x14ac:dyDescent="0.2">
      <c r="S38140" s="19"/>
      <c r="Z38140" s="17"/>
      <c r="AA38140" s="17"/>
    </row>
    <row r="38141" spans="19:27" ht="12.75" x14ac:dyDescent="0.2">
      <c r="S38141" s="19"/>
      <c r="Z38141" s="17"/>
      <c r="AA38141" s="17"/>
    </row>
    <row r="38142" spans="19:27" ht="12.75" x14ac:dyDescent="0.2">
      <c r="S38142" s="19"/>
      <c r="Z38142" s="17"/>
      <c r="AA38142" s="17"/>
    </row>
    <row r="38143" spans="19:27" ht="12.75" x14ac:dyDescent="0.2">
      <c r="S38143" s="19"/>
      <c r="Z38143" s="17"/>
      <c r="AA38143" s="17"/>
    </row>
    <row r="38144" spans="19:27" ht="12.75" x14ac:dyDescent="0.2">
      <c r="S38144" s="19"/>
      <c r="Z38144" s="17"/>
      <c r="AA38144" s="17"/>
    </row>
    <row r="38145" spans="19:27" ht="12.75" x14ac:dyDescent="0.2">
      <c r="S38145" s="19"/>
      <c r="Z38145" s="17"/>
      <c r="AA38145" s="17"/>
    </row>
    <row r="38146" spans="19:27" ht="12.75" x14ac:dyDescent="0.2">
      <c r="S38146" s="19"/>
      <c r="Z38146" s="17"/>
      <c r="AA38146" s="17"/>
    </row>
    <row r="38147" spans="19:27" ht="12.75" x14ac:dyDescent="0.2">
      <c r="S38147" s="19"/>
      <c r="Z38147" s="17"/>
      <c r="AA38147" s="17"/>
    </row>
    <row r="38148" spans="19:27" ht="12.75" x14ac:dyDescent="0.2">
      <c r="S38148" s="19"/>
      <c r="Z38148" s="17"/>
      <c r="AA38148" s="17"/>
    </row>
    <row r="38149" spans="19:27" ht="12.75" x14ac:dyDescent="0.2">
      <c r="S38149" s="19"/>
      <c r="Z38149" s="17"/>
      <c r="AA38149" s="17"/>
    </row>
    <row r="38150" spans="19:27" ht="12.75" x14ac:dyDescent="0.2">
      <c r="S38150" s="19"/>
      <c r="Z38150" s="17"/>
      <c r="AA38150" s="17"/>
    </row>
    <row r="38151" spans="19:27" ht="12.75" x14ac:dyDescent="0.2">
      <c r="S38151" s="19"/>
      <c r="Z38151" s="17"/>
      <c r="AA38151" s="17"/>
    </row>
    <row r="38152" spans="19:27" ht="12.75" x14ac:dyDescent="0.2">
      <c r="S38152" s="19"/>
      <c r="Z38152" s="17"/>
      <c r="AA38152" s="17"/>
    </row>
    <row r="38153" spans="19:27" ht="12.75" x14ac:dyDescent="0.2">
      <c r="S38153" s="19"/>
      <c r="Z38153" s="17"/>
      <c r="AA38153" s="17"/>
    </row>
    <row r="38154" spans="19:27" ht="12.75" x14ac:dyDescent="0.2">
      <c r="S38154" s="19"/>
      <c r="Z38154" s="17"/>
      <c r="AA38154" s="17"/>
    </row>
    <row r="38155" spans="19:27" ht="12.75" x14ac:dyDescent="0.2">
      <c r="S38155" s="19"/>
      <c r="Z38155" s="17"/>
      <c r="AA38155" s="17"/>
    </row>
    <row r="38156" spans="19:27" ht="12.75" x14ac:dyDescent="0.2">
      <c r="S38156" s="19"/>
      <c r="Z38156" s="17"/>
      <c r="AA38156" s="17"/>
    </row>
    <row r="38157" spans="19:27" ht="12.75" x14ac:dyDescent="0.2">
      <c r="S38157" s="19"/>
      <c r="Z38157" s="17"/>
      <c r="AA38157" s="17"/>
    </row>
    <row r="38158" spans="19:27" ht="12.75" x14ac:dyDescent="0.2">
      <c r="S38158" s="19"/>
      <c r="Z38158" s="17"/>
      <c r="AA38158" s="17"/>
    </row>
    <row r="38159" spans="19:27" ht="12.75" x14ac:dyDescent="0.2">
      <c r="S38159" s="19"/>
      <c r="Z38159" s="17"/>
      <c r="AA38159" s="17"/>
    </row>
    <row r="38160" spans="19:27" ht="12.75" x14ac:dyDescent="0.2">
      <c r="S38160" s="19"/>
      <c r="Z38160" s="17"/>
      <c r="AA38160" s="17"/>
    </row>
    <row r="38161" spans="19:27" ht="12.75" x14ac:dyDescent="0.2">
      <c r="S38161" s="19"/>
      <c r="Z38161" s="17"/>
      <c r="AA38161" s="17"/>
    </row>
    <row r="38162" spans="19:27" ht="12.75" x14ac:dyDescent="0.2">
      <c r="S38162" s="19"/>
      <c r="Z38162" s="17"/>
      <c r="AA38162" s="17"/>
    </row>
    <row r="38163" spans="19:27" ht="12.75" x14ac:dyDescent="0.2">
      <c r="S38163" s="19"/>
      <c r="Z38163" s="17"/>
      <c r="AA38163" s="17"/>
    </row>
    <row r="38164" spans="19:27" ht="12.75" x14ac:dyDescent="0.2">
      <c r="S38164" s="19"/>
      <c r="Z38164" s="17"/>
      <c r="AA38164" s="17"/>
    </row>
    <row r="38165" spans="19:27" ht="12.75" x14ac:dyDescent="0.2">
      <c r="S38165" s="19"/>
      <c r="Z38165" s="17"/>
      <c r="AA38165" s="17"/>
    </row>
    <row r="38166" spans="19:27" ht="12.75" x14ac:dyDescent="0.2">
      <c r="S38166" s="19"/>
      <c r="Z38166" s="17"/>
      <c r="AA38166" s="17"/>
    </row>
    <row r="38167" spans="19:27" ht="12.75" x14ac:dyDescent="0.2">
      <c r="S38167" s="19"/>
      <c r="Z38167" s="17"/>
      <c r="AA38167" s="17"/>
    </row>
    <row r="38168" spans="19:27" ht="12.75" x14ac:dyDescent="0.2">
      <c r="S38168" s="19"/>
      <c r="Z38168" s="17"/>
      <c r="AA38168" s="17"/>
    </row>
    <row r="38169" spans="19:27" ht="12.75" x14ac:dyDescent="0.2">
      <c r="S38169" s="19"/>
      <c r="Z38169" s="17"/>
      <c r="AA38169" s="17"/>
    </row>
    <row r="38170" spans="19:27" ht="12.75" x14ac:dyDescent="0.2">
      <c r="S38170" s="19"/>
      <c r="Z38170" s="17"/>
      <c r="AA38170" s="17"/>
    </row>
    <row r="38171" spans="19:27" ht="12.75" x14ac:dyDescent="0.2">
      <c r="S38171" s="19"/>
      <c r="Z38171" s="17"/>
      <c r="AA38171" s="17"/>
    </row>
    <row r="38172" spans="19:27" ht="12.75" x14ac:dyDescent="0.2">
      <c r="S38172" s="19"/>
      <c r="Z38172" s="17"/>
      <c r="AA38172" s="17"/>
    </row>
    <row r="38173" spans="19:27" ht="12.75" x14ac:dyDescent="0.2">
      <c r="S38173" s="19"/>
      <c r="Z38173" s="17"/>
      <c r="AA38173" s="17"/>
    </row>
    <row r="38174" spans="19:27" ht="12.75" x14ac:dyDescent="0.2">
      <c r="S38174" s="19"/>
      <c r="Z38174" s="17"/>
      <c r="AA38174" s="17"/>
    </row>
    <row r="38175" spans="19:27" ht="12.75" x14ac:dyDescent="0.2">
      <c r="S38175" s="19"/>
      <c r="Z38175" s="17"/>
      <c r="AA38175" s="17"/>
    </row>
    <row r="38176" spans="19:27" ht="12.75" x14ac:dyDescent="0.2">
      <c r="S38176" s="19"/>
      <c r="Z38176" s="17"/>
      <c r="AA38176" s="17"/>
    </row>
    <row r="38177" spans="19:27" ht="12.75" x14ac:dyDescent="0.2">
      <c r="S38177" s="19"/>
      <c r="Z38177" s="17"/>
      <c r="AA38177" s="17"/>
    </row>
    <row r="38178" spans="19:27" ht="12.75" x14ac:dyDescent="0.2">
      <c r="S38178" s="19"/>
      <c r="Z38178" s="17"/>
      <c r="AA38178" s="17"/>
    </row>
    <row r="38179" spans="19:27" ht="12.75" x14ac:dyDescent="0.2">
      <c r="S38179" s="19"/>
      <c r="Z38179" s="17"/>
      <c r="AA38179" s="17"/>
    </row>
    <row r="38180" spans="19:27" ht="12.75" x14ac:dyDescent="0.2">
      <c r="S38180" s="19"/>
      <c r="Z38180" s="17"/>
      <c r="AA38180" s="17"/>
    </row>
    <row r="38181" spans="19:27" ht="12.75" x14ac:dyDescent="0.2">
      <c r="S38181" s="19"/>
      <c r="Z38181" s="17"/>
      <c r="AA38181" s="17"/>
    </row>
    <row r="38182" spans="19:27" ht="12.75" x14ac:dyDescent="0.2">
      <c r="S38182" s="19"/>
      <c r="Z38182" s="17"/>
      <c r="AA38182" s="17"/>
    </row>
    <row r="38183" spans="19:27" ht="12.75" x14ac:dyDescent="0.2">
      <c r="S38183" s="19"/>
      <c r="Z38183" s="17"/>
      <c r="AA38183" s="17"/>
    </row>
    <row r="38184" spans="19:27" ht="12.75" x14ac:dyDescent="0.2">
      <c r="S38184" s="19"/>
      <c r="Z38184" s="17"/>
      <c r="AA38184" s="17"/>
    </row>
    <row r="38185" spans="19:27" ht="12.75" x14ac:dyDescent="0.2">
      <c r="S38185" s="19"/>
      <c r="Z38185" s="17"/>
      <c r="AA38185" s="17"/>
    </row>
    <row r="38186" spans="19:27" ht="12.75" x14ac:dyDescent="0.2">
      <c r="S38186" s="19"/>
      <c r="Z38186" s="17"/>
      <c r="AA38186" s="17"/>
    </row>
    <row r="38187" spans="19:27" ht="12.75" x14ac:dyDescent="0.2">
      <c r="S38187" s="19"/>
      <c r="Z38187" s="17"/>
      <c r="AA38187" s="17"/>
    </row>
    <row r="38188" spans="19:27" ht="12.75" x14ac:dyDescent="0.2">
      <c r="S38188" s="19"/>
      <c r="Z38188" s="17"/>
      <c r="AA38188" s="17"/>
    </row>
    <row r="38189" spans="19:27" ht="12.75" x14ac:dyDescent="0.2">
      <c r="S38189" s="19"/>
      <c r="Z38189" s="17"/>
      <c r="AA38189" s="17"/>
    </row>
    <row r="38190" spans="19:27" ht="12.75" x14ac:dyDescent="0.2">
      <c r="S38190" s="19"/>
      <c r="Z38190" s="17"/>
      <c r="AA38190" s="17"/>
    </row>
    <row r="38191" spans="19:27" ht="12.75" x14ac:dyDescent="0.2">
      <c r="S38191" s="19"/>
      <c r="Z38191" s="17"/>
      <c r="AA38191" s="17"/>
    </row>
    <row r="38192" spans="19:27" ht="12.75" x14ac:dyDescent="0.2">
      <c r="S38192" s="19"/>
      <c r="Z38192" s="17"/>
      <c r="AA38192" s="17"/>
    </row>
    <row r="38193" spans="19:27" ht="12.75" x14ac:dyDescent="0.2">
      <c r="S38193" s="19"/>
      <c r="Z38193" s="17"/>
      <c r="AA38193" s="17"/>
    </row>
    <row r="38194" spans="19:27" ht="12.75" x14ac:dyDescent="0.2">
      <c r="S38194" s="19"/>
      <c r="Z38194" s="17"/>
      <c r="AA38194" s="17"/>
    </row>
    <row r="38195" spans="19:27" ht="12.75" x14ac:dyDescent="0.2">
      <c r="S38195" s="19"/>
      <c r="Z38195" s="17"/>
      <c r="AA38195" s="17"/>
    </row>
    <row r="38196" spans="19:27" ht="12.75" x14ac:dyDescent="0.2">
      <c r="S38196" s="19"/>
      <c r="Z38196" s="17"/>
      <c r="AA38196" s="17"/>
    </row>
    <row r="38197" spans="19:27" ht="12.75" x14ac:dyDescent="0.2">
      <c r="S38197" s="19"/>
      <c r="Z38197" s="17"/>
      <c r="AA38197" s="17"/>
    </row>
    <row r="38198" spans="19:27" ht="12.75" x14ac:dyDescent="0.2">
      <c r="S38198" s="19"/>
      <c r="Z38198" s="17"/>
      <c r="AA38198" s="17"/>
    </row>
    <row r="38199" spans="19:27" ht="12.75" x14ac:dyDescent="0.2">
      <c r="S38199" s="19"/>
      <c r="Z38199" s="17"/>
      <c r="AA38199" s="17"/>
    </row>
    <row r="38200" spans="19:27" ht="12.75" x14ac:dyDescent="0.2">
      <c r="S38200" s="19"/>
      <c r="Z38200" s="17"/>
      <c r="AA38200" s="17"/>
    </row>
    <row r="38201" spans="19:27" ht="12.75" x14ac:dyDescent="0.2">
      <c r="S38201" s="19"/>
      <c r="Z38201" s="17"/>
      <c r="AA38201" s="17"/>
    </row>
    <row r="38202" spans="19:27" ht="12.75" x14ac:dyDescent="0.2">
      <c r="S38202" s="19"/>
      <c r="Z38202" s="17"/>
      <c r="AA38202" s="17"/>
    </row>
    <row r="38203" spans="19:27" ht="12.75" x14ac:dyDescent="0.2">
      <c r="S38203" s="19"/>
      <c r="Z38203" s="17"/>
      <c r="AA38203" s="17"/>
    </row>
    <row r="38204" spans="19:27" ht="12.75" x14ac:dyDescent="0.2">
      <c r="S38204" s="19"/>
      <c r="Z38204" s="17"/>
      <c r="AA38204" s="17"/>
    </row>
    <row r="38205" spans="19:27" ht="12.75" x14ac:dyDescent="0.2">
      <c r="S38205" s="19"/>
      <c r="Z38205" s="17"/>
      <c r="AA38205" s="17"/>
    </row>
    <row r="38206" spans="19:27" ht="12.75" x14ac:dyDescent="0.2">
      <c r="S38206" s="19"/>
      <c r="Z38206" s="17"/>
      <c r="AA38206" s="17"/>
    </row>
    <row r="38207" spans="19:27" ht="12.75" x14ac:dyDescent="0.2">
      <c r="S38207" s="19"/>
      <c r="Z38207" s="17"/>
      <c r="AA38207" s="17"/>
    </row>
    <row r="38208" spans="19:27" ht="12.75" x14ac:dyDescent="0.2">
      <c r="S38208" s="19"/>
      <c r="Z38208" s="17"/>
      <c r="AA38208" s="17"/>
    </row>
    <row r="38209" spans="19:27" ht="12.75" x14ac:dyDescent="0.2">
      <c r="S38209" s="19"/>
      <c r="Z38209" s="17"/>
      <c r="AA38209" s="17"/>
    </row>
    <row r="38210" spans="19:27" ht="12.75" x14ac:dyDescent="0.2">
      <c r="S38210" s="19"/>
      <c r="Z38210" s="17"/>
      <c r="AA38210" s="17"/>
    </row>
    <row r="38211" spans="19:27" ht="12.75" x14ac:dyDescent="0.2">
      <c r="S38211" s="19"/>
      <c r="Z38211" s="17"/>
      <c r="AA38211" s="17"/>
    </row>
    <row r="38212" spans="19:27" ht="12.75" x14ac:dyDescent="0.2">
      <c r="S38212" s="19"/>
      <c r="Z38212" s="17"/>
      <c r="AA38212" s="17"/>
    </row>
    <row r="38213" spans="19:27" ht="12.75" x14ac:dyDescent="0.2">
      <c r="S38213" s="19"/>
      <c r="Z38213" s="17"/>
      <c r="AA38213" s="17"/>
    </row>
    <row r="38214" spans="19:27" ht="12.75" x14ac:dyDescent="0.2">
      <c r="S38214" s="19"/>
      <c r="Z38214" s="17"/>
      <c r="AA38214" s="17"/>
    </row>
    <row r="38215" spans="19:27" ht="12.75" x14ac:dyDescent="0.2">
      <c r="S38215" s="19"/>
      <c r="Z38215" s="17"/>
      <c r="AA38215" s="17"/>
    </row>
    <row r="38216" spans="19:27" ht="12.75" x14ac:dyDescent="0.2">
      <c r="S38216" s="19"/>
      <c r="Z38216" s="17"/>
      <c r="AA38216" s="17"/>
    </row>
    <row r="38217" spans="19:27" ht="12.75" x14ac:dyDescent="0.2">
      <c r="S38217" s="19"/>
      <c r="Z38217" s="17"/>
      <c r="AA38217" s="17"/>
    </row>
    <row r="38218" spans="19:27" ht="12.75" x14ac:dyDescent="0.2">
      <c r="S38218" s="19"/>
      <c r="Z38218" s="17"/>
      <c r="AA38218" s="17"/>
    </row>
    <row r="38219" spans="19:27" ht="12.75" x14ac:dyDescent="0.2">
      <c r="S38219" s="19"/>
      <c r="Z38219" s="17"/>
      <c r="AA38219" s="17"/>
    </row>
    <row r="38220" spans="19:27" ht="12.75" x14ac:dyDescent="0.2">
      <c r="S38220" s="19"/>
      <c r="Z38220" s="17"/>
      <c r="AA38220" s="17"/>
    </row>
    <row r="38221" spans="19:27" ht="12.75" x14ac:dyDescent="0.2">
      <c r="S38221" s="19"/>
      <c r="Z38221" s="17"/>
      <c r="AA38221" s="17"/>
    </row>
    <row r="38222" spans="19:27" ht="12.75" x14ac:dyDescent="0.2">
      <c r="S38222" s="19"/>
      <c r="Z38222" s="17"/>
      <c r="AA38222" s="17"/>
    </row>
    <row r="38223" spans="19:27" ht="12.75" x14ac:dyDescent="0.2">
      <c r="S38223" s="19"/>
      <c r="Z38223" s="17"/>
      <c r="AA38223" s="17"/>
    </row>
    <row r="38224" spans="19:27" ht="12.75" x14ac:dyDescent="0.2">
      <c r="S38224" s="19"/>
      <c r="Z38224" s="17"/>
      <c r="AA38224" s="17"/>
    </row>
    <row r="38225" spans="19:27" ht="12.75" x14ac:dyDescent="0.2">
      <c r="S38225" s="19"/>
      <c r="Z38225" s="17"/>
      <c r="AA38225" s="17"/>
    </row>
    <row r="38226" spans="19:27" ht="12.75" x14ac:dyDescent="0.2">
      <c r="S38226" s="19"/>
      <c r="Z38226" s="17"/>
      <c r="AA38226" s="17"/>
    </row>
    <row r="38227" spans="19:27" ht="12.75" x14ac:dyDescent="0.2">
      <c r="S38227" s="19"/>
      <c r="Z38227" s="17"/>
      <c r="AA38227" s="17"/>
    </row>
    <row r="38228" spans="19:27" ht="12.75" x14ac:dyDescent="0.2">
      <c r="S38228" s="19"/>
      <c r="Z38228" s="17"/>
      <c r="AA38228" s="17"/>
    </row>
    <row r="38229" spans="19:27" ht="12.75" x14ac:dyDescent="0.2">
      <c r="S38229" s="19"/>
      <c r="Z38229" s="17"/>
      <c r="AA38229" s="17"/>
    </row>
    <row r="38230" spans="19:27" ht="12.75" x14ac:dyDescent="0.2">
      <c r="S38230" s="19"/>
      <c r="Z38230" s="17"/>
      <c r="AA38230" s="17"/>
    </row>
    <row r="38231" spans="19:27" ht="12.75" x14ac:dyDescent="0.2">
      <c r="S38231" s="19"/>
      <c r="Z38231" s="17"/>
      <c r="AA38231" s="17"/>
    </row>
    <row r="38232" spans="19:27" ht="12.75" x14ac:dyDescent="0.2">
      <c r="S38232" s="19"/>
      <c r="Z38232" s="17"/>
      <c r="AA38232" s="17"/>
    </row>
    <row r="38233" spans="19:27" ht="12.75" x14ac:dyDescent="0.2">
      <c r="S38233" s="19"/>
      <c r="Z38233" s="17"/>
      <c r="AA38233" s="17"/>
    </row>
    <row r="38234" spans="19:27" ht="12.75" x14ac:dyDescent="0.2">
      <c r="S38234" s="19"/>
      <c r="Z38234" s="17"/>
      <c r="AA38234" s="17"/>
    </row>
    <row r="38235" spans="19:27" ht="12.75" x14ac:dyDescent="0.2">
      <c r="S38235" s="19"/>
      <c r="Z38235" s="17"/>
      <c r="AA38235" s="17"/>
    </row>
    <row r="38236" spans="19:27" ht="12.75" x14ac:dyDescent="0.2">
      <c r="S38236" s="19"/>
      <c r="Z38236" s="17"/>
      <c r="AA38236" s="17"/>
    </row>
    <row r="38237" spans="19:27" ht="12.75" x14ac:dyDescent="0.2">
      <c r="S38237" s="19"/>
      <c r="Z38237" s="17"/>
      <c r="AA38237" s="17"/>
    </row>
    <row r="38238" spans="19:27" ht="12.75" x14ac:dyDescent="0.2">
      <c r="S38238" s="19"/>
      <c r="Z38238" s="17"/>
      <c r="AA38238" s="17"/>
    </row>
    <row r="38239" spans="19:27" ht="12.75" x14ac:dyDescent="0.2">
      <c r="S38239" s="19"/>
      <c r="Z38239" s="17"/>
      <c r="AA38239" s="17"/>
    </row>
    <row r="38240" spans="19:27" ht="12.75" x14ac:dyDescent="0.2">
      <c r="S38240" s="19"/>
      <c r="Z38240" s="17"/>
      <c r="AA38240" s="17"/>
    </row>
    <row r="38241" spans="19:27" ht="12.75" x14ac:dyDescent="0.2">
      <c r="S38241" s="19"/>
      <c r="Z38241" s="17"/>
      <c r="AA38241" s="17"/>
    </row>
    <row r="38242" spans="19:27" ht="12.75" x14ac:dyDescent="0.2">
      <c r="S38242" s="19"/>
      <c r="Z38242" s="17"/>
      <c r="AA38242" s="17"/>
    </row>
    <row r="38243" spans="19:27" ht="12.75" x14ac:dyDescent="0.2">
      <c r="S38243" s="19"/>
      <c r="Z38243" s="17"/>
      <c r="AA38243" s="17"/>
    </row>
    <row r="38244" spans="19:27" ht="12.75" x14ac:dyDescent="0.2">
      <c r="S38244" s="19"/>
      <c r="Z38244" s="17"/>
      <c r="AA38244" s="17"/>
    </row>
    <row r="38245" spans="19:27" ht="12.75" x14ac:dyDescent="0.2">
      <c r="S38245" s="19"/>
      <c r="Z38245" s="17"/>
      <c r="AA38245" s="17"/>
    </row>
    <row r="38246" spans="19:27" ht="12.75" x14ac:dyDescent="0.2">
      <c r="S38246" s="19"/>
      <c r="Z38246" s="17"/>
      <c r="AA38246" s="17"/>
    </row>
    <row r="38247" spans="19:27" ht="12.75" x14ac:dyDescent="0.2">
      <c r="S38247" s="19"/>
      <c r="Z38247" s="17"/>
      <c r="AA38247" s="17"/>
    </row>
    <row r="38248" spans="19:27" ht="12.75" x14ac:dyDescent="0.2">
      <c r="S38248" s="19"/>
      <c r="Z38248" s="17"/>
      <c r="AA38248" s="17"/>
    </row>
    <row r="38249" spans="19:27" ht="12.75" x14ac:dyDescent="0.2">
      <c r="S38249" s="19"/>
      <c r="Z38249" s="17"/>
      <c r="AA38249" s="17"/>
    </row>
    <row r="38250" spans="19:27" ht="12.75" x14ac:dyDescent="0.2">
      <c r="S38250" s="19"/>
      <c r="Z38250" s="17"/>
      <c r="AA38250" s="17"/>
    </row>
    <row r="38251" spans="19:27" ht="12.75" x14ac:dyDescent="0.2">
      <c r="S38251" s="19"/>
      <c r="Z38251" s="17"/>
      <c r="AA38251" s="17"/>
    </row>
    <row r="38252" spans="19:27" ht="12.75" x14ac:dyDescent="0.2">
      <c r="S38252" s="19"/>
      <c r="Z38252" s="17"/>
      <c r="AA38252" s="17"/>
    </row>
    <row r="38253" spans="19:27" ht="12.75" x14ac:dyDescent="0.2">
      <c r="S38253" s="19"/>
      <c r="Z38253" s="17"/>
      <c r="AA38253" s="17"/>
    </row>
    <row r="38254" spans="19:27" ht="12.75" x14ac:dyDescent="0.2">
      <c r="S38254" s="19"/>
      <c r="Z38254" s="17"/>
      <c r="AA38254" s="17"/>
    </row>
    <row r="38255" spans="19:27" ht="12.75" x14ac:dyDescent="0.2">
      <c r="S38255" s="19"/>
      <c r="Z38255" s="17"/>
      <c r="AA38255" s="17"/>
    </row>
    <row r="38256" spans="19:27" ht="12.75" x14ac:dyDescent="0.2">
      <c r="S38256" s="19"/>
      <c r="Z38256" s="17"/>
      <c r="AA38256" s="17"/>
    </row>
    <row r="38257" spans="19:27" ht="12.75" x14ac:dyDescent="0.2">
      <c r="S38257" s="19"/>
      <c r="Z38257" s="17"/>
      <c r="AA38257" s="17"/>
    </row>
    <row r="38258" spans="19:27" ht="12.75" x14ac:dyDescent="0.2">
      <c r="S38258" s="19"/>
      <c r="Z38258" s="17"/>
      <c r="AA38258" s="17"/>
    </row>
    <row r="38259" spans="19:27" ht="12.75" x14ac:dyDescent="0.2">
      <c r="S38259" s="19"/>
      <c r="Z38259" s="17"/>
      <c r="AA38259" s="17"/>
    </row>
    <row r="38260" spans="19:27" ht="12.75" x14ac:dyDescent="0.2">
      <c r="S38260" s="19"/>
      <c r="Z38260" s="17"/>
      <c r="AA38260" s="17"/>
    </row>
    <row r="38261" spans="19:27" ht="12.75" x14ac:dyDescent="0.2">
      <c r="S38261" s="19"/>
      <c r="Z38261" s="17"/>
      <c r="AA38261" s="17"/>
    </row>
    <row r="38262" spans="19:27" ht="12.75" x14ac:dyDescent="0.2">
      <c r="S38262" s="19"/>
      <c r="Z38262" s="17"/>
      <c r="AA38262" s="17"/>
    </row>
    <row r="38263" spans="19:27" ht="12.75" x14ac:dyDescent="0.2">
      <c r="S38263" s="19"/>
      <c r="Z38263" s="17"/>
      <c r="AA38263" s="17"/>
    </row>
    <row r="38264" spans="19:27" ht="12.75" x14ac:dyDescent="0.2">
      <c r="S38264" s="19"/>
      <c r="Z38264" s="17"/>
      <c r="AA38264" s="17"/>
    </row>
    <row r="38265" spans="19:27" ht="12.75" x14ac:dyDescent="0.2">
      <c r="S38265" s="19"/>
      <c r="Z38265" s="17"/>
      <c r="AA38265" s="17"/>
    </row>
    <row r="38266" spans="19:27" ht="12.75" x14ac:dyDescent="0.2">
      <c r="S38266" s="19"/>
      <c r="Z38266" s="17"/>
      <c r="AA38266" s="17"/>
    </row>
    <row r="38267" spans="19:27" ht="12.75" x14ac:dyDescent="0.2">
      <c r="S38267" s="19"/>
      <c r="Z38267" s="17"/>
      <c r="AA38267" s="17"/>
    </row>
    <row r="38268" spans="19:27" ht="12.75" x14ac:dyDescent="0.2">
      <c r="S38268" s="19"/>
      <c r="Z38268" s="17"/>
      <c r="AA38268" s="17"/>
    </row>
    <row r="38269" spans="19:27" ht="12.75" x14ac:dyDescent="0.2">
      <c r="S38269" s="19"/>
      <c r="Z38269" s="17"/>
      <c r="AA38269" s="17"/>
    </row>
    <row r="38270" spans="19:27" ht="12.75" x14ac:dyDescent="0.2">
      <c r="S38270" s="19"/>
      <c r="Z38270" s="17"/>
      <c r="AA38270" s="17"/>
    </row>
    <row r="38271" spans="19:27" ht="12.75" x14ac:dyDescent="0.2">
      <c r="S38271" s="19"/>
      <c r="Z38271" s="17"/>
      <c r="AA38271" s="17"/>
    </row>
    <row r="38272" spans="19:27" ht="12.75" x14ac:dyDescent="0.2">
      <c r="S38272" s="19"/>
      <c r="Z38272" s="17"/>
      <c r="AA38272" s="17"/>
    </row>
    <row r="38273" spans="19:27" ht="12.75" x14ac:dyDescent="0.2">
      <c r="S38273" s="19"/>
      <c r="Z38273" s="17"/>
      <c r="AA38273" s="17"/>
    </row>
    <row r="38274" spans="19:27" ht="12.75" x14ac:dyDescent="0.2">
      <c r="S38274" s="19"/>
      <c r="Z38274" s="17"/>
      <c r="AA38274" s="17"/>
    </row>
    <row r="38275" spans="19:27" ht="12.75" x14ac:dyDescent="0.2">
      <c r="S38275" s="19"/>
      <c r="Z38275" s="17"/>
      <c r="AA38275" s="17"/>
    </row>
    <row r="38276" spans="19:27" ht="12.75" x14ac:dyDescent="0.2">
      <c r="S38276" s="19"/>
      <c r="Z38276" s="17"/>
      <c r="AA38276" s="17"/>
    </row>
    <row r="38277" spans="19:27" ht="12.75" x14ac:dyDescent="0.2">
      <c r="S38277" s="19"/>
      <c r="Z38277" s="17"/>
      <c r="AA38277" s="17"/>
    </row>
    <row r="38278" spans="19:27" ht="12.75" x14ac:dyDescent="0.2">
      <c r="S38278" s="19"/>
      <c r="Z38278" s="17"/>
      <c r="AA38278" s="17"/>
    </row>
    <row r="38279" spans="19:27" ht="12.75" x14ac:dyDescent="0.2">
      <c r="S38279" s="19"/>
      <c r="Z38279" s="17"/>
      <c r="AA38279" s="17"/>
    </row>
    <row r="38280" spans="19:27" ht="12.75" x14ac:dyDescent="0.2">
      <c r="S38280" s="19"/>
      <c r="Z38280" s="17"/>
      <c r="AA38280" s="17"/>
    </row>
    <row r="38281" spans="19:27" ht="12.75" x14ac:dyDescent="0.2">
      <c r="S38281" s="19"/>
      <c r="Z38281" s="17"/>
      <c r="AA38281" s="17"/>
    </row>
    <row r="38282" spans="19:27" ht="12.75" x14ac:dyDescent="0.2">
      <c r="S38282" s="19"/>
      <c r="Z38282" s="17"/>
      <c r="AA38282" s="17"/>
    </row>
    <row r="38283" spans="19:27" ht="12.75" x14ac:dyDescent="0.2">
      <c r="S38283" s="19"/>
      <c r="Z38283" s="17"/>
      <c r="AA38283" s="17"/>
    </row>
    <row r="38284" spans="19:27" ht="12.75" x14ac:dyDescent="0.2">
      <c r="S38284" s="19"/>
      <c r="Z38284" s="17"/>
      <c r="AA38284" s="17"/>
    </row>
    <row r="38285" spans="19:27" ht="12.75" x14ac:dyDescent="0.2">
      <c r="S38285" s="19"/>
      <c r="Z38285" s="17"/>
      <c r="AA38285" s="17"/>
    </row>
    <row r="38286" spans="19:27" ht="12.75" x14ac:dyDescent="0.2">
      <c r="S38286" s="19"/>
      <c r="Z38286" s="17"/>
      <c r="AA38286" s="17"/>
    </row>
    <row r="38287" spans="19:27" ht="12.75" x14ac:dyDescent="0.2">
      <c r="S38287" s="19"/>
      <c r="Z38287" s="17"/>
      <c r="AA38287" s="17"/>
    </row>
    <row r="38288" spans="19:27" ht="12.75" x14ac:dyDescent="0.2">
      <c r="S38288" s="19"/>
      <c r="Z38288" s="17"/>
      <c r="AA38288" s="17"/>
    </row>
    <row r="38289" spans="19:27" ht="12.75" x14ac:dyDescent="0.2">
      <c r="S38289" s="19"/>
      <c r="Z38289" s="17"/>
      <c r="AA38289" s="17"/>
    </row>
    <row r="38290" spans="19:27" ht="12.75" x14ac:dyDescent="0.2">
      <c r="S38290" s="19"/>
      <c r="Z38290" s="17"/>
      <c r="AA38290" s="17"/>
    </row>
    <row r="38291" spans="19:27" ht="12.75" x14ac:dyDescent="0.2">
      <c r="S38291" s="19"/>
      <c r="Z38291" s="17"/>
      <c r="AA38291" s="17"/>
    </row>
    <row r="38292" spans="19:27" ht="12.75" x14ac:dyDescent="0.2">
      <c r="S38292" s="19"/>
      <c r="Z38292" s="17"/>
      <c r="AA38292" s="17"/>
    </row>
    <row r="38293" spans="19:27" ht="12.75" x14ac:dyDescent="0.2">
      <c r="S38293" s="19"/>
      <c r="Z38293" s="17"/>
      <c r="AA38293" s="17"/>
    </row>
    <row r="38294" spans="19:27" ht="12.75" x14ac:dyDescent="0.2">
      <c r="S38294" s="19"/>
      <c r="Z38294" s="17"/>
      <c r="AA38294" s="17"/>
    </row>
    <row r="38295" spans="19:27" ht="12.75" x14ac:dyDescent="0.2">
      <c r="S38295" s="19"/>
      <c r="Z38295" s="17"/>
      <c r="AA38295" s="17"/>
    </row>
    <row r="38296" spans="19:27" ht="12.75" x14ac:dyDescent="0.2">
      <c r="S38296" s="19"/>
      <c r="Z38296" s="17"/>
      <c r="AA38296" s="17"/>
    </row>
    <row r="38297" spans="19:27" ht="12.75" x14ac:dyDescent="0.2">
      <c r="S38297" s="19"/>
      <c r="Z38297" s="17"/>
      <c r="AA38297" s="17"/>
    </row>
    <row r="38298" spans="19:27" ht="12.75" x14ac:dyDescent="0.2">
      <c r="S38298" s="19"/>
      <c r="Z38298" s="17"/>
      <c r="AA38298" s="17"/>
    </row>
    <row r="38299" spans="19:27" ht="12.75" x14ac:dyDescent="0.2">
      <c r="S38299" s="19"/>
      <c r="Z38299" s="17"/>
      <c r="AA38299" s="17"/>
    </row>
    <row r="38300" spans="19:27" ht="12.75" x14ac:dyDescent="0.2">
      <c r="S38300" s="19"/>
      <c r="Z38300" s="17"/>
      <c r="AA38300" s="17"/>
    </row>
    <row r="38301" spans="19:27" ht="12.75" x14ac:dyDescent="0.2">
      <c r="S38301" s="19"/>
      <c r="Z38301" s="17"/>
      <c r="AA38301" s="17"/>
    </row>
    <row r="38302" spans="19:27" ht="12.75" x14ac:dyDescent="0.2">
      <c r="S38302" s="19"/>
      <c r="Z38302" s="17"/>
      <c r="AA38302" s="17"/>
    </row>
    <row r="38303" spans="19:27" ht="12.75" x14ac:dyDescent="0.2">
      <c r="S38303" s="19"/>
      <c r="Z38303" s="17"/>
      <c r="AA38303" s="17"/>
    </row>
    <row r="38304" spans="19:27" ht="12.75" x14ac:dyDescent="0.2">
      <c r="S38304" s="19"/>
      <c r="Z38304" s="17"/>
      <c r="AA38304" s="17"/>
    </row>
    <row r="38305" spans="19:27" ht="12.75" x14ac:dyDescent="0.2">
      <c r="S38305" s="19"/>
      <c r="Z38305" s="17"/>
      <c r="AA38305" s="17"/>
    </row>
    <row r="38306" spans="19:27" ht="12.75" x14ac:dyDescent="0.2">
      <c r="S38306" s="19"/>
      <c r="Z38306" s="17"/>
      <c r="AA38306" s="17"/>
    </row>
    <row r="38307" spans="19:27" ht="12.75" x14ac:dyDescent="0.2">
      <c r="S38307" s="19"/>
      <c r="Z38307" s="17"/>
      <c r="AA38307" s="17"/>
    </row>
    <row r="38308" spans="19:27" ht="12.75" x14ac:dyDescent="0.2">
      <c r="S38308" s="19"/>
      <c r="Z38308" s="17"/>
      <c r="AA38308" s="17"/>
    </row>
    <row r="38309" spans="19:27" ht="12.75" x14ac:dyDescent="0.2">
      <c r="S38309" s="19"/>
      <c r="Z38309" s="17"/>
      <c r="AA38309" s="17"/>
    </row>
    <row r="38310" spans="19:27" ht="12.75" x14ac:dyDescent="0.2">
      <c r="S38310" s="19"/>
      <c r="Z38310" s="17"/>
      <c r="AA38310" s="17"/>
    </row>
    <row r="38311" spans="19:27" ht="12.75" x14ac:dyDescent="0.2">
      <c r="S38311" s="19"/>
      <c r="Z38311" s="17"/>
      <c r="AA38311" s="17"/>
    </row>
    <row r="38312" spans="19:27" ht="12.75" x14ac:dyDescent="0.2">
      <c r="S38312" s="19"/>
      <c r="Z38312" s="17"/>
      <c r="AA38312" s="17"/>
    </row>
    <row r="38313" spans="19:27" ht="12.75" x14ac:dyDescent="0.2">
      <c r="S38313" s="19"/>
      <c r="Z38313" s="17"/>
      <c r="AA38313" s="17"/>
    </row>
    <row r="38314" spans="19:27" ht="12.75" x14ac:dyDescent="0.2">
      <c r="S38314" s="19"/>
      <c r="Z38314" s="17"/>
      <c r="AA38314" s="17"/>
    </row>
    <row r="38315" spans="19:27" ht="12.75" x14ac:dyDescent="0.2">
      <c r="S38315" s="19"/>
      <c r="Z38315" s="17"/>
      <c r="AA38315" s="17"/>
    </row>
    <row r="38316" spans="19:27" ht="12.75" x14ac:dyDescent="0.2">
      <c r="S38316" s="19"/>
      <c r="Z38316" s="17"/>
      <c r="AA38316" s="17"/>
    </row>
    <row r="38317" spans="19:27" ht="12.75" x14ac:dyDescent="0.2">
      <c r="S38317" s="19"/>
      <c r="Z38317" s="17"/>
      <c r="AA38317" s="17"/>
    </row>
    <row r="38318" spans="19:27" ht="12.75" x14ac:dyDescent="0.2">
      <c r="S38318" s="19"/>
      <c r="Z38318" s="17"/>
      <c r="AA38318" s="17"/>
    </row>
    <row r="38319" spans="19:27" ht="12.75" x14ac:dyDescent="0.2">
      <c r="S38319" s="19"/>
      <c r="Z38319" s="17"/>
      <c r="AA38319" s="17"/>
    </row>
    <row r="38320" spans="19:27" ht="12.75" x14ac:dyDescent="0.2">
      <c r="S38320" s="19"/>
      <c r="Z38320" s="17"/>
      <c r="AA38320" s="17"/>
    </row>
    <row r="38321" spans="19:27" ht="12.75" x14ac:dyDescent="0.2">
      <c r="S38321" s="19"/>
      <c r="Z38321" s="17"/>
      <c r="AA38321" s="17"/>
    </row>
    <row r="38322" spans="19:27" ht="12.75" x14ac:dyDescent="0.2">
      <c r="S38322" s="19"/>
      <c r="Z38322" s="17"/>
      <c r="AA38322" s="17"/>
    </row>
    <row r="38323" spans="19:27" ht="12.75" x14ac:dyDescent="0.2">
      <c r="S38323" s="19"/>
      <c r="Z38323" s="17"/>
      <c r="AA38323" s="17"/>
    </row>
    <row r="38324" spans="19:27" ht="12.75" x14ac:dyDescent="0.2">
      <c r="S38324" s="19"/>
      <c r="Z38324" s="17"/>
      <c r="AA38324" s="17"/>
    </row>
    <row r="38325" spans="19:27" ht="12.75" x14ac:dyDescent="0.2">
      <c r="S38325" s="19"/>
      <c r="Z38325" s="17"/>
      <c r="AA38325" s="17"/>
    </row>
    <row r="38326" spans="19:27" ht="12.75" x14ac:dyDescent="0.2">
      <c r="S38326" s="19"/>
      <c r="Z38326" s="17"/>
      <c r="AA38326" s="17"/>
    </row>
    <row r="38327" spans="19:27" ht="12.75" x14ac:dyDescent="0.2">
      <c r="S38327" s="19"/>
      <c r="Z38327" s="17"/>
      <c r="AA38327" s="17"/>
    </row>
    <row r="38328" spans="19:27" ht="12.75" x14ac:dyDescent="0.2">
      <c r="S38328" s="19"/>
      <c r="Z38328" s="17"/>
      <c r="AA38328" s="17"/>
    </row>
    <row r="38329" spans="19:27" ht="12.75" x14ac:dyDescent="0.2">
      <c r="S38329" s="19"/>
      <c r="Z38329" s="17"/>
      <c r="AA38329" s="17"/>
    </row>
    <row r="38330" spans="19:27" ht="12.75" x14ac:dyDescent="0.2">
      <c r="S38330" s="19"/>
      <c r="Z38330" s="17"/>
      <c r="AA38330" s="17"/>
    </row>
    <row r="38331" spans="19:27" ht="12.75" x14ac:dyDescent="0.2">
      <c r="S38331" s="19"/>
      <c r="Z38331" s="17"/>
      <c r="AA38331" s="17"/>
    </row>
    <row r="38332" spans="19:27" ht="12.75" x14ac:dyDescent="0.2">
      <c r="S38332" s="19"/>
      <c r="Z38332" s="17"/>
      <c r="AA38332" s="17"/>
    </row>
    <row r="38333" spans="19:27" ht="12.75" x14ac:dyDescent="0.2">
      <c r="S38333" s="19"/>
      <c r="Z38333" s="17"/>
      <c r="AA38333" s="17"/>
    </row>
    <row r="38334" spans="19:27" ht="12.75" x14ac:dyDescent="0.2">
      <c r="S38334" s="19"/>
      <c r="Z38334" s="17"/>
      <c r="AA38334" s="17"/>
    </row>
    <row r="38335" spans="19:27" ht="12.75" x14ac:dyDescent="0.2">
      <c r="S38335" s="19"/>
      <c r="Z38335" s="17"/>
      <c r="AA38335" s="17"/>
    </row>
    <row r="38336" spans="19:27" ht="12.75" x14ac:dyDescent="0.2">
      <c r="S38336" s="19"/>
      <c r="Z38336" s="17"/>
      <c r="AA38336" s="17"/>
    </row>
    <row r="38337" spans="19:27" ht="12.75" x14ac:dyDescent="0.2">
      <c r="S38337" s="19"/>
      <c r="Z38337" s="17"/>
      <c r="AA38337" s="17"/>
    </row>
    <row r="38338" spans="19:27" ht="12.75" x14ac:dyDescent="0.2">
      <c r="S38338" s="19"/>
      <c r="Z38338" s="17"/>
      <c r="AA38338" s="17"/>
    </row>
    <row r="38339" spans="19:27" ht="12.75" x14ac:dyDescent="0.2">
      <c r="S38339" s="19"/>
      <c r="Z38339" s="17"/>
      <c r="AA38339" s="17"/>
    </row>
    <row r="38340" spans="19:27" ht="12.75" x14ac:dyDescent="0.2">
      <c r="S38340" s="19"/>
      <c r="Z38340" s="17"/>
      <c r="AA38340" s="17"/>
    </row>
    <row r="38341" spans="19:27" ht="12.75" x14ac:dyDescent="0.2">
      <c r="S38341" s="19"/>
      <c r="Z38341" s="17"/>
      <c r="AA38341" s="17"/>
    </row>
    <row r="38342" spans="19:27" ht="12.75" x14ac:dyDescent="0.2">
      <c r="S38342" s="19"/>
      <c r="Z38342" s="17"/>
      <c r="AA38342" s="17"/>
    </row>
    <row r="38343" spans="19:27" ht="12.75" x14ac:dyDescent="0.2">
      <c r="S38343" s="19"/>
      <c r="Z38343" s="17"/>
      <c r="AA38343" s="17"/>
    </row>
    <row r="38344" spans="19:27" ht="12.75" x14ac:dyDescent="0.2">
      <c r="S38344" s="19"/>
      <c r="Z38344" s="17"/>
      <c r="AA38344" s="17"/>
    </row>
    <row r="38345" spans="19:27" ht="12.75" x14ac:dyDescent="0.2">
      <c r="S38345" s="19"/>
      <c r="Z38345" s="17"/>
      <c r="AA38345" s="17"/>
    </row>
    <row r="38346" spans="19:27" ht="12.75" x14ac:dyDescent="0.2">
      <c r="S38346" s="19"/>
      <c r="Z38346" s="17"/>
      <c r="AA38346" s="17"/>
    </row>
    <row r="38347" spans="19:27" ht="12.75" x14ac:dyDescent="0.2">
      <c r="S38347" s="19"/>
      <c r="Z38347" s="17"/>
      <c r="AA38347" s="17"/>
    </row>
    <row r="38348" spans="19:27" ht="12.75" x14ac:dyDescent="0.2">
      <c r="S38348" s="19"/>
      <c r="Z38348" s="17"/>
      <c r="AA38348" s="17"/>
    </row>
    <row r="38349" spans="19:27" ht="12.75" x14ac:dyDescent="0.2">
      <c r="S38349" s="19"/>
      <c r="Z38349" s="17"/>
      <c r="AA38349" s="17"/>
    </row>
    <row r="38350" spans="19:27" ht="12.75" x14ac:dyDescent="0.2">
      <c r="S38350" s="19"/>
      <c r="Z38350" s="17"/>
      <c r="AA38350" s="17"/>
    </row>
    <row r="38351" spans="19:27" ht="12.75" x14ac:dyDescent="0.2">
      <c r="S38351" s="19"/>
      <c r="Z38351" s="17"/>
      <c r="AA38351" s="17"/>
    </row>
    <row r="38352" spans="19:27" ht="12.75" x14ac:dyDescent="0.2">
      <c r="S38352" s="19"/>
      <c r="Z38352" s="17"/>
      <c r="AA38352" s="17"/>
    </row>
    <row r="38353" spans="19:27" ht="12.75" x14ac:dyDescent="0.2">
      <c r="S38353" s="19"/>
      <c r="Z38353" s="17"/>
      <c r="AA38353" s="17"/>
    </row>
    <row r="38354" spans="19:27" ht="12.75" x14ac:dyDescent="0.2">
      <c r="S38354" s="19"/>
      <c r="Z38354" s="17"/>
      <c r="AA38354" s="17"/>
    </row>
    <row r="38355" spans="19:27" ht="12.75" x14ac:dyDescent="0.2">
      <c r="S38355" s="19"/>
      <c r="Z38355" s="17"/>
      <c r="AA38355" s="17"/>
    </row>
    <row r="38356" spans="19:27" ht="12.75" x14ac:dyDescent="0.2">
      <c r="S38356" s="19"/>
      <c r="Z38356" s="17"/>
      <c r="AA38356" s="17"/>
    </row>
    <row r="38357" spans="19:27" ht="12.75" x14ac:dyDescent="0.2">
      <c r="S38357" s="19"/>
      <c r="Z38357" s="17"/>
      <c r="AA38357" s="17"/>
    </row>
    <row r="38358" spans="19:27" ht="12.75" x14ac:dyDescent="0.2">
      <c r="S38358" s="19"/>
      <c r="Z38358" s="17"/>
      <c r="AA38358" s="17"/>
    </row>
    <row r="38359" spans="19:27" ht="12.75" x14ac:dyDescent="0.2">
      <c r="S38359" s="19"/>
      <c r="Z38359" s="17"/>
      <c r="AA38359" s="17"/>
    </row>
    <row r="38360" spans="19:27" ht="12.75" x14ac:dyDescent="0.2">
      <c r="S38360" s="19"/>
      <c r="Z38360" s="17"/>
      <c r="AA38360" s="17"/>
    </row>
    <row r="38361" spans="19:27" ht="12.75" x14ac:dyDescent="0.2">
      <c r="S38361" s="19"/>
      <c r="Z38361" s="17"/>
      <c r="AA38361" s="17"/>
    </row>
    <row r="38362" spans="19:27" ht="12.75" x14ac:dyDescent="0.2">
      <c r="S38362" s="19"/>
      <c r="Z38362" s="17"/>
      <c r="AA38362" s="17"/>
    </row>
    <row r="38363" spans="19:27" ht="12.75" x14ac:dyDescent="0.2">
      <c r="S38363" s="19"/>
      <c r="Z38363" s="17"/>
      <c r="AA38363" s="17"/>
    </row>
    <row r="38364" spans="19:27" ht="12.75" x14ac:dyDescent="0.2">
      <c r="S38364" s="19"/>
      <c r="Z38364" s="17"/>
      <c r="AA38364" s="17"/>
    </row>
    <row r="38365" spans="19:27" ht="12.75" x14ac:dyDescent="0.2">
      <c r="S38365" s="19"/>
      <c r="Z38365" s="17"/>
      <c r="AA38365" s="17"/>
    </row>
    <row r="38366" spans="19:27" ht="12.75" x14ac:dyDescent="0.2">
      <c r="S38366" s="19"/>
      <c r="Z38366" s="17"/>
      <c r="AA38366" s="17"/>
    </row>
    <row r="38367" spans="19:27" ht="12.75" x14ac:dyDescent="0.2">
      <c r="S38367" s="19"/>
      <c r="Z38367" s="17"/>
      <c r="AA38367" s="17"/>
    </row>
    <row r="38368" spans="19:27" ht="12.75" x14ac:dyDescent="0.2">
      <c r="S38368" s="19"/>
      <c r="Z38368" s="17"/>
      <c r="AA38368" s="17"/>
    </row>
    <row r="38369" spans="19:27" ht="12.75" x14ac:dyDescent="0.2">
      <c r="S38369" s="19"/>
      <c r="Z38369" s="17"/>
      <c r="AA38369" s="17"/>
    </row>
    <row r="38370" spans="19:27" ht="12.75" x14ac:dyDescent="0.2">
      <c r="S38370" s="19"/>
      <c r="Z38370" s="17"/>
      <c r="AA38370" s="17"/>
    </row>
    <row r="38371" spans="19:27" ht="12.75" x14ac:dyDescent="0.2">
      <c r="S38371" s="19"/>
      <c r="Z38371" s="17"/>
      <c r="AA38371" s="17"/>
    </row>
    <row r="38372" spans="19:27" ht="12.75" x14ac:dyDescent="0.2">
      <c r="S38372" s="19"/>
      <c r="Z38372" s="17"/>
      <c r="AA38372" s="17"/>
    </row>
    <row r="38373" spans="19:27" ht="12.75" x14ac:dyDescent="0.2">
      <c r="S38373" s="19"/>
      <c r="Z38373" s="17"/>
      <c r="AA38373" s="17"/>
    </row>
    <row r="38374" spans="19:27" ht="12.75" x14ac:dyDescent="0.2">
      <c r="S38374" s="19"/>
      <c r="Z38374" s="17"/>
      <c r="AA38374" s="17"/>
    </row>
    <row r="38375" spans="19:27" ht="12.75" x14ac:dyDescent="0.2">
      <c r="S38375" s="19"/>
      <c r="Z38375" s="17"/>
      <c r="AA38375" s="17"/>
    </row>
    <row r="38376" spans="19:27" ht="12.75" x14ac:dyDescent="0.2">
      <c r="S38376" s="19"/>
      <c r="Z38376" s="17"/>
      <c r="AA38376" s="17"/>
    </row>
    <row r="38377" spans="19:27" ht="12.75" x14ac:dyDescent="0.2">
      <c r="S38377" s="19"/>
      <c r="Z38377" s="17"/>
      <c r="AA38377" s="17"/>
    </row>
    <row r="38378" spans="19:27" ht="12.75" x14ac:dyDescent="0.2">
      <c r="S38378" s="19"/>
      <c r="Z38378" s="17"/>
      <c r="AA38378" s="17"/>
    </row>
    <row r="38379" spans="19:27" ht="12.75" x14ac:dyDescent="0.2">
      <c r="S38379" s="19"/>
      <c r="Z38379" s="17"/>
      <c r="AA38379" s="17"/>
    </row>
    <row r="38380" spans="19:27" ht="12.75" x14ac:dyDescent="0.2">
      <c r="S38380" s="19"/>
      <c r="Z38380" s="17"/>
      <c r="AA38380" s="17"/>
    </row>
    <row r="38381" spans="19:27" ht="12.75" x14ac:dyDescent="0.2">
      <c r="S38381" s="19"/>
      <c r="Z38381" s="17"/>
      <c r="AA38381" s="17"/>
    </row>
    <row r="38382" spans="19:27" ht="12.75" x14ac:dyDescent="0.2">
      <c r="S38382" s="19"/>
      <c r="Z38382" s="17"/>
      <c r="AA38382" s="17"/>
    </row>
    <row r="38383" spans="19:27" ht="12.75" x14ac:dyDescent="0.2">
      <c r="S38383" s="19"/>
      <c r="Z38383" s="17"/>
      <c r="AA38383" s="17"/>
    </row>
    <row r="38384" spans="19:27" ht="12.75" x14ac:dyDescent="0.2">
      <c r="S38384" s="19"/>
      <c r="Z38384" s="17"/>
      <c r="AA38384" s="17"/>
    </row>
    <row r="38385" spans="19:27" ht="12.75" x14ac:dyDescent="0.2">
      <c r="S38385" s="19"/>
      <c r="Z38385" s="17"/>
      <c r="AA38385" s="17"/>
    </row>
    <row r="38386" spans="19:27" ht="12.75" x14ac:dyDescent="0.2">
      <c r="S38386" s="19"/>
      <c r="Z38386" s="17"/>
      <c r="AA38386" s="17"/>
    </row>
    <row r="38387" spans="19:27" ht="12.75" x14ac:dyDescent="0.2">
      <c r="S38387" s="19"/>
      <c r="Z38387" s="17"/>
      <c r="AA38387" s="17"/>
    </row>
    <row r="38388" spans="19:27" ht="12.75" x14ac:dyDescent="0.2">
      <c r="S38388" s="19"/>
      <c r="Z38388" s="17"/>
      <c r="AA38388" s="17"/>
    </row>
    <row r="38389" spans="19:27" ht="12.75" x14ac:dyDescent="0.2">
      <c r="S38389" s="19"/>
      <c r="Z38389" s="17"/>
      <c r="AA38389" s="17"/>
    </row>
    <row r="38390" spans="19:27" ht="12.75" x14ac:dyDescent="0.2">
      <c r="S38390" s="19"/>
      <c r="Z38390" s="17"/>
      <c r="AA38390" s="17"/>
    </row>
    <row r="38391" spans="19:27" ht="12.75" x14ac:dyDescent="0.2">
      <c r="S38391" s="19"/>
      <c r="Z38391" s="17"/>
      <c r="AA38391" s="17"/>
    </row>
    <row r="38392" spans="19:27" ht="12.75" x14ac:dyDescent="0.2">
      <c r="S38392" s="19"/>
      <c r="Z38392" s="17"/>
      <c r="AA38392" s="17"/>
    </row>
    <row r="38393" spans="19:27" ht="12.75" x14ac:dyDescent="0.2">
      <c r="S38393" s="19"/>
      <c r="Z38393" s="17"/>
      <c r="AA38393" s="17"/>
    </row>
    <row r="38394" spans="19:27" ht="12.75" x14ac:dyDescent="0.2">
      <c r="S38394" s="19"/>
      <c r="Z38394" s="17"/>
      <c r="AA38394" s="17"/>
    </row>
    <row r="38395" spans="19:27" ht="12.75" x14ac:dyDescent="0.2">
      <c r="S38395" s="19"/>
      <c r="Z38395" s="17"/>
      <c r="AA38395" s="17"/>
    </row>
    <row r="38396" spans="19:27" ht="12.75" x14ac:dyDescent="0.2">
      <c r="S38396" s="19"/>
      <c r="Z38396" s="17"/>
      <c r="AA38396" s="17"/>
    </row>
    <row r="38397" spans="19:27" ht="12.75" x14ac:dyDescent="0.2">
      <c r="S38397" s="19"/>
      <c r="Z38397" s="17"/>
      <c r="AA38397" s="17"/>
    </row>
    <row r="38398" spans="19:27" ht="12.75" x14ac:dyDescent="0.2">
      <c r="S38398" s="19"/>
      <c r="Z38398" s="17"/>
      <c r="AA38398" s="17"/>
    </row>
    <row r="38399" spans="19:27" ht="12.75" x14ac:dyDescent="0.2">
      <c r="S38399" s="19"/>
      <c r="Z38399" s="17"/>
      <c r="AA38399" s="17"/>
    </row>
    <row r="38400" spans="19:27" ht="12.75" x14ac:dyDescent="0.2">
      <c r="S38400" s="19"/>
      <c r="Z38400" s="17"/>
      <c r="AA38400" s="17"/>
    </row>
    <row r="38401" spans="19:27" ht="12.75" x14ac:dyDescent="0.2">
      <c r="S38401" s="19"/>
      <c r="Z38401" s="17"/>
      <c r="AA38401" s="17"/>
    </row>
    <row r="38402" spans="19:27" ht="12.75" x14ac:dyDescent="0.2">
      <c r="S38402" s="19"/>
      <c r="Z38402" s="17"/>
      <c r="AA38402" s="17"/>
    </row>
    <row r="38403" spans="19:27" ht="12.75" x14ac:dyDescent="0.2">
      <c r="S38403" s="19"/>
      <c r="Z38403" s="17"/>
      <c r="AA38403" s="17"/>
    </row>
    <row r="38404" spans="19:27" ht="12.75" x14ac:dyDescent="0.2">
      <c r="S38404" s="19"/>
      <c r="Z38404" s="17"/>
      <c r="AA38404" s="17"/>
    </row>
    <row r="38405" spans="19:27" ht="12.75" x14ac:dyDescent="0.2">
      <c r="S38405" s="19"/>
      <c r="Z38405" s="17"/>
      <c r="AA38405" s="17"/>
    </row>
    <row r="38406" spans="19:27" ht="12.75" x14ac:dyDescent="0.2">
      <c r="S38406" s="19"/>
      <c r="Z38406" s="17"/>
      <c r="AA38406" s="17"/>
    </row>
    <row r="38407" spans="19:27" ht="12.75" x14ac:dyDescent="0.2">
      <c r="S38407" s="19"/>
      <c r="Z38407" s="17"/>
      <c r="AA38407" s="17"/>
    </row>
    <row r="38408" spans="19:27" ht="12.75" x14ac:dyDescent="0.2">
      <c r="S38408" s="19"/>
      <c r="Z38408" s="17"/>
      <c r="AA38408" s="17"/>
    </row>
    <row r="38409" spans="19:27" ht="12.75" x14ac:dyDescent="0.2">
      <c r="S38409" s="19"/>
      <c r="Z38409" s="17"/>
      <c r="AA38409" s="17"/>
    </row>
    <row r="38410" spans="19:27" ht="12.75" x14ac:dyDescent="0.2">
      <c r="S38410" s="19"/>
      <c r="Z38410" s="17"/>
      <c r="AA38410" s="17"/>
    </row>
    <row r="38411" spans="19:27" ht="12.75" x14ac:dyDescent="0.2">
      <c r="S38411" s="19"/>
      <c r="Z38411" s="17"/>
      <c r="AA38411" s="17"/>
    </row>
    <row r="38412" spans="19:27" ht="12.75" x14ac:dyDescent="0.2">
      <c r="S38412" s="19"/>
      <c r="Z38412" s="17"/>
      <c r="AA38412" s="17"/>
    </row>
    <row r="38413" spans="19:27" ht="12.75" x14ac:dyDescent="0.2">
      <c r="S38413" s="19"/>
      <c r="Z38413" s="17"/>
      <c r="AA38413" s="17"/>
    </row>
    <row r="38414" spans="19:27" ht="12.75" x14ac:dyDescent="0.2">
      <c r="S38414" s="19"/>
      <c r="Z38414" s="17"/>
      <c r="AA38414" s="17"/>
    </row>
    <row r="38415" spans="19:27" ht="12.75" x14ac:dyDescent="0.2">
      <c r="S38415" s="19"/>
      <c r="Z38415" s="17"/>
      <c r="AA38415" s="17"/>
    </row>
    <row r="38416" spans="19:27" ht="12.75" x14ac:dyDescent="0.2">
      <c r="S38416" s="19"/>
      <c r="Z38416" s="17"/>
      <c r="AA38416" s="17"/>
    </row>
    <row r="38417" spans="19:27" ht="12.75" x14ac:dyDescent="0.2">
      <c r="S38417" s="19"/>
      <c r="Z38417" s="17"/>
      <c r="AA38417" s="17"/>
    </row>
    <row r="38418" spans="19:27" ht="12.75" x14ac:dyDescent="0.2">
      <c r="S38418" s="19"/>
      <c r="Z38418" s="17"/>
      <c r="AA38418" s="17"/>
    </row>
    <row r="38419" spans="19:27" ht="12.75" x14ac:dyDescent="0.2">
      <c r="S38419" s="19"/>
      <c r="Z38419" s="17"/>
      <c r="AA38419" s="17"/>
    </row>
    <row r="38420" spans="19:27" ht="12.75" x14ac:dyDescent="0.2">
      <c r="S38420" s="19"/>
      <c r="Z38420" s="17"/>
      <c r="AA38420" s="17"/>
    </row>
    <row r="38421" spans="19:27" ht="12.75" x14ac:dyDescent="0.2">
      <c r="S38421" s="19"/>
      <c r="Z38421" s="17"/>
      <c r="AA38421" s="17"/>
    </row>
    <row r="38422" spans="19:27" ht="12.75" x14ac:dyDescent="0.2">
      <c r="S38422" s="19"/>
      <c r="Z38422" s="17"/>
      <c r="AA38422" s="17"/>
    </row>
    <row r="38423" spans="19:27" ht="12.75" x14ac:dyDescent="0.2">
      <c r="S38423" s="19"/>
      <c r="Z38423" s="17"/>
      <c r="AA38423" s="17"/>
    </row>
    <row r="38424" spans="19:27" ht="12.75" x14ac:dyDescent="0.2">
      <c r="S38424" s="19"/>
      <c r="Z38424" s="17"/>
      <c r="AA38424" s="17"/>
    </row>
    <row r="38425" spans="19:27" ht="12.75" x14ac:dyDescent="0.2">
      <c r="S38425" s="19"/>
      <c r="Z38425" s="17"/>
      <c r="AA38425" s="17"/>
    </row>
    <row r="38426" spans="19:27" ht="12.75" x14ac:dyDescent="0.2">
      <c r="S38426" s="19"/>
      <c r="Z38426" s="17"/>
      <c r="AA38426" s="17"/>
    </row>
    <row r="38427" spans="19:27" ht="12.75" x14ac:dyDescent="0.2">
      <c r="S38427" s="19"/>
      <c r="Z38427" s="17"/>
      <c r="AA38427" s="17"/>
    </row>
    <row r="38428" spans="19:27" ht="12.75" x14ac:dyDescent="0.2">
      <c r="S38428" s="19"/>
      <c r="Z38428" s="17"/>
      <c r="AA38428" s="17"/>
    </row>
    <row r="38429" spans="19:27" ht="12.75" x14ac:dyDescent="0.2">
      <c r="S38429" s="19"/>
      <c r="Z38429" s="17"/>
      <c r="AA38429" s="17"/>
    </row>
    <row r="38430" spans="19:27" ht="12.75" x14ac:dyDescent="0.2">
      <c r="S38430" s="19"/>
      <c r="Z38430" s="17"/>
      <c r="AA38430" s="17"/>
    </row>
    <row r="38431" spans="19:27" ht="12.75" x14ac:dyDescent="0.2">
      <c r="S38431" s="19"/>
      <c r="Z38431" s="17"/>
      <c r="AA38431" s="17"/>
    </row>
    <row r="38432" spans="19:27" ht="12.75" x14ac:dyDescent="0.2">
      <c r="S38432" s="19"/>
      <c r="Z38432" s="17"/>
      <c r="AA38432" s="17"/>
    </row>
    <row r="38433" spans="19:27" ht="12.75" x14ac:dyDescent="0.2">
      <c r="S38433" s="19"/>
      <c r="Z38433" s="17"/>
      <c r="AA38433" s="17"/>
    </row>
    <row r="38434" spans="19:27" ht="12.75" x14ac:dyDescent="0.2">
      <c r="S38434" s="19"/>
      <c r="Z38434" s="17"/>
      <c r="AA38434" s="17"/>
    </row>
    <row r="38435" spans="19:27" ht="12.75" x14ac:dyDescent="0.2">
      <c r="S38435" s="19"/>
      <c r="Z38435" s="17"/>
      <c r="AA38435" s="17"/>
    </row>
    <row r="38436" spans="19:27" ht="12.75" x14ac:dyDescent="0.2">
      <c r="S38436" s="19"/>
      <c r="Z38436" s="17"/>
      <c r="AA38436" s="17"/>
    </row>
    <row r="38437" spans="19:27" ht="12.75" x14ac:dyDescent="0.2">
      <c r="S38437" s="19"/>
      <c r="Z38437" s="17"/>
      <c r="AA38437" s="17"/>
    </row>
    <row r="38438" spans="19:27" ht="12.75" x14ac:dyDescent="0.2">
      <c r="S38438" s="19"/>
      <c r="Z38438" s="17"/>
      <c r="AA38438" s="17"/>
    </row>
    <row r="38439" spans="19:27" ht="12.75" x14ac:dyDescent="0.2">
      <c r="S38439" s="19"/>
      <c r="Z38439" s="17"/>
      <c r="AA38439" s="17"/>
    </row>
    <row r="38440" spans="19:27" ht="12.75" x14ac:dyDescent="0.2">
      <c r="S38440" s="19"/>
      <c r="Z38440" s="17"/>
      <c r="AA38440" s="17"/>
    </row>
    <row r="38441" spans="19:27" ht="12.75" x14ac:dyDescent="0.2">
      <c r="S38441" s="19"/>
      <c r="Z38441" s="17"/>
      <c r="AA38441" s="17"/>
    </row>
    <row r="38442" spans="19:27" ht="12.75" x14ac:dyDescent="0.2">
      <c r="S38442" s="19"/>
      <c r="Z38442" s="17"/>
      <c r="AA38442" s="17"/>
    </row>
    <row r="38443" spans="19:27" ht="12.75" x14ac:dyDescent="0.2">
      <c r="S38443" s="19"/>
      <c r="Z38443" s="17"/>
      <c r="AA38443" s="17"/>
    </row>
    <row r="38444" spans="19:27" ht="12.75" x14ac:dyDescent="0.2">
      <c r="S38444" s="19"/>
      <c r="Z38444" s="17"/>
      <c r="AA38444" s="17"/>
    </row>
    <row r="38445" spans="19:27" ht="12.75" x14ac:dyDescent="0.2">
      <c r="S38445" s="19"/>
      <c r="Z38445" s="17"/>
      <c r="AA38445" s="17"/>
    </row>
    <row r="38446" spans="19:27" ht="12.75" x14ac:dyDescent="0.2">
      <c r="S38446" s="19"/>
      <c r="Z38446" s="17"/>
      <c r="AA38446" s="17"/>
    </row>
    <row r="38447" spans="19:27" ht="12.75" x14ac:dyDescent="0.2">
      <c r="S38447" s="19"/>
      <c r="Z38447" s="17"/>
      <c r="AA38447" s="17"/>
    </row>
    <row r="38448" spans="19:27" ht="12.75" x14ac:dyDescent="0.2">
      <c r="S38448" s="19"/>
      <c r="Z38448" s="17"/>
      <c r="AA38448" s="17"/>
    </row>
    <row r="38449" spans="19:27" ht="12.75" x14ac:dyDescent="0.2">
      <c r="S38449" s="19"/>
      <c r="Z38449" s="17"/>
      <c r="AA38449" s="17"/>
    </row>
    <row r="38450" spans="19:27" ht="12.75" x14ac:dyDescent="0.2">
      <c r="S38450" s="19"/>
      <c r="Z38450" s="17"/>
      <c r="AA38450" s="17"/>
    </row>
    <row r="38451" spans="19:27" ht="12.75" x14ac:dyDescent="0.2">
      <c r="S38451" s="19"/>
      <c r="Z38451" s="17"/>
      <c r="AA38451" s="17"/>
    </row>
    <row r="38452" spans="19:27" ht="12.75" x14ac:dyDescent="0.2">
      <c r="S38452" s="19"/>
      <c r="Z38452" s="17"/>
      <c r="AA38452" s="17"/>
    </row>
    <row r="38453" spans="19:27" ht="12.75" x14ac:dyDescent="0.2">
      <c r="S38453" s="19"/>
      <c r="Z38453" s="17"/>
      <c r="AA38453" s="17"/>
    </row>
    <row r="38454" spans="19:27" ht="12.75" x14ac:dyDescent="0.2">
      <c r="S38454" s="19"/>
      <c r="Z38454" s="17"/>
      <c r="AA38454" s="17"/>
    </row>
    <row r="38455" spans="19:27" ht="12.75" x14ac:dyDescent="0.2">
      <c r="S38455" s="19"/>
      <c r="Z38455" s="17"/>
      <c r="AA38455" s="17"/>
    </row>
    <row r="38456" spans="19:27" ht="12.75" x14ac:dyDescent="0.2">
      <c r="S38456" s="19"/>
      <c r="Z38456" s="17"/>
      <c r="AA38456" s="17"/>
    </row>
    <row r="38457" spans="19:27" ht="12.75" x14ac:dyDescent="0.2">
      <c r="S38457" s="19"/>
      <c r="Z38457" s="17"/>
      <c r="AA38457" s="17"/>
    </row>
    <row r="38458" spans="19:27" ht="12.75" x14ac:dyDescent="0.2">
      <c r="S38458" s="19"/>
      <c r="Z38458" s="17"/>
      <c r="AA38458" s="17"/>
    </row>
    <row r="38459" spans="19:27" ht="12.75" x14ac:dyDescent="0.2">
      <c r="S38459" s="19"/>
      <c r="Z38459" s="17"/>
      <c r="AA38459" s="17"/>
    </row>
    <row r="38460" spans="19:27" ht="12.75" x14ac:dyDescent="0.2">
      <c r="S38460" s="19"/>
      <c r="Z38460" s="17"/>
      <c r="AA38460" s="17"/>
    </row>
    <row r="38461" spans="19:27" ht="12.75" x14ac:dyDescent="0.2">
      <c r="S38461" s="19"/>
      <c r="Z38461" s="17"/>
      <c r="AA38461" s="17"/>
    </row>
    <row r="38462" spans="19:27" ht="12.75" x14ac:dyDescent="0.2">
      <c r="S38462" s="19"/>
      <c r="Z38462" s="17"/>
      <c r="AA38462" s="17"/>
    </row>
    <row r="38463" spans="19:27" ht="12.75" x14ac:dyDescent="0.2">
      <c r="S38463" s="19"/>
      <c r="Z38463" s="17"/>
      <c r="AA38463" s="17"/>
    </row>
    <row r="38464" spans="19:27" ht="12.75" x14ac:dyDescent="0.2">
      <c r="S38464" s="19"/>
      <c r="Z38464" s="17"/>
      <c r="AA38464" s="17"/>
    </row>
    <row r="38465" spans="19:27" ht="12.75" x14ac:dyDescent="0.2">
      <c r="S38465" s="19"/>
      <c r="Z38465" s="17"/>
      <c r="AA38465" s="17"/>
    </row>
    <row r="38466" spans="19:27" ht="12.75" x14ac:dyDescent="0.2">
      <c r="S38466" s="19"/>
      <c r="Z38466" s="17"/>
      <c r="AA38466" s="17"/>
    </row>
    <row r="38467" spans="19:27" ht="12.75" x14ac:dyDescent="0.2">
      <c r="S38467" s="19"/>
      <c r="Z38467" s="17"/>
      <c r="AA38467" s="17"/>
    </row>
    <row r="38468" spans="19:27" ht="12.75" x14ac:dyDescent="0.2">
      <c r="S38468" s="19"/>
      <c r="Z38468" s="17"/>
      <c r="AA38468" s="17"/>
    </row>
    <row r="38469" spans="19:27" ht="12.75" x14ac:dyDescent="0.2">
      <c r="S38469" s="19"/>
      <c r="Z38469" s="17"/>
      <c r="AA38469" s="17"/>
    </row>
    <row r="38470" spans="19:27" ht="12.75" x14ac:dyDescent="0.2">
      <c r="S38470" s="19"/>
      <c r="Z38470" s="17"/>
      <c r="AA38470" s="17"/>
    </row>
    <row r="38471" spans="19:27" ht="12.75" x14ac:dyDescent="0.2">
      <c r="S38471" s="19"/>
      <c r="Z38471" s="17"/>
      <c r="AA38471" s="17"/>
    </row>
    <row r="38472" spans="19:27" ht="12.75" x14ac:dyDescent="0.2">
      <c r="S38472" s="19"/>
      <c r="Z38472" s="17"/>
      <c r="AA38472" s="17"/>
    </row>
    <row r="38473" spans="19:27" ht="12.75" x14ac:dyDescent="0.2">
      <c r="S38473" s="19"/>
      <c r="Z38473" s="17"/>
      <c r="AA38473" s="17"/>
    </row>
    <row r="38474" spans="19:27" ht="12.75" x14ac:dyDescent="0.2">
      <c r="S38474" s="19"/>
      <c r="Z38474" s="17"/>
      <c r="AA38474" s="17"/>
    </row>
    <row r="38475" spans="19:27" ht="12.75" x14ac:dyDescent="0.2">
      <c r="S38475" s="19"/>
      <c r="Z38475" s="17"/>
      <c r="AA38475" s="17"/>
    </row>
    <row r="38476" spans="19:27" ht="12.75" x14ac:dyDescent="0.2">
      <c r="S38476" s="19"/>
      <c r="Z38476" s="17"/>
      <c r="AA38476" s="17"/>
    </row>
    <row r="38477" spans="19:27" ht="12.75" x14ac:dyDescent="0.2">
      <c r="S38477" s="19"/>
      <c r="Z38477" s="17"/>
      <c r="AA38477" s="17"/>
    </row>
    <row r="38478" spans="19:27" ht="12.75" x14ac:dyDescent="0.2">
      <c r="S38478" s="19"/>
      <c r="Z38478" s="17"/>
      <c r="AA38478" s="17"/>
    </row>
    <row r="38479" spans="19:27" ht="12.75" x14ac:dyDescent="0.2">
      <c r="S38479" s="19"/>
      <c r="Z38479" s="17"/>
      <c r="AA38479" s="17"/>
    </row>
    <row r="38480" spans="19:27" ht="12.75" x14ac:dyDescent="0.2">
      <c r="S38480" s="19"/>
      <c r="Z38480" s="17"/>
      <c r="AA38480" s="17"/>
    </row>
    <row r="38481" spans="19:27" ht="12.75" x14ac:dyDescent="0.2">
      <c r="S38481" s="19"/>
      <c r="Z38481" s="17"/>
      <c r="AA38481" s="17"/>
    </row>
    <row r="38482" spans="19:27" ht="12.75" x14ac:dyDescent="0.2">
      <c r="S38482" s="19"/>
      <c r="Z38482" s="17"/>
      <c r="AA38482" s="17"/>
    </row>
    <row r="38483" spans="19:27" ht="12.75" x14ac:dyDescent="0.2">
      <c r="S38483" s="19"/>
      <c r="Z38483" s="17"/>
      <c r="AA38483" s="17"/>
    </row>
    <row r="38484" spans="19:27" ht="12.75" x14ac:dyDescent="0.2">
      <c r="S38484" s="19"/>
      <c r="Z38484" s="17"/>
      <c r="AA38484" s="17"/>
    </row>
    <row r="38485" spans="19:27" ht="12.75" x14ac:dyDescent="0.2">
      <c r="S38485" s="19"/>
      <c r="Z38485" s="17"/>
      <c r="AA38485" s="17"/>
    </row>
    <row r="38486" spans="19:27" ht="12.75" x14ac:dyDescent="0.2">
      <c r="S38486" s="19"/>
      <c r="Z38486" s="17"/>
      <c r="AA38486" s="17"/>
    </row>
    <row r="38487" spans="19:27" ht="12.75" x14ac:dyDescent="0.2">
      <c r="S38487" s="19"/>
      <c r="Z38487" s="17"/>
      <c r="AA38487" s="17"/>
    </row>
    <row r="38488" spans="19:27" ht="12.75" x14ac:dyDescent="0.2">
      <c r="S38488" s="19"/>
      <c r="Z38488" s="17"/>
      <c r="AA38488" s="17"/>
    </row>
    <row r="38489" spans="19:27" ht="12.75" x14ac:dyDescent="0.2">
      <c r="S38489" s="19"/>
      <c r="Z38489" s="17"/>
      <c r="AA38489" s="17"/>
    </row>
    <row r="38490" spans="19:27" ht="12.75" x14ac:dyDescent="0.2">
      <c r="S38490" s="19"/>
      <c r="Z38490" s="17"/>
      <c r="AA38490" s="17"/>
    </row>
    <row r="38491" spans="19:27" ht="12.75" x14ac:dyDescent="0.2">
      <c r="S38491" s="19"/>
      <c r="Z38491" s="17"/>
      <c r="AA38491" s="17"/>
    </row>
    <row r="38492" spans="19:27" ht="12.75" x14ac:dyDescent="0.2">
      <c r="S38492" s="19"/>
      <c r="Z38492" s="17"/>
      <c r="AA38492" s="17"/>
    </row>
    <row r="38493" spans="19:27" ht="12.75" x14ac:dyDescent="0.2">
      <c r="S38493" s="19"/>
      <c r="Z38493" s="17"/>
      <c r="AA38493" s="17"/>
    </row>
    <row r="38494" spans="19:27" ht="12.75" x14ac:dyDescent="0.2">
      <c r="S38494" s="19"/>
      <c r="Z38494" s="17"/>
      <c r="AA38494" s="17"/>
    </row>
    <row r="38495" spans="19:27" ht="12.75" x14ac:dyDescent="0.2">
      <c r="S38495" s="19"/>
      <c r="Z38495" s="17"/>
      <c r="AA38495" s="17"/>
    </row>
    <row r="38496" spans="19:27" ht="12.75" x14ac:dyDescent="0.2">
      <c r="S38496" s="19"/>
      <c r="Z38496" s="17"/>
      <c r="AA38496" s="17"/>
    </row>
    <row r="38497" spans="19:27" ht="12.75" x14ac:dyDescent="0.2">
      <c r="S38497" s="19"/>
      <c r="Z38497" s="17"/>
      <c r="AA38497" s="17"/>
    </row>
    <row r="38498" spans="19:27" ht="12.75" x14ac:dyDescent="0.2">
      <c r="S38498" s="19"/>
      <c r="Z38498" s="17"/>
      <c r="AA38498" s="17"/>
    </row>
    <row r="38499" spans="19:27" ht="12.75" x14ac:dyDescent="0.2">
      <c r="S38499" s="19"/>
      <c r="Z38499" s="17"/>
      <c r="AA38499" s="17"/>
    </row>
    <row r="38500" spans="19:27" ht="12.75" x14ac:dyDescent="0.2">
      <c r="S38500" s="19"/>
      <c r="Z38500" s="17"/>
      <c r="AA38500" s="17"/>
    </row>
    <row r="38501" spans="19:27" ht="12.75" x14ac:dyDescent="0.2">
      <c r="S38501" s="19"/>
      <c r="Z38501" s="17"/>
      <c r="AA38501" s="17"/>
    </row>
    <row r="38502" spans="19:27" ht="12.75" x14ac:dyDescent="0.2">
      <c r="S38502" s="19"/>
      <c r="Z38502" s="17"/>
      <c r="AA38502" s="17"/>
    </row>
    <row r="38503" spans="19:27" ht="12.75" x14ac:dyDescent="0.2">
      <c r="S38503" s="19"/>
      <c r="Z38503" s="17"/>
      <c r="AA38503" s="17"/>
    </row>
    <row r="38504" spans="19:27" ht="12.75" x14ac:dyDescent="0.2">
      <c r="S38504" s="19"/>
      <c r="Z38504" s="17"/>
      <c r="AA38504" s="17"/>
    </row>
    <row r="38505" spans="19:27" ht="12.75" x14ac:dyDescent="0.2">
      <c r="S38505" s="19"/>
      <c r="Z38505" s="17"/>
      <c r="AA38505" s="17"/>
    </row>
    <row r="38506" spans="19:27" ht="12.75" x14ac:dyDescent="0.2">
      <c r="S38506" s="19"/>
      <c r="Z38506" s="17"/>
      <c r="AA38506" s="17"/>
    </row>
    <row r="38507" spans="19:27" ht="12.75" x14ac:dyDescent="0.2">
      <c r="S38507" s="19"/>
      <c r="Z38507" s="17"/>
      <c r="AA38507" s="17"/>
    </row>
    <row r="38508" spans="19:27" ht="12.75" x14ac:dyDescent="0.2">
      <c r="S38508" s="19"/>
      <c r="Z38508" s="17"/>
      <c r="AA38508" s="17"/>
    </row>
    <row r="38509" spans="19:27" ht="12.75" x14ac:dyDescent="0.2">
      <c r="S38509" s="19"/>
      <c r="Z38509" s="17"/>
      <c r="AA38509" s="17"/>
    </row>
    <row r="38510" spans="19:27" ht="12.75" x14ac:dyDescent="0.2">
      <c r="S38510" s="19"/>
      <c r="Z38510" s="17"/>
      <c r="AA38510" s="17"/>
    </row>
    <row r="38511" spans="19:27" ht="12.75" x14ac:dyDescent="0.2">
      <c r="S38511" s="19"/>
      <c r="Z38511" s="17"/>
      <c r="AA38511" s="17"/>
    </row>
    <row r="38512" spans="19:27" ht="12.75" x14ac:dyDescent="0.2">
      <c r="S38512" s="19"/>
      <c r="Z38512" s="17"/>
      <c r="AA38512" s="17"/>
    </row>
    <row r="38513" spans="19:27" ht="12.75" x14ac:dyDescent="0.2">
      <c r="S38513" s="19"/>
      <c r="Z38513" s="17"/>
      <c r="AA38513" s="17"/>
    </row>
    <row r="38514" spans="19:27" ht="12.75" x14ac:dyDescent="0.2">
      <c r="S38514" s="19"/>
      <c r="Z38514" s="17"/>
      <c r="AA38514" s="17"/>
    </row>
    <row r="38515" spans="19:27" ht="12.75" x14ac:dyDescent="0.2">
      <c r="S38515" s="19"/>
      <c r="Z38515" s="17"/>
      <c r="AA38515" s="17"/>
    </row>
    <row r="38516" spans="19:27" ht="12.75" x14ac:dyDescent="0.2">
      <c r="S38516" s="19"/>
      <c r="Z38516" s="17"/>
      <c r="AA38516" s="17"/>
    </row>
    <row r="38517" spans="19:27" ht="12.75" x14ac:dyDescent="0.2">
      <c r="S38517" s="19"/>
      <c r="Z38517" s="17"/>
      <c r="AA38517" s="17"/>
    </row>
    <row r="38518" spans="19:27" ht="12.75" x14ac:dyDescent="0.2">
      <c r="S38518" s="19"/>
      <c r="Z38518" s="17"/>
      <c r="AA38518" s="17"/>
    </row>
    <row r="38519" spans="19:27" ht="12.75" x14ac:dyDescent="0.2">
      <c r="S38519" s="19"/>
      <c r="Z38519" s="17"/>
      <c r="AA38519" s="17"/>
    </row>
    <row r="38520" spans="19:27" ht="12.75" x14ac:dyDescent="0.2">
      <c r="S38520" s="19"/>
      <c r="Z38520" s="17"/>
      <c r="AA38520" s="17"/>
    </row>
    <row r="38521" spans="19:27" ht="12.75" x14ac:dyDescent="0.2">
      <c r="S38521" s="19"/>
      <c r="Z38521" s="17"/>
      <c r="AA38521" s="17"/>
    </row>
    <row r="38522" spans="19:27" ht="12.75" x14ac:dyDescent="0.2">
      <c r="S38522" s="19"/>
      <c r="Z38522" s="17"/>
      <c r="AA38522" s="17"/>
    </row>
    <row r="38523" spans="19:27" ht="12.75" x14ac:dyDescent="0.2">
      <c r="S38523" s="19"/>
      <c r="Z38523" s="17"/>
      <c r="AA38523" s="17"/>
    </row>
    <row r="38524" spans="19:27" ht="12.75" x14ac:dyDescent="0.2">
      <c r="S38524" s="19"/>
      <c r="Z38524" s="17"/>
      <c r="AA38524" s="17"/>
    </row>
    <row r="38525" spans="19:27" ht="12.75" x14ac:dyDescent="0.2">
      <c r="S38525" s="19"/>
      <c r="Z38525" s="17"/>
      <c r="AA38525" s="17"/>
    </row>
    <row r="38526" spans="19:27" ht="12.75" x14ac:dyDescent="0.2">
      <c r="S38526" s="19"/>
      <c r="Z38526" s="17"/>
      <c r="AA38526" s="17"/>
    </row>
    <row r="38527" spans="19:27" ht="12.75" x14ac:dyDescent="0.2">
      <c r="S38527" s="19"/>
      <c r="Z38527" s="17"/>
      <c r="AA38527" s="17"/>
    </row>
    <row r="38528" spans="19:27" ht="12.75" x14ac:dyDescent="0.2">
      <c r="S38528" s="19"/>
      <c r="Z38528" s="17"/>
      <c r="AA38528" s="17"/>
    </row>
    <row r="38529" spans="19:27" ht="12.75" x14ac:dyDescent="0.2">
      <c r="S38529" s="19"/>
      <c r="Z38529" s="17"/>
      <c r="AA38529" s="17"/>
    </row>
    <row r="38530" spans="19:27" ht="12.75" x14ac:dyDescent="0.2">
      <c r="S38530" s="19"/>
      <c r="Z38530" s="17"/>
      <c r="AA38530" s="17"/>
    </row>
    <row r="38531" spans="19:27" ht="12.75" x14ac:dyDescent="0.2">
      <c r="S38531" s="19"/>
      <c r="Z38531" s="17"/>
      <c r="AA38531" s="17"/>
    </row>
    <row r="38532" spans="19:27" ht="12.75" x14ac:dyDescent="0.2">
      <c r="S38532" s="19"/>
      <c r="Z38532" s="17"/>
      <c r="AA38532" s="17"/>
    </row>
    <row r="38533" spans="19:27" ht="12.75" x14ac:dyDescent="0.2">
      <c r="S38533" s="19"/>
      <c r="Z38533" s="17"/>
      <c r="AA38533" s="17"/>
    </row>
    <row r="38534" spans="19:27" ht="12.75" x14ac:dyDescent="0.2">
      <c r="S38534" s="19"/>
      <c r="Z38534" s="17"/>
      <c r="AA38534" s="17"/>
    </row>
    <row r="38535" spans="19:27" ht="12.75" x14ac:dyDescent="0.2">
      <c r="S38535" s="19"/>
      <c r="Z38535" s="17"/>
      <c r="AA38535" s="17"/>
    </row>
    <row r="38536" spans="19:27" ht="12.75" x14ac:dyDescent="0.2">
      <c r="S38536" s="19"/>
      <c r="Z38536" s="17"/>
      <c r="AA38536" s="17"/>
    </row>
    <row r="38537" spans="19:27" ht="12.75" x14ac:dyDescent="0.2">
      <c r="S38537" s="19"/>
      <c r="Z38537" s="17"/>
      <c r="AA38537" s="17"/>
    </row>
    <row r="38538" spans="19:27" ht="12.75" x14ac:dyDescent="0.2">
      <c r="S38538" s="19"/>
      <c r="Z38538" s="17"/>
      <c r="AA38538" s="17"/>
    </row>
    <row r="38539" spans="19:27" ht="12.75" x14ac:dyDescent="0.2">
      <c r="S38539" s="19"/>
      <c r="Z38539" s="17"/>
      <c r="AA38539" s="17"/>
    </row>
    <row r="38540" spans="19:27" ht="12.75" x14ac:dyDescent="0.2">
      <c r="S38540" s="19"/>
      <c r="Z38540" s="17"/>
      <c r="AA38540" s="17"/>
    </row>
    <row r="38541" spans="19:27" ht="12.75" x14ac:dyDescent="0.2">
      <c r="S38541" s="19"/>
      <c r="Z38541" s="17"/>
      <c r="AA38541" s="17"/>
    </row>
    <row r="38542" spans="19:27" ht="12.75" x14ac:dyDescent="0.2">
      <c r="S38542" s="19"/>
      <c r="Z38542" s="17"/>
      <c r="AA38542" s="17"/>
    </row>
    <row r="38543" spans="19:27" ht="12.75" x14ac:dyDescent="0.2">
      <c r="S38543" s="19"/>
      <c r="Z38543" s="17"/>
      <c r="AA38543" s="17"/>
    </row>
    <row r="38544" spans="19:27" ht="12.75" x14ac:dyDescent="0.2">
      <c r="S38544" s="19"/>
      <c r="Z38544" s="17"/>
      <c r="AA38544" s="17"/>
    </row>
    <row r="38545" spans="19:27" ht="12.75" x14ac:dyDescent="0.2">
      <c r="S38545" s="19"/>
      <c r="Z38545" s="17"/>
      <c r="AA38545" s="17"/>
    </row>
    <row r="38546" spans="19:27" ht="12.75" x14ac:dyDescent="0.2">
      <c r="S38546" s="19"/>
      <c r="Z38546" s="17"/>
      <c r="AA38546" s="17"/>
    </row>
    <row r="38547" spans="19:27" ht="12.75" x14ac:dyDescent="0.2">
      <c r="S38547" s="19"/>
      <c r="Z38547" s="17"/>
      <c r="AA38547" s="17"/>
    </row>
    <row r="38548" spans="19:27" ht="12.75" x14ac:dyDescent="0.2">
      <c r="S38548" s="19"/>
      <c r="Z38548" s="17"/>
      <c r="AA38548" s="17"/>
    </row>
    <row r="38549" spans="19:27" ht="12.75" x14ac:dyDescent="0.2">
      <c r="S38549" s="19"/>
      <c r="Z38549" s="17"/>
      <c r="AA38549" s="17"/>
    </row>
    <row r="38550" spans="19:27" ht="12.75" x14ac:dyDescent="0.2">
      <c r="S38550" s="19"/>
      <c r="Z38550" s="17"/>
      <c r="AA38550" s="17"/>
    </row>
    <row r="38551" spans="19:27" ht="12.75" x14ac:dyDescent="0.2">
      <c r="S38551" s="19"/>
      <c r="Z38551" s="17"/>
      <c r="AA38551" s="17"/>
    </row>
    <row r="38552" spans="19:27" ht="12.75" x14ac:dyDescent="0.2">
      <c r="S38552" s="19"/>
      <c r="Z38552" s="17"/>
      <c r="AA38552" s="17"/>
    </row>
    <row r="38553" spans="19:27" ht="12.75" x14ac:dyDescent="0.2">
      <c r="S38553" s="19"/>
      <c r="Z38553" s="17"/>
      <c r="AA38553" s="17"/>
    </row>
    <row r="38554" spans="19:27" ht="12.75" x14ac:dyDescent="0.2">
      <c r="S38554" s="19"/>
      <c r="Z38554" s="17"/>
      <c r="AA38554" s="17"/>
    </row>
    <row r="38555" spans="19:27" ht="12.75" x14ac:dyDescent="0.2">
      <c r="S38555" s="19"/>
      <c r="Z38555" s="17"/>
      <c r="AA38555" s="17"/>
    </row>
    <row r="38556" spans="19:27" ht="12.75" x14ac:dyDescent="0.2">
      <c r="S38556" s="19"/>
      <c r="Z38556" s="17"/>
      <c r="AA38556" s="17"/>
    </row>
    <row r="38557" spans="19:27" ht="12.75" x14ac:dyDescent="0.2">
      <c r="S38557" s="19"/>
      <c r="Z38557" s="17"/>
      <c r="AA38557" s="17"/>
    </row>
    <row r="38558" spans="19:27" ht="12.75" x14ac:dyDescent="0.2">
      <c r="S38558" s="19"/>
      <c r="Z38558" s="17"/>
      <c r="AA38558" s="17"/>
    </row>
    <row r="38559" spans="19:27" ht="12.75" x14ac:dyDescent="0.2">
      <c r="S38559" s="19"/>
      <c r="Z38559" s="17"/>
      <c r="AA38559" s="17"/>
    </row>
    <row r="38560" spans="19:27" ht="12.75" x14ac:dyDescent="0.2">
      <c r="S38560" s="19"/>
      <c r="Z38560" s="17"/>
      <c r="AA38560" s="17"/>
    </row>
    <row r="38561" spans="19:27" ht="12.75" x14ac:dyDescent="0.2">
      <c r="S38561" s="19"/>
      <c r="Z38561" s="17"/>
      <c r="AA38561" s="17"/>
    </row>
    <row r="38562" spans="19:27" ht="12.75" x14ac:dyDescent="0.2">
      <c r="S38562" s="19"/>
      <c r="Z38562" s="17"/>
      <c r="AA38562" s="17"/>
    </row>
    <row r="38563" spans="19:27" ht="12.75" x14ac:dyDescent="0.2">
      <c r="S38563" s="19"/>
      <c r="Z38563" s="17"/>
      <c r="AA38563" s="17"/>
    </row>
    <row r="38564" spans="19:27" ht="12.75" x14ac:dyDescent="0.2">
      <c r="S38564" s="19"/>
      <c r="Z38564" s="17"/>
      <c r="AA38564" s="17"/>
    </row>
    <row r="38565" spans="19:27" ht="12.75" x14ac:dyDescent="0.2">
      <c r="S38565" s="19"/>
      <c r="Z38565" s="17"/>
      <c r="AA38565" s="17"/>
    </row>
    <row r="38566" spans="19:27" ht="12.75" x14ac:dyDescent="0.2">
      <c r="S38566" s="19"/>
      <c r="Z38566" s="17"/>
      <c r="AA38566" s="17"/>
    </row>
    <row r="38567" spans="19:27" ht="12.75" x14ac:dyDescent="0.2">
      <c r="S38567" s="19"/>
      <c r="Z38567" s="17"/>
      <c r="AA38567" s="17"/>
    </row>
    <row r="38568" spans="19:27" ht="12.75" x14ac:dyDescent="0.2">
      <c r="S38568" s="19"/>
      <c r="Z38568" s="17"/>
      <c r="AA38568" s="17"/>
    </row>
    <row r="38569" spans="19:27" ht="12.75" x14ac:dyDescent="0.2">
      <c r="S38569" s="19"/>
      <c r="Z38569" s="17"/>
      <c r="AA38569" s="17"/>
    </row>
    <row r="38570" spans="19:27" ht="12.75" x14ac:dyDescent="0.2">
      <c r="S38570" s="19"/>
      <c r="Z38570" s="17"/>
      <c r="AA38570" s="17"/>
    </row>
    <row r="38571" spans="19:27" ht="12.75" x14ac:dyDescent="0.2">
      <c r="S38571" s="19"/>
      <c r="Z38571" s="17"/>
      <c r="AA38571" s="17"/>
    </row>
    <row r="38572" spans="19:27" ht="12.75" x14ac:dyDescent="0.2">
      <c r="S38572" s="19"/>
      <c r="Z38572" s="17"/>
      <c r="AA38572" s="17"/>
    </row>
    <row r="38573" spans="19:27" ht="12.75" x14ac:dyDescent="0.2">
      <c r="S38573" s="19"/>
      <c r="Z38573" s="17"/>
      <c r="AA38573" s="17"/>
    </row>
    <row r="38574" spans="19:27" ht="12.75" x14ac:dyDescent="0.2">
      <c r="S38574" s="19"/>
      <c r="Z38574" s="17"/>
      <c r="AA38574" s="17"/>
    </row>
    <row r="38575" spans="19:27" ht="12.75" x14ac:dyDescent="0.2">
      <c r="S38575" s="19"/>
      <c r="Z38575" s="17"/>
      <c r="AA38575" s="17"/>
    </row>
    <row r="38576" spans="19:27" ht="12.75" x14ac:dyDescent="0.2">
      <c r="S38576" s="19"/>
      <c r="Z38576" s="17"/>
      <c r="AA38576" s="17"/>
    </row>
    <row r="38577" spans="19:27" ht="12.75" x14ac:dyDescent="0.2">
      <c r="S38577" s="19"/>
      <c r="Z38577" s="17"/>
      <c r="AA38577" s="17"/>
    </row>
    <row r="38578" spans="19:27" ht="12.75" x14ac:dyDescent="0.2">
      <c r="S38578" s="19"/>
      <c r="Z38578" s="17"/>
      <c r="AA38578" s="17"/>
    </row>
    <row r="38579" spans="19:27" ht="12.75" x14ac:dyDescent="0.2">
      <c r="S38579" s="19"/>
      <c r="Z38579" s="17"/>
      <c r="AA38579" s="17"/>
    </row>
    <row r="38580" spans="19:27" ht="12.75" x14ac:dyDescent="0.2">
      <c r="S38580" s="19"/>
      <c r="Z38580" s="17"/>
      <c r="AA38580" s="17"/>
    </row>
    <row r="38581" spans="19:27" ht="12.75" x14ac:dyDescent="0.2">
      <c r="S38581" s="19"/>
      <c r="Z38581" s="17"/>
      <c r="AA38581" s="17"/>
    </row>
    <row r="38582" spans="19:27" ht="12.75" x14ac:dyDescent="0.2">
      <c r="S38582" s="19"/>
      <c r="Z38582" s="17"/>
      <c r="AA38582" s="17"/>
    </row>
    <row r="38583" spans="19:27" ht="12.75" x14ac:dyDescent="0.2">
      <c r="S38583" s="19"/>
      <c r="Z38583" s="17"/>
      <c r="AA38583" s="17"/>
    </row>
    <row r="38584" spans="19:27" ht="12.75" x14ac:dyDescent="0.2">
      <c r="S38584" s="19"/>
      <c r="Z38584" s="17"/>
      <c r="AA38584" s="17"/>
    </row>
    <row r="38585" spans="19:27" ht="12.75" x14ac:dyDescent="0.2">
      <c r="S38585" s="19"/>
      <c r="Z38585" s="17"/>
      <c r="AA38585" s="17"/>
    </row>
    <row r="38586" spans="19:27" ht="12.75" x14ac:dyDescent="0.2">
      <c r="S38586" s="19"/>
      <c r="Z38586" s="17"/>
      <c r="AA38586" s="17"/>
    </row>
    <row r="38587" spans="19:27" ht="12.75" x14ac:dyDescent="0.2">
      <c r="S38587" s="19"/>
      <c r="Z38587" s="17"/>
      <c r="AA38587" s="17"/>
    </row>
    <row r="38588" spans="19:27" ht="12.75" x14ac:dyDescent="0.2">
      <c r="S38588" s="19"/>
      <c r="Z38588" s="17"/>
      <c r="AA38588" s="17"/>
    </row>
    <row r="38589" spans="19:27" ht="12.75" x14ac:dyDescent="0.2">
      <c r="S38589" s="19"/>
      <c r="Z38589" s="17"/>
      <c r="AA38589" s="17"/>
    </row>
    <row r="38590" spans="19:27" ht="12.75" x14ac:dyDescent="0.2">
      <c r="S38590" s="19"/>
      <c r="Z38590" s="17"/>
      <c r="AA38590" s="17"/>
    </row>
    <row r="38591" spans="19:27" ht="12.75" x14ac:dyDescent="0.2">
      <c r="S38591" s="19"/>
      <c r="Z38591" s="17"/>
      <c r="AA38591" s="17"/>
    </row>
    <row r="38592" spans="19:27" ht="12.75" x14ac:dyDescent="0.2">
      <c r="S38592" s="19"/>
      <c r="Z38592" s="17"/>
      <c r="AA38592" s="17"/>
    </row>
    <row r="38593" spans="19:27" ht="12.75" x14ac:dyDescent="0.2">
      <c r="S38593" s="19"/>
      <c r="Z38593" s="17"/>
      <c r="AA38593" s="17"/>
    </row>
    <row r="38594" spans="19:27" ht="12.75" x14ac:dyDescent="0.2">
      <c r="S38594" s="19"/>
      <c r="Z38594" s="17"/>
      <c r="AA38594" s="17"/>
    </row>
    <row r="38595" spans="19:27" ht="12.75" x14ac:dyDescent="0.2">
      <c r="S38595" s="19"/>
      <c r="Z38595" s="17"/>
      <c r="AA38595" s="17"/>
    </row>
    <row r="38596" spans="19:27" ht="12.75" x14ac:dyDescent="0.2">
      <c r="S38596" s="19"/>
      <c r="Z38596" s="17"/>
      <c r="AA38596" s="17"/>
    </row>
    <row r="38597" spans="19:27" ht="12.75" x14ac:dyDescent="0.2">
      <c r="S38597" s="19"/>
      <c r="Z38597" s="17"/>
      <c r="AA38597" s="17"/>
    </row>
    <row r="38598" spans="19:27" ht="12.75" x14ac:dyDescent="0.2">
      <c r="S38598" s="19"/>
      <c r="Z38598" s="17"/>
      <c r="AA38598" s="17"/>
    </row>
    <row r="38599" spans="19:27" ht="12.75" x14ac:dyDescent="0.2">
      <c r="S38599" s="19"/>
      <c r="Z38599" s="17"/>
      <c r="AA38599" s="17"/>
    </row>
    <row r="38600" spans="19:27" ht="12.75" x14ac:dyDescent="0.2">
      <c r="S38600" s="19"/>
      <c r="Z38600" s="17"/>
      <c r="AA38600" s="17"/>
    </row>
    <row r="38601" spans="19:27" ht="12.75" x14ac:dyDescent="0.2">
      <c r="S38601" s="19"/>
      <c r="Z38601" s="17"/>
      <c r="AA38601" s="17"/>
    </row>
    <row r="38602" spans="19:27" ht="12.75" x14ac:dyDescent="0.2">
      <c r="S38602" s="19"/>
      <c r="Z38602" s="17"/>
      <c r="AA38602" s="17"/>
    </row>
    <row r="38603" spans="19:27" ht="12.75" x14ac:dyDescent="0.2">
      <c r="S38603" s="19"/>
      <c r="Z38603" s="17"/>
      <c r="AA38603" s="17"/>
    </row>
    <row r="38604" spans="19:27" ht="12.75" x14ac:dyDescent="0.2">
      <c r="S38604" s="19"/>
      <c r="Z38604" s="17"/>
      <c r="AA38604" s="17"/>
    </row>
    <row r="38605" spans="19:27" ht="12.75" x14ac:dyDescent="0.2">
      <c r="S38605" s="19"/>
      <c r="Z38605" s="17"/>
      <c r="AA38605" s="17"/>
    </row>
    <row r="38606" spans="19:27" ht="12.75" x14ac:dyDescent="0.2">
      <c r="S38606" s="19"/>
      <c r="Z38606" s="17"/>
      <c r="AA38606" s="17"/>
    </row>
    <row r="38607" spans="19:27" ht="12.75" x14ac:dyDescent="0.2">
      <c r="S38607" s="19"/>
      <c r="Z38607" s="17"/>
      <c r="AA38607" s="17"/>
    </row>
    <row r="38608" spans="19:27" ht="12.75" x14ac:dyDescent="0.2">
      <c r="S38608" s="19"/>
      <c r="Z38608" s="17"/>
      <c r="AA38608" s="17"/>
    </row>
    <row r="38609" spans="19:27" ht="12.75" x14ac:dyDescent="0.2">
      <c r="S38609" s="19"/>
      <c r="Z38609" s="17"/>
      <c r="AA38609" s="17"/>
    </row>
    <row r="38610" spans="19:27" ht="12.75" x14ac:dyDescent="0.2">
      <c r="S38610" s="19"/>
      <c r="Z38610" s="17"/>
      <c r="AA38610" s="17"/>
    </row>
    <row r="38611" spans="19:27" ht="12.75" x14ac:dyDescent="0.2">
      <c r="S38611" s="19"/>
      <c r="Z38611" s="17"/>
      <c r="AA38611" s="17"/>
    </row>
    <row r="38612" spans="19:27" ht="12.75" x14ac:dyDescent="0.2">
      <c r="S38612" s="19"/>
      <c r="Z38612" s="17"/>
      <c r="AA38612" s="17"/>
    </row>
    <row r="38613" spans="19:27" ht="12.75" x14ac:dyDescent="0.2">
      <c r="S38613" s="19"/>
      <c r="Z38613" s="17"/>
      <c r="AA38613" s="17"/>
    </row>
    <row r="38614" spans="19:27" ht="12.75" x14ac:dyDescent="0.2">
      <c r="S38614" s="19"/>
      <c r="Z38614" s="17"/>
      <c r="AA38614" s="17"/>
    </row>
    <row r="38615" spans="19:27" ht="12.75" x14ac:dyDescent="0.2">
      <c r="S38615" s="19"/>
      <c r="Z38615" s="17"/>
      <c r="AA38615" s="17"/>
    </row>
    <row r="38616" spans="19:27" ht="12.75" x14ac:dyDescent="0.2">
      <c r="S38616" s="19"/>
      <c r="Z38616" s="17"/>
      <c r="AA38616" s="17"/>
    </row>
    <row r="38617" spans="19:27" ht="12.75" x14ac:dyDescent="0.2">
      <c r="S38617" s="19"/>
      <c r="Z38617" s="17"/>
      <c r="AA38617" s="17"/>
    </row>
    <row r="38618" spans="19:27" ht="12.75" x14ac:dyDescent="0.2">
      <c r="S38618" s="19"/>
      <c r="Z38618" s="17"/>
      <c r="AA38618" s="17"/>
    </row>
    <row r="38619" spans="19:27" ht="12.75" x14ac:dyDescent="0.2">
      <c r="S38619" s="19"/>
      <c r="Z38619" s="17"/>
      <c r="AA38619" s="17"/>
    </row>
    <row r="38620" spans="19:27" ht="12.75" x14ac:dyDescent="0.2">
      <c r="S38620" s="19"/>
      <c r="Z38620" s="17"/>
      <c r="AA38620" s="17"/>
    </row>
    <row r="38621" spans="19:27" ht="12.75" x14ac:dyDescent="0.2">
      <c r="S38621" s="19"/>
      <c r="Z38621" s="17"/>
      <c r="AA38621" s="17"/>
    </row>
    <row r="38622" spans="19:27" ht="12.75" x14ac:dyDescent="0.2">
      <c r="S38622" s="19"/>
      <c r="Z38622" s="17"/>
      <c r="AA38622" s="17"/>
    </row>
    <row r="38623" spans="19:27" ht="12.75" x14ac:dyDescent="0.2">
      <c r="S38623" s="19"/>
      <c r="Z38623" s="17"/>
      <c r="AA38623" s="17"/>
    </row>
    <row r="38624" spans="19:27" ht="12.75" x14ac:dyDescent="0.2">
      <c r="S38624" s="19"/>
      <c r="Z38624" s="17"/>
      <c r="AA38624" s="17"/>
    </row>
    <row r="38625" spans="19:27" ht="12.75" x14ac:dyDescent="0.2">
      <c r="S38625" s="19"/>
      <c r="Z38625" s="17"/>
      <c r="AA38625" s="17"/>
    </row>
    <row r="38626" spans="19:27" ht="12.75" x14ac:dyDescent="0.2">
      <c r="S38626" s="19"/>
      <c r="Z38626" s="17"/>
      <c r="AA38626" s="17"/>
    </row>
    <row r="38627" spans="19:27" ht="12.75" x14ac:dyDescent="0.2">
      <c r="S38627" s="19"/>
      <c r="Z38627" s="17"/>
      <c r="AA38627" s="17"/>
    </row>
    <row r="38628" spans="19:27" ht="12.75" x14ac:dyDescent="0.2">
      <c r="S38628" s="19"/>
      <c r="Z38628" s="17"/>
      <c r="AA38628" s="17"/>
    </row>
    <row r="38629" spans="19:27" ht="12.75" x14ac:dyDescent="0.2">
      <c r="S38629" s="19"/>
      <c r="Z38629" s="17"/>
      <c r="AA38629" s="17"/>
    </row>
    <row r="38630" spans="19:27" ht="12.75" x14ac:dyDescent="0.2">
      <c r="S38630" s="19"/>
      <c r="Z38630" s="17"/>
      <c r="AA38630" s="17"/>
    </row>
    <row r="38631" spans="19:27" ht="12.75" x14ac:dyDescent="0.2">
      <c r="S38631" s="19"/>
      <c r="Z38631" s="17"/>
      <c r="AA38631" s="17"/>
    </row>
    <row r="38632" spans="19:27" ht="12.75" x14ac:dyDescent="0.2">
      <c r="S38632" s="19"/>
      <c r="Z38632" s="17"/>
      <c r="AA38632" s="17"/>
    </row>
    <row r="38633" spans="19:27" ht="12.75" x14ac:dyDescent="0.2">
      <c r="S38633" s="19"/>
      <c r="Z38633" s="17"/>
      <c r="AA38633" s="17"/>
    </row>
    <row r="38634" spans="19:27" ht="12.75" x14ac:dyDescent="0.2">
      <c r="S38634" s="19"/>
      <c r="Z38634" s="17"/>
      <c r="AA38634" s="17"/>
    </row>
    <row r="38635" spans="19:27" ht="12.75" x14ac:dyDescent="0.2">
      <c r="S38635" s="19"/>
      <c r="Z38635" s="17"/>
      <c r="AA38635" s="17"/>
    </row>
    <row r="38636" spans="19:27" ht="12.75" x14ac:dyDescent="0.2">
      <c r="S38636" s="19"/>
      <c r="Z38636" s="17"/>
      <c r="AA38636" s="17"/>
    </row>
    <row r="38637" spans="19:27" ht="12.75" x14ac:dyDescent="0.2">
      <c r="S38637" s="19"/>
      <c r="Z38637" s="17"/>
      <c r="AA38637" s="17"/>
    </row>
    <row r="38638" spans="19:27" ht="12.75" x14ac:dyDescent="0.2">
      <c r="S38638" s="19"/>
      <c r="Z38638" s="17"/>
      <c r="AA38638" s="17"/>
    </row>
    <row r="38639" spans="19:27" ht="12.75" x14ac:dyDescent="0.2">
      <c r="S38639" s="19"/>
      <c r="Z38639" s="17"/>
      <c r="AA38639" s="17"/>
    </row>
    <row r="38640" spans="19:27" ht="12.75" x14ac:dyDescent="0.2">
      <c r="S38640" s="19"/>
      <c r="Z38640" s="17"/>
      <c r="AA38640" s="17"/>
    </row>
    <row r="38641" spans="19:27" ht="12.75" x14ac:dyDescent="0.2">
      <c r="S38641" s="19"/>
      <c r="Z38641" s="17"/>
      <c r="AA38641" s="17"/>
    </row>
    <row r="38642" spans="19:27" ht="12.75" x14ac:dyDescent="0.2">
      <c r="S38642" s="19"/>
      <c r="Z38642" s="17"/>
      <c r="AA38642" s="17"/>
    </row>
    <row r="38643" spans="19:27" ht="12.75" x14ac:dyDescent="0.2">
      <c r="S38643" s="19"/>
      <c r="Z38643" s="17"/>
      <c r="AA38643" s="17"/>
    </row>
    <row r="38644" spans="19:27" ht="12.75" x14ac:dyDescent="0.2">
      <c r="S38644" s="19"/>
      <c r="Z38644" s="17"/>
      <c r="AA38644" s="17"/>
    </row>
    <row r="38645" spans="19:27" ht="12.75" x14ac:dyDescent="0.2">
      <c r="S38645" s="19"/>
      <c r="Z38645" s="17"/>
      <c r="AA38645" s="17"/>
    </row>
    <row r="38646" spans="19:27" ht="12.75" x14ac:dyDescent="0.2">
      <c r="S38646" s="19"/>
      <c r="Z38646" s="17"/>
      <c r="AA38646" s="17"/>
    </row>
    <row r="38647" spans="19:27" ht="12.75" x14ac:dyDescent="0.2">
      <c r="S38647" s="19"/>
      <c r="Z38647" s="17"/>
      <c r="AA38647" s="17"/>
    </row>
    <row r="38648" spans="19:27" ht="12.75" x14ac:dyDescent="0.2">
      <c r="S38648" s="19"/>
      <c r="Z38648" s="17"/>
      <c r="AA38648" s="17"/>
    </row>
    <row r="38649" spans="19:27" ht="12.75" x14ac:dyDescent="0.2">
      <c r="S38649" s="19"/>
      <c r="Z38649" s="17"/>
      <c r="AA38649" s="17"/>
    </row>
    <row r="38650" spans="19:27" ht="12.75" x14ac:dyDescent="0.2">
      <c r="S38650" s="19"/>
      <c r="Z38650" s="17"/>
      <c r="AA38650" s="17"/>
    </row>
    <row r="38651" spans="19:27" ht="12.75" x14ac:dyDescent="0.2">
      <c r="S38651" s="19"/>
      <c r="Z38651" s="17"/>
      <c r="AA38651" s="17"/>
    </row>
    <row r="38652" spans="19:27" ht="12.75" x14ac:dyDescent="0.2">
      <c r="S38652" s="19"/>
      <c r="Z38652" s="17"/>
      <c r="AA38652" s="17"/>
    </row>
    <row r="38653" spans="19:27" ht="12.75" x14ac:dyDescent="0.2">
      <c r="S38653" s="19"/>
      <c r="Z38653" s="17"/>
      <c r="AA38653" s="17"/>
    </row>
    <row r="38654" spans="19:27" ht="12.75" x14ac:dyDescent="0.2">
      <c r="S38654" s="19"/>
      <c r="Z38654" s="17"/>
      <c r="AA38654" s="17"/>
    </row>
    <row r="38655" spans="19:27" ht="12.75" x14ac:dyDescent="0.2">
      <c r="S38655" s="19"/>
      <c r="Z38655" s="17"/>
      <c r="AA38655" s="17"/>
    </row>
    <row r="38656" spans="19:27" ht="12.75" x14ac:dyDescent="0.2">
      <c r="S38656" s="19"/>
      <c r="Z38656" s="17"/>
      <c r="AA38656" s="17"/>
    </row>
    <row r="38657" spans="19:27" ht="12.75" x14ac:dyDescent="0.2">
      <c r="S38657" s="19"/>
      <c r="Z38657" s="17"/>
      <c r="AA38657" s="17"/>
    </row>
    <row r="38658" spans="19:27" ht="12.75" x14ac:dyDescent="0.2">
      <c r="S38658" s="19"/>
      <c r="Z38658" s="17"/>
      <c r="AA38658" s="17"/>
    </row>
    <row r="38659" spans="19:27" ht="12.75" x14ac:dyDescent="0.2">
      <c r="S38659" s="19"/>
      <c r="Z38659" s="17"/>
      <c r="AA38659" s="17"/>
    </row>
    <row r="38660" spans="19:27" ht="12.75" x14ac:dyDescent="0.2">
      <c r="S38660" s="19"/>
      <c r="Z38660" s="17"/>
      <c r="AA38660" s="17"/>
    </row>
    <row r="38661" spans="19:27" ht="12.75" x14ac:dyDescent="0.2">
      <c r="S38661" s="19"/>
      <c r="Z38661" s="17"/>
      <c r="AA38661" s="17"/>
    </row>
    <row r="38662" spans="19:27" ht="12.75" x14ac:dyDescent="0.2">
      <c r="S38662" s="19"/>
      <c r="Z38662" s="17"/>
      <c r="AA38662" s="17"/>
    </row>
    <row r="38663" spans="19:27" ht="12.75" x14ac:dyDescent="0.2">
      <c r="S38663" s="19"/>
      <c r="Z38663" s="17"/>
      <c r="AA38663" s="17"/>
    </row>
    <row r="38664" spans="19:27" ht="12.75" x14ac:dyDescent="0.2">
      <c r="S38664" s="19"/>
      <c r="Z38664" s="17"/>
      <c r="AA38664" s="17"/>
    </row>
    <row r="38665" spans="19:27" ht="12.75" x14ac:dyDescent="0.2">
      <c r="S38665" s="19"/>
      <c r="Z38665" s="17"/>
      <c r="AA38665" s="17"/>
    </row>
    <row r="38666" spans="19:27" ht="12.75" x14ac:dyDescent="0.2">
      <c r="S38666" s="19"/>
      <c r="Z38666" s="17"/>
      <c r="AA38666" s="17"/>
    </row>
    <row r="38667" spans="19:27" ht="12.75" x14ac:dyDescent="0.2">
      <c r="S38667" s="19"/>
      <c r="Z38667" s="17"/>
      <c r="AA38667" s="17"/>
    </row>
    <row r="38668" spans="19:27" ht="12.75" x14ac:dyDescent="0.2">
      <c r="S38668" s="19"/>
      <c r="Z38668" s="17"/>
      <c r="AA38668" s="17"/>
    </row>
    <row r="38669" spans="19:27" ht="12.75" x14ac:dyDescent="0.2">
      <c r="S38669" s="19"/>
      <c r="Z38669" s="17"/>
      <c r="AA38669" s="17"/>
    </row>
    <row r="38670" spans="19:27" ht="12.75" x14ac:dyDescent="0.2">
      <c r="S38670" s="19"/>
      <c r="Z38670" s="17"/>
      <c r="AA38670" s="17"/>
    </row>
    <row r="38671" spans="19:27" ht="12.75" x14ac:dyDescent="0.2">
      <c r="S38671" s="19"/>
      <c r="Z38671" s="17"/>
      <c r="AA38671" s="17"/>
    </row>
    <row r="38672" spans="19:27" ht="12.75" x14ac:dyDescent="0.2">
      <c r="S38672" s="19"/>
      <c r="Z38672" s="17"/>
      <c r="AA38672" s="17"/>
    </row>
    <row r="38673" spans="19:27" ht="12.75" x14ac:dyDescent="0.2">
      <c r="S38673" s="19"/>
      <c r="Z38673" s="17"/>
      <c r="AA38673" s="17"/>
    </row>
    <row r="38674" spans="19:27" ht="12.75" x14ac:dyDescent="0.2">
      <c r="S38674" s="19"/>
      <c r="Z38674" s="17"/>
      <c r="AA38674" s="17"/>
    </row>
    <row r="38675" spans="19:27" ht="12.75" x14ac:dyDescent="0.2">
      <c r="S38675" s="19"/>
      <c r="Z38675" s="17"/>
      <c r="AA38675" s="17"/>
    </row>
    <row r="38676" spans="19:27" ht="12.75" x14ac:dyDescent="0.2">
      <c r="S38676" s="19"/>
      <c r="Z38676" s="17"/>
      <c r="AA38676" s="17"/>
    </row>
    <row r="38677" spans="19:27" ht="12.75" x14ac:dyDescent="0.2">
      <c r="S38677" s="19"/>
      <c r="Z38677" s="17"/>
      <c r="AA38677" s="17"/>
    </row>
    <row r="38678" spans="19:27" ht="12.75" x14ac:dyDescent="0.2">
      <c r="S38678" s="19"/>
      <c r="Z38678" s="17"/>
      <c r="AA38678" s="17"/>
    </row>
    <row r="38679" spans="19:27" ht="12.75" x14ac:dyDescent="0.2">
      <c r="S38679" s="19"/>
      <c r="Z38679" s="17"/>
      <c r="AA38679" s="17"/>
    </row>
    <row r="38680" spans="19:27" ht="12.75" x14ac:dyDescent="0.2">
      <c r="S38680" s="19"/>
      <c r="Z38680" s="17"/>
      <c r="AA38680" s="17"/>
    </row>
    <row r="38681" spans="19:27" ht="12.75" x14ac:dyDescent="0.2">
      <c r="S38681" s="19"/>
      <c r="Z38681" s="17"/>
      <c r="AA38681" s="17"/>
    </row>
    <row r="38682" spans="19:27" ht="12.75" x14ac:dyDescent="0.2">
      <c r="S38682" s="19"/>
      <c r="Z38682" s="17"/>
      <c r="AA38682" s="17"/>
    </row>
    <row r="38683" spans="19:27" ht="12.75" x14ac:dyDescent="0.2">
      <c r="S38683" s="19"/>
      <c r="Z38683" s="17"/>
      <c r="AA38683" s="17"/>
    </row>
    <row r="38684" spans="19:27" ht="12.75" x14ac:dyDescent="0.2">
      <c r="S38684" s="19"/>
      <c r="Z38684" s="17"/>
      <c r="AA38684" s="17"/>
    </row>
    <row r="38685" spans="19:27" ht="12.75" x14ac:dyDescent="0.2">
      <c r="S38685" s="19"/>
      <c r="Z38685" s="17"/>
      <c r="AA38685" s="17"/>
    </row>
    <row r="38686" spans="19:27" ht="12.75" x14ac:dyDescent="0.2">
      <c r="S38686" s="19"/>
      <c r="Z38686" s="17"/>
      <c r="AA38686" s="17"/>
    </row>
    <row r="38687" spans="19:27" ht="12.75" x14ac:dyDescent="0.2">
      <c r="S38687" s="19"/>
      <c r="Z38687" s="17"/>
      <c r="AA38687" s="17"/>
    </row>
    <row r="38688" spans="19:27" ht="12.75" x14ac:dyDescent="0.2">
      <c r="S38688" s="19"/>
      <c r="Z38688" s="17"/>
      <c r="AA38688" s="17"/>
    </row>
    <row r="38689" spans="19:27" ht="12.75" x14ac:dyDescent="0.2">
      <c r="S38689" s="19"/>
      <c r="Z38689" s="17"/>
      <c r="AA38689" s="17"/>
    </row>
    <row r="38690" spans="19:27" ht="12.75" x14ac:dyDescent="0.2">
      <c r="S38690" s="19"/>
      <c r="Z38690" s="17"/>
      <c r="AA38690" s="17"/>
    </row>
    <row r="38691" spans="19:27" ht="12.75" x14ac:dyDescent="0.2">
      <c r="S38691" s="19"/>
      <c r="Z38691" s="17"/>
      <c r="AA38691" s="17"/>
    </row>
    <row r="38692" spans="19:27" ht="12.75" x14ac:dyDescent="0.2">
      <c r="S38692" s="19"/>
      <c r="Z38692" s="17"/>
      <c r="AA38692" s="17"/>
    </row>
    <row r="38693" spans="19:27" ht="12.75" x14ac:dyDescent="0.2">
      <c r="S38693" s="19"/>
      <c r="Z38693" s="17"/>
      <c r="AA38693" s="17"/>
    </row>
    <row r="38694" spans="19:27" ht="12.75" x14ac:dyDescent="0.2">
      <c r="S38694" s="19"/>
      <c r="Z38694" s="17"/>
      <c r="AA38694" s="17"/>
    </row>
    <row r="38695" spans="19:27" ht="12.75" x14ac:dyDescent="0.2">
      <c r="S38695" s="19"/>
      <c r="Z38695" s="17"/>
      <c r="AA38695" s="17"/>
    </row>
    <row r="38696" spans="19:27" ht="12.75" x14ac:dyDescent="0.2">
      <c r="S38696" s="19"/>
      <c r="Z38696" s="17"/>
      <c r="AA38696" s="17"/>
    </row>
    <row r="38697" spans="19:27" ht="12.75" x14ac:dyDescent="0.2">
      <c r="S38697" s="19"/>
      <c r="Z38697" s="17"/>
      <c r="AA38697" s="17"/>
    </row>
    <row r="38698" spans="19:27" ht="12.75" x14ac:dyDescent="0.2">
      <c r="S38698" s="19"/>
      <c r="Z38698" s="17"/>
      <c r="AA38698" s="17"/>
    </row>
    <row r="38699" spans="19:27" ht="12.75" x14ac:dyDescent="0.2">
      <c r="S38699" s="19"/>
      <c r="Z38699" s="17"/>
      <c r="AA38699" s="17"/>
    </row>
    <row r="38700" spans="19:27" ht="12.75" x14ac:dyDescent="0.2">
      <c r="S38700" s="19"/>
      <c r="Z38700" s="17"/>
      <c r="AA38700" s="17"/>
    </row>
    <row r="38701" spans="19:27" ht="12.75" x14ac:dyDescent="0.2">
      <c r="S38701" s="19"/>
      <c r="Z38701" s="17"/>
      <c r="AA38701" s="17"/>
    </row>
    <row r="38702" spans="19:27" ht="12.75" x14ac:dyDescent="0.2">
      <c r="S38702" s="19"/>
      <c r="Z38702" s="17"/>
      <c r="AA38702" s="17"/>
    </row>
    <row r="38703" spans="19:27" ht="12.75" x14ac:dyDescent="0.2">
      <c r="S38703" s="19"/>
      <c r="Z38703" s="17"/>
      <c r="AA38703" s="17"/>
    </row>
    <row r="38704" spans="19:27" ht="12.75" x14ac:dyDescent="0.2">
      <c r="S38704" s="19"/>
      <c r="Z38704" s="17"/>
      <c r="AA38704" s="17"/>
    </row>
    <row r="38705" spans="19:27" ht="12.75" x14ac:dyDescent="0.2">
      <c r="S38705" s="19"/>
      <c r="Z38705" s="17"/>
      <c r="AA38705" s="17"/>
    </row>
    <row r="38706" spans="19:27" ht="12.75" x14ac:dyDescent="0.2">
      <c r="S38706" s="19"/>
      <c r="Z38706" s="17"/>
      <c r="AA38706" s="17"/>
    </row>
    <row r="38707" spans="19:27" ht="12.75" x14ac:dyDescent="0.2">
      <c r="S38707" s="19"/>
      <c r="Z38707" s="17"/>
      <c r="AA38707" s="17"/>
    </row>
    <row r="38708" spans="19:27" ht="12.75" x14ac:dyDescent="0.2">
      <c r="S38708" s="19"/>
      <c r="Z38708" s="17"/>
      <c r="AA38708" s="17"/>
    </row>
    <row r="38709" spans="19:27" ht="12.75" x14ac:dyDescent="0.2">
      <c r="S38709" s="19"/>
      <c r="Z38709" s="17"/>
      <c r="AA38709" s="17"/>
    </row>
    <row r="38710" spans="19:27" ht="12.75" x14ac:dyDescent="0.2">
      <c r="S38710" s="19"/>
      <c r="Z38710" s="17"/>
      <c r="AA38710" s="17"/>
    </row>
    <row r="38711" spans="19:27" ht="12.75" x14ac:dyDescent="0.2">
      <c r="S38711" s="19"/>
      <c r="Z38711" s="17"/>
      <c r="AA38711" s="17"/>
    </row>
    <row r="38712" spans="19:27" ht="12.75" x14ac:dyDescent="0.2">
      <c r="S38712" s="19"/>
      <c r="Z38712" s="17"/>
      <c r="AA38712" s="17"/>
    </row>
    <row r="38713" spans="19:27" ht="12.75" x14ac:dyDescent="0.2">
      <c r="S38713" s="19"/>
      <c r="Z38713" s="17"/>
      <c r="AA38713" s="17"/>
    </row>
    <row r="38714" spans="19:27" ht="12.75" x14ac:dyDescent="0.2">
      <c r="S38714" s="19"/>
      <c r="Z38714" s="17"/>
      <c r="AA38714" s="17"/>
    </row>
    <row r="38715" spans="19:27" ht="12.75" x14ac:dyDescent="0.2">
      <c r="S38715" s="19"/>
      <c r="Z38715" s="17"/>
      <c r="AA38715" s="17"/>
    </row>
    <row r="38716" spans="19:27" ht="12.75" x14ac:dyDescent="0.2">
      <c r="S38716" s="19"/>
      <c r="Z38716" s="17"/>
      <c r="AA38716" s="17"/>
    </row>
    <row r="38717" spans="19:27" ht="12.75" x14ac:dyDescent="0.2">
      <c r="S38717" s="19"/>
      <c r="Z38717" s="17"/>
      <c r="AA38717" s="17"/>
    </row>
    <row r="38718" spans="19:27" ht="12.75" x14ac:dyDescent="0.2">
      <c r="S38718" s="19"/>
      <c r="Z38718" s="17"/>
      <c r="AA38718" s="17"/>
    </row>
    <row r="38719" spans="19:27" ht="12.75" x14ac:dyDescent="0.2">
      <c r="S38719" s="19"/>
      <c r="Z38719" s="17"/>
      <c r="AA38719" s="17"/>
    </row>
    <row r="38720" spans="19:27" ht="12.75" x14ac:dyDescent="0.2">
      <c r="S38720" s="19"/>
      <c r="Z38720" s="17"/>
      <c r="AA38720" s="17"/>
    </row>
    <row r="38721" spans="19:27" ht="12.75" x14ac:dyDescent="0.2">
      <c r="S38721" s="19"/>
      <c r="Z38721" s="17"/>
      <c r="AA38721" s="17"/>
    </row>
    <row r="38722" spans="19:27" ht="12.75" x14ac:dyDescent="0.2">
      <c r="S38722" s="19"/>
      <c r="Z38722" s="17"/>
      <c r="AA38722" s="17"/>
    </row>
    <row r="38723" spans="19:27" ht="12.75" x14ac:dyDescent="0.2">
      <c r="S38723" s="19"/>
      <c r="Z38723" s="17"/>
      <c r="AA38723" s="17"/>
    </row>
    <row r="38724" spans="19:27" ht="12.75" x14ac:dyDescent="0.2">
      <c r="S38724" s="19"/>
      <c r="Z38724" s="17"/>
      <c r="AA38724" s="17"/>
    </row>
    <row r="38725" spans="19:27" ht="12.75" x14ac:dyDescent="0.2">
      <c r="S38725" s="19"/>
      <c r="Z38725" s="17"/>
      <c r="AA38725" s="17"/>
    </row>
    <row r="38726" spans="19:27" ht="12.75" x14ac:dyDescent="0.2">
      <c r="S38726" s="19"/>
      <c r="Z38726" s="17"/>
      <c r="AA38726" s="17"/>
    </row>
    <row r="38727" spans="19:27" ht="12.75" x14ac:dyDescent="0.2">
      <c r="S38727" s="19"/>
      <c r="Z38727" s="17"/>
      <c r="AA38727" s="17"/>
    </row>
    <row r="38728" spans="19:27" ht="12.75" x14ac:dyDescent="0.2">
      <c r="S38728" s="19"/>
      <c r="Z38728" s="17"/>
      <c r="AA38728" s="17"/>
    </row>
    <row r="38729" spans="19:27" ht="12.75" x14ac:dyDescent="0.2">
      <c r="S38729" s="19"/>
      <c r="Z38729" s="17"/>
      <c r="AA38729" s="17"/>
    </row>
    <row r="38730" spans="19:27" ht="12.75" x14ac:dyDescent="0.2">
      <c r="S38730" s="19"/>
      <c r="Z38730" s="17"/>
      <c r="AA38730" s="17"/>
    </row>
    <row r="38731" spans="19:27" ht="12.75" x14ac:dyDescent="0.2">
      <c r="S38731" s="19"/>
      <c r="Z38731" s="17"/>
      <c r="AA38731" s="17"/>
    </row>
    <row r="38732" spans="19:27" ht="12.75" x14ac:dyDescent="0.2">
      <c r="S38732" s="19"/>
      <c r="Z38732" s="17"/>
      <c r="AA38732" s="17"/>
    </row>
    <row r="38733" spans="19:27" ht="12.75" x14ac:dyDescent="0.2">
      <c r="S38733" s="19"/>
      <c r="Z38733" s="17"/>
      <c r="AA38733" s="17"/>
    </row>
    <row r="38734" spans="19:27" ht="12.75" x14ac:dyDescent="0.2">
      <c r="S38734" s="19"/>
      <c r="Z38734" s="17"/>
      <c r="AA38734" s="17"/>
    </row>
    <row r="38735" spans="19:27" ht="12.75" x14ac:dyDescent="0.2">
      <c r="S38735" s="19"/>
      <c r="Z38735" s="17"/>
      <c r="AA38735" s="17"/>
    </row>
    <row r="38736" spans="19:27" ht="12.75" x14ac:dyDescent="0.2">
      <c r="S38736" s="19"/>
      <c r="Z38736" s="17"/>
      <c r="AA38736" s="17"/>
    </row>
    <row r="38737" spans="19:27" ht="12.75" x14ac:dyDescent="0.2">
      <c r="S38737" s="19"/>
      <c r="Z38737" s="17"/>
      <c r="AA38737" s="17"/>
    </row>
    <row r="38738" spans="19:27" ht="12.75" x14ac:dyDescent="0.2">
      <c r="S38738" s="19"/>
      <c r="Z38738" s="17"/>
      <c r="AA38738" s="17"/>
    </row>
    <row r="38739" spans="19:27" ht="12.75" x14ac:dyDescent="0.2">
      <c r="S38739" s="19"/>
      <c r="Z38739" s="17"/>
      <c r="AA38739" s="17"/>
    </row>
    <row r="38740" spans="19:27" ht="12.75" x14ac:dyDescent="0.2">
      <c r="S38740" s="19"/>
      <c r="Z38740" s="17"/>
      <c r="AA38740" s="17"/>
    </row>
    <row r="38741" spans="19:27" ht="12.75" x14ac:dyDescent="0.2">
      <c r="S38741" s="19"/>
      <c r="Z38741" s="17"/>
      <c r="AA38741" s="17"/>
    </row>
    <row r="38742" spans="19:27" ht="12.75" x14ac:dyDescent="0.2">
      <c r="S38742" s="19"/>
      <c r="Z38742" s="17"/>
      <c r="AA38742" s="17"/>
    </row>
    <row r="38743" spans="19:27" ht="12.75" x14ac:dyDescent="0.2">
      <c r="S38743" s="19"/>
      <c r="Z38743" s="17"/>
      <c r="AA38743" s="17"/>
    </row>
    <row r="38744" spans="19:27" ht="12.75" x14ac:dyDescent="0.2">
      <c r="S38744" s="19"/>
      <c r="Z38744" s="17"/>
      <c r="AA38744" s="17"/>
    </row>
    <row r="38745" spans="19:27" ht="12.75" x14ac:dyDescent="0.2">
      <c r="S38745" s="19"/>
      <c r="Z38745" s="17"/>
      <c r="AA38745" s="17"/>
    </row>
    <row r="38746" spans="19:27" ht="12.75" x14ac:dyDescent="0.2">
      <c r="S38746" s="19"/>
      <c r="Z38746" s="17"/>
      <c r="AA38746" s="17"/>
    </row>
    <row r="38747" spans="19:27" ht="12.75" x14ac:dyDescent="0.2">
      <c r="S38747" s="19"/>
      <c r="Z38747" s="17"/>
      <c r="AA38747" s="17"/>
    </row>
    <row r="38748" spans="19:27" ht="12.75" x14ac:dyDescent="0.2">
      <c r="S38748" s="19"/>
      <c r="Z38748" s="17"/>
      <c r="AA38748" s="17"/>
    </row>
    <row r="38749" spans="19:27" ht="12.75" x14ac:dyDescent="0.2">
      <c r="S38749" s="19"/>
      <c r="Z38749" s="17"/>
      <c r="AA38749" s="17"/>
    </row>
    <row r="38750" spans="19:27" ht="12.75" x14ac:dyDescent="0.2">
      <c r="S38750" s="19"/>
      <c r="Z38750" s="17"/>
      <c r="AA38750" s="17"/>
    </row>
    <row r="38751" spans="19:27" ht="12.75" x14ac:dyDescent="0.2">
      <c r="S38751" s="19"/>
      <c r="Z38751" s="17"/>
      <c r="AA38751" s="17"/>
    </row>
    <row r="38752" spans="19:27" ht="12.75" x14ac:dyDescent="0.2">
      <c r="S38752" s="19"/>
      <c r="Z38752" s="17"/>
      <c r="AA38752" s="17"/>
    </row>
    <row r="38753" spans="19:27" ht="12.75" x14ac:dyDescent="0.2">
      <c r="S38753" s="19"/>
      <c r="Z38753" s="17"/>
      <c r="AA38753" s="17"/>
    </row>
    <row r="38754" spans="19:27" ht="12.75" x14ac:dyDescent="0.2">
      <c r="S38754" s="19"/>
      <c r="Z38754" s="17"/>
      <c r="AA38754" s="17"/>
    </row>
    <row r="38755" spans="19:27" ht="12.75" x14ac:dyDescent="0.2">
      <c r="S38755" s="19"/>
      <c r="Z38755" s="17"/>
      <c r="AA38755" s="17"/>
    </row>
    <row r="38756" spans="19:27" ht="12.75" x14ac:dyDescent="0.2">
      <c r="S38756" s="19"/>
      <c r="Z38756" s="17"/>
      <c r="AA38756" s="17"/>
    </row>
    <row r="38757" spans="19:27" ht="12.75" x14ac:dyDescent="0.2">
      <c r="S38757" s="19"/>
      <c r="Z38757" s="17"/>
      <c r="AA38757" s="17"/>
    </row>
    <row r="38758" spans="19:27" ht="12.75" x14ac:dyDescent="0.2">
      <c r="S38758" s="19"/>
      <c r="Z38758" s="17"/>
      <c r="AA38758" s="17"/>
    </row>
    <row r="38759" spans="19:27" ht="12.75" x14ac:dyDescent="0.2">
      <c r="S38759" s="19"/>
      <c r="Z38759" s="17"/>
      <c r="AA38759" s="17"/>
    </row>
    <row r="38760" spans="19:27" ht="12.75" x14ac:dyDescent="0.2">
      <c r="S38760" s="19"/>
      <c r="Z38760" s="17"/>
      <c r="AA38760" s="17"/>
    </row>
    <row r="38761" spans="19:27" ht="12.75" x14ac:dyDescent="0.2">
      <c r="S38761" s="19"/>
      <c r="Z38761" s="17"/>
      <c r="AA38761" s="17"/>
    </row>
    <row r="38762" spans="19:27" ht="12.75" x14ac:dyDescent="0.2">
      <c r="S38762" s="19"/>
      <c r="Z38762" s="17"/>
      <c r="AA38762" s="17"/>
    </row>
    <row r="38763" spans="19:27" ht="12.75" x14ac:dyDescent="0.2">
      <c r="S38763" s="19"/>
      <c r="Z38763" s="17"/>
      <c r="AA38763" s="17"/>
    </row>
    <row r="38764" spans="19:27" ht="12.75" x14ac:dyDescent="0.2">
      <c r="S38764" s="19"/>
      <c r="Z38764" s="17"/>
      <c r="AA38764" s="17"/>
    </row>
    <row r="38765" spans="19:27" ht="12.75" x14ac:dyDescent="0.2">
      <c r="S38765" s="19"/>
      <c r="Z38765" s="17"/>
      <c r="AA38765" s="17"/>
    </row>
    <row r="38766" spans="19:27" ht="12.75" x14ac:dyDescent="0.2">
      <c r="S38766" s="19"/>
      <c r="Z38766" s="17"/>
      <c r="AA38766" s="17"/>
    </row>
    <row r="38767" spans="19:27" ht="12.75" x14ac:dyDescent="0.2">
      <c r="S38767" s="19"/>
      <c r="Z38767" s="17"/>
      <c r="AA38767" s="17"/>
    </row>
    <row r="38768" spans="19:27" ht="12.75" x14ac:dyDescent="0.2">
      <c r="S38768" s="19"/>
      <c r="Z38768" s="17"/>
      <c r="AA38768" s="17"/>
    </row>
    <row r="38769" spans="19:27" ht="12.75" x14ac:dyDescent="0.2">
      <c r="S38769" s="19"/>
      <c r="Z38769" s="17"/>
      <c r="AA38769" s="17"/>
    </row>
    <row r="38770" spans="19:27" ht="12.75" x14ac:dyDescent="0.2">
      <c r="S38770" s="19"/>
      <c r="Z38770" s="17"/>
      <c r="AA38770" s="17"/>
    </row>
    <row r="38771" spans="19:27" ht="12.75" x14ac:dyDescent="0.2">
      <c r="S38771" s="19"/>
      <c r="Z38771" s="17"/>
      <c r="AA38771" s="17"/>
    </row>
    <row r="38772" spans="19:27" ht="12.75" x14ac:dyDescent="0.2">
      <c r="S38772" s="19"/>
      <c r="Z38772" s="17"/>
      <c r="AA38772" s="17"/>
    </row>
    <row r="38773" spans="19:27" ht="12.75" x14ac:dyDescent="0.2">
      <c r="S38773" s="19"/>
      <c r="Z38773" s="17"/>
      <c r="AA38773" s="17"/>
    </row>
    <row r="38774" spans="19:27" ht="12.75" x14ac:dyDescent="0.2">
      <c r="S38774" s="19"/>
      <c r="Z38774" s="17"/>
      <c r="AA38774" s="17"/>
    </row>
    <row r="38775" spans="19:27" ht="12.75" x14ac:dyDescent="0.2">
      <c r="S38775" s="19"/>
      <c r="Z38775" s="17"/>
      <c r="AA38775" s="17"/>
    </row>
    <row r="38776" spans="19:27" ht="12.75" x14ac:dyDescent="0.2">
      <c r="S38776" s="19"/>
      <c r="Z38776" s="17"/>
      <c r="AA38776" s="17"/>
    </row>
    <row r="38777" spans="19:27" ht="12.75" x14ac:dyDescent="0.2">
      <c r="S38777" s="19"/>
      <c r="Z38777" s="17"/>
      <c r="AA38777" s="17"/>
    </row>
    <row r="38778" spans="19:27" ht="12.75" x14ac:dyDescent="0.2">
      <c r="S38778" s="19"/>
      <c r="Z38778" s="17"/>
      <c r="AA38778" s="17"/>
    </row>
    <row r="38779" spans="19:27" ht="12.75" x14ac:dyDescent="0.2">
      <c r="S38779" s="19"/>
      <c r="Z38779" s="17"/>
      <c r="AA38779" s="17"/>
    </row>
    <row r="38780" spans="19:27" ht="12.75" x14ac:dyDescent="0.2">
      <c r="S38780" s="19"/>
      <c r="Z38780" s="17"/>
      <c r="AA38780" s="17"/>
    </row>
    <row r="38781" spans="19:27" ht="12.75" x14ac:dyDescent="0.2">
      <c r="S38781" s="19"/>
      <c r="Z38781" s="17"/>
      <c r="AA38781" s="17"/>
    </row>
    <row r="38782" spans="19:27" ht="12.75" x14ac:dyDescent="0.2">
      <c r="S38782" s="19"/>
      <c r="Z38782" s="17"/>
      <c r="AA38782" s="17"/>
    </row>
    <row r="38783" spans="19:27" ht="12.75" x14ac:dyDescent="0.2">
      <c r="S38783" s="19"/>
      <c r="Z38783" s="17"/>
      <c r="AA38783" s="17"/>
    </row>
    <row r="38784" spans="19:27" ht="12.75" x14ac:dyDescent="0.2">
      <c r="S38784" s="19"/>
      <c r="Z38784" s="17"/>
      <c r="AA38784" s="17"/>
    </row>
    <row r="38785" spans="19:27" ht="12.75" x14ac:dyDescent="0.2">
      <c r="S38785" s="19"/>
      <c r="Z38785" s="17"/>
      <c r="AA38785" s="17"/>
    </row>
    <row r="38786" spans="19:27" ht="12.75" x14ac:dyDescent="0.2">
      <c r="S38786" s="19"/>
      <c r="Z38786" s="17"/>
      <c r="AA38786" s="17"/>
    </row>
    <row r="38787" spans="19:27" ht="12.75" x14ac:dyDescent="0.2">
      <c r="S38787" s="19"/>
      <c r="Z38787" s="17"/>
      <c r="AA38787" s="17"/>
    </row>
    <row r="38788" spans="19:27" ht="12.75" x14ac:dyDescent="0.2">
      <c r="S38788" s="19"/>
      <c r="Z38788" s="17"/>
      <c r="AA38788" s="17"/>
    </row>
    <row r="38789" spans="19:27" ht="12.75" x14ac:dyDescent="0.2">
      <c r="S38789" s="19"/>
      <c r="Z38789" s="17"/>
      <c r="AA38789" s="17"/>
    </row>
    <row r="38790" spans="19:27" ht="12.75" x14ac:dyDescent="0.2">
      <c r="S38790" s="19"/>
      <c r="Z38790" s="17"/>
      <c r="AA38790" s="17"/>
    </row>
    <row r="38791" spans="19:27" ht="12.75" x14ac:dyDescent="0.2">
      <c r="S38791" s="19"/>
      <c r="Z38791" s="17"/>
      <c r="AA38791" s="17"/>
    </row>
    <row r="38792" spans="19:27" ht="12.75" x14ac:dyDescent="0.2">
      <c r="S38792" s="19"/>
      <c r="Z38792" s="17"/>
      <c r="AA38792" s="17"/>
    </row>
    <row r="38793" spans="19:27" ht="12.75" x14ac:dyDescent="0.2">
      <c r="S38793" s="19"/>
      <c r="Z38793" s="17"/>
      <c r="AA38793" s="17"/>
    </row>
    <row r="38794" spans="19:27" ht="12.75" x14ac:dyDescent="0.2">
      <c r="S38794" s="19"/>
      <c r="Z38794" s="17"/>
      <c r="AA38794" s="17"/>
    </row>
    <row r="38795" spans="19:27" ht="12.75" x14ac:dyDescent="0.2">
      <c r="S38795" s="19"/>
      <c r="Z38795" s="17"/>
      <c r="AA38795" s="17"/>
    </row>
    <row r="38796" spans="19:27" ht="12.75" x14ac:dyDescent="0.2">
      <c r="S38796" s="19"/>
      <c r="Z38796" s="17"/>
      <c r="AA38796" s="17"/>
    </row>
    <row r="38797" spans="19:27" ht="12.75" x14ac:dyDescent="0.2">
      <c r="S38797" s="19"/>
      <c r="Z38797" s="17"/>
      <c r="AA38797" s="17"/>
    </row>
    <row r="38798" spans="19:27" ht="12.75" x14ac:dyDescent="0.2">
      <c r="S38798" s="19"/>
      <c r="Z38798" s="17"/>
      <c r="AA38798" s="17"/>
    </row>
    <row r="38799" spans="19:27" ht="12.75" x14ac:dyDescent="0.2">
      <c r="S38799" s="19"/>
      <c r="Z38799" s="17"/>
      <c r="AA38799" s="17"/>
    </row>
    <row r="38800" spans="19:27" ht="12.75" x14ac:dyDescent="0.2">
      <c r="S38800" s="19"/>
      <c r="Z38800" s="17"/>
      <c r="AA38800" s="17"/>
    </row>
    <row r="38801" spans="19:27" ht="12.75" x14ac:dyDescent="0.2">
      <c r="S38801" s="19"/>
      <c r="Z38801" s="17"/>
      <c r="AA38801" s="17"/>
    </row>
    <row r="38802" spans="19:27" ht="12.75" x14ac:dyDescent="0.2">
      <c r="S38802" s="19"/>
      <c r="Z38802" s="17"/>
      <c r="AA38802" s="17"/>
    </row>
    <row r="38803" spans="19:27" ht="12.75" x14ac:dyDescent="0.2">
      <c r="S38803" s="19"/>
      <c r="Z38803" s="17"/>
      <c r="AA38803" s="17"/>
    </row>
    <row r="38804" spans="19:27" ht="12.75" x14ac:dyDescent="0.2">
      <c r="S38804" s="19"/>
      <c r="Z38804" s="17"/>
      <c r="AA38804" s="17"/>
    </row>
    <row r="38805" spans="19:27" ht="12.75" x14ac:dyDescent="0.2">
      <c r="S38805" s="19"/>
      <c r="Z38805" s="17"/>
      <c r="AA38805" s="17"/>
    </row>
    <row r="38806" spans="19:27" ht="12.75" x14ac:dyDescent="0.2">
      <c r="S38806" s="19"/>
      <c r="Z38806" s="17"/>
      <c r="AA38806" s="17"/>
    </row>
    <row r="38807" spans="19:27" ht="12.75" x14ac:dyDescent="0.2">
      <c r="S38807" s="19"/>
      <c r="Z38807" s="17"/>
      <c r="AA38807" s="17"/>
    </row>
    <row r="38808" spans="19:27" ht="12.75" x14ac:dyDescent="0.2">
      <c r="S38808" s="19"/>
      <c r="Z38808" s="17"/>
      <c r="AA38808" s="17"/>
    </row>
    <row r="38809" spans="19:27" ht="12.75" x14ac:dyDescent="0.2">
      <c r="S38809" s="19"/>
      <c r="Z38809" s="17"/>
      <c r="AA38809" s="17"/>
    </row>
    <row r="38810" spans="19:27" ht="12.75" x14ac:dyDescent="0.2">
      <c r="S38810" s="19"/>
      <c r="Z38810" s="17"/>
      <c r="AA38810" s="17"/>
    </row>
    <row r="38811" spans="19:27" ht="12.75" x14ac:dyDescent="0.2">
      <c r="S38811" s="19"/>
      <c r="Z38811" s="17"/>
      <c r="AA38811" s="17"/>
    </row>
    <row r="38812" spans="19:27" ht="12.75" x14ac:dyDescent="0.2">
      <c r="S38812" s="19"/>
      <c r="Z38812" s="17"/>
      <c r="AA38812" s="17"/>
    </row>
    <row r="38813" spans="19:27" ht="12.75" x14ac:dyDescent="0.2">
      <c r="S38813" s="19"/>
      <c r="Z38813" s="17"/>
      <c r="AA38813" s="17"/>
    </row>
    <row r="38814" spans="19:27" ht="12.75" x14ac:dyDescent="0.2">
      <c r="S38814" s="19"/>
      <c r="Z38814" s="17"/>
      <c r="AA38814" s="17"/>
    </row>
    <row r="38815" spans="19:27" ht="12.75" x14ac:dyDescent="0.2">
      <c r="S38815" s="19"/>
      <c r="Z38815" s="17"/>
      <c r="AA38815" s="17"/>
    </row>
    <row r="38816" spans="19:27" ht="12.75" x14ac:dyDescent="0.2">
      <c r="S38816" s="19"/>
      <c r="Z38816" s="17"/>
      <c r="AA38816" s="17"/>
    </row>
    <row r="38817" spans="19:27" ht="12.75" x14ac:dyDescent="0.2">
      <c r="S38817" s="19"/>
      <c r="Z38817" s="17"/>
      <c r="AA38817" s="17"/>
    </row>
    <row r="38818" spans="19:27" ht="12.75" x14ac:dyDescent="0.2">
      <c r="S38818" s="19"/>
      <c r="Z38818" s="17"/>
      <c r="AA38818" s="17"/>
    </row>
    <row r="38819" spans="19:27" ht="12.75" x14ac:dyDescent="0.2">
      <c r="S38819" s="19"/>
      <c r="Z38819" s="17"/>
      <c r="AA38819" s="17"/>
    </row>
    <row r="38820" spans="19:27" ht="12.75" x14ac:dyDescent="0.2">
      <c r="S38820" s="19"/>
      <c r="Z38820" s="17"/>
      <c r="AA38820" s="17"/>
    </row>
    <row r="38821" spans="19:27" ht="12.75" x14ac:dyDescent="0.2">
      <c r="S38821" s="19"/>
      <c r="Z38821" s="17"/>
      <c r="AA38821" s="17"/>
    </row>
    <row r="38822" spans="19:27" ht="12.75" x14ac:dyDescent="0.2">
      <c r="S38822" s="19"/>
      <c r="Z38822" s="17"/>
      <c r="AA38822" s="17"/>
    </row>
    <row r="38823" spans="19:27" ht="12.75" x14ac:dyDescent="0.2">
      <c r="S38823" s="19"/>
      <c r="Z38823" s="17"/>
      <c r="AA38823" s="17"/>
    </row>
    <row r="38824" spans="19:27" ht="12.75" x14ac:dyDescent="0.2">
      <c r="S38824" s="19"/>
      <c r="Z38824" s="17"/>
      <c r="AA38824" s="17"/>
    </row>
    <row r="38825" spans="19:27" ht="12.75" x14ac:dyDescent="0.2">
      <c r="S38825" s="19"/>
      <c r="Z38825" s="17"/>
      <c r="AA38825" s="17"/>
    </row>
    <row r="38826" spans="19:27" ht="12.75" x14ac:dyDescent="0.2">
      <c r="S38826" s="19"/>
      <c r="Z38826" s="17"/>
      <c r="AA38826" s="17"/>
    </row>
    <row r="38827" spans="19:27" ht="12.75" x14ac:dyDescent="0.2">
      <c r="S38827" s="19"/>
      <c r="Z38827" s="17"/>
      <c r="AA38827" s="17"/>
    </row>
    <row r="38828" spans="19:27" ht="12.75" x14ac:dyDescent="0.2">
      <c r="S38828" s="19"/>
      <c r="Z38828" s="17"/>
      <c r="AA38828" s="17"/>
    </row>
    <row r="38829" spans="19:27" ht="12.75" x14ac:dyDescent="0.2">
      <c r="S38829" s="19"/>
      <c r="Z38829" s="17"/>
      <c r="AA38829" s="17"/>
    </row>
    <row r="38830" spans="19:27" ht="12.75" x14ac:dyDescent="0.2">
      <c r="S38830" s="19"/>
      <c r="Z38830" s="17"/>
      <c r="AA38830" s="17"/>
    </row>
    <row r="38831" spans="19:27" ht="12.75" x14ac:dyDescent="0.2">
      <c r="S38831" s="19"/>
      <c r="Z38831" s="17"/>
      <c r="AA38831" s="17"/>
    </row>
    <row r="38832" spans="19:27" ht="12.75" x14ac:dyDescent="0.2">
      <c r="S38832" s="19"/>
      <c r="Z38832" s="17"/>
      <c r="AA38832" s="17"/>
    </row>
    <row r="38833" spans="19:27" ht="12.75" x14ac:dyDescent="0.2">
      <c r="S38833" s="19"/>
      <c r="Z38833" s="17"/>
      <c r="AA38833" s="17"/>
    </row>
    <row r="38834" spans="19:27" ht="12.75" x14ac:dyDescent="0.2">
      <c r="S38834" s="19"/>
      <c r="Z38834" s="17"/>
      <c r="AA38834" s="17"/>
    </row>
    <row r="38835" spans="19:27" ht="12.75" x14ac:dyDescent="0.2">
      <c r="S38835" s="19"/>
      <c r="Z38835" s="17"/>
      <c r="AA38835" s="17"/>
    </row>
    <row r="38836" spans="19:27" ht="12.75" x14ac:dyDescent="0.2">
      <c r="S38836" s="19"/>
      <c r="Z38836" s="17"/>
      <c r="AA38836" s="17"/>
    </row>
    <row r="38837" spans="19:27" ht="12.75" x14ac:dyDescent="0.2">
      <c r="S38837" s="19"/>
      <c r="Z38837" s="17"/>
      <c r="AA38837" s="17"/>
    </row>
    <row r="38838" spans="19:27" ht="12.75" x14ac:dyDescent="0.2">
      <c r="S38838" s="19"/>
      <c r="Z38838" s="17"/>
      <c r="AA38838" s="17"/>
    </row>
    <row r="38839" spans="19:27" ht="12.75" x14ac:dyDescent="0.2">
      <c r="S38839" s="19"/>
      <c r="Z38839" s="17"/>
      <c r="AA38839" s="17"/>
    </row>
    <row r="38840" spans="19:27" ht="12.75" x14ac:dyDescent="0.2">
      <c r="S38840" s="19"/>
      <c r="Z38840" s="17"/>
      <c r="AA38840" s="17"/>
    </row>
    <row r="38841" spans="19:27" ht="12.75" x14ac:dyDescent="0.2">
      <c r="S38841" s="19"/>
      <c r="Z38841" s="17"/>
      <c r="AA38841" s="17"/>
    </row>
    <row r="38842" spans="19:27" ht="12.75" x14ac:dyDescent="0.2">
      <c r="S38842" s="19"/>
      <c r="Z38842" s="17"/>
      <c r="AA38842" s="17"/>
    </row>
    <row r="38843" spans="19:27" ht="12.75" x14ac:dyDescent="0.2">
      <c r="S38843" s="19"/>
      <c r="Z38843" s="17"/>
      <c r="AA38843" s="17"/>
    </row>
    <row r="38844" spans="19:27" ht="12.75" x14ac:dyDescent="0.2">
      <c r="S38844" s="19"/>
      <c r="Z38844" s="17"/>
      <c r="AA38844" s="17"/>
    </row>
    <row r="38845" spans="19:27" ht="12.75" x14ac:dyDescent="0.2">
      <c r="S38845" s="19"/>
      <c r="Z38845" s="17"/>
      <c r="AA38845" s="17"/>
    </row>
    <row r="38846" spans="19:27" ht="12.75" x14ac:dyDescent="0.2">
      <c r="S38846" s="19"/>
      <c r="Z38846" s="17"/>
      <c r="AA38846" s="17"/>
    </row>
    <row r="38847" spans="19:27" ht="12.75" x14ac:dyDescent="0.2">
      <c r="S38847" s="19"/>
      <c r="Z38847" s="17"/>
      <c r="AA38847" s="17"/>
    </row>
    <row r="38848" spans="19:27" ht="12.75" x14ac:dyDescent="0.2">
      <c r="S38848" s="19"/>
      <c r="Z38848" s="17"/>
      <c r="AA38848" s="17"/>
    </row>
    <row r="38849" spans="19:27" ht="12.75" x14ac:dyDescent="0.2">
      <c r="S38849" s="19"/>
      <c r="Z38849" s="17"/>
      <c r="AA38849" s="17"/>
    </row>
    <row r="38850" spans="19:27" ht="12.75" x14ac:dyDescent="0.2">
      <c r="S38850" s="19"/>
      <c r="Z38850" s="17"/>
      <c r="AA38850" s="17"/>
    </row>
    <row r="38851" spans="19:27" ht="12.75" x14ac:dyDescent="0.2">
      <c r="S38851" s="19"/>
      <c r="Z38851" s="17"/>
      <c r="AA38851" s="17"/>
    </row>
    <row r="38852" spans="19:27" ht="12.75" x14ac:dyDescent="0.2">
      <c r="S38852" s="19"/>
      <c r="Z38852" s="17"/>
      <c r="AA38852" s="17"/>
    </row>
    <row r="38853" spans="19:27" ht="12.75" x14ac:dyDescent="0.2">
      <c r="S38853" s="19"/>
      <c r="Z38853" s="17"/>
      <c r="AA38853" s="17"/>
    </row>
    <row r="38854" spans="19:27" ht="12.75" x14ac:dyDescent="0.2">
      <c r="S38854" s="19"/>
      <c r="Z38854" s="17"/>
      <c r="AA38854" s="17"/>
    </row>
    <row r="38855" spans="19:27" ht="12.75" x14ac:dyDescent="0.2">
      <c r="S38855" s="19"/>
      <c r="Z38855" s="17"/>
      <c r="AA38855" s="17"/>
    </row>
    <row r="38856" spans="19:27" ht="12.75" x14ac:dyDescent="0.2">
      <c r="S38856" s="19"/>
      <c r="Z38856" s="17"/>
      <c r="AA38856" s="17"/>
    </row>
    <row r="38857" spans="19:27" ht="12.75" x14ac:dyDescent="0.2">
      <c r="S38857" s="19"/>
      <c r="Z38857" s="17"/>
      <c r="AA38857" s="17"/>
    </row>
    <row r="38858" spans="19:27" ht="12.75" x14ac:dyDescent="0.2">
      <c r="S38858" s="19"/>
      <c r="Z38858" s="17"/>
      <c r="AA38858" s="17"/>
    </row>
    <row r="38859" spans="19:27" ht="12.75" x14ac:dyDescent="0.2">
      <c r="S38859" s="19"/>
      <c r="Z38859" s="17"/>
      <c r="AA38859" s="17"/>
    </row>
    <row r="38860" spans="19:27" ht="12.75" x14ac:dyDescent="0.2">
      <c r="S38860" s="19"/>
      <c r="Z38860" s="17"/>
      <c r="AA38860" s="17"/>
    </row>
    <row r="38861" spans="19:27" ht="12.75" x14ac:dyDescent="0.2">
      <c r="S38861" s="19"/>
      <c r="Z38861" s="17"/>
      <c r="AA38861" s="17"/>
    </row>
    <row r="38862" spans="19:27" ht="12.75" x14ac:dyDescent="0.2">
      <c r="S38862" s="19"/>
      <c r="Z38862" s="17"/>
      <c r="AA38862" s="17"/>
    </row>
    <row r="38863" spans="19:27" ht="12.75" x14ac:dyDescent="0.2">
      <c r="S38863" s="19"/>
      <c r="Z38863" s="17"/>
      <c r="AA38863" s="17"/>
    </row>
    <row r="38864" spans="19:27" ht="12.75" x14ac:dyDescent="0.2">
      <c r="S38864" s="19"/>
      <c r="Z38864" s="17"/>
      <c r="AA38864" s="17"/>
    </row>
    <row r="38865" spans="19:27" ht="12.75" x14ac:dyDescent="0.2">
      <c r="S38865" s="19"/>
      <c r="Z38865" s="17"/>
      <c r="AA38865" s="17"/>
    </row>
    <row r="38866" spans="19:27" ht="12.75" x14ac:dyDescent="0.2">
      <c r="S38866" s="19"/>
      <c r="Z38866" s="17"/>
      <c r="AA38866" s="17"/>
    </row>
    <row r="38867" spans="19:27" ht="12.75" x14ac:dyDescent="0.2">
      <c r="S38867" s="19"/>
      <c r="Z38867" s="17"/>
      <c r="AA38867" s="17"/>
    </row>
    <row r="38868" spans="19:27" ht="12.75" x14ac:dyDescent="0.2">
      <c r="S38868" s="19"/>
      <c r="Z38868" s="17"/>
      <c r="AA38868" s="17"/>
    </row>
    <row r="38869" spans="19:27" ht="12.75" x14ac:dyDescent="0.2">
      <c r="S38869" s="19"/>
      <c r="Z38869" s="17"/>
      <c r="AA38869" s="17"/>
    </row>
    <row r="38870" spans="19:27" ht="12.75" x14ac:dyDescent="0.2">
      <c r="S38870" s="19"/>
      <c r="Z38870" s="17"/>
      <c r="AA38870" s="17"/>
    </row>
    <row r="38871" spans="19:27" ht="12.75" x14ac:dyDescent="0.2">
      <c r="S38871" s="19"/>
      <c r="Z38871" s="17"/>
      <c r="AA38871" s="17"/>
    </row>
    <row r="38872" spans="19:27" ht="12.75" x14ac:dyDescent="0.2">
      <c r="S38872" s="19"/>
      <c r="Z38872" s="17"/>
      <c r="AA38872" s="17"/>
    </row>
    <row r="38873" spans="19:27" ht="12.75" x14ac:dyDescent="0.2">
      <c r="S38873" s="19"/>
      <c r="Z38873" s="17"/>
      <c r="AA38873" s="17"/>
    </row>
    <row r="38874" spans="19:27" ht="12.75" x14ac:dyDescent="0.2">
      <c r="S38874" s="19"/>
      <c r="Z38874" s="17"/>
      <c r="AA38874" s="17"/>
    </row>
    <row r="38875" spans="19:27" ht="12.75" x14ac:dyDescent="0.2">
      <c r="S38875" s="19"/>
      <c r="Z38875" s="17"/>
      <c r="AA38875" s="17"/>
    </row>
    <row r="38876" spans="19:27" ht="12.75" x14ac:dyDescent="0.2">
      <c r="S38876" s="19"/>
      <c r="Z38876" s="17"/>
      <c r="AA38876" s="17"/>
    </row>
    <row r="38877" spans="19:27" ht="12.75" x14ac:dyDescent="0.2">
      <c r="S38877" s="19"/>
      <c r="Z38877" s="17"/>
      <c r="AA38877" s="17"/>
    </row>
    <row r="38878" spans="19:27" ht="12.75" x14ac:dyDescent="0.2">
      <c r="S38878" s="19"/>
      <c r="Z38878" s="17"/>
      <c r="AA38878" s="17"/>
    </row>
    <row r="38879" spans="19:27" ht="12.75" x14ac:dyDescent="0.2">
      <c r="S38879" s="19"/>
      <c r="Z38879" s="17"/>
      <c r="AA38879" s="17"/>
    </row>
    <row r="38880" spans="19:27" ht="12.75" x14ac:dyDescent="0.2">
      <c r="S38880" s="19"/>
      <c r="Z38880" s="17"/>
      <c r="AA38880" s="17"/>
    </row>
    <row r="38881" spans="19:27" ht="12.75" x14ac:dyDescent="0.2">
      <c r="S38881" s="19"/>
      <c r="Z38881" s="17"/>
      <c r="AA38881" s="17"/>
    </row>
    <row r="38882" spans="19:27" ht="12.75" x14ac:dyDescent="0.2">
      <c r="S38882" s="19"/>
      <c r="Z38882" s="17"/>
      <c r="AA38882" s="17"/>
    </row>
    <row r="38883" spans="19:27" ht="12.75" x14ac:dyDescent="0.2">
      <c r="S38883" s="19"/>
      <c r="Z38883" s="17"/>
      <c r="AA38883" s="17"/>
    </row>
    <row r="38884" spans="19:27" ht="12.75" x14ac:dyDescent="0.2">
      <c r="S38884" s="19"/>
      <c r="Z38884" s="17"/>
      <c r="AA38884" s="17"/>
    </row>
    <row r="38885" spans="19:27" ht="12.75" x14ac:dyDescent="0.2">
      <c r="S38885" s="19"/>
      <c r="Z38885" s="17"/>
      <c r="AA38885" s="17"/>
    </row>
    <row r="38886" spans="19:27" ht="12.75" x14ac:dyDescent="0.2">
      <c r="S38886" s="19"/>
      <c r="Z38886" s="17"/>
      <c r="AA38886" s="17"/>
    </row>
    <row r="38887" spans="19:27" ht="12.75" x14ac:dyDescent="0.2">
      <c r="S38887" s="19"/>
      <c r="Z38887" s="17"/>
      <c r="AA38887" s="17"/>
    </row>
    <row r="38888" spans="19:27" ht="12.75" x14ac:dyDescent="0.2">
      <c r="S38888" s="19"/>
      <c r="Z38888" s="17"/>
      <c r="AA38888" s="17"/>
    </row>
    <row r="38889" spans="19:27" ht="12.75" x14ac:dyDescent="0.2">
      <c r="S38889" s="19"/>
      <c r="Z38889" s="17"/>
      <c r="AA38889" s="17"/>
    </row>
    <row r="38890" spans="19:27" ht="12.75" x14ac:dyDescent="0.2">
      <c r="S38890" s="19"/>
      <c r="Z38890" s="17"/>
      <c r="AA38890" s="17"/>
    </row>
    <row r="38891" spans="19:27" ht="12.75" x14ac:dyDescent="0.2">
      <c r="S38891" s="19"/>
      <c r="Z38891" s="17"/>
      <c r="AA38891" s="17"/>
    </row>
    <row r="38892" spans="19:27" ht="12.75" x14ac:dyDescent="0.2">
      <c r="S38892" s="19"/>
      <c r="Z38892" s="17"/>
      <c r="AA38892" s="17"/>
    </row>
    <row r="38893" spans="19:27" ht="12.75" x14ac:dyDescent="0.2">
      <c r="S38893" s="19"/>
      <c r="Z38893" s="17"/>
      <c r="AA38893" s="17"/>
    </row>
    <row r="38894" spans="19:27" ht="12.75" x14ac:dyDescent="0.2">
      <c r="S38894" s="19"/>
      <c r="Z38894" s="17"/>
      <c r="AA38894" s="17"/>
    </row>
    <row r="38895" spans="19:27" ht="12.75" x14ac:dyDescent="0.2">
      <c r="S38895" s="19"/>
      <c r="Z38895" s="17"/>
      <c r="AA38895" s="17"/>
    </row>
    <row r="38896" spans="19:27" ht="12.75" x14ac:dyDescent="0.2">
      <c r="S38896" s="19"/>
      <c r="Z38896" s="17"/>
      <c r="AA38896" s="17"/>
    </row>
    <row r="38897" spans="19:27" ht="12.75" x14ac:dyDescent="0.2">
      <c r="S38897" s="19"/>
      <c r="Z38897" s="17"/>
      <c r="AA38897" s="17"/>
    </row>
    <row r="38898" spans="19:27" ht="12.75" x14ac:dyDescent="0.2">
      <c r="S38898" s="19"/>
      <c r="Z38898" s="17"/>
      <c r="AA38898" s="17"/>
    </row>
    <row r="38899" spans="19:27" ht="12.75" x14ac:dyDescent="0.2">
      <c r="S38899" s="19"/>
      <c r="Z38899" s="17"/>
      <c r="AA38899" s="17"/>
    </row>
    <row r="38900" spans="19:27" ht="12.75" x14ac:dyDescent="0.2">
      <c r="S38900" s="19"/>
      <c r="Z38900" s="17"/>
      <c r="AA38900" s="17"/>
    </row>
    <row r="38901" spans="19:27" ht="12.75" x14ac:dyDescent="0.2">
      <c r="S38901" s="19"/>
      <c r="Z38901" s="17"/>
      <c r="AA38901" s="17"/>
    </row>
    <row r="38902" spans="19:27" ht="12.75" x14ac:dyDescent="0.2">
      <c r="S38902" s="19"/>
      <c r="Z38902" s="17"/>
      <c r="AA38902" s="17"/>
    </row>
    <row r="38903" spans="19:27" ht="12.75" x14ac:dyDescent="0.2">
      <c r="S38903" s="19"/>
      <c r="Z38903" s="17"/>
      <c r="AA38903" s="17"/>
    </row>
    <row r="38904" spans="19:27" ht="12.75" x14ac:dyDescent="0.2">
      <c r="S38904" s="19"/>
      <c r="Z38904" s="17"/>
      <c r="AA38904" s="17"/>
    </row>
    <row r="38905" spans="19:27" ht="12.75" x14ac:dyDescent="0.2">
      <c r="S38905" s="19"/>
      <c r="Z38905" s="17"/>
      <c r="AA38905" s="17"/>
    </row>
    <row r="38906" spans="19:27" ht="12.75" x14ac:dyDescent="0.2">
      <c r="S38906" s="19"/>
      <c r="Z38906" s="17"/>
      <c r="AA38906" s="17"/>
    </row>
    <row r="38907" spans="19:27" ht="12.75" x14ac:dyDescent="0.2">
      <c r="S38907" s="19"/>
      <c r="Z38907" s="17"/>
      <c r="AA38907" s="17"/>
    </row>
    <row r="38908" spans="19:27" ht="12.75" x14ac:dyDescent="0.2">
      <c r="S38908" s="19"/>
      <c r="Z38908" s="17"/>
      <c r="AA38908" s="17"/>
    </row>
    <row r="38909" spans="19:27" ht="12.75" x14ac:dyDescent="0.2">
      <c r="S38909" s="19"/>
      <c r="Z38909" s="17"/>
      <c r="AA38909" s="17"/>
    </row>
    <row r="38910" spans="19:27" ht="12.75" x14ac:dyDescent="0.2">
      <c r="S38910" s="19"/>
      <c r="Z38910" s="17"/>
      <c r="AA38910" s="17"/>
    </row>
    <row r="38911" spans="19:27" ht="12.75" x14ac:dyDescent="0.2">
      <c r="S38911" s="19"/>
      <c r="Z38911" s="17"/>
      <c r="AA38911" s="17"/>
    </row>
    <row r="38912" spans="19:27" ht="12.75" x14ac:dyDescent="0.2">
      <c r="S38912" s="19"/>
      <c r="Z38912" s="17"/>
      <c r="AA38912" s="17"/>
    </row>
    <row r="38913" spans="19:27" ht="12.75" x14ac:dyDescent="0.2">
      <c r="S38913" s="19"/>
      <c r="Z38913" s="17"/>
      <c r="AA38913" s="17"/>
    </row>
    <row r="38914" spans="19:27" ht="12.75" x14ac:dyDescent="0.2">
      <c r="S38914" s="19"/>
      <c r="Z38914" s="17"/>
      <c r="AA38914" s="17"/>
    </row>
    <row r="38915" spans="19:27" ht="12.75" x14ac:dyDescent="0.2">
      <c r="S38915" s="19"/>
      <c r="Z38915" s="17"/>
      <c r="AA38915" s="17"/>
    </row>
    <row r="38916" spans="19:27" ht="12.75" x14ac:dyDescent="0.2">
      <c r="S38916" s="19"/>
      <c r="Z38916" s="17"/>
      <c r="AA38916" s="17"/>
    </row>
    <row r="38917" spans="19:27" ht="12.75" x14ac:dyDescent="0.2">
      <c r="S38917" s="19"/>
      <c r="Z38917" s="17"/>
      <c r="AA38917" s="17"/>
    </row>
    <row r="38918" spans="19:27" ht="12.75" x14ac:dyDescent="0.2">
      <c r="S38918" s="19"/>
      <c r="Z38918" s="17"/>
      <c r="AA38918" s="17"/>
    </row>
    <row r="38919" spans="19:27" ht="12.75" x14ac:dyDescent="0.2">
      <c r="S38919" s="19"/>
      <c r="Z38919" s="17"/>
      <c r="AA38919" s="17"/>
    </row>
    <row r="38920" spans="19:27" ht="12.75" x14ac:dyDescent="0.2">
      <c r="S38920" s="19"/>
      <c r="Z38920" s="17"/>
      <c r="AA38920" s="17"/>
    </row>
    <row r="38921" spans="19:27" ht="12.75" x14ac:dyDescent="0.2">
      <c r="S38921" s="19"/>
      <c r="Z38921" s="17"/>
      <c r="AA38921" s="17"/>
    </row>
    <row r="38922" spans="19:27" ht="12.75" x14ac:dyDescent="0.2">
      <c r="S38922" s="19"/>
      <c r="Z38922" s="17"/>
      <c r="AA38922" s="17"/>
    </row>
    <row r="38923" spans="19:27" ht="12.75" x14ac:dyDescent="0.2">
      <c r="S38923" s="19"/>
      <c r="Z38923" s="17"/>
      <c r="AA38923" s="17"/>
    </row>
    <row r="38924" spans="19:27" ht="12.75" x14ac:dyDescent="0.2">
      <c r="S38924" s="19"/>
      <c r="Z38924" s="17"/>
      <c r="AA38924" s="17"/>
    </row>
    <row r="38925" spans="19:27" ht="12.75" x14ac:dyDescent="0.2">
      <c r="S38925" s="19"/>
      <c r="Z38925" s="17"/>
      <c r="AA38925" s="17"/>
    </row>
    <row r="38926" spans="19:27" ht="12.75" x14ac:dyDescent="0.2">
      <c r="S38926" s="19"/>
      <c r="Z38926" s="17"/>
      <c r="AA38926" s="17"/>
    </row>
    <row r="38927" spans="19:27" ht="12.75" x14ac:dyDescent="0.2">
      <c r="S38927" s="19"/>
      <c r="Z38927" s="17"/>
      <c r="AA38927" s="17"/>
    </row>
    <row r="38928" spans="19:27" ht="12.75" x14ac:dyDescent="0.2">
      <c r="S38928" s="19"/>
      <c r="Z38928" s="17"/>
      <c r="AA38928" s="17"/>
    </row>
    <row r="38929" spans="19:27" ht="12.75" x14ac:dyDescent="0.2">
      <c r="S38929" s="19"/>
      <c r="Z38929" s="17"/>
      <c r="AA38929" s="17"/>
    </row>
    <row r="38930" spans="19:27" ht="12.75" x14ac:dyDescent="0.2">
      <c r="S38930" s="19"/>
      <c r="Z38930" s="17"/>
      <c r="AA38930" s="17"/>
    </row>
    <row r="38931" spans="19:27" ht="12.75" x14ac:dyDescent="0.2">
      <c r="S38931" s="19"/>
      <c r="Z38931" s="17"/>
      <c r="AA38931" s="17"/>
    </row>
    <row r="38932" spans="19:27" ht="12.75" x14ac:dyDescent="0.2">
      <c r="S38932" s="19"/>
      <c r="Z38932" s="17"/>
      <c r="AA38932" s="17"/>
    </row>
    <row r="38933" spans="19:27" ht="12.75" x14ac:dyDescent="0.2">
      <c r="S38933" s="19"/>
      <c r="Z38933" s="17"/>
      <c r="AA38933" s="17"/>
    </row>
    <row r="38934" spans="19:27" ht="12.75" x14ac:dyDescent="0.2">
      <c r="S38934" s="19"/>
      <c r="Z38934" s="17"/>
      <c r="AA38934" s="17"/>
    </row>
    <row r="38935" spans="19:27" ht="12.75" x14ac:dyDescent="0.2">
      <c r="S38935" s="19"/>
      <c r="Z38935" s="17"/>
      <c r="AA38935" s="17"/>
    </row>
    <row r="38936" spans="19:27" ht="12.75" x14ac:dyDescent="0.2">
      <c r="S38936" s="19"/>
      <c r="Z38936" s="17"/>
      <c r="AA38936" s="17"/>
    </row>
    <row r="38937" spans="19:27" ht="12.75" x14ac:dyDescent="0.2">
      <c r="S38937" s="19"/>
      <c r="Z38937" s="17"/>
      <c r="AA38937" s="17"/>
    </row>
    <row r="38938" spans="19:27" ht="12.75" x14ac:dyDescent="0.2">
      <c r="S38938" s="19"/>
      <c r="Z38938" s="17"/>
      <c r="AA38938" s="17"/>
    </row>
    <row r="38939" spans="19:27" ht="12.75" x14ac:dyDescent="0.2">
      <c r="S38939" s="19"/>
      <c r="Z38939" s="17"/>
      <c r="AA38939" s="17"/>
    </row>
    <row r="38940" spans="19:27" ht="12.75" x14ac:dyDescent="0.2">
      <c r="S38940" s="19"/>
      <c r="Z38940" s="17"/>
      <c r="AA38940" s="17"/>
    </row>
    <row r="38941" spans="19:27" ht="12.75" x14ac:dyDescent="0.2">
      <c r="S38941" s="19"/>
      <c r="Z38941" s="17"/>
      <c r="AA38941" s="17"/>
    </row>
    <row r="38942" spans="19:27" ht="12.75" x14ac:dyDescent="0.2">
      <c r="S38942" s="19"/>
      <c r="Z38942" s="17"/>
      <c r="AA38942" s="17"/>
    </row>
    <row r="38943" spans="19:27" ht="12.75" x14ac:dyDescent="0.2">
      <c r="S38943" s="19"/>
      <c r="Z38943" s="17"/>
      <c r="AA38943" s="17"/>
    </row>
    <row r="38944" spans="19:27" ht="12.75" x14ac:dyDescent="0.2">
      <c r="S38944" s="19"/>
      <c r="Z38944" s="17"/>
      <c r="AA38944" s="17"/>
    </row>
    <row r="38945" spans="19:27" ht="12.75" x14ac:dyDescent="0.2">
      <c r="S38945" s="19"/>
      <c r="Z38945" s="17"/>
      <c r="AA38945" s="17"/>
    </row>
    <row r="38946" spans="19:27" ht="12.75" x14ac:dyDescent="0.2">
      <c r="S38946" s="19"/>
      <c r="Z38946" s="17"/>
      <c r="AA38946" s="17"/>
    </row>
    <row r="38947" spans="19:27" ht="12.75" x14ac:dyDescent="0.2">
      <c r="S38947" s="19"/>
      <c r="Z38947" s="17"/>
      <c r="AA38947" s="17"/>
    </row>
    <row r="38948" spans="19:27" ht="12.75" x14ac:dyDescent="0.2">
      <c r="S38948" s="19"/>
      <c r="Z38948" s="17"/>
      <c r="AA38948" s="17"/>
    </row>
    <row r="38949" spans="19:27" ht="12.75" x14ac:dyDescent="0.2">
      <c r="S38949" s="19"/>
      <c r="Z38949" s="17"/>
      <c r="AA38949" s="17"/>
    </row>
    <row r="38950" spans="19:27" ht="12.75" x14ac:dyDescent="0.2">
      <c r="S38950" s="19"/>
      <c r="Z38950" s="17"/>
      <c r="AA38950" s="17"/>
    </row>
    <row r="38951" spans="19:27" ht="12.75" x14ac:dyDescent="0.2">
      <c r="S38951" s="19"/>
      <c r="Z38951" s="17"/>
      <c r="AA38951" s="17"/>
    </row>
    <row r="38952" spans="19:27" ht="12.75" x14ac:dyDescent="0.2">
      <c r="S38952" s="19"/>
      <c r="Z38952" s="17"/>
      <c r="AA38952" s="17"/>
    </row>
    <row r="38953" spans="19:27" ht="12.75" x14ac:dyDescent="0.2">
      <c r="S38953" s="19"/>
      <c r="Z38953" s="17"/>
      <c r="AA38953" s="17"/>
    </row>
    <row r="38954" spans="19:27" ht="12.75" x14ac:dyDescent="0.2">
      <c r="S38954" s="19"/>
      <c r="Z38954" s="17"/>
      <c r="AA38954" s="17"/>
    </row>
    <row r="38955" spans="19:27" ht="12.75" x14ac:dyDescent="0.2">
      <c r="S38955" s="19"/>
      <c r="Z38955" s="17"/>
      <c r="AA38955" s="17"/>
    </row>
    <row r="38956" spans="19:27" ht="12.75" x14ac:dyDescent="0.2">
      <c r="S38956" s="19"/>
      <c r="Z38956" s="17"/>
      <c r="AA38956" s="17"/>
    </row>
    <row r="38957" spans="19:27" ht="12.75" x14ac:dyDescent="0.2">
      <c r="S38957" s="19"/>
      <c r="Z38957" s="17"/>
      <c r="AA38957" s="17"/>
    </row>
    <row r="38958" spans="19:27" ht="12.75" x14ac:dyDescent="0.2">
      <c r="S38958" s="19"/>
      <c r="Z38958" s="17"/>
      <c r="AA38958" s="17"/>
    </row>
    <row r="38959" spans="19:27" ht="12.75" x14ac:dyDescent="0.2">
      <c r="S38959" s="19"/>
      <c r="Z38959" s="17"/>
      <c r="AA38959" s="17"/>
    </row>
    <row r="38960" spans="19:27" ht="12.75" x14ac:dyDescent="0.2">
      <c r="S38960" s="19"/>
      <c r="Z38960" s="17"/>
      <c r="AA38960" s="17"/>
    </row>
    <row r="38961" spans="19:27" ht="12.75" x14ac:dyDescent="0.2">
      <c r="S38961" s="19"/>
      <c r="Z38961" s="17"/>
      <c r="AA38961" s="17"/>
    </row>
    <row r="38962" spans="19:27" ht="12.75" x14ac:dyDescent="0.2">
      <c r="S38962" s="19"/>
      <c r="Z38962" s="17"/>
      <c r="AA38962" s="17"/>
    </row>
    <row r="38963" spans="19:27" ht="12.75" x14ac:dyDescent="0.2">
      <c r="S38963" s="19"/>
      <c r="Z38963" s="17"/>
      <c r="AA38963" s="17"/>
    </row>
    <row r="38964" spans="19:27" ht="12.75" x14ac:dyDescent="0.2">
      <c r="S38964" s="19"/>
      <c r="Z38964" s="17"/>
      <c r="AA38964" s="17"/>
    </row>
    <row r="38965" spans="19:27" ht="12.75" x14ac:dyDescent="0.2">
      <c r="S38965" s="19"/>
      <c r="Z38965" s="17"/>
      <c r="AA38965" s="17"/>
    </row>
    <row r="38966" spans="19:27" ht="12.75" x14ac:dyDescent="0.2">
      <c r="S38966" s="19"/>
      <c r="Z38966" s="17"/>
      <c r="AA38966" s="17"/>
    </row>
    <row r="38967" spans="19:27" ht="12.75" x14ac:dyDescent="0.2">
      <c r="S38967" s="19"/>
      <c r="Z38967" s="17"/>
      <c r="AA38967" s="17"/>
    </row>
    <row r="38968" spans="19:27" ht="12.75" x14ac:dyDescent="0.2">
      <c r="S38968" s="19"/>
      <c r="Z38968" s="17"/>
      <c r="AA38968" s="17"/>
    </row>
    <row r="38969" spans="19:27" ht="12.75" x14ac:dyDescent="0.2">
      <c r="S38969" s="19"/>
      <c r="Z38969" s="17"/>
      <c r="AA38969" s="17"/>
    </row>
    <row r="38970" spans="19:27" ht="12.75" x14ac:dyDescent="0.2">
      <c r="S38970" s="19"/>
      <c r="Z38970" s="17"/>
      <c r="AA38970" s="17"/>
    </row>
    <row r="38971" spans="19:27" ht="12.75" x14ac:dyDescent="0.2">
      <c r="S38971" s="19"/>
      <c r="Z38971" s="17"/>
      <c r="AA38971" s="17"/>
    </row>
    <row r="38972" spans="19:27" ht="12.75" x14ac:dyDescent="0.2">
      <c r="S38972" s="19"/>
      <c r="Z38972" s="17"/>
      <c r="AA38972" s="17"/>
    </row>
    <row r="38973" spans="19:27" ht="12.75" x14ac:dyDescent="0.2">
      <c r="S38973" s="19"/>
      <c r="Z38973" s="17"/>
      <c r="AA38973" s="17"/>
    </row>
    <row r="38974" spans="19:27" ht="12.75" x14ac:dyDescent="0.2">
      <c r="S38974" s="19"/>
      <c r="Z38974" s="17"/>
      <c r="AA38974" s="17"/>
    </row>
    <row r="38975" spans="19:27" ht="12.75" x14ac:dyDescent="0.2">
      <c r="S38975" s="19"/>
      <c r="Z38975" s="17"/>
      <c r="AA38975" s="17"/>
    </row>
    <row r="38976" spans="19:27" ht="12.75" x14ac:dyDescent="0.2">
      <c r="S38976" s="19"/>
      <c r="Z38976" s="17"/>
      <c r="AA38976" s="17"/>
    </row>
    <row r="38977" spans="19:27" ht="12.75" x14ac:dyDescent="0.2">
      <c r="S38977" s="19"/>
      <c r="Z38977" s="17"/>
      <c r="AA38977" s="17"/>
    </row>
    <row r="38978" spans="19:27" ht="12.75" x14ac:dyDescent="0.2">
      <c r="S38978" s="19"/>
      <c r="Z38978" s="17"/>
      <c r="AA38978" s="17"/>
    </row>
    <row r="38979" spans="19:27" ht="12.75" x14ac:dyDescent="0.2">
      <c r="S38979" s="19"/>
      <c r="Z38979" s="17"/>
      <c r="AA38979" s="17"/>
    </row>
    <row r="38980" spans="19:27" ht="12.75" x14ac:dyDescent="0.2">
      <c r="S38980" s="19"/>
      <c r="Z38980" s="17"/>
      <c r="AA38980" s="17"/>
    </row>
    <row r="38981" spans="19:27" ht="12.75" x14ac:dyDescent="0.2">
      <c r="S38981" s="19"/>
      <c r="Z38981" s="17"/>
      <c r="AA38981" s="17"/>
    </row>
    <row r="38982" spans="19:27" ht="12.75" x14ac:dyDescent="0.2">
      <c r="S38982" s="19"/>
      <c r="Z38982" s="17"/>
      <c r="AA38982" s="17"/>
    </row>
    <row r="38983" spans="19:27" ht="12.75" x14ac:dyDescent="0.2">
      <c r="S38983" s="19"/>
      <c r="Z38983" s="17"/>
      <c r="AA38983" s="17"/>
    </row>
    <row r="38984" spans="19:27" ht="12.75" x14ac:dyDescent="0.2">
      <c r="S38984" s="19"/>
      <c r="Z38984" s="17"/>
      <c r="AA38984" s="17"/>
    </row>
    <row r="38985" spans="19:27" ht="12.75" x14ac:dyDescent="0.2">
      <c r="S38985" s="19"/>
      <c r="Z38985" s="17"/>
      <c r="AA38985" s="17"/>
    </row>
    <row r="38986" spans="19:27" ht="12.75" x14ac:dyDescent="0.2">
      <c r="S38986" s="19"/>
      <c r="Z38986" s="17"/>
      <c r="AA38986" s="17"/>
    </row>
    <row r="38987" spans="19:27" ht="12.75" x14ac:dyDescent="0.2">
      <c r="S38987" s="19"/>
      <c r="Z38987" s="17"/>
      <c r="AA38987" s="17"/>
    </row>
    <row r="38988" spans="19:27" ht="12.75" x14ac:dyDescent="0.2">
      <c r="S38988" s="19"/>
      <c r="Z38988" s="17"/>
      <c r="AA38988" s="17"/>
    </row>
    <row r="38989" spans="19:27" ht="12.75" x14ac:dyDescent="0.2">
      <c r="S38989" s="19"/>
      <c r="Z38989" s="17"/>
      <c r="AA38989" s="17"/>
    </row>
    <row r="38990" spans="19:27" ht="12.75" x14ac:dyDescent="0.2">
      <c r="S38990" s="19"/>
      <c r="Z38990" s="17"/>
      <c r="AA38990" s="17"/>
    </row>
    <row r="38991" spans="19:27" ht="12.75" x14ac:dyDescent="0.2">
      <c r="S38991" s="19"/>
      <c r="Z38991" s="17"/>
      <c r="AA38991" s="17"/>
    </row>
    <row r="38992" spans="19:27" ht="12.75" x14ac:dyDescent="0.2">
      <c r="S38992" s="19"/>
      <c r="Z38992" s="17"/>
      <c r="AA38992" s="17"/>
    </row>
    <row r="38993" spans="19:27" ht="12.75" x14ac:dyDescent="0.2">
      <c r="S38993" s="19"/>
      <c r="Z38993" s="17"/>
      <c r="AA38993" s="17"/>
    </row>
    <row r="38994" spans="19:27" ht="12.75" x14ac:dyDescent="0.2">
      <c r="S38994" s="19"/>
      <c r="Z38994" s="17"/>
      <c r="AA38994" s="17"/>
    </row>
    <row r="38995" spans="19:27" ht="12.75" x14ac:dyDescent="0.2">
      <c r="S38995" s="19"/>
      <c r="Z38995" s="17"/>
      <c r="AA38995" s="17"/>
    </row>
    <row r="38996" spans="19:27" ht="12.75" x14ac:dyDescent="0.2">
      <c r="S38996" s="19"/>
      <c r="Z38996" s="17"/>
      <c r="AA38996" s="17"/>
    </row>
    <row r="38997" spans="19:27" ht="12.75" x14ac:dyDescent="0.2">
      <c r="S38997" s="19"/>
      <c r="Z38997" s="17"/>
      <c r="AA38997" s="17"/>
    </row>
    <row r="38998" spans="19:27" ht="12.75" x14ac:dyDescent="0.2">
      <c r="S38998" s="19"/>
      <c r="Z38998" s="17"/>
      <c r="AA38998" s="17"/>
    </row>
    <row r="38999" spans="19:27" ht="12.75" x14ac:dyDescent="0.2">
      <c r="S38999" s="19"/>
      <c r="Z38999" s="17"/>
      <c r="AA38999" s="17"/>
    </row>
    <row r="39000" spans="19:27" ht="12.75" x14ac:dyDescent="0.2">
      <c r="S39000" s="19"/>
      <c r="Z39000" s="17"/>
      <c r="AA39000" s="17"/>
    </row>
    <row r="39001" spans="19:27" ht="12.75" x14ac:dyDescent="0.2">
      <c r="S39001" s="19"/>
      <c r="Z39001" s="17"/>
      <c r="AA39001" s="17"/>
    </row>
    <row r="39002" spans="19:27" ht="12.75" x14ac:dyDescent="0.2">
      <c r="S39002" s="19"/>
      <c r="Z39002" s="17"/>
      <c r="AA39002" s="17"/>
    </row>
    <row r="39003" spans="19:27" ht="12.75" x14ac:dyDescent="0.2">
      <c r="S39003" s="19"/>
      <c r="Z39003" s="17"/>
      <c r="AA39003" s="17"/>
    </row>
    <row r="39004" spans="19:27" ht="12.75" x14ac:dyDescent="0.2">
      <c r="S39004" s="19"/>
      <c r="Z39004" s="17"/>
      <c r="AA39004" s="17"/>
    </row>
    <row r="39005" spans="19:27" ht="12.75" x14ac:dyDescent="0.2">
      <c r="S39005" s="19"/>
      <c r="Z39005" s="17"/>
      <c r="AA39005" s="17"/>
    </row>
    <row r="39006" spans="19:27" ht="12.75" x14ac:dyDescent="0.2">
      <c r="S39006" s="19"/>
      <c r="Z39006" s="17"/>
      <c r="AA39006" s="17"/>
    </row>
    <row r="39007" spans="19:27" ht="12.75" x14ac:dyDescent="0.2">
      <c r="S39007" s="19"/>
      <c r="Z39007" s="17"/>
      <c r="AA39007" s="17"/>
    </row>
    <row r="39008" spans="19:27" ht="12.75" x14ac:dyDescent="0.2">
      <c r="S39008" s="19"/>
      <c r="Z39008" s="17"/>
      <c r="AA39008" s="17"/>
    </row>
    <row r="39009" spans="19:27" ht="12.75" x14ac:dyDescent="0.2">
      <c r="S39009" s="19"/>
      <c r="Z39009" s="17"/>
      <c r="AA39009" s="17"/>
    </row>
    <row r="39010" spans="19:27" ht="12.75" x14ac:dyDescent="0.2">
      <c r="S39010" s="19"/>
      <c r="Z39010" s="17"/>
      <c r="AA39010" s="17"/>
    </row>
    <row r="39011" spans="19:27" ht="12.75" x14ac:dyDescent="0.2">
      <c r="S39011" s="19"/>
      <c r="Z39011" s="17"/>
      <c r="AA39011" s="17"/>
    </row>
    <row r="39012" spans="19:27" ht="12.75" x14ac:dyDescent="0.2">
      <c r="S39012" s="19"/>
      <c r="Z39012" s="17"/>
      <c r="AA39012" s="17"/>
    </row>
    <row r="39013" spans="19:27" ht="12.75" x14ac:dyDescent="0.2">
      <c r="S39013" s="19"/>
      <c r="Z39013" s="17"/>
      <c r="AA39013" s="17"/>
    </row>
    <row r="39014" spans="19:27" ht="12.75" x14ac:dyDescent="0.2">
      <c r="S39014" s="19"/>
      <c r="Z39014" s="17"/>
      <c r="AA39014" s="17"/>
    </row>
    <row r="39015" spans="19:27" ht="12.75" x14ac:dyDescent="0.2">
      <c r="S39015" s="19"/>
      <c r="Z39015" s="17"/>
      <c r="AA39015" s="17"/>
    </row>
    <row r="39016" spans="19:27" ht="12.75" x14ac:dyDescent="0.2">
      <c r="S39016" s="19"/>
      <c r="Z39016" s="17"/>
      <c r="AA39016" s="17"/>
    </row>
    <row r="39017" spans="19:27" ht="12.75" x14ac:dyDescent="0.2">
      <c r="S39017" s="19"/>
      <c r="Z39017" s="17"/>
      <c r="AA39017" s="17"/>
    </row>
    <row r="39018" spans="19:27" ht="12.75" x14ac:dyDescent="0.2">
      <c r="S39018" s="19"/>
      <c r="Z39018" s="17"/>
      <c r="AA39018" s="17"/>
    </row>
    <row r="39019" spans="19:27" ht="12.75" x14ac:dyDescent="0.2">
      <c r="S39019" s="19"/>
      <c r="Z39019" s="17"/>
      <c r="AA39019" s="17"/>
    </row>
    <row r="39020" spans="19:27" ht="12.75" x14ac:dyDescent="0.2">
      <c r="S39020" s="19"/>
      <c r="Z39020" s="17"/>
      <c r="AA39020" s="17"/>
    </row>
    <row r="39021" spans="19:27" ht="12.75" x14ac:dyDescent="0.2">
      <c r="S39021" s="19"/>
      <c r="Z39021" s="17"/>
      <c r="AA39021" s="17"/>
    </row>
    <row r="39022" spans="19:27" ht="12.75" x14ac:dyDescent="0.2">
      <c r="S39022" s="19"/>
      <c r="Z39022" s="17"/>
      <c r="AA39022" s="17"/>
    </row>
    <row r="39023" spans="19:27" ht="12.75" x14ac:dyDescent="0.2">
      <c r="S39023" s="19"/>
      <c r="Z39023" s="17"/>
      <c r="AA39023" s="17"/>
    </row>
    <row r="39024" spans="19:27" ht="12.75" x14ac:dyDescent="0.2">
      <c r="S39024" s="19"/>
      <c r="Z39024" s="17"/>
      <c r="AA39024" s="17"/>
    </row>
    <row r="39025" spans="19:27" ht="12.75" x14ac:dyDescent="0.2">
      <c r="S39025" s="19"/>
      <c r="Z39025" s="17"/>
      <c r="AA39025" s="17"/>
    </row>
    <row r="39026" spans="19:27" ht="12.75" x14ac:dyDescent="0.2">
      <c r="S39026" s="19"/>
      <c r="Z39026" s="17"/>
      <c r="AA39026" s="17"/>
    </row>
    <row r="39027" spans="19:27" ht="12.75" x14ac:dyDescent="0.2">
      <c r="S39027" s="19"/>
      <c r="Z39027" s="17"/>
      <c r="AA39027" s="17"/>
    </row>
    <row r="39028" spans="19:27" ht="12.75" x14ac:dyDescent="0.2">
      <c r="S39028" s="19"/>
      <c r="Z39028" s="17"/>
      <c r="AA39028" s="17"/>
    </row>
    <row r="39029" spans="19:27" ht="12.75" x14ac:dyDescent="0.2">
      <c r="S39029" s="19"/>
      <c r="Z39029" s="17"/>
      <c r="AA39029" s="17"/>
    </row>
    <row r="39030" spans="19:27" ht="12.75" x14ac:dyDescent="0.2">
      <c r="S39030" s="19"/>
      <c r="Z39030" s="17"/>
      <c r="AA39030" s="17"/>
    </row>
    <row r="39031" spans="19:27" ht="12.75" x14ac:dyDescent="0.2">
      <c r="S39031" s="19"/>
      <c r="Z39031" s="17"/>
      <c r="AA39031" s="17"/>
    </row>
    <row r="39032" spans="19:27" ht="12.75" x14ac:dyDescent="0.2">
      <c r="S39032" s="19"/>
      <c r="Z39032" s="17"/>
      <c r="AA39032" s="17"/>
    </row>
    <row r="39033" spans="19:27" ht="12.75" x14ac:dyDescent="0.2">
      <c r="S39033" s="19"/>
      <c r="Z39033" s="17"/>
      <c r="AA39033" s="17"/>
    </row>
    <row r="39034" spans="19:27" ht="12.75" x14ac:dyDescent="0.2">
      <c r="S39034" s="19"/>
      <c r="Z39034" s="17"/>
      <c r="AA39034" s="17"/>
    </row>
    <row r="39035" spans="19:27" ht="12.75" x14ac:dyDescent="0.2">
      <c r="S39035" s="19"/>
      <c r="Z39035" s="17"/>
      <c r="AA39035" s="17"/>
    </row>
    <row r="39036" spans="19:27" ht="12.75" x14ac:dyDescent="0.2">
      <c r="S39036" s="19"/>
      <c r="Z39036" s="17"/>
      <c r="AA39036" s="17"/>
    </row>
    <row r="39037" spans="19:27" ht="12.75" x14ac:dyDescent="0.2">
      <c r="S39037" s="19"/>
      <c r="Z39037" s="17"/>
      <c r="AA39037" s="17"/>
    </row>
    <row r="39038" spans="19:27" ht="12.75" x14ac:dyDescent="0.2">
      <c r="S39038" s="19"/>
      <c r="Z39038" s="17"/>
      <c r="AA39038" s="17"/>
    </row>
    <row r="39039" spans="19:27" ht="12.75" x14ac:dyDescent="0.2">
      <c r="S39039" s="19"/>
      <c r="Z39039" s="17"/>
      <c r="AA39039" s="17"/>
    </row>
    <row r="39040" spans="19:27" ht="12.75" x14ac:dyDescent="0.2">
      <c r="S39040" s="19"/>
      <c r="Z39040" s="17"/>
      <c r="AA39040" s="17"/>
    </row>
    <row r="39041" spans="19:27" ht="12.75" x14ac:dyDescent="0.2">
      <c r="S39041" s="19"/>
      <c r="Z39041" s="17"/>
      <c r="AA39041" s="17"/>
    </row>
    <row r="39042" spans="19:27" ht="12.75" x14ac:dyDescent="0.2">
      <c r="S39042" s="19"/>
      <c r="Z39042" s="17"/>
      <c r="AA39042" s="17"/>
    </row>
    <row r="39043" spans="19:27" ht="12.75" x14ac:dyDescent="0.2">
      <c r="S39043" s="19"/>
      <c r="Z39043" s="17"/>
      <c r="AA39043" s="17"/>
    </row>
    <row r="39044" spans="19:27" ht="12.75" x14ac:dyDescent="0.2">
      <c r="S39044" s="19"/>
      <c r="Z39044" s="17"/>
      <c r="AA39044" s="17"/>
    </row>
    <row r="39045" spans="19:27" ht="12.75" x14ac:dyDescent="0.2">
      <c r="S39045" s="19"/>
      <c r="Z39045" s="17"/>
      <c r="AA39045" s="17"/>
    </row>
    <row r="39046" spans="19:27" ht="12.75" x14ac:dyDescent="0.2">
      <c r="S39046" s="19"/>
      <c r="Z39046" s="17"/>
      <c r="AA39046" s="17"/>
    </row>
    <row r="39047" spans="19:27" ht="12.75" x14ac:dyDescent="0.2">
      <c r="S39047" s="19"/>
      <c r="Z39047" s="17"/>
      <c r="AA39047" s="17"/>
    </row>
    <row r="39048" spans="19:27" ht="12.75" x14ac:dyDescent="0.2">
      <c r="S39048" s="19"/>
      <c r="Z39048" s="17"/>
      <c r="AA39048" s="17"/>
    </row>
    <row r="39049" spans="19:27" ht="12.75" x14ac:dyDescent="0.2">
      <c r="S39049" s="19"/>
      <c r="Z39049" s="17"/>
      <c r="AA39049" s="17"/>
    </row>
    <row r="39050" spans="19:27" ht="12.75" x14ac:dyDescent="0.2">
      <c r="S39050" s="19"/>
      <c r="Z39050" s="17"/>
      <c r="AA39050" s="17"/>
    </row>
    <row r="39051" spans="19:27" ht="12.75" x14ac:dyDescent="0.2">
      <c r="S39051" s="19"/>
      <c r="Z39051" s="17"/>
      <c r="AA39051" s="17"/>
    </row>
    <row r="39052" spans="19:27" ht="12.75" x14ac:dyDescent="0.2">
      <c r="S39052" s="19"/>
      <c r="Z39052" s="17"/>
      <c r="AA39052" s="17"/>
    </row>
    <row r="39053" spans="19:27" ht="12.75" x14ac:dyDescent="0.2">
      <c r="S39053" s="19"/>
      <c r="Z39053" s="17"/>
      <c r="AA39053" s="17"/>
    </row>
    <row r="39054" spans="19:27" ht="12.75" x14ac:dyDescent="0.2">
      <c r="S39054" s="19"/>
      <c r="Z39054" s="17"/>
      <c r="AA39054" s="17"/>
    </row>
    <row r="39055" spans="19:27" ht="12.75" x14ac:dyDescent="0.2">
      <c r="S39055" s="19"/>
      <c r="Z39055" s="17"/>
      <c r="AA39055" s="17"/>
    </row>
    <row r="39056" spans="19:27" ht="12.75" x14ac:dyDescent="0.2">
      <c r="S39056" s="19"/>
      <c r="Z39056" s="17"/>
      <c r="AA39056" s="17"/>
    </row>
    <row r="39057" spans="19:27" ht="12.75" x14ac:dyDescent="0.2">
      <c r="S39057" s="19"/>
      <c r="Z39057" s="17"/>
      <c r="AA39057" s="17"/>
    </row>
    <row r="39058" spans="19:27" ht="12.75" x14ac:dyDescent="0.2">
      <c r="S39058" s="19"/>
      <c r="Z39058" s="17"/>
      <c r="AA39058" s="17"/>
    </row>
    <row r="39059" spans="19:27" ht="12.75" x14ac:dyDescent="0.2">
      <c r="S39059" s="19"/>
      <c r="Z39059" s="17"/>
      <c r="AA39059" s="17"/>
    </row>
    <row r="39060" spans="19:27" ht="12.75" x14ac:dyDescent="0.2">
      <c r="S39060" s="19"/>
      <c r="Z39060" s="17"/>
      <c r="AA39060" s="17"/>
    </row>
    <row r="39061" spans="19:27" ht="12.75" x14ac:dyDescent="0.2">
      <c r="S39061" s="19"/>
      <c r="Z39061" s="17"/>
      <c r="AA39061" s="17"/>
    </row>
    <row r="39062" spans="19:27" ht="12.75" x14ac:dyDescent="0.2">
      <c r="S39062" s="19"/>
      <c r="Z39062" s="17"/>
      <c r="AA39062" s="17"/>
    </row>
    <row r="39063" spans="19:27" ht="12.75" x14ac:dyDescent="0.2">
      <c r="S39063" s="19"/>
      <c r="Z39063" s="17"/>
      <c r="AA39063" s="17"/>
    </row>
    <row r="39064" spans="19:27" ht="12.75" x14ac:dyDescent="0.2">
      <c r="S39064" s="19"/>
      <c r="Z39064" s="17"/>
      <c r="AA39064" s="17"/>
    </row>
    <row r="39065" spans="19:27" ht="12.75" x14ac:dyDescent="0.2">
      <c r="S39065" s="19"/>
      <c r="Z39065" s="17"/>
      <c r="AA39065" s="17"/>
    </row>
    <row r="39066" spans="19:27" ht="12.75" x14ac:dyDescent="0.2">
      <c r="S39066" s="19"/>
      <c r="Z39066" s="17"/>
      <c r="AA39066" s="17"/>
    </row>
    <row r="39067" spans="19:27" ht="12.75" x14ac:dyDescent="0.2">
      <c r="S39067" s="19"/>
      <c r="Z39067" s="17"/>
      <c r="AA39067" s="17"/>
    </row>
    <row r="39068" spans="19:27" ht="12.75" x14ac:dyDescent="0.2">
      <c r="S39068" s="19"/>
      <c r="Z39068" s="17"/>
      <c r="AA39068" s="17"/>
    </row>
    <row r="39069" spans="19:27" ht="12.75" x14ac:dyDescent="0.2">
      <c r="S39069" s="19"/>
      <c r="Z39069" s="17"/>
      <c r="AA39069" s="17"/>
    </row>
    <row r="39070" spans="19:27" ht="12.75" x14ac:dyDescent="0.2">
      <c r="S39070" s="19"/>
      <c r="Z39070" s="17"/>
      <c r="AA39070" s="17"/>
    </row>
    <row r="39071" spans="19:27" ht="12.75" x14ac:dyDescent="0.2">
      <c r="S39071" s="19"/>
      <c r="Z39071" s="17"/>
      <c r="AA39071" s="17"/>
    </row>
    <row r="39072" spans="19:27" ht="12.75" x14ac:dyDescent="0.2">
      <c r="S39072" s="19"/>
      <c r="Z39072" s="17"/>
      <c r="AA39072" s="17"/>
    </row>
    <row r="39073" spans="19:27" ht="12.75" x14ac:dyDescent="0.2">
      <c r="S39073" s="19"/>
      <c r="Z39073" s="17"/>
      <c r="AA39073" s="17"/>
    </row>
    <row r="39074" spans="19:27" ht="12.75" x14ac:dyDescent="0.2">
      <c r="S39074" s="19"/>
      <c r="Z39074" s="17"/>
      <c r="AA39074" s="17"/>
    </row>
    <row r="39075" spans="19:27" ht="12.75" x14ac:dyDescent="0.2">
      <c r="S39075" s="19"/>
      <c r="Z39075" s="17"/>
      <c r="AA39075" s="17"/>
    </row>
    <row r="39076" spans="19:27" ht="12.75" x14ac:dyDescent="0.2">
      <c r="S39076" s="19"/>
      <c r="Z39076" s="17"/>
      <c r="AA39076" s="17"/>
    </row>
    <row r="39077" spans="19:27" ht="12.75" x14ac:dyDescent="0.2">
      <c r="S39077" s="19"/>
      <c r="Z39077" s="17"/>
      <c r="AA39077" s="17"/>
    </row>
    <row r="39078" spans="19:27" ht="12.75" x14ac:dyDescent="0.2">
      <c r="S39078" s="19"/>
      <c r="Z39078" s="17"/>
      <c r="AA39078" s="17"/>
    </row>
    <row r="39079" spans="19:27" ht="12.75" x14ac:dyDescent="0.2">
      <c r="S39079" s="19"/>
      <c r="Z39079" s="17"/>
      <c r="AA39079" s="17"/>
    </row>
    <row r="39080" spans="19:27" ht="12.75" x14ac:dyDescent="0.2">
      <c r="S39080" s="19"/>
      <c r="Z39080" s="17"/>
      <c r="AA39080" s="17"/>
    </row>
    <row r="39081" spans="19:27" ht="12.75" x14ac:dyDescent="0.2">
      <c r="S39081" s="19"/>
      <c r="Z39081" s="17"/>
      <c r="AA39081" s="17"/>
    </row>
    <row r="39082" spans="19:27" ht="12.75" x14ac:dyDescent="0.2">
      <c r="S39082" s="19"/>
      <c r="Z39082" s="17"/>
      <c r="AA39082" s="17"/>
    </row>
    <row r="39083" spans="19:27" ht="12.75" x14ac:dyDescent="0.2">
      <c r="S39083" s="19"/>
      <c r="Z39083" s="17"/>
      <c r="AA39083" s="17"/>
    </row>
    <row r="39084" spans="19:27" ht="12.75" x14ac:dyDescent="0.2">
      <c r="S39084" s="19"/>
      <c r="Z39084" s="17"/>
      <c r="AA39084" s="17"/>
    </row>
    <row r="39085" spans="19:27" ht="12.75" x14ac:dyDescent="0.2">
      <c r="S39085" s="19"/>
      <c r="Z39085" s="17"/>
      <c r="AA39085" s="17"/>
    </row>
    <row r="39086" spans="19:27" ht="12.75" x14ac:dyDescent="0.2">
      <c r="S39086" s="19"/>
      <c r="Z39086" s="17"/>
      <c r="AA39086" s="17"/>
    </row>
    <row r="39087" spans="19:27" ht="12.75" x14ac:dyDescent="0.2">
      <c r="S39087" s="19"/>
      <c r="Z39087" s="17"/>
      <c r="AA39087" s="17"/>
    </row>
    <row r="39088" spans="19:27" ht="12.75" x14ac:dyDescent="0.2">
      <c r="S39088" s="19"/>
      <c r="Z39088" s="17"/>
      <c r="AA39088" s="17"/>
    </row>
    <row r="39089" spans="19:27" ht="12.75" x14ac:dyDescent="0.2">
      <c r="S39089" s="19"/>
      <c r="Z39089" s="17"/>
      <c r="AA39089" s="17"/>
    </row>
    <row r="39090" spans="19:27" ht="12.75" x14ac:dyDescent="0.2">
      <c r="S39090" s="19"/>
      <c r="Z39090" s="17"/>
      <c r="AA39090" s="17"/>
    </row>
    <row r="39091" spans="19:27" ht="12.75" x14ac:dyDescent="0.2">
      <c r="S39091" s="19"/>
      <c r="Z39091" s="17"/>
      <c r="AA39091" s="17"/>
    </row>
    <row r="39092" spans="19:27" ht="12.75" x14ac:dyDescent="0.2">
      <c r="S39092" s="19"/>
      <c r="Z39092" s="17"/>
      <c r="AA39092" s="17"/>
    </row>
    <row r="39093" spans="19:27" ht="12.75" x14ac:dyDescent="0.2">
      <c r="S39093" s="19"/>
      <c r="Z39093" s="17"/>
      <c r="AA39093" s="17"/>
    </row>
    <row r="39094" spans="19:27" ht="12.75" x14ac:dyDescent="0.2">
      <c r="S39094" s="19"/>
      <c r="Z39094" s="17"/>
      <c r="AA39094" s="17"/>
    </row>
    <row r="39095" spans="19:27" ht="12.75" x14ac:dyDescent="0.2">
      <c r="S39095" s="19"/>
      <c r="Z39095" s="17"/>
      <c r="AA39095" s="17"/>
    </row>
    <row r="39096" spans="19:27" ht="12.75" x14ac:dyDescent="0.2">
      <c r="S39096" s="19"/>
      <c r="Z39096" s="17"/>
      <c r="AA39096" s="17"/>
    </row>
    <row r="39097" spans="19:27" ht="12.75" x14ac:dyDescent="0.2">
      <c r="S39097" s="19"/>
      <c r="Z39097" s="17"/>
      <c r="AA39097" s="17"/>
    </row>
    <row r="39098" spans="19:27" ht="12.75" x14ac:dyDescent="0.2">
      <c r="S39098" s="19"/>
      <c r="Z39098" s="17"/>
      <c r="AA39098" s="17"/>
    </row>
    <row r="39099" spans="19:27" ht="12.75" x14ac:dyDescent="0.2">
      <c r="S39099" s="19"/>
      <c r="Z39099" s="17"/>
      <c r="AA39099" s="17"/>
    </row>
    <row r="39100" spans="19:27" ht="12.75" x14ac:dyDescent="0.2">
      <c r="S39100" s="19"/>
      <c r="Z39100" s="17"/>
      <c r="AA39100" s="17"/>
    </row>
    <row r="39101" spans="19:27" ht="12.75" x14ac:dyDescent="0.2">
      <c r="S39101" s="19"/>
      <c r="Z39101" s="17"/>
      <c r="AA39101" s="17"/>
    </row>
    <row r="39102" spans="19:27" ht="12.75" x14ac:dyDescent="0.2">
      <c r="S39102" s="19"/>
      <c r="Z39102" s="17"/>
      <c r="AA39102" s="17"/>
    </row>
    <row r="39103" spans="19:27" ht="12.75" x14ac:dyDescent="0.2">
      <c r="S39103" s="19"/>
      <c r="Z39103" s="17"/>
      <c r="AA39103" s="17"/>
    </row>
    <row r="39104" spans="19:27" ht="12.75" x14ac:dyDescent="0.2">
      <c r="S39104" s="19"/>
      <c r="Z39104" s="17"/>
      <c r="AA39104" s="17"/>
    </row>
    <row r="39105" spans="19:27" ht="12.75" x14ac:dyDescent="0.2">
      <c r="S39105" s="19"/>
      <c r="Z39105" s="17"/>
      <c r="AA39105" s="17"/>
    </row>
    <row r="39106" spans="19:27" ht="12.75" x14ac:dyDescent="0.2">
      <c r="S39106" s="19"/>
      <c r="Z39106" s="17"/>
      <c r="AA39106" s="17"/>
    </row>
    <row r="39107" spans="19:27" ht="12.75" x14ac:dyDescent="0.2">
      <c r="S39107" s="19"/>
      <c r="Z39107" s="17"/>
      <c r="AA39107" s="17"/>
    </row>
    <row r="39108" spans="19:27" ht="12.75" x14ac:dyDescent="0.2">
      <c r="S39108" s="19"/>
      <c r="Z39108" s="17"/>
      <c r="AA39108" s="17"/>
    </row>
    <row r="39109" spans="19:27" ht="12.75" x14ac:dyDescent="0.2">
      <c r="S39109" s="19"/>
      <c r="Z39109" s="17"/>
      <c r="AA39109" s="17"/>
    </row>
    <row r="39110" spans="19:27" ht="12.75" x14ac:dyDescent="0.2">
      <c r="S39110" s="19"/>
      <c r="Z39110" s="17"/>
      <c r="AA39110" s="17"/>
    </row>
    <row r="39111" spans="19:27" ht="12.75" x14ac:dyDescent="0.2">
      <c r="S39111" s="19"/>
      <c r="Z39111" s="17"/>
      <c r="AA39111" s="17"/>
    </row>
    <row r="39112" spans="19:27" ht="12.75" x14ac:dyDescent="0.2">
      <c r="S39112" s="19"/>
      <c r="Z39112" s="17"/>
      <c r="AA39112" s="17"/>
    </row>
    <row r="39113" spans="19:27" ht="12.75" x14ac:dyDescent="0.2">
      <c r="S39113" s="19"/>
      <c r="Z39113" s="17"/>
      <c r="AA39113" s="17"/>
    </row>
    <row r="39114" spans="19:27" ht="12.75" x14ac:dyDescent="0.2">
      <c r="S39114" s="19"/>
      <c r="Z39114" s="17"/>
      <c r="AA39114" s="17"/>
    </row>
    <row r="39115" spans="19:27" ht="12.75" x14ac:dyDescent="0.2">
      <c r="S39115" s="19"/>
      <c r="Z39115" s="17"/>
      <c r="AA39115" s="17"/>
    </row>
    <row r="39116" spans="19:27" ht="12.75" x14ac:dyDescent="0.2">
      <c r="S39116" s="19"/>
      <c r="Z39116" s="17"/>
      <c r="AA39116" s="17"/>
    </row>
    <row r="39117" spans="19:27" ht="12.75" x14ac:dyDescent="0.2">
      <c r="S39117" s="19"/>
      <c r="Z39117" s="17"/>
      <c r="AA39117" s="17"/>
    </row>
    <row r="39118" spans="19:27" ht="12.75" x14ac:dyDescent="0.2">
      <c r="S39118" s="19"/>
      <c r="Z39118" s="17"/>
      <c r="AA39118" s="17"/>
    </row>
    <row r="39119" spans="19:27" ht="12.75" x14ac:dyDescent="0.2">
      <c r="S39119" s="19"/>
      <c r="Z39119" s="17"/>
      <c r="AA39119" s="17"/>
    </row>
    <row r="39120" spans="19:27" ht="12.75" x14ac:dyDescent="0.2">
      <c r="S39120" s="19"/>
      <c r="Z39120" s="17"/>
      <c r="AA39120" s="17"/>
    </row>
    <row r="39121" spans="19:27" ht="12.75" x14ac:dyDescent="0.2">
      <c r="S39121" s="19"/>
      <c r="Z39121" s="17"/>
      <c r="AA39121" s="17"/>
    </row>
    <row r="39122" spans="19:27" ht="12.75" x14ac:dyDescent="0.2">
      <c r="S39122" s="19"/>
      <c r="Z39122" s="17"/>
      <c r="AA39122" s="17"/>
    </row>
    <row r="39123" spans="19:27" ht="12.75" x14ac:dyDescent="0.2">
      <c r="S39123" s="19"/>
      <c r="Z39123" s="17"/>
      <c r="AA39123" s="17"/>
    </row>
    <row r="39124" spans="19:27" ht="12.75" x14ac:dyDescent="0.2">
      <c r="S39124" s="19"/>
      <c r="Z39124" s="17"/>
      <c r="AA39124" s="17"/>
    </row>
    <row r="39125" spans="19:27" ht="12.75" x14ac:dyDescent="0.2">
      <c r="S39125" s="19"/>
      <c r="Z39125" s="17"/>
      <c r="AA39125" s="17"/>
    </row>
    <row r="39126" spans="19:27" ht="12.75" x14ac:dyDescent="0.2">
      <c r="S39126" s="19"/>
      <c r="Z39126" s="17"/>
      <c r="AA39126" s="17"/>
    </row>
    <row r="39127" spans="19:27" ht="12.75" x14ac:dyDescent="0.2">
      <c r="S39127" s="19"/>
      <c r="Z39127" s="17"/>
      <c r="AA39127" s="17"/>
    </row>
    <row r="39128" spans="19:27" ht="12.75" x14ac:dyDescent="0.2">
      <c r="S39128" s="19"/>
      <c r="Z39128" s="17"/>
      <c r="AA39128" s="17"/>
    </row>
    <row r="39129" spans="19:27" ht="12.75" x14ac:dyDescent="0.2">
      <c r="S39129" s="19"/>
      <c r="Z39129" s="17"/>
      <c r="AA39129" s="17"/>
    </row>
    <row r="39130" spans="19:27" ht="12.75" x14ac:dyDescent="0.2">
      <c r="S39130" s="19"/>
      <c r="Z39130" s="17"/>
      <c r="AA39130" s="17"/>
    </row>
    <row r="39131" spans="19:27" ht="12.75" x14ac:dyDescent="0.2">
      <c r="S39131" s="19"/>
      <c r="Z39131" s="17"/>
      <c r="AA39131" s="17"/>
    </row>
    <row r="39132" spans="19:27" ht="12.75" x14ac:dyDescent="0.2">
      <c r="S39132" s="19"/>
      <c r="Z39132" s="17"/>
      <c r="AA39132" s="17"/>
    </row>
    <row r="39133" spans="19:27" ht="12.75" x14ac:dyDescent="0.2">
      <c r="S39133" s="19"/>
      <c r="Z39133" s="17"/>
      <c r="AA39133" s="17"/>
    </row>
    <row r="39134" spans="19:27" ht="12.75" x14ac:dyDescent="0.2">
      <c r="S39134" s="19"/>
      <c r="Z39134" s="17"/>
      <c r="AA39134" s="17"/>
    </row>
    <row r="39135" spans="19:27" ht="12.75" x14ac:dyDescent="0.2">
      <c r="S39135" s="19"/>
      <c r="Z39135" s="17"/>
      <c r="AA39135" s="17"/>
    </row>
    <row r="39136" spans="19:27" ht="12.75" x14ac:dyDescent="0.2">
      <c r="S39136" s="19"/>
      <c r="Z39136" s="17"/>
      <c r="AA39136" s="17"/>
    </row>
    <row r="39137" spans="19:27" ht="12.75" x14ac:dyDescent="0.2">
      <c r="S39137" s="19"/>
      <c r="Z39137" s="17"/>
      <c r="AA39137" s="17"/>
    </row>
    <row r="39138" spans="19:27" ht="12.75" x14ac:dyDescent="0.2">
      <c r="S39138" s="19"/>
      <c r="Z39138" s="17"/>
      <c r="AA39138" s="17"/>
    </row>
    <row r="39139" spans="19:27" ht="12.75" x14ac:dyDescent="0.2">
      <c r="S39139" s="19"/>
      <c r="Z39139" s="17"/>
      <c r="AA39139" s="17"/>
    </row>
    <row r="39140" spans="19:27" ht="12.75" x14ac:dyDescent="0.2">
      <c r="S39140" s="19"/>
      <c r="Z39140" s="17"/>
      <c r="AA39140" s="17"/>
    </row>
    <row r="39141" spans="19:27" ht="12.75" x14ac:dyDescent="0.2">
      <c r="S39141" s="19"/>
      <c r="Z39141" s="17"/>
      <c r="AA39141" s="17"/>
    </row>
    <row r="39142" spans="19:27" ht="12.75" x14ac:dyDescent="0.2">
      <c r="S39142" s="19"/>
      <c r="Z39142" s="17"/>
      <c r="AA39142" s="17"/>
    </row>
    <row r="39143" spans="19:27" ht="12.75" x14ac:dyDescent="0.2">
      <c r="S39143" s="19"/>
      <c r="Z39143" s="17"/>
      <c r="AA39143" s="17"/>
    </row>
    <row r="39144" spans="19:27" ht="12.75" x14ac:dyDescent="0.2">
      <c r="S39144" s="19"/>
      <c r="Z39144" s="17"/>
      <c r="AA39144" s="17"/>
    </row>
    <row r="39145" spans="19:27" ht="12.75" x14ac:dyDescent="0.2">
      <c r="S39145" s="19"/>
      <c r="Z39145" s="17"/>
      <c r="AA39145" s="17"/>
    </row>
    <row r="39146" spans="19:27" ht="12.75" x14ac:dyDescent="0.2">
      <c r="S39146" s="19"/>
      <c r="Z39146" s="17"/>
      <c r="AA39146" s="17"/>
    </row>
    <row r="39147" spans="19:27" ht="12.75" x14ac:dyDescent="0.2">
      <c r="S39147" s="19"/>
      <c r="Z39147" s="17"/>
      <c r="AA39147" s="17"/>
    </row>
    <row r="39148" spans="19:27" ht="12.75" x14ac:dyDescent="0.2">
      <c r="S39148" s="19"/>
      <c r="Z39148" s="17"/>
      <c r="AA39148" s="17"/>
    </row>
    <row r="39149" spans="19:27" ht="12.75" x14ac:dyDescent="0.2">
      <c r="S39149" s="19"/>
      <c r="Z39149" s="17"/>
      <c r="AA39149" s="17"/>
    </row>
    <row r="39150" spans="19:27" ht="12.75" x14ac:dyDescent="0.2">
      <c r="S39150" s="19"/>
      <c r="Z39150" s="17"/>
      <c r="AA39150" s="17"/>
    </row>
    <row r="39151" spans="19:27" ht="12.75" x14ac:dyDescent="0.2">
      <c r="S39151" s="19"/>
      <c r="Z39151" s="17"/>
      <c r="AA39151" s="17"/>
    </row>
    <row r="39152" spans="19:27" ht="12.75" x14ac:dyDescent="0.2">
      <c r="S39152" s="19"/>
      <c r="Z39152" s="17"/>
      <c r="AA39152" s="17"/>
    </row>
    <row r="39153" spans="19:27" ht="12.75" x14ac:dyDescent="0.2">
      <c r="S39153" s="19"/>
      <c r="Z39153" s="17"/>
      <c r="AA39153" s="17"/>
    </row>
    <row r="39154" spans="19:27" ht="12.75" x14ac:dyDescent="0.2">
      <c r="S39154" s="19"/>
      <c r="Z39154" s="17"/>
      <c r="AA39154" s="17"/>
    </row>
    <row r="39155" spans="19:27" ht="12.75" x14ac:dyDescent="0.2">
      <c r="S39155" s="19"/>
      <c r="Z39155" s="17"/>
      <c r="AA39155" s="17"/>
    </row>
    <row r="39156" spans="19:27" ht="12.75" x14ac:dyDescent="0.2">
      <c r="S39156" s="19"/>
      <c r="Z39156" s="17"/>
      <c r="AA39156" s="17"/>
    </row>
    <row r="39157" spans="19:27" ht="12.75" x14ac:dyDescent="0.2">
      <c r="S39157" s="19"/>
      <c r="Z39157" s="17"/>
      <c r="AA39157" s="17"/>
    </row>
    <row r="39158" spans="19:27" ht="12.75" x14ac:dyDescent="0.2">
      <c r="S39158" s="19"/>
      <c r="Z39158" s="17"/>
      <c r="AA39158" s="17"/>
    </row>
    <row r="39159" spans="19:27" ht="12.75" x14ac:dyDescent="0.2">
      <c r="S39159" s="19"/>
      <c r="Z39159" s="17"/>
      <c r="AA39159" s="17"/>
    </row>
    <row r="39160" spans="19:27" ht="12.75" x14ac:dyDescent="0.2">
      <c r="S39160" s="19"/>
      <c r="Z39160" s="17"/>
      <c r="AA39160" s="17"/>
    </row>
    <row r="39161" spans="19:27" ht="12.75" x14ac:dyDescent="0.2">
      <c r="S39161" s="19"/>
      <c r="Z39161" s="17"/>
      <c r="AA39161" s="17"/>
    </row>
    <row r="39162" spans="19:27" ht="12.75" x14ac:dyDescent="0.2">
      <c r="S39162" s="19"/>
      <c r="Z39162" s="17"/>
      <c r="AA39162" s="17"/>
    </row>
    <row r="39163" spans="19:27" ht="12.75" x14ac:dyDescent="0.2">
      <c r="S39163" s="19"/>
      <c r="Z39163" s="17"/>
      <c r="AA39163" s="17"/>
    </row>
    <row r="39164" spans="19:27" ht="12.75" x14ac:dyDescent="0.2">
      <c r="S39164" s="19"/>
      <c r="Z39164" s="17"/>
      <c r="AA39164" s="17"/>
    </row>
    <row r="39165" spans="19:27" ht="12.75" x14ac:dyDescent="0.2">
      <c r="S39165" s="19"/>
      <c r="Z39165" s="17"/>
      <c r="AA39165" s="17"/>
    </row>
    <row r="39166" spans="19:27" ht="12.75" x14ac:dyDescent="0.2">
      <c r="S39166" s="19"/>
      <c r="Z39166" s="17"/>
      <c r="AA39166" s="17"/>
    </row>
    <row r="39167" spans="19:27" ht="12.75" x14ac:dyDescent="0.2">
      <c r="S39167" s="19"/>
      <c r="Z39167" s="17"/>
      <c r="AA39167" s="17"/>
    </row>
    <row r="39168" spans="19:27" ht="12.75" x14ac:dyDescent="0.2">
      <c r="S39168" s="19"/>
      <c r="Z39168" s="17"/>
      <c r="AA39168" s="17"/>
    </row>
    <row r="39169" spans="19:27" ht="12.75" x14ac:dyDescent="0.2">
      <c r="S39169" s="19"/>
      <c r="Z39169" s="17"/>
      <c r="AA39169" s="17"/>
    </row>
    <row r="39170" spans="19:27" ht="12.75" x14ac:dyDescent="0.2">
      <c r="S39170" s="19"/>
      <c r="Z39170" s="17"/>
      <c r="AA39170" s="17"/>
    </row>
    <row r="39171" spans="19:27" ht="12.75" x14ac:dyDescent="0.2">
      <c r="S39171" s="19"/>
      <c r="Z39171" s="17"/>
      <c r="AA39171" s="17"/>
    </row>
    <row r="39172" spans="19:27" ht="12.75" x14ac:dyDescent="0.2">
      <c r="S39172" s="19"/>
      <c r="Z39172" s="17"/>
      <c r="AA39172" s="17"/>
    </row>
    <row r="39173" spans="19:27" ht="12.75" x14ac:dyDescent="0.2">
      <c r="S39173" s="19"/>
      <c r="Z39173" s="17"/>
      <c r="AA39173" s="17"/>
    </row>
    <row r="39174" spans="19:27" ht="12.75" x14ac:dyDescent="0.2">
      <c r="S39174" s="19"/>
      <c r="Z39174" s="17"/>
      <c r="AA39174" s="17"/>
    </row>
    <row r="39175" spans="19:27" ht="12.75" x14ac:dyDescent="0.2">
      <c r="S39175" s="19"/>
      <c r="Z39175" s="17"/>
      <c r="AA39175" s="17"/>
    </row>
    <row r="39176" spans="19:27" ht="12.75" x14ac:dyDescent="0.2">
      <c r="S39176" s="19"/>
      <c r="Z39176" s="17"/>
      <c r="AA39176" s="17"/>
    </row>
    <row r="39177" spans="19:27" ht="12.75" x14ac:dyDescent="0.2">
      <c r="S39177" s="19"/>
      <c r="Z39177" s="17"/>
      <c r="AA39177" s="17"/>
    </row>
    <row r="39178" spans="19:27" ht="12.75" x14ac:dyDescent="0.2">
      <c r="S39178" s="19"/>
      <c r="Z39178" s="17"/>
      <c r="AA39178" s="17"/>
    </row>
    <row r="39179" spans="19:27" ht="12.75" x14ac:dyDescent="0.2">
      <c r="S39179" s="19"/>
      <c r="Z39179" s="17"/>
      <c r="AA39179" s="17"/>
    </row>
    <row r="39180" spans="19:27" ht="12.75" x14ac:dyDescent="0.2">
      <c r="S39180" s="19"/>
      <c r="Z39180" s="17"/>
      <c r="AA39180" s="17"/>
    </row>
    <row r="39181" spans="19:27" ht="12.75" x14ac:dyDescent="0.2">
      <c r="S39181" s="19"/>
      <c r="Z39181" s="17"/>
      <c r="AA39181" s="17"/>
    </row>
    <row r="39182" spans="19:27" ht="12.75" x14ac:dyDescent="0.2">
      <c r="S39182" s="19"/>
      <c r="Z39182" s="17"/>
      <c r="AA39182" s="17"/>
    </row>
    <row r="39183" spans="19:27" ht="12.75" x14ac:dyDescent="0.2">
      <c r="S39183" s="19"/>
      <c r="Z39183" s="17"/>
      <c r="AA39183" s="17"/>
    </row>
    <row r="39184" spans="19:27" ht="12.75" x14ac:dyDescent="0.2">
      <c r="S39184" s="19"/>
      <c r="Z39184" s="17"/>
      <c r="AA39184" s="17"/>
    </row>
    <row r="39185" spans="19:27" ht="12.75" x14ac:dyDescent="0.2">
      <c r="S39185" s="19"/>
      <c r="Z39185" s="17"/>
      <c r="AA39185" s="17"/>
    </row>
    <row r="39186" spans="19:27" ht="12.75" x14ac:dyDescent="0.2">
      <c r="S39186" s="19"/>
      <c r="Z39186" s="17"/>
      <c r="AA39186" s="17"/>
    </row>
    <row r="39187" spans="19:27" ht="12.75" x14ac:dyDescent="0.2">
      <c r="S39187" s="19"/>
      <c r="Z39187" s="17"/>
      <c r="AA39187" s="17"/>
    </row>
    <row r="39188" spans="19:27" ht="12.75" x14ac:dyDescent="0.2">
      <c r="S39188" s="19"/>
      <c r="Z39188" s="17"/>
      <c r="AA39188" s="17"/>
    </row>
    <row r="39189" spans="19:27" ht="12.75" x14ac:dyDescent="0.2">
      <c r="S39189" s="19"/>
      <c r="Z39189" s="17"/>
      <c r="AA39189" s="17"/>
    </row>
    <row r="39190" spans="19:27" ht="12.75" x14ac:dyDescent="0.2">
      <c r="S39190" s="19"/>
      <c r="Z39190" s="17"/>
      <c r="AA39190" s="17"/>
    </row>
    <row r="39191" spans="19:27" ht="12.75" x14ac:dyDescent="0.2">
      <c r="S39191" s="19"/>
      <c r="Z39191" s="17"/>
      <c r="AA39191" s="17"/>
    </row>
    <row r="39192" spans="19:27" ht="12.75" x14ac:dyDescent="0.2">
      <c r="S39192" s="19"/>
      <c r="Z39192" s="17"/>
      <c r="AA39192" s="17"/>
    </row>
    <row r="39193" spans="19:27" ht="12.75" x14ac:dyDescent="0.2">
      <c r="S39193" s="19"/>
      <c r="Z39193" s="17"/>
      <c r="AA39193" s="17"/>
    </row>
    <row r="39194" spans="19:27" ht="12.75" x14ac:dyDescent="0.2">
      <c r="S39194" s="19"/>
      <c r="Z39194" s="17"/>
      <c r="AA39194" s="17"/>
    </row>
    <row r="39195" spans="19:27" ht="12.75" x14ac:dyDescent="0.2">
      <c r="S39195" s="19"/>
      <c r="Z39195" s="17"/>
      <c r="AA39195" s="17"/>
    </row>
    <row r="39196" spans="19:27" ht="12.75" x14ac:dyDescent="0.2">
      <c r="S39196" s="19"/>
      <c r="Z39196" s="17"/>
      <c r="AA39196" s="17"/>
    </row>
    <row r="39197" spans="19:27" ht="12.75" x14ac:dyDescent="0.2">
      <c r="S39197" s="19"/>
      <c r="Z39197" s="17"/>
      <c r="AA39197" s="17"/>
    </row>
    <row r="39198" spans="19:27" ht="12.75" x14ac:dyDescent="0.2">
      <c r="S39198" s="19"/>
      <c r="Z39198" s="17"/>
      <c r="AA39198" s="17"/>
    </row>
    <row r="39199" spans="19:27" ht="12.75" x14ac:dyDescent="0.2">
      <c r="S39199" s="19"/>
      <c r="Z39199" s="17"/>
      <c r="AA39199" s="17"/>
    </row>
    <row r="39200" spans="19:27" ht="12.75" x14ac:dyDescent="0.2">
      <c r="S39200" s="19"/>
      <c r="Z39200" s="17"/>
      <c r="AA39200" s="17"/>
    </row>
    <row r="39201" spans="19:27" ht="12.75" x14ac:dyDescent="0.2">
      <c r="S39201" s="19"/>
      <c r="Z39201" s="17"/>
      <c r="AA39201" s="17"/>
    </row>
    <row r="39202" spans="19:27" ht="12.75" x14ac:dyDescent="0.2">
      <c r="S39202" s="19"/>
      <c r="Z39202" s="17"/>
      <c r="AA39202" s="17"/>
    </row>
    <row r="39203" spans="19:27" ht="12.75" x14ac:dyDescent="0.2">
      <c r="S39203" s="19"/>
      <c r="Z39203" s="17"/>
      <c r="AA39203" s="17"/>
    </row>
    <row r="39204" spans="19:27" ht="12.75" x14ac:dyDescent="0.2">
      <c r="S39204" s="19"/>
      <c r="Z39204" s="17"/>
      <c r="AA39204" s="17"/>
    </row>
    <row r="39205" spans="19:27" ht="12.75" x14ac:dyDescent="0.2">
      <c r="S39205" s="19"/>
      <c r="Z39205" s="17"/>
      <c r="AA39205" s="17"/>
    </row>
    <row r="39206" spans="19:27" ht="12.75" x14ac:dyDescent="0.2">
      <c r="S39206" s="19"/>
      <c r="Z39206" s="17"/>
      <c r="AA39206" s="17"/>
    </row>
    <row r="39207" spans="19:27" ht="12.75" x14ac:dyDescent="0.2">
      <c r="S39207" s="19"/>
      <c r="Z39207" s="17"/>
      <c r="AA39207" s="17"/>
    </row>
    <row r="39208" spans="19:27" ht="12.75" x14ac:dyDescent="0.2">
      <c r="S39208" s="19"/>
      <c r="Z39208" s="17"/>
      <c r="AA39208" s="17"/>
    </row>
    <row r="39209" spans="19:27" ht="12.75" x14ac:dyDescent="0.2">
      <c r="S39209" s="19"/>
      <c r="Z39209" s="17"/>
      <c r="AA39209" s="17"/>
    </row>
    <row r="39210" spans="19:27" ht="12.75" x14ac:dyDescent="0.2">
      <c r="S39210" s="19"/>
      <c r="Z39210" s="17"/>
      <c r="AA39210" s="17"/>
    </row>
    <row r="39211" spans="19:27" ht="12.75" x14ac:dyDescent="0.2">
      <c r="S39211" s="19"/>
      <c r="Z39211" s="17"/>
      <c r="AA39211" s="17"/>
    </row>
    <row r="39212" spans="19:27" ht="12.75" x14ac:dyDescent="0.2">
      <c r="S39212" s="19"/>
      <c r="Z39212" s="17"/>
      <c r="AA39212" s="17"/>
    </row>
    <row r="39213" spans="19:27" ht="12.75" x14ac:dyDescent="0.2">
      <c r="S39213" s="19"/>
      <c r="Z39213" s="17"/>
      <c r="AA39213" s="17"/>
    </row>
    <row r="39214" spans="19:27" ht="12.75" x14ac:dyDescent="0.2">
      <c r="S39214" s="19"/>
      <c r="Z39214" s="17"/>
      <c r="AA39214" s="17"/>
    </row>
    <row r="39215" spans="19:27" ht="12.75" x14ac:dyDescent="0.2">
      <c r="S39215" s="19"/>
      <c r="Z39215" s="17"/>
      <c r="AA39215" s="17"/>
    </row>
    <row r="39216" spans="19:27" ht="12.75" x14ac:dyDescent="0.2">
      <c r="S39216" s="19"/>
      <c r="Z39216" s="17"/>
      <c r="AA39216" s="17"/>
    </row>
    <row r="39217" spans="19:27" ht="12.75" x14ac:dyDescent="0.2">
      <c r="S39217" s="19"/>
      <c r="Z39217" s="17"/>
      <c r="AA39217" s="17"/>
    </row>
    <row r="39218" spans="19:27" ht="12.75" x14ac:dyDescent="0.2">
      <c r="S39218" s="19"/>
      <c r="Z39218" s="17"/>
      <c r="AA39218" s="17"/>
    </row>
    <row r="39219" spans="19:27" ht="12.75" x14ac:dyDescent="0.2">
      <c r="S39219" s="19"/>
      <c r="Z39219" s="17"/>
      <c r="AA39219" s="17"/>
    </row>
    <row r="39220" spans="19:27" ht="12.75" x14ac:dyDescent="0.2">
      <c r="S39220" s="19"/>
      <c r="Z39220" s="17"/>
      <c r="AA39220" s="17"/>
    </row>
    <row r="39221" spans="19:27" ht="12.75" x14ac:dyDescent="0.2">
      <c r="S39221" s="19"/>
      <c r="Z39221" s="17"/>
      <c r="AA39221" s="17"/>
    </row>
    <row r="39222" spans="19:27" ht="12.75" x14ac:dyDescent="0.2">
      <c r="S39222" s="19"/>
      <c r="Z39222" s="17"/>
      <c r="AA39222" s="17"/>
    </row>
    <row r="39223" spans="19:27" ht="12.75" x14ac:dyDescent="0.2">
      <c r="S39223" s="19"/>
      <c r="Z39223" s="17"/>
      <c r="AA39223" s="17"/>
    </row>
    <row r="39224" spans="19:27" ht="12.75" x14ac:dyDescent="0.2">
      <c r="S39224" s="19"/>
      <c r="Z39224" s="17"/>
      <c r="AA39224" s="17"/>
    </row>
    <row r="39225" spans="19:27" ht="12.75" x14ac:dyDescent="0.2">
      <c r="S39225" s="19"/>
      <c r="Z39225" s="17"/>
      <c r="AA39225" s="17"/>
    </row>
    <row r="39226" spans="19:27" ht="12.75" x14ac:dyDescent="0.2">
      <c r="S39226" s="19"/>
      <c r="Z39226" s="17"/>
      <c r="AA39226" s="17"/>
    </row>
    <row r="39227" spans="19:27" ht="12.75" x14ac:dyDescent="0.2">
      <c r="S39227" s="19"/>
      <c r="Z39227" s="17"/>
      <c r="AA39227" s="17"/>
    </row>
    <row r="39228" spans="19:27" ht="12.75" x14ac:dyDescent="0.2">
      <c r="S39228" s="19"/>
      <c r="Z39228" s="17"/>
      <c r="AA39228" s="17"/>
    </row>
    <row r="39229" spans="19:27" ht="12.75" x14ac:dyDescent="0.2">
      <c r="S39229" s="19"/>
      <c r="Z39229" s="17"/>
      <c r="AA39229" s="17"/>
    </row>
    <row r="39230" spans="19:27" ht="12.75" x14ac:dyDescent="0.2">
      <c r="S39230" s="19"/>
      <c r="Z39230" s="17"/>
      <c r="AA39230" s="17"/>
    </row>
    <row r="39231" spans="19:27" ht="12.75" x14ac:dyDescent="0.2">
      <c r="S39231" s="19"/>
      <c r="Z39231" s="17"/>
      <c r="AA39231" s="17"/>
    </row>
    <row r="39232" spans="19:27" ht="12.75" x14ac:dyDescent="0.2">
      <c r="S39232" s="19"/>
      <c r="Z39232" s="17"/>
      <c r="AA39232" s="17"/>
    </row>
    <row r="39233" spans="19:27" ht="12.75" x14ac:dyDescent="0.2">
      <c r="S39233" s="19"/>
      <c r="Z39233" s="17"/>
      <c r="AA39233" s="17"/>
    </row>
    <row r="39234" spans="19:27" ht="12.75" x14ac:dyDescent="0.2">
      <c r="S39234" s="19"/>
      <c r="Z39234" s="17"/>
      <c r="AA39234" s="17"/>
    </row>
    <row r="39235" spans="19:27" ht="12.75" x14ac:dyDescent="0.2">
      <c r="S39235" s="19"/>
      <c r="Z39235" s="17"/>
      <c r="AA39235" s="17"/>
    </row>
    <row r="39236" spans="19:27" ht="12.75" x14ac:dyDescent="0.2">
      <c r="S39236" s="19"/>
      <c r="Z39236" s="17"/>
      <c r="AA39236" s="17"/>
    </row>
    <row r="39237" spans="19:27" ht="12.75" x14ac:dyDescent="0.2">
      <c r="S39237" s="19"/>
      <c r="Z39237" s="17"/>
      <c r="AA39237" s="17"/>
    </row>
    <row r="39238" spans="19:27" ht="12.75" x14ac:dyDescent="0.2">
      <c r="S39238" s="19"/>
      <c r="Z39238" s="17"/>
      <c r="AA39238" s="17"/>
    </row>
    <row r="39239" spans="19:27" ht="12.75" x14ac:dyDescent="0.2">
      <c r="S39239" s="19"/>
      <c r="Z39239" s="17"/>
      <c r="AA39239" s="17"/>
    </row>
    <row r="39240" spans="19:27" ht="12.75" x14ac:dyDescent="0.2">
      <c r="S39240" s="19"/>
      <c r="Z39240" s="17"/>
      <c r="AA39240" s="17"/>
    </row>
    <row r="39241" spans="19:27" ht="12.75" x14ac:dyDescent="0.2">
      <c r="S39241" s="19"/>
      <c r="Z39241" s="17"/>
      <c r="AA39241" s="17"/>
    </row>
    <row r="39242" spans="19:27" ht="12.75" x14ac:dyDescent="0.2">
      <c r="S39242" s="19"/>
      <c r="Z39242" s="17"/>
      <c r="AA39242" s="17"/>
    </row>
    <row r="39243" spans="19:27" ht="12.75" x14ac:dyDescent="0.2">
      <c r="S39243" s="19"/>
      <c r="Z39243" s="17"/>
      <c r="AA39243" s="17"/>
    </row>
    <row r="39244" spans="19:27" ht="12.75" x14ac:dyDescent="0.2">
      <c r="S39244" s="19"/>
      <c r="Z39244" s="17"/>
      <c r="AA39244" s="17"/>
    </row>
    <row r="39245" spans="19:27" ht="12.75" x14ac:dyDescent="0.2">
      <c r="S39245" s="19"/>
      <c r="Z39245" s="17"/>
      <c r="AA39245" s="17"/>
    </row>
    <row r="39246" spans="19:27" ht="12.75" x14ac:dyDescent="0.2">
      <c r="S39246" s="19"/>
      <c r="Z39246" s="17"/>
      <c r="AA39246" s="17"/>
    </row>
    <row r="39247" spans="19:27" ht="12.75" x14ac:dyDescent="0.2">
      <c r="S39247" s="19"/>
      <c r="Z39247" s="17"/>
      <c r="AA39247" s="17"/>
    </row>
    <row r="39248" spans="19:27" ht="12.75" x14ac:dyDescent="0.2">
      <c r="S39248" s="19"/>
      <c r="Z39248" s="17"/>
      <c r="AA39248" s="17"/>
    </row>
    <row r="39249" spans="19:27" ht="12.75" x14ac:dyDescent="0.2">
      <c r="S39249" s="19"/>
      <c r="Z39249" s="17"/>
      <c r="AA39249" s="17"/>
    </row>
    <row r="39250" spans="19:27" ht="12.75" x14ac:dyDescent="0.2">
      <c r="S39250" s="19"/>
      <c r="Z39250" s="17"/>
      <c r="AA39250" s="17"/>
    </row>
    <row r="39251" spans="19:27" ht="12.75" x14ac:dyDescent="0.2">
      <c r="S39251" s="19"/>
      <c r="Z39251" s="17"/>
      <c r="AA39251" s="17"/>
    </row>
    <row r="39252" spans="19:27" ht="12.75" x14ac:dyDescent="0.2">
      <c r="S39252" s="19"/>
      <c r="Z39252" s="17"/>
      <c r="AA39252" s="17"/>
    </row>
    <row r="39253" spans="19:27" ht="12.75" x14ac:dyDescent="0.2">
      <c r="S39253" s="19"/>
      <c r="Z39253" s="17"/>
      <c r="AA39253" s="17"/>
    </row>
    <row r="39254" spans="19:27" ht="12.75" x14ac:dyDescent="0.2">
      <c r="S39254" s="19"/>
      <c r="Z39254" s="17"/>
      <c r="AA39254" s="17"/>
    </row>
    <row r="39255" spans="19:27" ht="12.75" x14ac:dyDescent="0.2">
      <c r="S39255" s="19"/>
      <c r="Z39255" s="17"/>
      <c r="AA39255" s="17"/>
    </row>
    <row r="39256" spans="19:27" ht="12.75" x14ac:dyDescent="0.2">
      <c r="S39256" s="19"/>
      <c r="Z39256" s="17"/>
      <c r="AA39256" s="17"/>
    </row>
    <row r="39257" spans="19:27" ht="12.75" x14ac:dyDescent="0.2">
      <c r="S39257" s="19"/>
      <c r="Z39257" s="17"/>
      <c r="AA39257" s="17"/>
    </row>
    <row r="39258" spans="19:27" ht="12.75" x14ac:dyDescent="0.2">
      <c r="S39258" s="19"/>
      <c r="Z39258" s="17"/>
      <c r="AA39258" s="17"/>
    </row>
    <row r="39259" spans="19:27" ht="12.75" x14ac:dyDescent="0.2">
      <c r="S39259" s="19"/>
      <c r="Z39259" s="17"/>
      <c r="AA39259" s="17"/>
    </row>
    <row r="39260" spans="19:27" ht="12.75" x14ac:dyDescent="0.2">
      <c r="S39260" s="19"/>
      <c r="Z39260" s="17"/>
      <c r="AA39260" s="17"/>
    </row>
    <row r="39261" spans="19:27" ht="12.75" x14ac:dyDescent="0.2">
      <c r="S39261" s="19"/>
      <c r="Z39261" s="17"/>
      <c r="AA39261" s="17"/>
    </row>
    <row r="39262" spans="19:27" ht="12.75" x14ac:dyDescent="0.2">
      <c r="S39262" s="19"/>
      <c r="Z39262" s="17"/>
      <c r="AA39262" s="17"/>
    </row>
    <row r="39263" spans="19:27" ht="12.75" x14ac:dyDescent="0.2">
      <c r="S39263" s="19"/>
      <c r="Z39263" s="17"/>
      <c r="AA39263" s="17"/>
    </row>
    <row r="39264" spans="19:27" ht="12.75" x14ac:dyDescent="0.2">
      <c r="S39264" s="19"/>
      <c r="Z39264" s="17"/>
      <c r="AA39264" s="17"/>
    </row>
    <row r="39265" spans="19:27" ht="12.75" x14ac:dyDescent="0.2">
      <c r="S39265" s="19"/>
      <c r="Z39265" s="17"/>
      <c r="AA39265" s="17"/>
    </row>
    <row r="39266" spans="19:27" ht="12.75" x14ac:dyDescent="0.2">
      <c r="S39266" s="19"/>
      <c r="Z39266" s="17"/>
      <c r="AA39266" s="17"/>
    </row>
    <row r="39267" spans="19:27" ht="12.75" x14ac:dyDescent="0.2">
      <c r="S39267" s="19"/>
      <c r="Z39267" s="17"/>
      <c r="AA39267" s="17"/>
    </row>
    <row r="39268" spans="19:27" ht="12.75" x14ac:dyDescent="0.2">
      <c r="S39268" s="19"/>
      <c r="Z39268" s="17"/>
      <c r="AA39268" s="17"/>
    </row>
    <row r="39269" spans="19:27" ht="12.75" x14ac:dyDescent="0.2">
      <c r="S39269" s="19"/>
      <c r="Z39269" s="17"/>
      <c r="AA39269" s="17"/>
    </row>
    <row r="39270" spans="19:27" ht="12.75" x14ac:dyDescent="0.2">
      <c r="S39270" s="19"/>
      <c r="Z39270" s="17"/>
      <c r="AA39270" s="17"/>
    </row>
    <row r="39271" spans="19:27" ht="12.75" x14ac:dyDescent="0.2">
      <c r="S39271" s="19"/>
      <c r="Z39271" s="17"/>
      <c r="AA39271" s="17"/>
    </row>
    <row r="39272" spans="19:27" ht="12.75" x14ac:dyDescent="0.2">
      <c r="S39272" s="19"/>
      <c r="Z39272" s="17"/>
      <c r="AA39272" s="17"/>
    </row>
    <row r="39273" spans="19:27" ht="12.75" x14ac:dyDescent="0.2">
      <c r="S39273" s="19"/>
      <c r="Z39273" s="17"/>
      <c r="AA39273" s="17"/>
    </row>
    <row r="39274" spans="19:27" ht="12.75" x14ac:dyDescent="0.2">
      <c r="S39274" s="19"/>
      <c r="Z39274" s="17"/>
      <c r="AA39274" s="17"/>
    </row>
    <row r="39275" spans="19:27" ht="12.75" x14ac:dyDescent="0.2">
      <c r="S39275" s="19"/>
      <c r="Z39275" s="17"/>
      <c r="AA39275" s="17"/>
    </row>
    <row r="39276" spans="19:27" ht="12.75" x14ac:dyDescent="0.2">
      <c r="S39276" s="19"/>
      <c r="Z39276" s="17"/>
      <c r="AA39276" s="17"/>
    </row>
    <row r="39277" spans="19:27" ht="12.75" x14ac:dyDescent="0.2">
      <c r="S39277" s="19"/>
      <c r="Z39277" s="17"/>
      <c r="AA39277" s="17"/>
    </row>
    <row r="39278" spans="19:27" ht="12.75" x14ac:dyDescent="0.2">
      <c r="S39278" s="19"/>
      <c r="Z39278" s="17"/>
      <c r="AA39278" s="17"/>
    </row>
    <row r="39279" spans="19:27" ht="12.75" x14ac:dyDescent="0.2">
      <c r="S39279" s="19"/>
      <c r="Z39279" s="17"/>
      <c r="AA39279" s="17"/>
    </row>
    <row r="39280" spans="19:27" ht="12.75" x14ac:dyDescent="0.2">
      <c r="S39280" s="19"/>
      <c r="Z39280" s="17"/>
      <c r="AA39280" s="17"/>
    </row>
    <row r="39281" spans="19:27" ht="12.75" x14ac:dyDescent="0.2">
      <c r="S39281" s="19"/>
      <c r="Z39281" s="17"/>
      <c r="AA39281" s="17"/>
    </row>
    <row r="39282" spans="19:27" ht="12.75" x14ac:dyDescent="0.2">
      <c r="S39282" s="19"/>
      <c r="Z39282" s="17"/>
      <c r="AA39282" s="17"/>
    </row>
    <row r="39283" spans="19:27" ht="12.75" x14ac:dyDescent="0.2">
      <c r="S39283" s="19"/>
      <c r="Z39283" s="17"/>
      <c r="AA39283" s="17"/>
    </row>
    <row r="39284" spans="19:27" ht="12.75" x14ac:dyDescent="0.2">
      <c r="S39284" s="19"/>
      <c r="Z39284" s="17"/>
      <c r="AA39284" s="17"/>
    </row>
    <row r="39285" spans="19:27" ht="12.75" x14ac:dyDescent="0.2">
      <c r="S39285" s="19"/>
      <c r="Z39285" s="17"/>
      <c r="AA39285" s="17"/>
    </row>
    <row r="39286" spans="19:27" ht="12.75" x14ac:dyDescent="0.2">
      <c r="S39286" s="19"/>
      <c r="Z39286" s="17"/>
      <c r="AA39286" s="17"/>
    </row>
    <row r="39287" spans="19:27" ht="12.75" x14ac:dyDescent="0.2">
      <c r="S39287" s="19"/>
      <c r="Z39287" s="17"/>
      <c r="AA39287" s="17"/>
    </row>
    <row r="39288" spans="19:27" ht="12.75" x14ac:dyDescent="0.2">
      <c r="S39288" s="19"/>
      <c r="Z39288" s="17"/>
      <c r="AA39288" s="17"/>
    </row>
    <row r="39289" spans="19:27" ht="12.75" x14ac:dyDescent="0.2">
      <c r="S39289" s="19"/>
      <c r="Z39289" s="17"/>
      <c r="AA39289" s="17"/>
    </row>
    <row r="39290" spans="19:27" ht="12.75" x14ac:dyDescent="0.2">
      <c r="S39290" s="19"/>
      <c r="Z39290" s="17"/>
      <c r="AA39290" s="17"/>
    </row>
    <row r="39291" spans="19:27" ht="12.75" x14ac:dyDescent="0.2">
      <c r="S39291" s="19"/>
      <c r="Z39291" s="17"/>
      <c r="AA39291" s="17"/>
    </row>
    <row r="39292" spans="19:27" ht="12.75" x14ac:dyDescent="0.2">
      <c r="S39292" s="19"/>
      <c r="Z39292" s="17"/>
      <c r="AA39292" s="17"/>
    </row>
    <row r="39293" spans="19:27" ht="12.75" x14ac:dyDescent="0.2">
      <c r="S39293" s="19"/>
      <c r="Z39293" s="17"/>
      <c r="AA39293" s="17"/>
    </row>
    <row r="39294" spans="19:27" ht="12.75" x14ac:dyDescent="0.2">
      <c r="S39294" s="19"/>
      <c r="Z39294" s="17"/>
      <c r="AA39294" s="17"/>
    </row>
    <row r="39295" spans="19:27" ht="12.75" x14ac:dyDescent="0.2">
      <c r="S39295" s="19"/>
      <c r="Z39295" s="17"/>
      <c r="AA39295" s="17"/>
    </row>
    <row r="39296" spans="19:27" ht="12.75" x14ac:dyDescent="0.2">
      <c r="S39296" s="19"/>
      <c r="Z39296" s="17"/>
      <c r="AA39296" s="17"/>
    </row>
    <row r="39297" spans="19:27" ht="12.75" x14ac:dyDescent="0.2">
      <c r="S39297" s="19"/>
      <c r="Z39297" s="17"/>
      <c r="AA39297" s="17"/>
    </row>
    <row r="39298" spans="19:27" ht="12.75" x14ac:dyDescent="0.2">
      <c r="S39298" s="19"/>
      <c r="Z39298" s="17"/>
      <c r="AA39298" s="17"/>
    </row>
    <row r="39299" spans="19:27" ht="12.75" x14ac:dyDescent="0.2">
      <c r="S39299" s="19"/>
      <c r="Z39299" s="17"/>
      <c r="AA39299" s="17"/>
    </row>
    <row r="39300" spans="19:27" ht="12.75" x14ac:dyDescent="0.2">
      <c r="S39300" s="19"/>
      <c r="Z39300" s="17"/>
      <c r="AA39300" s="17"/>
    </row>
    <row r="39301" spans="19:27" ht="12.75" x14ac:dyDescent="0.2">
      <c r="S39301" s="19"/>
      <c r="Z39301" s="17"/>
      <c r="AA39301" s="17"/>
    </row>
    <row r="39302" spans="19:27" ht="12.75" x14ac:dyDescent="0.2">
      <c r="S39302" s="19"/>
      <c r="Z39302" s="17"/>
      <c r="AA39302" s="17"/>
    </row>
    <row r="39303" spans="19:27" ht="12.75" x14ac:dyDescent="0.2">
      <c r="S39303" s="19"/>
      <c r="Z39303" s="17"/>
      <c r="AA39303" s="17"/>
    </row>
    <row r="39304" spans="19:27" ht="12.75" x14ac:dyDescent="0.2">
      <c r="S39304" s="19"/>
      <c r="Z39304" s="17"/>
      <c r="AA39304" s="17"/>
    </row>
    <row r="39305" spans="19:27" ht="12.75" x14ac:dyDescent="0.2">
      <c r="S39305" s="19"/>
      <c r="Z39305" s="17"/>
      <c r="AA39305" s="17"/>
    </row>
    <row r="39306" spans="19:27" ht="12.75" x14ac:dyDescent="0.2">
      <c r="S39306" s="19"/>
      <c r="Z39306" s="17"/>
      <c r="AA39306" s="17"/>
    </row>
    <row r="39307" spans="19:27" ht="12.75" x14ac:dyDescent="0.2">
      <c r="S39307" s="19"/>
      <c r="Z39307" s="17"/>
      <c r="AA39307" s="17"/>
    </row>
    <row r="39308" spans="19:27" ht="12.75" x14ac:dyDescent="0.2">
      <c r="S39308" s="19"/>
      <c r="Z39308" s="17"/>
      <c r="AA39308" s="17"/>
    </row>
    <row r="39309" spans="19:27" ht="12.75" x14ac:dyDescent="0.2">
      <c r="S39309" s="19"/>
      <c r="Z39309" s="17"/>
      <c r="AA39309" s="17"/>
    </row>
    <row r="39310" spans="19:27" ht="12.75" x14ac:dyDescent="0.2">
      <c r="S39310" s="19"/>
      <c r="Z39310" s="17"/>
      <c r="AA39310" s="17"/>
    </row>
    <row r="39311" spans="19:27" ht="12.75" x14ac:dyDescent="0.2">
      <c r="S39311" s="19"/>
      <c r="Z39311" s="17"/>
      <c r="AA39311" s="17"/>
    </row>
    <row r="39312" spans="19:27" ht="12.75" x14ac:dyDescent="0.2">
      <c r="S39312" s="19"/>
      <c r="Z39312" s="17"/>
      <c r="AA39312" s="17"/>
    </row>
    <row r="39313" spans="19:27" ht="12.75" x14ac:dyDescent="0.2">
      <c r="S39313" s="19"/>
      <c r="Z39313" s="17"/>
      <c r="AA39313" s="17"/>
    </row>
    <row r="39314" spans="19:27" ht="12.75" x14ac:dyDescent="0.2">
      <c r="S39314" s="19"/>
      <c r="Z39314" s="17"/>
      <c r="AA39314" s="17"/>
    </row>
    <row r="39315" spans="19:27" ht="12.75" x14ac:dyDescent="0.2">
      <c r="S39315" s="19"/>
      <c r="Z39315" s="17"/>
      <c r="AA39315" s="17"/>
    </row>
    <row r="39316" spans="19:27" ht="12.75" x14ac:dyDescent="0.2">
      <c r="S39316" s="19"/>
      <c r="Z39316" s="17"/>
      <c r="AA39316" s="17"/>
    </row>
    <row r="39317" spans="19:27" ht="12.75" x14ac:dyDescent="0.2">
      <c r="S39317" s="19"/>
      <c r="Z39317" s="17"/>
      <c r="AA39317" s="17"/>
    </row>
    <row r="39318" spans="19:27" ht="12.75" x14ac:dyDescent="0.2">
      <c r="S39318" s="19"/>
      <c r="Z39318" s="17"/>
      <c r="AA39318" s="17"/>
    </row>
    <row r="39319" spans="19:27" ht="12.75" x14ac:dyDescent="0.2">
      <c r="S39319" s="19"/>
      <c r="Z39319" s="17"/>
      <c r="AA39319" s="17"/>
    </row>
    <row r="39320" spans="19:27" ht="12.75" x14ac:dyDescent="0.2">
      <c r="S39320" s="19"/>
      <c r="Z39320" s="17"/>
      <c r="AA39320" s="17"/>
    </row>
    <row r="39321" spans="19:27" ht="12.75" x14ac:dyDescent="0.2">
      <c r="S39321" s="19"/>
      <c r="Z39321" s="17"/>
      <c r="AA39321" s="17"/>
    </row>
    <row r="39322" spans="19:27" ht="12.75" x14ac:dyDescent="0.2">
      <c r="S39322" s="19"/>
      <c r="Z39322" s="17"/>
      <c r="AA39322" s="17"/>
    </row>
    <row r="39323" spans="19:27" ht="12.75" x14ac:dyDescent="0.2">
      <c r="S39323" s="19"/>
      <c r="Z39323" s="17"/>
      <c r="AA39323" s="17"/>
    </row>
    <row r="39324" spans="19:27" ht="12.75" x14ac:dyDescent="0.2">
      <c r="S39324" s="19"/>
      <c r="Z39324" s="17"/>
      <c r="AA39324" s="17"/>
    </row>
    <row r="39325" spans="19:27" ht="12.75" x14ac:dyDescent="0.2">
      <c r="S39325" s="19"/>
      <c r="Z39325" s="17"/>
      <c r="AA39325" s="17"/>
    </row>
    <row r="39326" spans="19:27" ht="12.75" x14ac:dyDescent="0.2">
      <c r="S39326" s="19"/>
      <c r="Z39326" s="17"/>
      <c r="AA39326" s="17"/>
    </row>
    <row r="39327" spans="19:27" ht="12.75" x14ac:dyDescent="0.2">
      <c r="S39327" s="19"/>
      <c r="Z39327" s="17"/>
      <c r="AA39327" s="17"/>
    </row>
    <row r="39328" spans="19:27" ht="12.75" x14ac:dyDescent="0.2">
      <c r="S39328" s="19"/>
      <c r="Z39328" s="17"/>
      <c r="AA39328" s="17"/>
    </row>
    <row r="39329" spans="19:27" ht="12.75" x14ac:dyDescent="0.2">
      <c r="S39329" s="19"/>
      <c r="Z39329" s="17"/>
      <c r="AA39329" s="17"/>
    </row>
    <row r="39330" spans="19:27" ht="12.75" x14ac:dyDescent="0.2">
      <c r="S39330" s="19"/>
      <c r="Z39330" s="17"/>
      <c r="AA39330" s="17"/>
    </row>
    <row r="39331" spans="19:27" ht="12.75" x14ac:dyDescent="0.2">
      <c r="S39331" s="19"/>
      <c r="Z39331" s="17"/>
      <c r="AA39331" s="17"/>
    </row>
    <row r="39332" spans="19:27" ht="12.75" x14ac:dyDescent="0.2">
      <c r="S39332" s="19"/>
      <c r="Z39332" s="17"/>
      <c r="AA39332" s="17"/>
    </row>
    <row r="39333" spans="19:27" ht="12.75" x14ac:dyDescent="0.2">
      <c r="S39333" s="19"/>
      <c r="Z39333" s="17"/>
      <c r="AA39333" s="17"/>
    </row>
    <row r="39334" spans="19:27" ht="12.75" x14ac:dyDescent="0.2">
      <c r="S39334" s="19"/>
      <c r="Z39334" s="17"/>
      <c r="AA39334" s="17"/>
    </row>
    <row r="39335" spans="19:27" ht="12.75" x14ac:dyDescent="0.2">
      <c r="S39335" s="19"/>
      <c r="Z39335" s="17"/>
      <c r="AA39335" s="17"/>
    </row>
    <row r="39336" spans="19:27" ht="12.75" x14ac:dyDescent="0.2">
      <c r="S39336" s="19"/>
      <c r="Z39336" s="17"/>
      <c r="AA39336" s="17"/>
    </row>
    <row r="39337" spans="19:27" ht="12.75" x14ac:dyDescent="0.2">
      <c r="S39337" s="19"/>
      <c r="Z39337" s="17"/>
      <c r="AA39337" s="17"/>
    </row>
    <row r="39338" spans="19:27" ht="12.75" x14ac:dyDescent="0.2">
      <c r="S39338" s="19"/>
      <c r="Z39338" s="17"/>
      <c r="AA39338" s="17"/>
    </row>
    <row r="39339" spans="19:27" ht="12.75" x14ac:dyDescent="0.2">
      <c r="S39339" s="19"/>
      <c r="Z39339" s="17"/>
      <c r="AA39339" s="17"/>
    </row>
    <row r="39340" spans="19:27" ht="12.75" x14ac:dyDescent="0.2">
      <c r="S39340" s="19"/>
      <c r="Z39340" s="17"/>
      <c r="AA39340" s="17"/>
    </row>
    <row r="39341" spans="19:27" ht="12.75" x14ac:dyDescent="0.2">
      <c r="S39341" s="19"/>
      <c r="Z39341" s="17"/>
      <c r="AA39341" s="17"/>
    </row>
    <row r="39342" spans="19:27" ht="12.75" x14ac:dyDescent="0.2">
      <c r="S39342" s="19"/>
      <c r="Z39342" s="17"/>
      <c r="AA39342" s="17"/>
    </row>
    <row r="39343" spans="19:27" ht="12.75" x14ac:dyDescent="0.2">
      <c r="S39343" s="19"/>
      <c r="Z39343" s="17"/>
      <c r="AA39343" s="17"/>
    </row>
    <row r="39344" spans="19:27" ht="12.75" x14ac:dyDescent="0.2">
      <c r="S39344" s="19"/>
      <c r="Z39344" s="17"/>
      <c r="AA39344" s="17"/>
    </row>
    <row r="39345" spans="19:27" ht="12.75" x14ac:dyDescent="0.2">
      <c r="S39345" s="19"/>
      <c r="Z39345" s="17"/>
      <c r="AA39345" s="17"/>
    </row>
    <row r="39346" spans="19:27" ht="12.75" x14ac:dyDescent="0.2">
      <c r="S39346" s="19"/>
      <c r="Z39346" s="17"/>
      <c r="AA39346" s="17"/>
    </row>
    <row r="39347" spans="19:27" ht="12.75" x14ac:dyDescent="0.2">
      <c r="S39347" s="19"/>
      <c r="Z39347" s="17"/>
      <c r="AA39347" s="17"/>
    </row>
    <row r="39348" spans="19:27" ht="12.75" x14ac:dyDescent="0.2">
      <c r="S39348" s="19"/>
      <c r="Z39348" s="17"/>
      <c r="AA39348" s="17"/>
    </row>
    <row r="39349" spans="19:27" ht="12.75" x14ac:dyDescent="0.2">
      <c r="S39349" s="19"/>
      <c r="Z39349" s="17"/>
      <c r="AA39349" s="17"/>
    </row>
    <row r="39350" spans="19:27" ht="12.75" x14ac:dyDescent="0.2">
      <c r="S39350" s="19"/>
      <c r="Z39350" s="17"/>
      <c r="AA39350" s="17"/>
    </row>
    <row r="39351" spans="19:27" ht="12.75" x14ac:dyDescent="0.2">
      <c r="S39351" s="19"/>
      <c r="Z39351" s="17"/>
      <c r="AA39351" s="17"/>
    </row>
    <row r="39352" spans="19:27" ht="12.75" x14ac:dyDescent="0.2">
      <c r="S39352" s="19"/>
      <c r="Z39352" s="17"/>
      <c r="AA39352" s="17"/>
    </row>
    <row r="39353" spans="19:27" ht="12.75" x14ac:dyDescent="0.2">
      <c r="S39353" s="19"/>
      <c r="Z39353" s="17"/>
      <c r="AA39353" s="17"/>
    </row>
    <row r="39354" spans="19:27" ht="12.75" x14ac:dyDescent="0.2">
      <c r="S39354" s="19"/>
      <c r="Z39354" s="17"/>
      <c r="AA39354" s="17"/>
    </row>
    <row r="39355" spans="19:27" ht="12.75" x14ac:dyDescent="0.2">
      <c r="S39355" s="19"/>
      <c r="Z39355" s="17"/>
      <c r="AA39355" s="17"/>
    </row>
    <row r="39356" spans="19:27" ht="12.75" x14ac:dyDescent="0.2">
      <c r="S39356" s="19"/>
      <c r="Z39356" s="17"/>
      <c r="AA39356" s="17"/>
    </row>
    <row r="39357" spans="19:27" ht="12.75" x14ac:dyDescent="0.2">
      <c r="S39357" s="19"/>
      <c r="Z39357" s="17"/>
      <c r="AA39357" s="17"/>
    </row>
    <row r="39358" spans="19:27" ht="12.75" x14ac:dyDescent="0.2">
      <c r="S39358" s="19"/>
      <c r="Z39358" s="17"/>
      <c r="AA39358" s="17"/>
    </row>
    <row r="39359" spans="19:27" ht="12.75" x14ac:dyDescent="0.2">
      <c r="S39359" s="19"/>
      <c r="Z39359" s="17"/>
      <c r="AA39359" s="17"/>
    </row>
    <row r="39360" spans="19:27" ht="12.75" x14ac:dyDescent="0.2">
      <c r="S39360" s="19"/>
      <c r="Z39360" s="17"/>
      <c r="AA39360" s="17"/>
    </row>
    <row r="39361" spans="19:27" ht="12.75" x14ac:dyDescent="0.2">
      <c r="S39361" s="19"/>
      <c r="Z39361" s="17"/>
      <c r="AA39361" s="17"/>
    </row>
    <row r="39362" spans="19:27" ht="12.75" x14ac:dyDescent="0.2">
      <c r="S39362" s="19"/>
      <c r="Z39362" s="17"/>
      <c r="AA39362" s="17"/>
    </row>
    <row r="39363" spans="19:27" ht="12.75" x14ac:dyDescent="0.2">
      <c r="S39363" s="19"/>
      <c r="Z39363" s="17"/>
      <c r="AA39363" s="17"/>
    </row>
    <row r="39364" spans="19:27" ht="12.75" x14ac:dyDescent="0.2">
      <c r="S39364" s="19"/>
      <c r="Z39364" s="17"/>
      <c r="AA39364" s="17"/>
    </row>
    <row r="39365" spans="19:27" ht="12.75" x14ac:dyDescent="0.2">
      <c r="S39365" s="19"/>
      <c r="Z39365" s="17"/>
      <c r="AA39365" s="17"/>
    </row>
    <row r="39366" spans="19:27" ht="12.75" x14ac:dyDescent="0.2">
      <c r="S39366" s="19"/>
      <c r="Z39366" s="17"/>
      <c r="AA39366" s="17"/>
    </row>
    <row r="39367" spans="19:27" ht="12.75" x14ac:dyDescent="0.2">
      <c r="S39367" s="19"/>
      <c r="Z39367" s="17"/>
      <c r="AA39367" s="17"/>
    </row>
    <row r="39368" spans="19:27" ht="12.75" x14ac:dyDescent="0.2">
      <c r="S39368" s="19"/>
      <c r="Z39368" s="17"/>
      <c r="AA39368" s="17"/>
    </row>
    <row r="39369" spans="19:27" ht="12.75" x14ac:dyDescent="0.2">
      <c r="S39369" s="19"/>
      <c r="Z39369" s="17"/>
      <c r="AA39369" s="17"/>
    </row>
    <row r="39370" spans="19:27" ht="12.75" x14ac:dyDescent="0.2">
      <c r="S39370" s="19"/>
      <c r="Z39370" s="17"/>
      <c r="AA39370" s="17"/>
    </row>
    <row r="39371" spans="19:27" ht="12.75" x14ac:dyDescent="0.2">
      <c r="S39371" s="19"/>
      <c r="Z39371" s="17"/>
      <c r="AA39371" s="17"/>
    </row>
    <row r="39372" spans="19:27" ht="12.75" x14ac:dyDescent="0.2">
      <c r="S39372" s="19"/>
      <c r="Z39372" s="17"/>
      <c r="AA39372" s="17"/>
    </row>
    <row r="39373" spans="19:27" ht="12.75" x14ac:dyDescent="0.2">
      <c r="S39373" s="19"/>
      <c r="Z39373" s="17"/>
      <c r="AA39373" s="17"/>
    </row>
    <row r="39374" spans="19:27" ht="12.75" x14ac:dyDescent="0.2">
      <c r="S39374" s="19"/>
      <c r="Z39374" s="17"/>
      <c r="AA39374" s="17"/>
    </row>
    <row r="39375" spans="19:27" ht="12.75" x14ac:dyDescent="0.2">
      <c r="S39375" s="19"/>
      <c r="Z39375" s="17"/>
      <c r="AA39375" s="17"/>
    </row>
    <row r="39376" spans="19:27" ht="12.75" x14ac:dyDescent="0.2">
      <c r="S39376" s="19"/>
      <c r="Z39376" s="17"/>
      <c r="AA39376" s="17"/>
    </row>
    <row r="39377" spans="19:27" ht="12.75" x14ac:dyDescent="0.2">
      <c r="S39377" s="19"/>
      <c r="Z39377" s="17"/>
      <c r="AA39377" s="17"/>
    </row>
    <row r="39378" spans="19:27" ht="12.75" x14ac:dyDescent="0.2">
      <c r="S39378" s="19"/>
      <c r="Z39378" s="17"/>
      <c r="AA39378" s="17"/>
    </row>
    <row r="39379" spans="19:27" ht="12.75" x14ac:dyDescent="0.2">
      <c r="S39379" s="19"/>
      <c r="Z39379" s="17"/>
      <c r="AA39379" s="17"/>
    </row>
    <row r="39380" spans="19:27" ht="12.75" x14ac:dyDescent="0.2">
      <c r="S39380" s="19"/>
      <c r="Z39380" s="17"/>
      <c r="AA39380" s="17"/>
    </row>
    <row r="39381" spans="19:27" ht="12.75" x14ac:dyDescent="0.2">
      <c r="S39381" s="19"/>
      <c r="Z39381" s="17"/>
      <c r="AA39381" s="17"/>
    </row>
    <row r="39382" spans="19:27" ht="12.75" x14ac:dyDescent="0.2">
      <c r="S39382" s="19"/>
      <c r="Z39382" s="17"/>
      <c r="AA39382" s="17"/>
    </row>
    <row r="39383" spans="19:27" ht="12.75" x14ac:dyDescent="0.2">
      <c r="S39383" s="19"/>
      <c r="Z39383" s="17"/>
      <c r="AA39383" s="17"/>
    </row>
    <row r="39384" spans="19:27" ht="12.75" x14ac:dyDescent="0.2">
      <c r="S39384" s="19"/>
      <c r="Z39384" s="17"/>
      <c r="AA39384" s="17"/>
    </row>
    <row r="39385" spans="19:27" ht="12.75" x14ac:dyDescent="0.2">
      <c r="S39385" s="19"/>
      <c r="Z39385" s="17"/>
      <c r="AA39385" s="17"/>
    </row>
    <row r="39386" spans="19:27" ht="12.75" x14ac:dyDescent="0.2">
      <c r="S39386" s="19"/>
      <c r="Z39386" s="17"/>
      <c r="AA39386" s="17"/>
    </row>
    <row r="39387" spans="19:27" ht="12.75" x14ac:dyDescent="0.2">
      <c r="S39387" s="19"/>
      <c r="Z39387" s="17"/>
      <c r="AA39387" s="17"/>
    </row>
    <row r="39388" spans="19:27" ht="12.75" x14ac:dyDescent="0.2">
      <c r="S39388" s="19"/>
      <c r="Z39388" s="17"/>
      <c r="AA39388" s="17"/>
    </row>
    <row r="39389" spans="19:27" ht="12.75" x14ac:dyDescent="0.2">
      <c r="S39389" s="19"/>
      <c r="Z39389" s="17"/>
      <c r="AA39389" s="17"/>
    </row>
    <row r="39390" spans="19:27" ht="12.75" x14ac:dyDescent="0.2">
      <c r="S39390" s="19"/>
      <c r="Z39390" s="17"/>
      <c r="AA39390" s="17"/>
    </row>
    <row r="39391" spans="19:27" ht="12.75" x14ac:dyDescent="0.2">
      <c r="S39391" s="19"/>
      <c r="Z39391" s="17"/>
      <c r="AA39391" s="17"/>
    </row>
    <row r="39392" spans="19:27" ht="12.75" x14ac:dyDescent="0.2">
      <c r="S39392" s="19"/>
      <c r="Z39392" s="17"/>
      <c r="AA39392" s="17"/>
    </row>
    <row r="39393" spans="19:27" ht="12.75" x14ac:dyDescent="0.2">
      <c r="S39393" s="19"/>
      <c r="Z39393" s="17"/>
      <c r="AA39393" s="17"/>
    </row>
    <row r="39394" spans="19:27" ht="12.75" x14ac:dyDescent="0.2">
      <c r="S39394" s="19"/>
      <c r="Z39394" s="17"/>
      <c r="AA39394" s="17"/>
    </row>
    <row r="39395" spans="19:27" ht="12.75" x14ac:dyDescent="0.2">
      <c r="S39395" s="19"/>
      <c r="Z39395" s="17"/>
      <c r="AA39395" s="17"/>
    </row>
    <row r="39396" spans="19:27" ht="12.75" x14ac:dyDescent="0.2">
      <c r="S39396" s="19"/>
      <c r="Z39396" s="17"/>
      <c r="AA39396" s="17"/>
    </row>
    <row r="39397" spans="19:27" ht="12.75" x14ac:dyDescent="0.2">
      <c r="S39397" s="19"/>
      <c r="Z39397" s="17"/>
      <c r="AA39397" s="17"/>
    </row>
    <row r="39398" spans="19:27" ht="12.75" x14ac:dyDescent="0.2">
      <c r="S39398" s="19"/>
      <c r="Z39398" s="17"/>
      <c r="AA39398" s="17"/>
    </row>
    <row r="39399" spans="19:27" ht="12.75" x14ac:dyDescent="0.2">
      <c r="S39399" s="19"/>
      <c r="Z39399" s="17"/>
      <c r="AA39399" s="17"/>
    </row>
    <row r="39400" spans="19:27" ht="12.75" x14ac:dyDescent="0.2">
      <c r="S39400" s="19"/>
      <c r="Z39400" s="17"/>
      <c r="AA39400" s="17"/>
    </row>
    <row r="39401" spans="19:27" ht="12.75" x14ac:dyDescent="0.2">
      <c r="S39401" s="19"/>
      <c r="Z39401" s="17"/>
      <c r="AA39401" s="17"/>
    </row>
    <row r="39402" spans="19:27" ht="12.75" x14ac:dyDescent="0.2">
      <c r="S39402" s="19"/>
      <c r="Z39402" s="17"/>
      <c r="AA39402" s="17"/>
    </row>
    <row r="39403" spans="19:27" ht="12.75" x14ac:dyDescent="0.2">
      <c r="S39403" s="19"/>
      <c r="Z39403" s="17"/>
      <c r="AA39403" s="17"/>
    </row>
    <row r="39404" spans="19:27" ht="12.75" x14ac:dyDescent="0.2">
      <c r="S39404" s="19"/>
      <c r="Z39404" s="17"/>
      <c r="AA39404" s="17"/>
    </row>
    <row r="39405" spans="19:27" ht="12.75" x14ac:dyDescent="0.2">
      <c r="S39405" s="19"/>
      <c r="Z39405" s="17"/>
      <c r="AA39405" s="17"/>
    </row>
    <row r="39406" spans="19:27" ht="12.75" x14ac:dyDescent="0.2">
      <c r="S39406" s="19"/>
      <c r="Z39406" s="17"/>
      <c r="AA39406" s="17"/>
    </row>
    <row r="39407" spans="19:27" ht="12.75" x14ac:dyDescent="0.2">
      <c r="S39407" s="19"/>
      <c r="Z39407" s="17"/>
      <c r="AA39407" s="17"/>
    </row>
    <row r="39408" spans="19:27" ht="12.75" x14ac:dyDescent="0.2">
      <c r="S39408" s="19"/>
      <c r="Z39408" s="17"/>
      <c r="AA39408" s="17"/>
    </row>
    <row r="39409" spans="19:27" ht="12.75" x14ac:dyDescent="0.2">
      <c r="S39409" s="19"/>
      <c r="Z39409" s="17"/>
      <c r="AA39409" s="17"/>
    </row>
    <row r="39410" spans="19:27" ht="12.75" x14ac:dyDescent="0.2">
      <c r="S39410" s="19"/>
      <c r="Z39410" s="17"/>
      <c r="AA39410" s="17"/>
    </row>
    <row r="39411" spans="19:27" ht="12.75" x14ac:dyDescent="0.2">
      <c r="S39411" s="19"/>
      <c r="Z39411" s="17"/>
      <c r="AA39411" s="17"/>
    </row>
    <row r="39412" spans="19:27" ht="12.75" x14ac:dyDescent="0.2">
      <c r="S39412" s="19"/>
      <c r="Z39412" s="17"/>
      <c r="AA39412" s="17"/>
    </row>
    <row r="39413" spans="19:27" ht="12.75" x14ac:dyDescent="0.2">
      <c r="S39413" s="19"/>
      <c r="Z39413" s="17"/>
      <c r="AA39413" s="17"/>
    </row>
    <row r="39414" spans="19:27" ht="12.75" x14ac:dyDescent="0.2">
      <c r="S39414" s="19"/>
      <c r="Z39414" s="17"/>
      <c r="AA39414" s="17"/>
    </row>
    <row r="39415" spans="19:27" ht="12.75" x14ac:dyDescent="0.2">
      <c r="S39415" s="19"/>
      <c r="Z39415" s="17"/>
      <c r="AA39415" s="17"/>
    </row>
    <row r="39416" spans="19:27" ht="12.75" x14ac:dyDescent="0.2">
      <c r="S39416" s="19"/>
      <c r="Z39416" s="17"/>
      <c r="AA39416" s="17"/>
    </row>
    <row r="39417" spans="19:27" ht="12.75" x14ac:dyDescent="0.2">
      <c r="S39417" s="19"/>
      <c r="Z39417" s="17"/>
      <c r="AA39417" s="17"/>
    </row>
    <row r="39418" spans="19:27" ht="12.75" x14ac:dyDescent="0.2">
      <c r="S39418" s="19"/>
      <c r="Z39418" s="17"/>
      <c r="AA39418" s="17"/>
    </row>
    <row r="39419" spans="19:27" ht="12.75" x14ac:dyDescent="0.2">
      <c r="S39419" s="19"/>
      <c r="Z39419" s="17"/>
      <c r="AA39419" s="17"/>
    </row>
    <row r="39420" spans="19:27" ht="12.75" x14ac:dyDescent="0.2">
      <c r="S39420" s="19"/>
      <c r="Z39420" s="17"/>
      <c r="AA39420" s="17"/>
    </row>
    <row r="39421" spans="19:27" ht="12.75" x14ac:dyDescent="0.2">
      <c r="S39421" s="19"/>
      <c r="Z39421" s="17"/>
      <c r="AA39421" s="17"/>
    </row>
    <row r="39422" spans="19:27" ht="12.75" x14ac:dyDescent="0.2">
      <c r="S39422" s="19"/>
      <c r="Z39422" s="17"/>
      <c r="AA39422" s="17"/>
    </row>
    <row r="39423" spans="19:27" ht="12.75" x14ac:dyDescent="0.2">
      <c r="S39423" s="19"/>
      <c r="Z39423" s="17"/>
      <c r="AA39423" s="17"/>
    </row>
    <row r="39424" spans="19:27" ht="12.75" x14ac:dyDescent="0.2">
      <c r="S39424" s="19"/>
      <c r="Z39424" s="17"/>
      <c r="AA39424" s="17"/>
    </row>
    <row r="39425" spans="19:27" ht="12.75" x14ac:dyDescent="0.2">
      <c r="S39425" s="19"/>
      <c r="Z39425" s="17"/>
      <c r="AA39425" s="17"/>
    </row>
    <row r="39426" spans="19:27" ht="12.75" x14ac:dyDescent="0.2">
      <c r="S39426" s="19"/>
      <c r="Z39426" s="17"/>
      <c r="AA39426" s="17"/>
    </row>
    <row r="39427" spans="19:27" ht="12.75" x14ac:dyDescent="0.2">
      <c r="S39427" s="19"/>
      <c r="Z39427" s="17"/>
      <c r="AA39427" s="17"/>
    </row>
    <row r="39428" spans="19:27" ht="12.75" x14ac:dyDescent="0.2">
      <c r="S39428" s="19"/>
      <c r="Z39428" s="17"/>
      <c r="AA39428" s="17"/>
    </row>
    <row r="39429" spans="19:27" ht="12.75" x14ac:dyDescent="0.2">
      <c r="S39429" s="19"/>
      <c r="Z39429" s="17"/>
      <c r="AA39429" s="17"/>
    </row>
    <row r="39430" spans="19:27" ht="12.75" x14ac:dyDescent="0.2">
      <c r="S39430" s="19"/>
      <c r="Z39430" s="17"/>
      <c r="AA39430" s="17"/>
    </row>
    <row r="39431" spans="19:27" ht="12.75" x14ac:dyDescent="0.2">
      <c r="S39431" s="19"/>
      <c r="Z39431" s="17"/>
      <c r="AA39431" s="17"/>
    </row>
    <row r="39432" spans="19:27" ht="12.75" x14ac:dyDescent="0.2">
      <c r="S39432" s="19"/>
      <c r="Z39432" s="17"/>
      <c r="AA39432" s="17"/>
    </row>
    <row r="39433" spans="19:27" ht="12.75" x14ac:dyDescent="0.2">
      <c r="S39433" s="19"/>
      <c r="Z39433" s="17"/>
      <c r="AA39433" s="17"/>
    </row>
    <row r="39434" spans="19:27" ht="12.75" x14ac:dyDescent="0.2">
      <c r="S39434" s="19"/>
      <c r="Z39434" s="17"/>
      <c r="AA39434" s="17"/>
    </row>
    <row r="39435" spans="19:27" ht="12.75" x14ac:dyDescent="0.2">
      <c r="S39435" s="19"/>
      <c r="Z39435" s="17"/>
      <c r="AA39435" s="17"/>
    </row>
    <row r="39436" spans="19:27" ht="12.75" x14ac:dyDescent="0.2">
      <c r="S39436" s="19"/>
      <c r="Z39436" s="17"/>
      <c r="AA39436" s="17"/>
    </row>
    <row r="39437" spans="19:27" ht="12.75" x14ac:dyDescent="0.2">
      <c r="S39437" s="19"/>
      <c r="Z39437" s="17"/>
      <c r="AA39437" s="17"/>
    </row>
    <row r="39438" spans="19:27" ht="12.75" x14ac:dyDescent="0.2">
      <c r="S39438" s="19"/>
      <c r="Z39438" s="17"/>
      <c r="AA39438" s="17"/>
    </row>
    <row r="39439" spans="19:27" ht="12.75" x14ac:dyDescent="0.2">
      <c r="S39439" s="19"/>
      <c r="Z39439" s="17"/>
      <c r="AA39439" s="17"/>
    </row>
    <row r="39440" spans="19:27" ht="12.75" x14ac:dyDescent="0.2">
      <c r="S39440" s="19"/>
      <c r="Z39440" s="17"/>
      <c r="AA39440" s="17"/>
    </row>
    <row r="39441" spans="19:27" ht="12.75" x14ac:dyDescent="0.2">
      <c r="S39441" s="19"/>
      <c r="Z39441" s="17"/>
      <c r="AA39441" s="17"/>
    </row>
    <row r="39442" spans="19:27" ht="12.75" x14ac:dyDescent="0.2">
      <c r="S39442" s="19"/>
      <c r="Z39442" s="17"/>
      <c r="AA39442" s="17"/>
    </row>
    <row r="39443" spans="19:27" ht="12.75" x14ac:dyDescent="0.2">
      <c r="S39443" s="19"/>
      <c r="Z39443" s="17"/>
      <c r="AA39443" s="17"/>
    </row>
    <row r="39444" spans="19:27" ht="12.75" x14ac:dyDescent="0.2">
      <c r="S39444" s="19"/>
      <c r="Z39444" s="17"/>
      <c r="AA39444" s="17"/>
    </row>
    <row r="39445" spans="19:27" ht="12.75" x14ac:dyDescent="0.2">
      <c r="S39445" s="19"/>
      <c r="Z39445" s="17"/>
      <c r="AA39445" s="17"/>
    </row>
    <row r="39446" spans="19:27" ht="12.75" x14ac:dyDescent="0.2">
      <c r="S39446" s="19"/>
      <c r="Z39446" s="17"/>
      <c r="AA39446" s="17"/>
    </row>
    <row r="39447" spans="19:27" ht="12.75" x14ac:dyDescent="0.2">
      <c r="S39447" s="19"/>
      <c r="Z39447" s="17"/>
      <c r="AA39447" s="17"/>
    </row>
    <row r="39448" spans="19:27" ht="12.75" x14ac:dyDescent="0.2">
      <c r="S39448" s="19"/>
      <c r="Z39448" s="17"/>
      <c r="AA39448" s="17"/>
    </row>
    <row r="39449" spans="19:27" ht="12.75" x14ac:dyDescent="0.2">
      <c r="S39449" s="19"/>
      <c r="Z39449" s="17"/>
      <c r="AA39449" s="17"/>
    </row>
    <row r="39450" spans="19:27" ht="12.75" x14ac:dyDescent="0.2">
      <c r="S39450" s="19"/>
      <c r="Z39450" s="17"/>
      <c r="AA39450" s="17"/>
    </row>
    <row r="39451" spans="19:27" ht="12.75" x14ac:dyDescent="0.2">
      <c r="S39451" s="19"/>
      <c r="Z39451" s="17"/>
      <c r="AA39451" s="17"/>
    </row>
    <row r="39452" spans="19:27" ht="12.75" x14ac:dyDescent="0.2">
      <c r="S39452" s="19"/>
      <c r="Z39452" s="17"/>
      <c r="AA39452" s="17"/>
    </row>
    <row r="39453" spans="19:27" ht="12.75" x14ac:dyDescent="0.2">
      <c r="S39453" s="19"/>
      <c r="Z39453" s="17"/>
      <c r="AA39453" s="17"/>
    </row>
    <row r="39454" spans="19:27" ht="12.75" x14ac:dyDescent="0.2">
      <c r="S39454" s="19"/>
      <c r="Z39454" s="17"/>
      <c r="AA39454" s="17"/>
    </row>
    <row r="39455" spans="19:27" ht="12.75" x14ac:dyDescent="0.2">
      <c r="S39455" s="19"/>
      <c r="Z39455" s="17"/>
      <c r="AA39455" s="17"/>
    </row>
    <row r="39456" spans="19:27" ht="12.75" x14ac:dyDescent="0.2">
      <c r="S39456" s="19"/>
      <c r="Z39456" s="17"/>
      <c r="AA39456" s="17"/>
    </row>
    <row r="39457" spans="19:27" ht="12.75" x14ac:dyDescent="0.2">
      <c r="S39457" s="19"/>
      <c r="Z39457" s="17"/>
      <c r="AA39457" s="17"/>
    </row>
    <row r="39458" spans="19:27" ht="12.75" x14ac:dyDescent="0.2">
      <c r="S39458" s="19"/>
      <c r="Z39458" s="17"/>
      <c r="AA39458" s="17"/>
    </row>
    <row r="39459" spans="19:27" ht="12.75" x14ac:dyDescent="0.2">
      <c r="S39459" s="19"/>
      <c r="Z39459" s="17"/>
      <c r="AA39459" s="17"/>
    </row>
    <row r="39460" spans="19:27" ht="12.75" x14ac:dyDescent="0.2">
      <c r="S39460" s="19"/>
      <c r="Z39460" s="17"/>
      <c r="AA39460" s="17"/>
    </row>
    <row r="39461" spans="19:27" ht="12.75" x14ac:dyDescent="0.2">
      <c r="S39461" s="19"/>
      <c r="Z39461" s="17"/>
      <c r="AA39461" s="17"/>
    </row>
    <row r="39462" spans="19:27" ht="12.75" x14ac:dyDescent="0.2">
      <c r="S39462" s="19"/>
      <c r="Z39462" s="17"/>
      <c r="AA39462" s="17"/>
    </row>
    <row r="39463" spans="19:27" ht="12.75" x14ac:dyDescent="0.2">
      <c r="S39463" s="19"/>
      <c r="Z39463" s="17"/>
      <c r="AA39463" s="17"/>
    </row>
    <row r="39464" spans="19:27" ht="12.75" x14ac:dyDescent="0.2">
      <c r="S39464" s="19"/>
      <c r="Z39464" s="17"/>
      <c r="AA39464" s="17"/>
    </row>
    <row r="39465" spans="19:27" ht="12.75" x14ac:dyDescent="0.2">
      <c r="S39465" s="19"/>
      <c r="Z39465" s="17"/>
      <c r="AA39465" s="17"/>
    </row>
    <row r="39466" spans="19:27" ht="12.75" x14ac:dyDescent="0.2">
      <c r="S39466" s="19"/>
      <c r="Z39466" s="17"/>
      <c r="AA39466" s="17"/>
    </row>
    <row r="39467" spans="19:27" ht="12.75" x14ac:dyDescent="0.2">
      <c r="S39467" s="19"/>
      <c r="Z39467" s="17"/>
      <c r="AA39467" s="17"/>
    </row>
    <row r="39468" spans="19:27" ht="12.75" x14ac:dyDescent="0.2">
      <c r="S39468" s="19"/>
      <c r="Z39468" s="17"/>
      <c r="AA39468" s="17"/>
    </row>
    <row r="39469" spans="19:27" ht="12.75" x14ac:dyDescent="0.2">
      <c r="S39469" s="19"/>
      <c r="Z39469" s="17"/>
      <c r="AA39469" s="17"/>
    </row>
    <row r="39470" spans="19:27" ht="12.75" x14ac:dyDescent="0.2">
      <c r="S39470" s="19"/>
      <c r="Z39470" s="17"/>
      <c r="AA39470" s="17"/>
    </row>
    <row r="39471" spans="19:27" ht="12.75" x14ac:dyDescent="0.2">
      <c r="S39471" s="19"/>
      <c r="Z39471" s="17"/>
      <c r="AA39471" s="17"/>
    </row>
    <row r="39472" spans="19:27" ht="12.75" x14ac:dyDescent="0.2">
      <c r="S39472" s="19"/>
      <c r="Z39472" s="17"/>
      <c r="AA39472" s="17"/>
    </row>
    <row r="39473" spans="19:27" ht="12.75" x14ac:dyDescent="0.2">
      <c r="S39473" s="19"/>
      <c r="Z39473" s="17"/>
      <c r="AA39473" s="17"/>
    </row>
    <row r="39474" spans="19:27" ht="12.75" x14ac:dyDescent="0.2">
      <c r="S39474" s="19"/>
      <c r="Z39474" s="17"/>
      <c r="AA39474" s="17"/>
    </row>
    <row r="39475" spans="19:27" ht="12.75" x14ac:dyDescent="0.2">
      <c r="S39475" s="19"/>
      <c r="Z39475" s="17"/>
      <c r="AA39475" s="17"/>
    </row>
    <row r="39476" spans="19:27" ht="12.75" x14ac:dyDescent="0.2">
      <c r="S39476" s="19"/>
      <c r="Z39476" s="17"/>
      <c r="AA39476" s="17"/>
    </row>
    <row r="39477" spans="19:27" ht="12.75" x14ac:dyDescent="0.2">
      <c r="S39477" s="19"/>
      <c r="Z39477" s="17"/>
      <c r="AA39477" s="17"/>
    </row>
    <row r="39478" spans="19:27" ht="12.75" x14ac:dyDescent="0.2">
      <c r="S39478" s="19"/>
      <c r="Z39478" s="17"/>
      <c r="AA39478" s="17"/>
    </row>
    <row r="39479" spans="19:27" ht="12.75" x14ac:dyDescent="0.2">
      <c r="S39479" s="19"/>
      <c r="Z39479" s="17"/>
      <c r="AA39479" s="17"/>
    </row>
    <row r="39480" spans="19:27" ht="12.75" x14ac:dyDescent="0.2">
      <c r="S39480" s="19"/>
      <c r="Z39480" s="17"/>
      <c r="AA39480" s="17"/>
    </row>
    <row r="39481" spans="19:27" ht="12.75" x14ac:dyDescent="0.2">
      <c r="S39481" s="19"/>
      <c r="Z39481" s="17"/>
      <c r="AA39481" s="17"/>
    </row>
    <row r="39482" spans="19:27" ht="12.75" x14ac:dyDescent="0.2">
      <c r="S39482" s="19"/>
      <c r="Z39482" s="17"/>
      <c r="AA39482" s="17"/>
    </row>
    <row r="39483" spans="19:27" ht="12.75" x14ac:dyDescent="0.2">
      <c r="S39483" s="19"/>
      <c r="Z39483" s="17"/>
      <c r="AA39483" s="17"/>
    </row>
    <row r="39484" spans="19:27" ht="12.75" x14ac:dyDescent="0.2">
      <c r="S39484" s="19"/>
      <c r="Z39484" s="17"/>
      <c r="AA39484" s="17"/>
    </row>
    <row r="39485" spans="19:27" ht="12.75" x14ac:dyDescent="0.2">
      <c r="S39485" s="19"/>
      <c r="Z39485" s="17"/>
      <c r="AA39485" s="17"/>
    </row>
    <row r="39486" spans="19:27" ht="12.75" x14ac:dyDescent="0.2">
      <c r="S39486" s="19"/>
      <c r="Z39486" s="17"/>
      <c r="AA39486" s="17"/>
    </row>
    <row r="39487" spans="19:27" ht="12.75" x14ac:dyDescent="0.2">
      <c r="S39487" s="19"/>
      <c r="Z39487" s="17"/>
      <c r="AA39487" s="17"/>
    </row>
    <row r="39488" spans="19:27" ht="12.75" x14ac:dyDescent="0.2">
      <c r="S39488" s="19"/>
      <c r="Z39488" s="17"/>
      <c r="AA39488" s="17"/>
    </row>
    <row r="39489" spans="19:27" ht="12.75" x14ac:dyDescent="0.2">
      <c r="S39489" s="19"/>
      <c r="Z39489" s="17"/>
      <c r="AA39489" s="17"/>
    </row>
    <row r="39490" spans="19:27" ht="12.75" x14ac:dyDescent="0.2">
      <c r="S39490" s="19"/>
      <c r="Z39490" s="17"/>
      <c r="AA39490" s="17"/>
    </row>
    <row r="39491" spans="19:27" ht="12.75" x14ac:dyDescent="0.2">
      <c r="S39491" s="19"/>
      <c r="Z39491" s="17"/>
      <c r="AA39491" s="17"/>
    </row>
    <row r="39492" spans="19:27" ht="12.75" x14ac:dyDescent="0.2">
      <c r="S39492" s="19"/>
      <c r="Z39492" s="17"/>
      <c r="AA39492" s="17"/>
    </row>
    <row r="39493" spans="19:27" ht="12.75" x14ac:dyDescent="0.2">
      <c r="S39493" s="19"/>
      <c r="Z39493" s="17"/>
      <c r="AA39493" s="17"/>
    </row>
    <row r="39494" spans="19:27" ht="12.75" x14ac:dyDescent="0.2">
      <c r="S39494" s="19"/>
      <c r="Z39494" s="17"/>
      <c r="AA39494" s="17"/>
    </row>
    <row r="39495" spans="19:27" ht="12.75" x14ac:dyDescent="0.2">
      <c r="S39495" s="19"/>
      <c r="Z39495" s="17"/>
      <c r="AA39495" s="17"/>
    </row>
    <row r="39496" spans="19:27" ht="12.75" x14ac:dyDescent="0.2">
      <c r="S39496" s="19"/>
      <c r="Z39496" s="17"/>
      <c r="AA39496" s="17"/>
    </row>
    <row r="39497" spans="19:27" ht="12.75" x14ac:dyDescent="0.2">
      <c r="S39497" s="19"/>
      <c r="Z39497" s="17"/>
      <c r="AA39497" s="17"/>
    </row>
    <row r="39498" spans="19:27" ht="12.75" x14ac:dyDescent="0.2">
      <c r="S39498" s="19"/>
      <c r="Z39498" s="17"/>
      <c r="AA39498" s="17"/>
    </row>
    <row r="39499" spans="19:27" ht="12.75" x14ac:dyDescent="0.2">
      <c r="S39499" s="19"/>
      <c r="Z39499" s="17"/>
      <c r="AA39499" s="17"/>
    </row>
    <row r="39500" spans="19:27" ht="12.75" x14ac:dyDescent="0.2">
      <c r="S39500" s="19"/>
      <c r="Z39500" s="17"/>
      <c r="AA39500" s="17"/>
    </row>
    <row r="39501" spans="19:27" ht="12.75" x14ac:dyDescent="0.2">
      <c r="S39501" s="19"/>
      <c r="Z39501" s="17"/>
      <c r="AA39501" s="17"/>
    </row>
    <row r="39502" spans="19:27" ht="12.75" x14ac:dyDescent="0.2">
      <c r="S39502" s="19"/>
      <c r="Z39502" s="17"/>
      <c r="AA39502" s="17"/>
    </row>
    <row r="39503" spans="19:27" ht="12.75" x14ac:dyDescent="0.2">
      <c r="S39503" s="19"/>
      <c r="Z39503" s="17"/>
      <c r="AA39503" s="17"/>
    </row>
    <row r="39504" spans="19:27" ht="12.75" x14ac:dyDescent="0.2">
      <c r="S39504" s="19"/>
      <c r="Z39504" s="17"/>
      <c r="AA39504" s="17"/>
    </row>
    <row r="39505" spans="19:27" ht="12.75" x14ac:dyDescent="0.2">
      <c r="S39505" s="19"/>
      <c r="Z39505" s="17"/>
      <c r="AA39505" s="17"/>
    </row>
    <row r="39506" spans="19:27" ht="12.75" x14ac:dyDescent="0.2">
      <c r="S39506" s="19"/>
      <c r="Z39506" s="17"/>
      <c r="AA39506" s="17"/>
    </row>
    <row r="39507" spans="19:27" ht="12.75" x14ac:dyDescent="0.2">
      <c r="S39507" s="19"/>
      <c r="Z39507" s="17"/>
      <c r="AA39507" s="17"/>
    </row>
    <row r="39508" spans="19:27" ht="12.75" x14ac:dyDescent="0.2">
      <c r="S39508" s="19"/>
      <c r="Z39508" s="17"/>
      <c r="AA39508" s="17"/>
    </row>
    <row r="39509" spans="19:27" ht="12.75" x14ac:dyDescent="0.2">
      <c r="S39509" s="19"/>
      <c r="Z39509" s="17"/>
      <c r="AA39509" s="17"/>
    </row>
    <row r="39510" spans="19:27" ht="12.75" x14ac:dyDescent="0.2">
      <c r="S39510" s="19"/>
      <c r="Z39510" s="17"/>
      <c r="AA39510" s="17"/>
    </row>
    <row r="39511" spans="19:27" ht="12.75" x14ac:dyDescent="0.2">
      <c r="S39511" s="19"/>
      <c r="Z39511" s="17"/>
      <c r="AA39511" s="17"/>
    </row>
    <row r="39512" spans="19:27" ht="12.75" x14ac:dyDescent="0.2">
      <c r="S39512" s="19"/>
      <c r="Z39512" s="17"/>
      <c r="AA39512" s="17"/>
    </row>
    <row r="39513" spans="19:27" ht="12.75" x14ac:dyDescent="0.2">
      <c r="S39513" s="19"/>
      <c r="Z39513" s="17"/>
      <c r="AA39513" s="17"/>
    </row>
    <row r="39514" spans="19:27" ht="12.75" x14ac:dyDescent="0.2">
      <c r="S39514" s="19"/>
      <c r="Z39514" s="17"/>
      <c r="AA39514" s="17"/>
    </row>
    <row r="39515" spans="19:27" ht="12.75" x14ac:dyDescent="0.2">
      <c r="S39515" s="19"/>
      <c r="Z39515" s="17"/>
      <c r="AA39515" s="17"/>
    </row>
    <row r="39516" spans="19:27" ht="12.75" x14ac:dyDescent="0.2">
      <c r="S39516" s="19"/>
      <c r="Z39516" s="17"/>
      <c r="AA39516" s="17"/>
    </row>
    <row r="39517" spans="19:27" ht="12.75" x14ac:dyDescent="0.2">
      <c r="S39517" s="19"/>
      <c r="Z39517" s="17"/>
      <c r="AA39517" s="17"/>
    </row>
    <row r="39518" spans="19:27" ht="12.75" x14ac:dyDescent="0.2">
      <c r="S39518" s="19"/>
      <c r="Z39518" s="17"/>
      <c r="AA39518" s="17"/>
    </row>
    <row r="39519" spans="19:27" ht="12.75" x14ac:dyDescent="0.2">
      <c r="S39519" s="19"/>
      <c r="Z39519" s="17"/>
      <c r="AA39519" s="17"/>
    </row>
    <row r="39520" spans="19:27" ht="12.75" x14ac:dyDescent="0.2">
      <c r="S39520" s="19"/>
      <c r="Z39520" s="17"/>
      <c r="AA39520" s="17"/>
    </row>
    <row r="39521" spans="19:27" ht="12.75" x14ac:dyDescent="0.2">
      <c r="S39521" s="19"/>
      <c r="Z39521" s="17"/>
      <c r="AA39521" s="17"/>
    </row>
    <row r="39522" spans="19:27" ht="12.75" x14ac:dyDescent="0.2">
      <c r="S39522" s="19"/>
      <c r="Z39522" s="17"/>
      <c r="AA39522" s="17"/>
    </row>
    <row r="39523" spans="19:27" ht="12.75" x14ac:dyDescent="0.2">
      <c r="S39523" s="19"/>
      <c r="Z39523" s="17"/>
      <c r="AA39523" s="17"/>
    </row>
    <row r="39524" spans="19:27" ht="12.75" x14ac:dyDescent="0.2">
      <c r="S39524" s="19"/>
      <c r="Z39524" s="17"/>
      <c r="AA39524" s="17"/>
    </row>
    <row r="39525" spans="19:27" ht="12.75" x14ac:dyDescent="0.2">
      <c r="S39525" s="19"/>
      <c r="Z39525" s="17"/>
      <c r="AA39525" s="17"/>
    </row>
    <row r="39526" spans="19:27" ht="12.75" x14ac:dyDescent="0.2">
      <c r="S39526" s="19"/>
      <c r="Z39526" s="17"/>
      <c r="AA39526" s="17"/>
    </row>
    <row r="39527" spans="19:27" ht="12.75" x14ac:dyDescent="0.2">
      <c r="S39527" s="19"/>
      <c r="Z39527" s="17"/>
      <c r="AA39527" s="17"/>
    </row>
    <row r="39528" spans="19:27" ht="12.75" x14ac:dyDescent="0.2">
      <c r="S39528" s="19"/>
      <c r="Z39528" s="17"/>
      <c r="AA39528" s="17"/>
    </row>
    <row r="39529" spans="19:27" ht="12.75" x14ac:dyDescent="0.2">
      <c r="S39529" s="19"/>
      <c r="Z39529" s="17"/>
      <c r="AA39529" s="17"/>
    </row>
    <row r="39530" spans="19:27" ht="12.75" x14ac:dyDescent="0.2">
      <c r="S39530" s="19"/>
      <c r="Z39530" s="17"/>
      <c r="AA39530" s="17"/>
    </row>
    <row r="39531" spans="19:27" ht="12.75" x14ac:dyDescent="0.2">
      <c r="S39531" s="19"/>
      <c r="Z39531" s="17"/>
      <c r="AA39531" s="17"/>
    </row>
    <row r="39532" spans="19:27" ht="12.75" x14ac:dyDescent="0.2">
      <c r="S39532" s="19"/>
      <c r="Z39532" s="17"/>
      <c r="AA39532" s="17"/>
    </row>
    <row r="39533" spans="19:27" ht="12.75" x14ac:dyDescent="0.2">
      <c r="S39533" s="19"/>
      <c r="Z39533" s="17"/>
      <c r="AA39533" s="17"/>
    </row>
    <row r="39534" spans="19:27" ht="12.75" x14ac:dyDescent="0.2">
      <c r="S39534" s="19"/>
      <c r="Z39534" s="17"/>
      <c r="AA39534" s="17"/>
    </row>
    <row r="39535" spans="19:27" ht="12.75" x14ac:dyDescent="0.2">
      <c r="S39535" s="19"/>
      <c r="Z39535" s="17"/>
      <c r="AA39535" s="17"/>
    </row>
    <row r="39536" spans="19:27" ht="12.75" x14ac:dyDescent="0.2">
      <c r="S39536" s="19"/>
      <c r="Z39536" s="17"/>
      <c r="AA39536" s="17"/>
    </row>
    <row r="39537" spans="19:27" ht="12.75" x14ac:dyDescent="0.2">
      <c r="S39537" s="19"/>
      <c r="Z39537" s="17"/>
      <c r="AA39537" s="17"/>
    </row>
    <row r="39538" spans="19:27" ht="12.75" x14ac:dyDescent="0.2">
      <c r="S39538" s="19"/>
      <c r="Z39538" s="17"/>
      <c r="AA39538" s="17"/>
    </row>
    <row r="39539" spans="19:27" ht="12.75" x14ac:dyDescent="0.2">
      <c r="S39539" s="19"/>
      <c r="Z39539" s="17"/>
      <c r="AA39539" s="17"/>
    </row>
    <row r="39540" spans="19:27" ht="12.75" x14ac:dyDescent="0.2">
      <c r="S39540" s="19"/>
      <c r="Z39540" s="17"/>
      <c r="AA39540" s="17"/>
    </row>
    <row r="39541" spans="19:27" ht="12.75" x14ac:dyDescent="0.2">
      <c r="S39541" s="19"/>
      <c r="Z39541" s="17"/>
      <c r="AA39541" s="17"/>
    </row>
    <row r="39542" spans="19:27" ht="12.75" x14ac:dyDescent="0.2">
      <c r="S39542" s="19"/>
      <c r="Z39542" s="17"/>
      <c r="AA39542" s="17"/>
    </row>
    <row r="39543" spans="19:27" ht="12.75" x14ac:dyDescent="0.2">
      <c r="S39543" s="19"/>
      <c r="Z39543" s="17"/>
      <c r="AA39543" s="17"/>
    </row>
    <row r="39544" spans="19:27" ht="12.75" x14ac:dyDescent="0.2">
      <c r="S39544" s="19"/>
      <c r="Z39544" s="17"/>
      <c r="AA39544" s="17"/>
    </row>
    <row r="39545" spans="19:27" ht="12.75" x14ac:dyDescent="0.2">
      <c r="S39545" s="19"/>
      <c r="Z39545" s="17"/>
      <c r="AA39545" s="17"/>
    </row>
    <row r="39546" spans="19:27" ht="12.75" x14ac:dyDescent="0.2">
      <c r="S39546" s="19"/>
      <c r="Z39546" s="17"/>
      <c r="AA39546" s="17"/>
    </row>
    <row r="39547" spans="19:27" ht="12.75" x14ac:dyDescent="0.2">
      <c r="S39547" s="19"/>
      <c r="Z39547" s="17"/>
      <c r="AA39547" s="17"/>
    </row>
    <row r="39548" spans="19:27" ht="12.75" x14ac:dyDescent="0.2">
      <c r="S39548" s="19"/>
      <c r="Z39548" s="17"/>
      <c r="AA39548" s="17"/>
    </row>
    <row r="39549" spans="19:27" ht="12.75" x14ac:dyDescent="0.2">
      <c r="S39549" s="19"/>
      <c r="Z39549" s="17"/>
      <c r="AA39549" s="17"/>
    </row>
    <row r="39550" spans="19:27" ht="12.75" x14ac:dyDescent="0.2">
      <c r="S39550" s="19"/>
      <c r="Z39550" s="17"/>
      <c r="AA39550" s="17"/>
    </row>
    <row r="39551" spans="19:27" ht="12.75" x14ac:dyDescent="0.2">
      <c r="S39551" s="19"/>
      <c r="Z39551" s="17"/>
      <c r="AA39551" s="17"/>
    </row>
    <row r="39552" spans="19:27" ht="12.75" x14ac:dyDescent="0.2">
      <c r="S39552" s="19"/>
      <c r="Z39552" s="17"/>
      <c r="AA39552" s="17"/>
    </row>
    <row r="39553" spans="19:27" ht="12.75" x14ac:dyDescent="0.2">
      <c r="S39553" s="19"/>
      <c r="Z39553" s="17"/>
      <c r="AA39553" s="17"/>
    </row>
    <row r="39554" spans="19:27" ht="12.75" x14ac:dyDescent="0.2">
      <c r="S39554" s="19"/>
      <c r="Z39554" s="17"/>
      <c r="AA39554" s="17"/>
    </row>
    <row r="39555" spans="19:27" ht="12.75" x14ac:dyDescent="0.2">
      <c r="S39555" s="19"/>
      <c r="Z39555" s="17"/>
      <c r="AA39555" s="17"/>
    </row>
    <row r="39556" spans="19:27" ht="12.75" x14ac:dyDescent="0.2">
      <c r="S39556" s="19"/>
      <c r="Z39556" s="17"/>
      <c r="AA39556" s="17"/>
    </row>
    <row r="39557" spans="19:27" ht="12.75" x14ac:dyDescent="0.2">
      <c r="S39557" s="19"/>
      <c r="Z39557" s="17"/>
      <c r="AA39557" s="17"/>
    </row>
    <row r="39558" spans="19:27" ht="12.75" x14ac:dyDescent="0.2">
      <c r="S39558" s="19"/>
      <c r="Z39558" s="17"/>
      <c r="AA39558" s="17"/>
    </row>
    <row r="39559" spans="19:27" ht="12.75" x14ac:dyDescent="0.2">
      <c r="S39559" s="19"/>
      <c r="Z39559" s="17"/>
      <c r="AA39559" s="17"/>
    </row>
    <row r="39560" spans="19:27" ht="12.75" x14ac:dyDescent="0.2">
      <c r="S39560" s="19"/>
      <c r="Z39560" s="17"/>
      <c r="AA39560" s="17"/>
    </row>
    <row r="39561" spans="19:27" ht="12.75" x14ac:dyDescent="0.2">
      <c r="S39561" s="19"/>
      <c r="Z39561" s="17"/>
      <c r="AA39561" s="17"/>
    </row>
    <row r="39562" spans="19:27" ht="12.75" x14ac:dyDescent="0.2">
      <c r="S39562" s="19"/>
      <c r="Z39562" s="17"/>
      <c r="AA39562" s="17"/>
    </row>
    <row r="39563" spans="19:27" ht="12.75" x14ac:dyDescent="0.2">
      <c r="S39563" s="19"/>
      <c r="Z39563" s="17"/>
      <c r="AA39563" s="17"/>
    </row>
    <row r="39564" spans="19:27" ht="12.75" x14ac:dyDescent="0.2">
      <c r="S39564" s="19"/>
      <c r="Z39564" s="17"/>
      <c r="AA39564" s="17"/>
    </row>
    <row r="39565" spans="19:27" ht="12.75" x14ac:dyDescent="0.2">
      <c r="S39565" s="19"/>
      <c r="Z39565" s="17"/>
      <c r="AA39565" s="17"/>
    </row>
    <row r="39566" spans="19:27" ht="12.75" x14ac:dyDescent="0.2">
      <c r="S39566" s="19"/>
      <c r="Z39566" s="17"/>
      <c r="AA39566" s="17"/>
    </row>
    <row r="39567" spans="19:27" ht="12.75" x14ac:dyDescent="0.2">
      <c r="S39567" s="19"/>
      <c r="Z39567" s="17"/>
      <c r="AA39567" s="17"/>
    </row>
    <row r="39568" spans="19:27" ht="12.75" x14ac:dyDescent="0.2">
      <c r="S39568" s="19"/>
      <c r="Z39568" s="17"/>
      <c r="AA39568" s="17"/>
    </row>
    <row r="39569" spans="19:27" ht="12.75" x14ac:dyDescent="0.2">
      <c r="S39569" s="19"/>
      <c r="Z39569" s="17"/>
      <c r="AA39569" s="17"/>
    </row>
    <row r="39570" spans="19:27" ht="12.75" x14ac:dyDescent="0.2">
      <c r="S39570" s="19"/>
      <c r="Z39570" s="17"/>
      <c r="AA39570" s="17"/>
    </row>
    <row r="39571" spans="19:27" ht="12.75" x14ac:dyDescent="0.2">
      <c r="S39571" s="19"/>
      <c r="Z39571" s="17"/>
      <c r="AA39571" s="17"/>
    </row>
    <row r="39572" spans="19:27" ht="12.75" x14ac:dyDescent="0.2">
      <c r="S39572" s="19"/>
      <c r="Z39572" s="17"/>
      <c r="AA39572" s="17"/>
    </row>
    <row r="39573" spans="19:27" ht="12.75" x14ac:dyDescent="0.2">
      <c r="S39573" s="19"/>
      <c r="Z39573" s="17"/>
      <c r="AA39573" s="17"/>
    </row>
    <row r="39574" spans="19:27" ht="12.75" x14ac:dyDescent="0.2">
      <c r="S39574" s="19"/>
      <c r="Z39574" s="17"/>
      <c r="AA39574" s="17"/>
    </row>
    <row r="39575" spans="19:27" ht="12.75" x14ac:dyDescent="0.2">
      <c r="S39575" s="19"/>
      <c r="Z39575" s="17"/>
      <c r="AA39575" s="17"/>
    </row>
    <row r="39576" spans="19:27" ht="12.75" x14ac:dyDescent="0.2">
      <c r="S39576" s="19"/>
      <c r="Z39576" s="17"/>
      <c r="AA39576" s="17"/>
    </row>
    <row r="39577" spans="19:27" ht="12.75" x14ac:dyDescent="0.2">
      <c r="S39577" s="19"/>
      <c r="Z39577" s="17"/>
      <c r="AA39577" s="17"/>
    </row>
    <row r="39578" spans="19:27" ht="12.75" x14ac:dyDescent="0.2">
      <c r="S39578" s="19"/>
      <c r="Z39578" s="17"/>
      <c r="AA39578" s="17"/>
    </row>
    <row r="39579" spans="19:27" ht="12.75" x14ac:dyDescent="0.2">
      <c r="S39579" s="19"/>
      <c r="Z39579" s="17"/>
      <c r="AA39579" s="17"/>
    </row>
    <row r="39580" spans="19:27" ht="12.75" x14ac:dyDescent="0.2">
      <c r="S39580" s="19"/>
      <c r="Z39580" s="17"/>
      <c r="AA39580" s="17"/>
    </row>
    <row r="39581" spans="19:27" ht="12.75" x14ac:dyDescent="0.2">
      <c r="S39581" s="19"/>
      <c r="Z39581" s="17"/>
      <c r="AA39581" s="17"/>
    </row>
    <row r="39582" spans="19:27" ht="12.75" x14ac:dyDescent="0.2">
      <c r="S39582" s="19"/>
      <c r="Z39582" s="17"/>
      <c r="AA39582" s="17"/>
    </row>
    <row r="39583" spans="19:27" ht="12.75" x14ac:dyDescent="0.2">
      <c r="S39583" s="19"/>
      <c r="Z39583" s="17"/>
      <c r="AA39583" s="17"/>
    </row>
    <row r="39584" spans="19:27" ht="12.75" x14ac:dyDescent="0.2">
      <c r="S39584" s="19"/>
      <c r="Z39584" s="17"/>
      <c r="AA39584" s="17"/>
    </row>
    <row r="39585" spans="19:27" ht="12.75" x14ac:dyDescent="0.2">
      <c r="S39585" s="19"/>
      <c r="Z39585" s="17"/>
      <c r="AA39585" s="17"/>
    </row>
    <row r="39586" spans="19:27" ht="12.75" x14ac:dyDescent="0.2">
      <c r="S39586" s="19"/>
      <c r="Z39586" s="17"/>
      <c r="AA39586" s="17"/>
    </row>
    <row r="39587" spans="19:27" ht="12.75" x14ac:dyDescent="0.2">
      <c r="S39587" s="19"/>
      <c r="Z39587" s="17"/>
      <c r="AA39587" s="17"/>
    </row>
    <row r="39588" spans="19:27" ht="12.75" x14ac:dyDescent="0.2">
      <c r="S39588" s="19"/>
      <c r="Z39588" s="17"/>
      <c r="AA39588" s="17"/>
    </row>
    <row r="39589" spans="19:27" ht="12.75" x14ac:dyDescent="0.2">
      <c r="S39589" s="19"/>
      <c r="Z39589" s="17"/>
      <c r="AA39589" s="17"/>
    </row>
    <row r="39590" spans="19:27" ht="12.75" x14ac:dyDescent="0.2">
      <c r="S39590" s="19"/>
      <c r="Z39590" s="17"/>
      <c r="AA39590" s="17"/>
    </row>
    <row r="39591" spans="19:27" ht="12.75" x14ac:dyDescent="0.2">
      <c r="S39591" s="19"/>
      <c r="Z39591" s="17"/>
      <c r="AA39591" s="17"/>
    </row>
    <row r="39592" spans="19:27" ht="12.75" x14ac:dyDescent="0.2">
      <c r="S39592" s="19"/>
      <c r="Z39592" s="17"/>
      <c r="AA39592" s="17"/>
    </row>
    <row r="39593" spans="19:27" ht="12.75" x14ac:dyDescent="0.2">
      <c r="S39593" s="19"/>
      <c r="Z39593" s="17"/>
      <c r="AA39593" s="17"/>
    </row>
    <row r="39594" spans="19:27" ht="12.75" x14ac:dyDescent="0.2">
      <c r="S39594" s="19"/>
      <c r="Z39594" s="17"/>
      <c r="AA39594" s="17"/>
    </row>
    <row r="39595" spans="19:27" ht="12.75" x14ac:dyDescent="0.2">
      <c r="S39595" s="19"/>
      <c r="Z39595" s="17"/>
      <c r="AA39595" s="17"/>
    </row>
    <row r="39596" spans="19:27" ht="12.75" x14ac:dyDescent="0.2">
      <c r="S39596" s="19"/>
      <c r="Z39596" s="17"/>
      <c r="AA39596" s="17"/>
    </row>
    <row r="39597" spans="19:27" ht="12.75" x14ac:dyDescent="0.2">
      <c r="S39597" s="19"/>
      <c r="Z39597" s="17"/>
      <c r="AA39597" s="17"/>
    </row>
    <row r="39598" spans="19:27" ht="12.75" x14ac:dyDescent="0.2">
      <c r="S39598" s="19"/>
      <c r="Z39598" s="17"/>
      <c r="AA39598" s="17"/>
    </row>
    <row r="39599" spans="19:27" ht="12.75" x14ac:dyDescent="0.2">
      <c r="S39599" s="19"/>
      <c r="Z39599" s="17"/>
      <c r="AA39599" s="17"/>
    </row>
    <row r="39600" spans="19:27" ht="12.75" x14ac:dyDescent="0.2">
      <c r="S39600" s="19"/>
      <c r="Z39600" s="17"/>
      <c r="AA39600" s="17"/>
    </row>
    <row r="39601" spans="19:27" ht="12.75" x14ac:dyDescent="0.2">
      <c r="S39601" s="19"/>
      <c r="Z39601" s="17"/>
      <c r="AA39601" s="17"/>
    </row>
    <row r="39602" spans="19:27" ht="12.75" x14ac:dyDescent="0.2">
      <c r="S39602" s="19"/>
      <c r="Z39602" s="17"/>
      <c r="AA39602" s="17"/>
    </row>
    <row r="39603" spans="19:27" ht="12.75" x14ac:dyDescent="0.2">
      <c r="S39603" s="19"/>
      <c r="Z39603" s="17"/>
      <c r="AA39603" s="17"/>
    </row>
    <row r="39604" spans="19:27" ht="12.75" x14ac:dyDescent="0.2">
      <c r="S39604" s="19"/>
      <c r="Z39604" s="17"/>
      <c r="AA39604" s="17"/>
    </row>
    <row r="39605" spans="19:27" ht="12.75" x14ac:dyDescent="0.2">
      <c r="S39605" s="19"/>
      <c r="Z39605" s="17"/>
      <c r="AA39605" s="17"/>
    </row>
    <row r="39606" spans="19:27" ht="12.75" x14ac:dyDescent="0.2">
      <c r="S39606" s="19"/>
      <c r="Z39606" s="17"/>
      <c r="AA39606" s="17"/>
    </row>
    <row r="39607" spans="19:27" ht="12.75" x14ac:dyDescent="0.2">
      <c r="S39607" s="19"/>
      <c r="Z39607" s="17"/>
      <c r="AA39607" s="17"/>
    </row>
    <row r="39608" spans="19:27" ht="12.75" x14ac:dyDescent="0.2">
      <c r="S39608" s="19"/>
      <c r="Z39608" s="17"/>
      <c r="AA39608" s="17"/>
    </row>
    <row r="39609" spans="19:27" ht="12.75" x14ac:dyDescent="0.2">
      <c r="S39609" s="19"/>
      <c r="Z39609" s="17"/>
      <c r="AA39609" s="17"/>
    </row>
    <row r="39610" spans="19:27" ht="12.75" x14ac:dyDescent="0.2">
      <c r="S39610" s="19"/>
      <c r="Z39610" s="17"/>
      <c r="AA39610" s="17"/>
    </row>
    <row r="39611" spans="19:27" ht="12.75" x14ac:dyDescent="0.2">
      <c r="S39611" s="19"/>
      <c r="Z39611" s="17"/>
      <c r="AA39611" s="17"/>
    </row>
    <row r="39612" spans="19:27" ht="12.75" x14ac:dyDescent="0.2">
      <c r="S39612" s="19"/>
      <c r="Z39612" s="17"/>
      <c r="AA39612" s="17"/>
    </row>
    <row r="39613" spans="19:27" ht="12.75" x14ac:dyDescent="0.2">
      <c r="S39613" s="19"/>
      <c r="Z39613" s="17"/>
      <c r="AA39613" s="17"/>
    </row>
    <row r="39614" spans="19:27" ht="12.75" x14ac:dyDescent="0.2">
      <c r="S39614" s="19"/>
      <c r="Z39614" s="17"/>
      <c r="AA39614" s="17"/>
    </row>
    <row r="39615" spans="19:27" ht="12.75" x14ac:dyDescent="0.2">
      <c r="S39615" s="19"/>
      <c r="Z39615" s="17"/>
      <c r="AA39615" s="17"/>
    </row>
    <row r="39616" spans="19:27" ht="12.75" x14ac:dyDescent="0.2">
      <c r="S39616" s="19"/>
      <c r="Z39616" s="17"/>
      <c r="AA39616" s="17"/>
    </row>
    <row r="39617" spans="19:27" ht="12.75" x14ac:dyDescent="0.2">
      <c r="S39617" s="19"/>
      <c r="Z39617" s="17"/>
      <c r="AA39617" s="17"/>
    </row>
    <row r="39618" spans="19:27" ht="12.75" x14ac:dyDescent="0.2">
      <c r="S39618" s="19"/>
      <c r="Z39618" s="17"/>
      <c r="AA39618" s="17"/>
    </row>
    <row r="39619" spans="19:27" ht="12.75" x14ac:dyDescent="0.2">
      <c r="S39619" s="19"/>
      <c r="Z39619" s="17"/>
      <c r="AA39619" s="17"/>
    </row>
    <row r="39620" spans="19:27" ht="12.75" x14ac:dyDescent="0.2">
      <c r="S39620" s="19"/>
      <c r="Z39620" s="17"/>
      <c r="AA39620" s="17"/>
    </row>
    <row r="39621" spans="19:27" ht="12.75" x14ac:dyDescent="0.2">
      <c r="S39621" s="19"/>
      <c r="Z39621" s="17"/>
      <c r="AA39621" s="17"/>
    </row>
    <row r="39622" spans="19:27" ht="12.75" x14ac:dyDescent="0.2">
      <c r="S39622" s="19"/>
      <c r="Z39622" s="17"/>
      <c r="AA39622" s="17"/>
    </row>
    <row r="39623" spans="19:27" ht="12.75" x14ac:dyDescent="0.2">
      <c r="S39623" s="19"/>
      <c r="Z39623" s="17"/>
      <c r="AA39623" s="17"/>
    </row>
    <row r="39624" spans="19:27" ht="12.75" x14ac:dyDescent="0.2">
      <c r="S39624" s="19"/>
      <c r="Z39624" s="17"/>
      <c r="AA39624" s="17"/>
    </row>
    <row r="39625" spans="19:27" ht="12.75" x14ac:dyDescent="0.2">
      <c r="S39625" s="19"/>
      <c r="Z39625" s="17"/>
      <c r="AA39625" s="17"/>
    </row>
    <row r="39626" spans="19:27" ht="12.75" x14ac:dyDescent="0.2">
      <c r="S39626" s="19"/>
      <c r="Z39626" s="17"/>
      <c r="AA39626" s="17"/>
    </row>
    <row r="39627" spans="19:27" ht="12.75" x14ac:dyDescent="0.2">
      <c r="S39627" s="19"/>
      <c r="Z39627" s="17"/>
      <c r="AA39627" s="17"/>
    </row>
    <row r="39628" spans="19:27" ht="12.75" x14ac:dyDescent="0.2">
      <c r="S39628" s="19"/>
      <c r="Z39628" s="17"/>
      <c r="AA39628" s="17"/>
    </row>
    <row r="39629" spans="19:27" ht="12.75" x14ac:dyDescent="0.2">
      <c r="S39629" s="19"/>
      <c r="Z39629" s="17"/>
      <c r="AA39629" s="17"/>
    </row>
    <row r="39630" spans="19:27" ht="12.75" x14ac:dyDescent="0.2">
      <c r="S39630" s="19"/>
      <c r="Z39630" s="17"/>
      <c r="AA39630" s="17"/>
    </row>
    <row r="39631" spans="19:27" ht="12.75" x14ac:dyDescent="0.2">
      <c r="S39631" s="19"/>
      <c r="Z39631" s="17"/>
      <c r="AA39631" s="17"/>
    </row>
    <row r="39632" spans="19:27" ht="12.75" x14ac:dyDescent="0.2">
      <c r="S39632" s="19"/>
      <c r="Z39632" s="17"/>
      <c r="AA39632" s="17"/>
    </row>
    <row r="39633" spans="19:27" ht="12.75" x14ac:dyDescent="0.2">
      <c r="S39633" s="19"/>
      <c r="Z39633" s="17"/>
      <c r="AA39633" s="17"/>
    </row>
    <row r="39634" spans="19:27" ht="12.75" x14ac:dyDescent="0.2">
      <c r="S39634" s="19"/>
      <c r="Z39634" s="17"/>
      <c r="AA39634" s="17"/>
    </row>
    <row r="39635" spans="19:27" ht="12.75" x14ac:dyDescent="0.2">
      <c r="S39635" s="19"/>
      <c r="Z39635" s="17"/>
      <c r="AA39635" s="17"/>
    </row>
    <row r="39636" spans="19:27" ht="12.75" x14ac:dyDescent="0.2">
      <c r="S39636" s="19"/>
      <c r="Z39636" s="17"/>
      <c r="AA39636" s="17"/>
    </row>
    <row r="39637" spans="19:27" ht="12.75" x14ac:dyDescent="0.2">
      <c r="S39637" s="19"/>
      <c r="Z39637" s="17"/>
      <c r="AA39637" s="17"/>
    </row>
    <row r="39638" spans="19:27" ht="12.75" x14ac:dyDescent="0.2">
      <c r="S39638" s="19"/>
      <c r="Z39638" s="17"/>
      <c r="AA39638" s="17"/>
    </row>
    <row r="39639" spans="19:27" ht="12.75" x14ac:dyDescent="0.2">
      <c r="S39639" s="19"/>
      <c r="Z39639" s="17"/>
      <c r="AA39639" s="17"/>
    </row>
    <row r="39640" spans="19:27" ht="12.75" x14ac:dyDescent="0.2">
      <c r="S39640" s="19"/>
      <c r="Z39640" s="17"/>
      <c r="AA39640" s="17"/>
    </row>
    <row r="39641" spans="19:27" ht="12.75" x14ac:dyDescent="0.2">
      <c r="S39641" s="19"/>
      <c r="Z39641" s="17"/>
      <c r="AA39641" s="17"/>
    </row>
    <row r="39642" spans="19:27" ht="12.75" x14ac:dyDescent="0.2">
      <c r="S39642" s="19"/>
      <c r="Z39642" s="17"/>
      <c r="AA39642" s="17"/>
    </row>
    <row r="39643" spans="19:27" ht="12.75" x14ac:dyDescent="0.2">
      <c r="S39643" s="19"/>
      <c r="Z39643" s="17"/>
      <c r="AA39643" s="17"/>
    </row>
    <row r="39644" spans="19:27" ht="12.75" x14ac:dyDescent="0.2">
      <c r="S39644" s="19"/>
      <c r="Z39644" s="17"/>
      <c r="AA39644" s="17"/>
    </row>
    <row r="39645" spans="19:27" ht="12.75" x14ac:dyDescent="0.2">
      <c r="S39645" s="19"/>
      <c r="Z39645" s="17"/>
      <c r="AA39645" s="17"/>
    </row>
    <row r="39646" spans="19:27" ht="12.75" x14ac:dyDescent="0.2">
      <c r="S39646" s="19"/>
      <c r="Z39646" s="17"/>
      <c r="AA39646" s="17"/>
    </row>
    <row r="39647" spans="19:27" ht="12.75" x14ac:dyDescent="0.2">
      <c r="S39647" s="19"/>
      <c r="Z39647" s="17"/>
      <c r="AA39647" s="17"/>
    </row>
    <row r="39648" spans="19:27" ht="12.75" x14ac:dyDescent="0.2">
      <c r="S39648" s="19"/>
      <c r="Z39648" s="17"/>
      <c r="AA39648" s="17"/>
    </row>
    <row r="39649" spans="19:27" ht="12.75" x14ac:dyDescent="0.2">
      <c r="S39649" s="19"/>
      <c r="Z39649" s="17"/>
      <c r="AA39649" s="17"/>
    </row>
    <row r="39650" spans="19:27" ht="12.75" x14ac:dyDescent="0.2">
      <c r="S39650" s="19"/>
      <c r="Z39650" s="17"/>
      <c r="AA39650" s="17"/>
    </row>
    <row r="39651" spans="19:27" ht="12.75" x14ac:dyDescent="0.2">
      <c r="S39651" s="19"/>
      <c r="Z39651" s="17"/>
      <c r="AA39651" s="17"/>
    </row>
    <row r="39652" spans="19:27" ht="12.75" x14ac:dyDescent="0.2">
      <c r="S39652" s="19"/>
      <c r="Z39652" s="17"/>
      <c r="AA39652" s="17"/>
    </row>
    <row r="39653" spans="19:27" ht="12.75" x14ac:dyDescent="0.2">
      <c r="S39653" s="19"/>
      <c r="Z39653" s="17"/>
      <c r="AA39653" s="17"/>
    </row>
    <row r="39654" spans="19:27" ht="12.75" x14ac:dyDescent="0.2">
      <c r="S39654" s="19"/>
      <c r="Z39654" s="17"/>
      <c r="AA39654" s="17"/>
    </row>
    <row r="39655" spans="19:27" ht="12.75" x14ac:dyDescent="0.2">
      <c r="S39655" s="19"/>
      <c r="Z39655" s="17"/>
      <c r="AA39655" s="17"/>
    </row>
    <row r="39656" spans="19:27" ht="12.75" x14ac:dyDescent="0.2">
      <c r="S39656" s="19"/>
      <c r="Z39656" s="17"/>
      <c r="AA39656" s="17"/>
    </row>
    <row r="39657" spans="19:27" ht="12.75" x14ac:dyDescent="0.2">
      <c r="S39657" s="19"/>
      <c r="Z39657" s="17"/>
      <c r="AA39657" s="17"/>
    </row>
    <row r="39658" spans="19:27" ht="12.75" x14ac:dyDescent="0.2">
      <c r="S39658" s="19"/>
      <c r="Z39658" s="17"/>
      <c r="AA39658" s="17"/>
    </row>
    <row r="39659" spans="19:27" ht="12.75" x14ac:dyDescent="0.2">
      <c r="S39659" s="19"/>
      <c r="Z39659" s="17"/>
      <c r="AA39659" s="17"/>
    </row>
    <row r="39660" spans="19:27" ht="12.75" x14ac:dyDescent="0.2">
      <c r="S39660" s="19"/>
      <c r="Z39660" s="17"/>
      <c r="AA39660" s="17"/>
    </row>
    <row r="39661" spans="19:27" ht="12.75" x14ac:dyDescent="0.2">
      <c r="S39661" s="19"/>
      <c r="Z39661" s="17"/>
      <c r="AA39661" s="17"/>
    </row>
    <row r="39662" spans="19:27" ht="12.75" x14ac:dyDescent="0.2">
      <c r="S39662" s="19"/>
      <c r="Z39662" s="17"/>
      <c r="AA39662" s="17"/>
    </row>
    <row r="39663" spans="19:27" ht="12.75" x14ac:dyDescent="0.2">
      <c r="S39663" s="19"/>
      <c r="Z39663" s="17"/>
      <c r="AA39663" s="17"/>
    </row>
    <row r="39664" spans="19:27" ht="12.75" x14ac:dyDescent="0.2">
      <c r="S39664" s="19"/>
      <c r="Z39664" s="17"/>
      <c r="AA39664" s="17"/>
    </row>
    <row r="39665" spans="19:27" ht="12.75" x14ac:dyDescent="0.2">
      <c r="S39665" s="19"/>
      <c r="Z39665" s="17"/>
      <c r="AA39665" s="17"/>
    </row>
    <row r="39666" spans="19:27" ht="12.75" x14ac:dyDescent="0.2">
      <c r="S39666" s="19"/>
      <c r="Z39666" s="17"/>
      <c r="AA39666" s="17"/>
    </row>
    <row r="39667" spans="19:27" ht="12.75" x14ac:dyDescent="0.2">
      <c r="S39667" s="19"/>
      <c r="Z39667" s="17"/>
      <c r="AA39667" s="17"/>
    </row>
    <row r="39668" spans="19:27" ht="12.75" x14ac:dyDescent="0.2">
      <c r="S39668" s="19"/>
      <c r="Z39668" s="17"/>
      <c r="AA39668" s="17"/>
    </row>
    <row r="39669" spans="19:27" ht="12.75" x14ac:dyDescent="0.2">
      <c r="S39669" s="19"/>
      <c r="Z39669" s="17"/>
      <c r="AA39669" s="17"/>
    </row>
    <row r="39670" spans="19:27" ht="12.75" x14ac:dyDescent="0.2">
      <c r="S39670" s="19"/>
      <c r="Z39670" s="17"/>
      <c r="AA39670" s="17"/>
    </row>
    <row r="39671" spans="19:27" ht="12.75" x14ac:dyDescent="0.2">
      <c r="S39671" s="19"/>
      <c r="Z39671" s="17"/>
      <c r="AA39671" s="17"/>
    </row>
    <row r="39672" spans="19:27" ht="12.75" x14ac:dyDescent="0.2">
      <c r="S39672" s="19"/>
      <c r="Z39672" s="17"/>
      <c r="AA39672" s="17"/>
    </row>
    <row r="39673" spans="19:27" ht="12.75" x14ac:dyDescent="0.2">
      <c r="S39673" s="19"/>
      <c r="Z39673" s="17"/>
      <c r="AA39673" s="17"/>
    </row>
    <row r="39674" spans="19:27" ht="12.75" x14ac:dyDescent="0.2">
      <c r="S39674" s="19"/>
      <c r="Z39674" s="17"/>
      <c r="AA39674" s="17"/>
    </row>
    <row r="39675" spans="19:27" ht="12.75" x14ac:dyDescent="0.2">
      <c r="S39675" s="19"/>
      <c r="Z39675" s="17"/>
      <c r="AA39675" s="17"/>
    </row>
    <row r="39676" spans="19:27" ht="12.75" x14ac:dyDescent="0.2">
      <c r="S39676" s="19"/>
      <c r="Z39676" s="17"/>
      <c r="AA39676" s="17"/>
    </row>
    <row r="39677" spans="19:27" ht="12.75" x14ac:dyDescent="0.2">
      <c r="S39677" s="19"/>
      <c r="Z39677" s="17"/>
      <c r="AA39677" s="17"/>
    </row>
    <row r="39678" spans="19:27" ht="12.75" x14ac:dyDescent="0.2">
      <c r="S39678" s="19"/>
      <c r="Z39678" s="17"/>
      <c r="AA39678" s="17"/>
    </row>
    <row r="39679" spans="19:27" ht="12.75" x14ac:dyDescent="0.2">
      <c r="S39679" s="19"/>
      <c r="Z39679" s="17"/>
      <c r="AA39679" s="17"/>
    </row>
    <row r="39680" spans="19:27" ht="12.75" x14ac:dyDescent="0.2">
      <c r="S39680" s="19"/>
      <c r="Z39680" s="17"/>
      <c r="AA39680" s="17"/>
    </row>
    <row r="39681" spans="19:27" ht="12.75" x14ac:dyDescent="0.2">
      <c r="S39681" s="19"/>
      <c r="Z39681" s="17"/>
      <c r="AA39681" s="17"/>
    </row>
    <row r="39682" spans="19:27" ht="12.75" x14ac:dyDescent="0.2">
      <c r="S39682" s="19"/>
      <c r="Z39682" s="17"/>
      <c r="AA39682" s="17"/>
    </row>
    <row r="39683" spans="19:27" ht="12.75" x14ac:dyDescent="0.2">
      <c r="S39683" s="19"/>
      <c r="Z39683" s="17"/>
      <c r="AA39683" s="17"/>
    </row>
    <row r="39684" spans="19:27" ht="12.75" x14ac:dyDescent="0.2">
      <c r="S39684" s="19"/>
      <c r="Z39684" s="17"/>
      <c r="AA39684" s="17"/>
    </row>
    <row r="39685" spans="19:27" ht="12.75" x14ac:dyDescent="0.2">
      <c r="S39685" s="19"/>
      <c r="Z39685" s="17"/>
      <c r="AA39685" s="17"/>
    </row>
    <row r="39686" spans="19:27" ht="12.75" x14ac:dyDescent="0.2">
      <c r="S39686" s="19"/>
      <c r="Z39686" s="17"/>
      <c r="AA39686" s="17"/>
    </row>
    <row r="39687" spans="19:27" ht="12.75" x14ac:dyDescent="0.2">
      <c r="S39687" s="19"/>
      <c r="Z39687" s="17"/>
      <c r="AA39687" s="17"/>
    </row>
    <row r="39688" spans="19:27" ht="12.75" x14ac:dyDescent="0.2">
      <c r="S39688" s="19"/>
      <c r="Z39688" s="17"/>
      <c r="AA39688" s="17"/>
    </row>
    <row r="39689" spans="19:27" ht="12.75" x14ac:dyDescent="0.2">
      <c r="S39689" s="19"/>
      <c r="Z39689" s="17"/>
      <c r="AA39689" s="17"/>
    </row>
    <row r="39690" spans="19:27" ht="12.75" x14ac:dyDescent="0.2">
      <c r="S39690" s="19"/>
      <c r="Z39690" s="17"/>
      <c r="AA39690" s="17"/>
    </row>
    <row r="39691" spans="19:27" ht="12.75" x14ac:dyDescent="0.2">
      <c r="S39691" s="19"/>
      <c r="Z39691" s="17"/>
      <c r="AA39691" s="17"/>
    </row>
    <row r="39692" spans="19:27" ht="12.75" x14ac:dyDescent="0.2">
      <c r="S39692" s="19"/>
      <c r="Z39692" s="17"/>
      <c r="AA39692" s="17"/>
    </row>
    <row r="39693" spans="19:27" ht="12.75" x14ac:dyDescent="0.2">
      <c r="S39693" s="19"/>
      <c r="Z39693" s="17"/>
      <c r="AA39693" s="17"/>
    </row>
    <row r="39694" spans="19:27" ht="12.75" x14ac:dyDescent="0.2">
      <c r="S39694" s="19"/>
      <c r="Z39694" s="17"/>
      <c r="AA39694" s="17"/>
    </row>
    <row r="39695" spans="19:27" ht="12.75" x14ac:dyDescent="0.2">
      <c r="S39695" s="19"/>
      <c r="Z39695" s="17"/>
      <c r="AA39695" s="17"/>
    </row>
    <row r="39696" spans="19:27" ht="12.75" x14ac:dyDescent="0.2">
      <c r="S39696" s="19"/>
      <c r="Z39696" s="17"/>
      <c r="AA39696" s="17"/>
    </row>
    <row r="39697" spans="19:27" ht="12.75" x14ac:dyDescent="0.2">
      <c r="S39697" s="19"/>
      <c r="Z39697" s="17"/>
      <c r="AA39697" s="17"/>
    </row>
    <row r="39698" spans="19:27" ht="12.75" x14ac:dyDescent="0.2">
      <c r="S39698" s="19"/>
      <c r="Z39698" s="17"/>
      <c r="AA39698" s="17"/>
    </row>
    <row r="39699" spans="19:27" ht="12.75" x14ac:dyDescent="0.2">
      <c r="S39699" s="19"/>
      <c r="Z39699" s="17"/>
      <c r="AA39699" s="17"/>
    </row>
    <row r="39700" spans="19:27" ht="12.75" x14ac:dyDescent="0.2">
      <c r="S39700" s="19"/>
      <c r="Z39700" s="17"/>
      <c r="AA39700" s="17"/>
    </row>
    <row r="39701" spans="19:27" ht="12.75" x14ac:dyDescent="0.2">
      <c r="S39701" s="19"/>
      <c r="Z39701" s="17"/>
      <c r="AA39701" s="17"/>
    </row>
    <row r="39702" spans="19:27" ht="12.75" x14ac:dyDescent="0.2">
      <c r="S39702" s="19"/>
      <c r="Z39702" s="17"/>
      <c r="AA39702" s="17"/>
    </row>
    <row r="39703" spans="19:27" ht="12.75" x14ac:dyDescent="0.2">
      <c r="S39703" s="19"/>
      <c r="Z39703" s="17"/>
      <c r="AA39703" s="17"/>
    </row>
    <row r="39704" spans="19:27" ht="12.75" x14ac:dyDescent="0.2">
      <c r="S39704" s="19"/>
      <c r="Z39704" s="17"/>
      <c r="AA39704" s="17"/>
    </row>
    <row r="39705" spans="19:27" ht="12.75" x14ac:dyDescent="0.2">
      <c r="S39705" s="19"/>
      <c r="Z39705" s="17"/>
      <c r="AA39705" s="17"/>
    </row>
    <row r="39706" spans="19:27" ht="12.75" x14ac:dyDescent="0.2">
      <c r="S39706" s="19"/>
      <c r="Z39706" s="17"/>
      <c r="AA39706" s="17"/>
    </row>
    <row r="39707" spans="19:27" ht="12.75" x14ac:dyDescent="0.2">
      <c r="S39707" s="19"/>
      <c r="Z39707" s="17"/>
      <c r="AA39707" s="17"/>
    </row>
    <row r="39708" spans="19:27" ht="12.75" x14ac:dyDescent="0.2">
      <c r="S39708" s="19"/>
      <c r="Z39708" s="17"/>
      <c r="AA39708" s="17"/>
    </row>
    <row r="39709" spans="19:27" ht="12.75" x14ac:dyDescent="0.2">
      <c r="S39709" s="19"/>
      <c r="Z39709" s="17"/>
      <c r="AA39709" s="17"/>
    </row>
    <row r="39710" spans="19:27" ht="12.75" x14ac:dyDescent="0.2">
      <c r="S39710" s="19"/>
      <c r="Z39710" s="17"/>
      <c r="AA39710" s="17"/>
    </row>
    <row r="39711" spans="19:27" ht="12.75" x14ac:dyDescent="0.2">
      <c r="S39711" s="19"/>
      <c r="Z39711" s="17"/>
      <c r="AA39711" s="17"/>
    </row>
    <row r="39712" spans="19:27" ht="12.75" x14ac:dyDescent="0.2">
      <c r="S39712" s="19"/>
      <c r="Z39712" s="17"/>
      <c r="AA39712" s="17"/>
    </row>
    <row r="39713" spans="19:27" ht="12.75" x14ac:dyDescent="0.2">
      <c r="S39713" s="19"/>
      <c r="Z39713" s="17"/>
      <c r="AA39713" s="17"/>
    </row>
    <row r="39714" spans="19:27" ht="12.75" x14ac:dyDescent="0.2">
      <c r="S39714" s="19"/>
      <c r="Z39714" s="17"/>
      <c r="AA39714" s="17"/>
    </row>
    <row r="39715" spans="19:27" ht="12.75" x14ac:dyDescent="0.2">
      <c r="S39715" s="19"/>
      <c r="Z39715" s="17"/>
      <c r="AA39715" s="17"/>
    </row>
    <row r="39716" spans="19:27" ht="12.75" x14ac:dyDescent="0.2">
      <c r="S39716" s="19"/>
      <c r="Z39716" s="17"/>
      <c r="AA39716" s="17"/>
    </row>
    <row r="39717" spans="19:27" ht="12.75" x14ac:dyDescent="0.2">
      <c r="S39717" s="19"/>
      <c r="Z39717" s="17"/>
      <c r="AA39717" s="17"/>
    </row>
    <row r="39718" spans="19:27" ht="12.75" x14ac:dyDescent="0.2">
      <c r="S39718" s="19"/>
      <c r="Z39718" s="17"/>
      <c r="AA39718" s="17"/>
    </row>
    <row r="39719" spans="19:27" ht="12.75" x14ac:dyDescent="0.2">
      <c r="S39719" s="19"/>
      <c r="Z39719" s="17"/>
      <c r="AA39719" s="17"/>
    </row>
    <row r="39720" spans="19:27" ht="12.75" x14ac:dyDescent="0.2">
      <c r="S39720" s="19"/>
      <c r="Z39720" s="17"/>
      <c r="AA39720" s="17"/>
    </row>
    <row r="39721" spans="19:27" ht="12.75" x14ac:dyDescent="0.2">
      <c r="S39721" s="19"/>
      <c r="Z39721" s="17"/>
      <c r="AA39721" s="17"/>
    </row>
    <row r="39722" spans="19:27" ht="12.75" x14ac:dyDescent="0.2">
      <c r="S39722" s="19"/>
      <c r="Z39722" s="17"/>
      <c r="AA39722" s="17"/>
    </row>
    <row r="39723" spans="19:27" ht="12.75" x14ac:dyDescent="0.2">
      <c r="S39723" s="19"/>
      <c r="Z39723" s="17"/>
      <c r="AA39723" s="17"/>
    </row>
    <row r="39724" spans="19:27" ht="12.75" x14ac:dyDescent="0.2">
      <c r="S39724" s="19"/>
      <c r="Z39724" s="17"/>
      <c r="AA39724" s="17"/>
    </row>
    <row r="39725" spans="19:27" ht="12.75" x14ac:dyDescent="0.2">
      <c r="S39725" s="19"/>
      <c r="Z39725" s="17"/>
      <c r="AA39725" s="17"/>
    </row>
    <row r="39726" spans="19:27" ht="12.75" x14ac:dyDescent="0.2">
      <c r="S39726" s="19"/>
      <c r="Z39726" s="17"/>
      <c r="AA39726" s="17"/>
    </row>
    <row r="39727" spans="19:27" ht="12.75" x14ac:dyDescent="0.2">
      <c r="S39727" s="19"/>
      <c r="Z39727" s="17"/>
      <c r="AA39727" s="17"/>
    </row>
    <row r="39728" spans="19:27" ht="12.75" x14ac:dyDescent="0.2">
      <c r="S39728" s="19"/>
      <c r="Z39728" s="17"/>
      <c r="AA39728" s="17"/>
    </row>
    <row r="39729" spans="19:27" ht="12.75" x14ac:dyDescent="0.2">
      <c r="S39729" s="19"/>
      <c r="Z39729" s="17"/>
      <c r="AA39729" s="17"/>
    </row>
    <row r="39730" spans="19:27" ht="12.75" x14ac:dyDescent="0.2">
      <c r="S39730" s="19"/>
      <c r="Z39730" s="17"/>
      <c r="AA39730" s="17"/>
    </row>
    <row r="39731" spans="19:27" ht="12.75" x14ac:dyDescent="0.2">
      <c r="S39731" s="19"/>
      <c r="Z39731" s="17"/>
      <c r="AA39731" s="17"/>
    </row>
    <row r="39732" spans="19:27" ht="12.75" x14ac:dyDescent="0.2">
      <c r="S39732" s="19"/>
      <c r="Z39732" s="17"/>
      <c r="AA39732" s="17"/>
    </row>
    <row r="39733" spans="19:27" ht="12.75" x14ac:dyDescent="0.2">
      <c r="S39733" s="19"/>
      <c r="Z39733" s="17"/>
      <c r="AA39733" s="17"/>
    </row>
    <row r="39734" spans="19:27" ht="12.75" x14ac:dyDescent="0.2">
      <c r="S39734" s="19"/>
      <c r="Z39734" s="17"/>
      <c r="AA39734" s="17"/>
    </row>
    <row r="39735" spans="19:27" ht="12.75" x14ac:dyDescent="0.2">
      <c r="S39735" s="19"/>
      <c r="Z39735" s="17"/>
      <c r="AA39735" s="17"/>
    </row>
    <row r="39736" spans="19:27" ht="12.75" x14ac:dyDescent="0.2">
      <c r="S39736" s="19"/>
      <c r="Z39736" s="17"/>
      <c r="AA39736" s="17"/>
    </row>
    <row r="39737" spans="19:27" ht="12.75" x14ac:dyDescent="0.2">
      <c r="S39737" s="19"/>
      <c r="Z39737" s="17"/>
      <c r="AA39737" s="17"/>
    </row>
    <row r="39738" spans="19:27" ht="12.75" x14ac:dyDescent="0.2">
      <c r="S39738" s="19"/>
      <c r="Z39738" s="17"/>
      <c r="AA39738" s="17"/>
    </row>
    <row r="39739" spans="19:27" ht="12.75" x14ac:dyDescent="0.2">
      <c r="S39739" s="19"/>
      <c r="Z39739" s="17"/>
      <c r="AA39739" s="17"/>
    </row>
    <row r="39740" spans="19:27" ht="12.75" x14ac:dyDescent="0.2">
      <c r="S39740" s="19"/>
      <c r="Z39740" s="17"/>
      <c r="AA39740" s="17"/>
    </row>
    <row r="39741" spans="19:27" ht="12.75" x14ac:dyDescent="0.2">
      <c r="S39741" s="19"/>
      <c r="Z39741" s="17"/>
      <c r="AA39741" s="17"/>
    </row>
    <row r="39742" spans="19:27" ht="12.75" x14ac:dyDescent="0.2">
      <c r="S39742" s="19"/>
      <c r="Z39742" s="17"/>
      <c r="AA39742" s="17"/>
    </row>
    <row r="39743" spans="19:27" ht="12.75" x14ac:dyDescent="0.2">
      <c r="S39743" s="19"/>
      <c r="Z39743" s="17"/>
      <c r="AA39743" s="17"/>
    </row>
    <row r="39744" spans="19:27" ht="12.75" x14ac:dyDescent="0.2">
      <c r="S39744" s="19"/>
      <c r="Z39744" s="17"/>
      <c r="AA39744" s="17"/>
    </row>
    <row r="39745" spans="19:27" ht="12.75" x14ac:dyDescent="0.2">
      <c r="S39745" s="19"/>
      <c r="Z39745" s="17"/>
      <c r="AA39745" s="17"/>
    </row>
    <row r="39746" spans="19:27" ht="12.75" x14ac:dyDescent="0.2">
      <c r="S39746" s="19"/>
      <c r="Z39746" s="17"/>
      <c r="AA39746" s="17"/>
    </row>
    <row r="39747" spans="19:27" ht="12.75" x14ac:dyDescent="0.2">
      <c r="S39747" s="19"/>
      <c r="Z39747" s="17"/>
      <c r="AA39747" s="17"/>
    </row>
    <row r="39748" spans="19:27" ht="12.75" x14ac:dyDescent="0.2">
      <c r="S39748" s="19"/>
      <c r="Z39748" s="17"/>
      <c r="AA39748" s="17"/>
    </row>
    <row r="39749" spans="19:27" ht="12.75" x14ac:dyDescent="0.2">
      <c r="S39749" s="19"/>
      <c r="Z39749" s="17"/>
      <c r="AA39749" s="17"/>
    </row>
    <row r="39750" spans="19:27" ht="12.75" x14ac:dyDescent="0.2">
      <c r="S39750" s="19"/>
      <c r="Z39750" s="17"/>
      <c r="AA39750" s="17"/>
    </row>
    <row r="39751" spans="19:27" ht="12.75" x14ac:dyDescent="0.2">
      <c r="S39751" s="19"/>
      <c r="Z39751" s="17"/>
      <c r="AA39751" s="17"/>
    </row>
    <row r="39752" spans="19:27" ht="12.75" x14ac:dyDescent="0.2">
      <c r="S39752" s="19"/>
      <c r="Z39752" s="17"/>
      <c r="AA39752" s="17"/>
    </row>
    <row r="39753" spans="19:27" ht="12.75" x14ac:dyDescent="0.2">
      <c r="S39753" s="19"/>
      <c r="Z39753" s="17"/>
      <c r="AA39753" s="17"/>
    </row>
    <row r="39754" spans="19:27" ht="12.75" x14ac:dyDescent="0.2">
      <c r="S39754" s="19"/>
      <c r="Z39754" s="17"/>
      <c r="AA39754" s="17"/>
    </row>
    <row r="39755" spans="19:27" ht="12.75" x14ac:dyDescent="0.2">
      <c r="S39755" s="19"/>
      <c r="Z39755" s="17"/>
      <c r="AA39755" s="17"/>
    </row>
    <row r="39756" spans="19:27" ht="12.75" x14ac:dyDescent="0.2">
      <c r="S39756" s="19"/>
      <c r="Z39756" s="17"/>
      <c r="AA39756" s="17"/>
    </row>
    <row r="39757" spans="19:27" ht="12.75" x14ac:dyDescent="0.2">
      <c r="S39757" s="19"/>
      <c r="Z39757" s="17"/>
      <c r="AA39757" s="17"/>
    </row>
    <row r="39758" spans="19:27" ht="12.75" x14ac:dyDescent="0.2">
      <c r="S39758" s="19"/>
      <c r="Z39758" s="17"/>
      <c r="AA39758" s="17"/>
    </row>
    <row r="39759" spans="19:27" ht="12.75" x14ac:dyDescent="0.2">
      <c r="S39759" s="19"/>
      <c r="Z39759" s="17"/>
      <c r="AA39759" s="17"/>
    </row>
    <row r="39760" spans="19:27" ht="12.75" x14ac:dyDescent="0.2">
      <c r="S39760" s="19"/>
      <c r="Z39760" s="17"/>
      <c r="AA39760" s="17"/>
    </row>
    <row r="39761" spans="19:27" ht="12.75" x14ac:dyDescent="0.2">
      <c r="S39761" s="19"/>
      <c r="Z39761" s="17"/>
      <c r="AA39761" s="17"/>
    </row>
    <row r="39762" spans="19:27" ht="12.75" x14ac:dyDescent="0.2">
      <c r="S39762" s="19"/>
      <c r="Z39762" s="17"/>
      <c r="AA39762" s="17"/>
    </row>
    <row r="39763" spans="19:27" ht="12.75" x14ac:dyDescent="0.2">
      <c r="S39763" s="19"/>
      <c r="Z39763" s="17"/>
      <c r="AA39763" s="17"/>
    </row>
    <row r="39764" spans="19:27" ht="12.75" x14ac:dyDescent="0.2">
      <c r="S39764" s="19"/>
      <c r="Z39764" s="17"/>
      <c r="AA39764" s="17"/>
    </row>
    <row r="39765" spans="19:27" ht="12.75" x14ac:dyDescent="0.2">
      <c r="S39765" s="19"/>
      <c r="Z39765" s="17"/>
      <c r="AA39765" s="17"/>
    </row>
    <row r="39766" spans="19:27" ht="12.75" x14ac:dyDescent="0.2">
      <c r="S39766" s="19"/>
      <c r="Z39766" s="17"/>
      <c r="AA39766" s="17"/>
    </row>
    <row r="39767" spans="19:27" ht="12.75" x14ac:dyDescent="0.2">
      <c r="S39767" s="19"/>
      <c r="Z39767" s="17"/>
      <c r="AA39767" s="17"/>
    </row>
    <row r="39768" spans="19:27" ht="12.75" x14ac:dyDescent="0.2">
      <c r="S39768" s="19"/>
      <c r="Z39768" s="17"/>
      <c r="AA39768" s="17"/>
    </row>
    <row r="39769" spans="19:27" ht="12.75" x14ac:dyDescent="0.2">
      <c r="S39769" s="19"/>
      <c r="Z39769" s="17"/>
      <c r="AA39769" s="17"/>
    </row>
    <row r="39770" spans="19:27" ht="12.75" x14ac:dyDescent="0.2">
      <c r="S39770" s="19"/>
      <c r="Z39770" s="17"/>
      <c r="AA39770" s="17"/>
    </row>
    <row r="39771" spans="19:27" ht="12.75" x14ac:dyDescent="0.2">
      <c r="S39771" s="19"/>
      <c r="Z39771" s="17"/>
      <c r="AA39771" s="17"/>
    </row>
    <row r="39772" spans="19:27" ht="12.75" x14ac:dyDescent="0.2">
      <c r="S39772" s="19"/>
      <c r="Z39772" s="17"/>
      <c r="AA39772" s="17"/>
    </row>
    <row r="39773" spans="19:27" ht="12.75" x14ac:dyDescent="0.2">
      <c r="S39773" s="19"/>
      <c r="Z39773" s="17"/>
      <c r="AA39773" s="17"/>
    </row>
    <row r="39774" spans="19:27" ht="12.75" x14ac:dyDescent="0.2">
      <c r="S39774" s="19"/>
      <c r="Z39774" s="17"/>
      <c r="AA39774" s="17"/>
    </row>
    <row r="39775" spans="19:27" ht="12.75" x14ac:dyDescent="0.2">
      <c r="S39775" s="19"/>
      <c r="Z39775" s="17"/>
      <c r="AA39775" s="17"/>
    </row>
    <row r="39776" spans="19:27" ht="12.75" x14ac:dyDescent="0.2">
      <c r="S39776" s="19"/>
      <c r="Z39776" s="17"/>
      <c r="AA39776" s="17"/>
    </row>
    <row r="39777" spans="19:27" ht="12.75" x14ac:dyDescent="0.2">
      <c r="S39777" s="19"/>
      <c r="Z39777" s="17"/>
      <c r="AA39777" s="17"/>
    </row>
    <row r="39778" spans="19:27" ht="12.75" x14ac:dyDescent="0.2">
      <c r="S39778" s="19"/>
      <c r="Z39778" s="17"/>
      <c r="AA39778" s="17"/>
    </row>
    <row r="39779" spans="19:27" ht="12.75" x14ac:dyDescent="0.2">
      <c r="S39779" s="19"/>
      <c r="Z39779" s="17"/>
      <c r="AA39779" s="17"/>
    </row>
    <row r="39780" spans="19:27" ht="12.75" x14ac:dyDescent="0.2">
      <c r="S39780" s="19"/>
      <c r="Z39780" s="17"/>
      <c r="AA39780" s="17"/>
    </row>
    <row r="39781" spans="19:27" ht="12.75" x14ac:dyDescent="0.2">
      <c r="S39781" s="19"/>
      <c r="Z39781" s="17"/>
      <c r="AA39781" s="17"/>
    </row>
    <row r="39782" spans="19:27" ht="12.75" x14ac:dyDescent="0.2">
      <c r="S39782" s="19"/>
      <c r="Z39782" s="17"/>
      <c r="AA39782" s="17"/>
    </row>
    <row r="39783" spans="19:27" ht="12.75" x14ac:dyDescent="0.2">
      <c r="S39783" s="19"/>
      <c r="Z39783" s="17"/>
      <c r="AA39783" s="17"/>
    </row>
    <row r="39784" spans="19:27" ht="12.75" x14ac:dyDescent="0.2">
      <c r="S39784" s="19"/>
      <c r="Z39784" s="17"/>
      <c r="AA39784" s="17"/>
    </row>
    <row r="39785" spans="19:27" ht="12.75" x14ac:dyDescent="0.2">
      <c r="S39785" s="19"/>
      <c r="Z39785" s="17"/>
      <c r="AA39785" s="17"/>
    </row>
    <row r="39786" spans="19:27" ht="12.75" x14ac:dyDescent="0.2">
      <c r="S39786" s="19"/>
      <c r="Z39786" s="17"/>
      <c r="AA39786" s="17"/>
    </row>
    <row r="39787" spans="19:27" ht="12.75" x14ac:dyDescent="0.2">
      <c r="S39787" s="19"/>
      <c r="Z39787" s="17"/>
      <c r="AA39787" s="17"/>
    </row>
    <row r="39788" spans="19:27" ht="12.75" x14ac:dyDescent="0.2">
      <c r="S39788" s="19"/>
      <c r="Z39788" s="17"/>
      <c r="AA39788" s="17"/>
    </row>
    <row r="39789" spans="19:27" ht="12.75" x14ac:dyDescent="0.2">
      <c r="S39789" s="19"/>
      <c r="Z39789" s="17"/>
      <c r="AA39789" s="17"/>
    </row>
    <row r="39790" spans="19:27" ht="12.75" x14ac:dyDescent="0.2">
      <c r="S39790" s="19"/>
      <c r="Z39790" s="17"/>
      <c r="AA39790" s="17"/>
    </row>
    <row r="39791" spans="19:27" ht="12.75" x14ac:dyDescent="0.2">
      <c r="S39791" s="19"/>
      <c r="Z39791" s="17"/>
      <c r="AA39791" s="17"/>
    </row>
    <row r="39792" spans="19:27" ht="12.75" x14ac:dyDescent="0.2">
      <c r="S39792" s="19"/>
      <c r="Z39792" s="17"/>
      <c r="AA39792" s="17"/>
    </row>
    <row r="39793" spans="19:27" ht="12.75" x14ac:dyDescent="0.2">
      <c r="S39793" s="19"/>
      <c r="Z39793" s="17"/>
      <c r="AA39793" s="17"/>
    </row>
    <row r="39794" spans="19:27" ht="12.75" x14ac:dyDescent="0.2">
      <c r="S39794" s="19"/>
      <c r="Z39794" s="17"/>
      <c r="AA39794" s="17"/>
    </row>
    <row r="39795" spans="19:27" ht="12.75" x14ac:dyDescent="0.2">
      <c r="S39795" s="19"/>
      <c r="Z39795" s="17"/>
      <c r="AA39795" s="17"/>
    </row>
    <row r="39796" spans="19:27" ht="12.75" x14ac:dyDescent="0.2">
      <c r="S39796" s="19"/>
      <c r="Z39796" s="17"/>
      <c r="AA39796" s="17"/>
    </row>
    <row r="39797" spans="19:27" ht="12.75" x14ac:dyDescent="0.2">
      <c r="S39797" s="19"/>
      <c r="Z39797" s="17"/>
      <c r="AA39797" s="17"/>
    </row>
    <row r="39798" spans="19:27" ht="12.75" x14ac:dyDescent="0.2">
      <c r="S39798" s="19"/>
      <c r="Z39798" s="17"/>
      <c r="AA39798" s="17"/>
    </row>
    <row r="39799" spans="19:27" ht="12.75" x14ac:dyDescent="0.2">
      <c r="S39799" s="19"/>
      <c r="Z39799" s="17"/>
      <c r="AA39799" s="17"/>
    </row>
    <row r="39800" spans="19:27" ht="12.75" x14ac:dyDescent="0.2">
      <c r="S39800" s="19"/>
      <c r="Z39800" s="17"/>
      <c r="AA39800" s="17"/>
    </row>
    <row r="39801" spans="19:27" ht="12.75" x14ac:dyDescent="0.2">
      <c r="S39801" s="19"/>
      <c r="Z39801" s="17"/>
      <c r="AA39801" s="17"/>
    </row>
    <row r="39802" spans="19:27" ht="12.75" x14ac:dyDescent="0.2">
      <c r="S39802" s="19"/>
      <c r="Z39802" s="17"/>
      <c r="AA39802" s="17"/>
    </row>
    <row r="39803" spans="19:27" ht="12.75" x14ac:dyDescent="0.2">
      <c r="S39803" s="19"/>
      <c r="Z39803" s="17"/>
      <c r="AA39803" s="17"/>
    </row>
    <row r="39804" spans="19:27" ht="12.75" x14ac:dyDescent="0.2">
      <c r="S39804" s="19"/>
      <c r="Z39804" s="17"/>
      <c r="AA39804" s="17"/>
    </row>
    <row r="39805" spans="19:27" ht="12.75" x14ac:dyDescent="0.2">
      <c r="S39805" s="19"/>
      <c r="Z39805" s="17"/>
      <c r="AA39805" s="17"/>
    </row>
    <row r="39806" spans="19:27" ht="12.75" x14ac:dyDescent="0.2">
      <c r="S39806" s="19"/>
      <c r="Z39806" s="17"/>
      <c r="AA39806" s="17"/>
    </row>
    <row r="39807" spans="19:27" ht="12.75" x14ac:dyDescent="0.2">
      <c r="S39807" s="19"/>
      <c r="Z39807" s="17"/>
      <c r="AA39807" s="17"/>
    </row>
    <row r="39808" spans="19:27" ht="12.75" x14ac:dyDescent="0.2">
      <c r="S39808" s="19"/>
      <c r="Z39808" s="17"/>
      <c r="AA39808" s="17"/>
    </row>
    <row r="39809" spans="19:27" ht="12.75" x14ac:dyDescent="0.2">
      <c r="S39809" s="19"/>
      <c r="Z39809" s="17"/>
      <c r="AA39809" s="17"/>
    </row>
    <row r="39810" spans="19:27" ht="12.75" x14ac:dyDescent="0.2">
      <c r="S39810" s="19"/>
      <c r="Z39810" s="17"/>
      <c r="AA39810" s="17"/>
    </row>
    <row r="39811" spans="19:27" ht="12.75" x14ac:dyDescent="0.2">
      <c r="S39811" s="19"/>
      <c r="Z39811" s="17"/>
      <c r="AA39811" s="17"/>
    </row>
    <row r="39812" spans="19:27" ht="12.75" x14ac:dyDescent="0.2">
      <c r="S39812" s="19"/>
      <c r="Z39812" s="17"/>
      <c r="AA39812" s="17"/>
    </row>
    <row r="39813" spans="19:27" ht="12.75" x14ac:dyDescent="0.2">
      <c r="S39813" s="19"/>
      <c r="Z39813" s="17"/>
      <c r="AA39813" s="17"/>
    </row>
    <row r="39814" spans="19:27" ht="12.75" x14ac:dyDescent="0.2">
      <c r="S39814" s="19"/>
      <c r="Z39814" s="17"/>
      <c r="AA39814" s="17"/>
    </row>
    <row r="39815" spans="19:27" ht="12.75" x14ac:dyDescent="0.2">
      <c r="S39815" s="19"/>
      <c r="Z39815" s="17"/>
      <c r="AA39815" s="17"/>
    </row>
    <row r="39816" spans="19:27" ht="12.75" x14ac:dyDescent="0.2">
      <c r="S39816" s="19"/>
      <c r="Z39816" s="17"/>
      <c r="AA39816" s="17"/>
    </row>
    <row r="39817" spans="19:27" ht="12.75" x14ac:dyDescent="0.2">
      <c r="S39817" s="19"/>
      <c r="Z39817" s="17"/>
      <c r="AA39817" s="17"/>
    </row>
    <row r="39818" spans="19:27" ht="12.75" x14ac:dyDescent="0.2">
      <c r="S39818" s="19"/>
      <c r="Z39818" s="17"/>
      <c r="AA39818" s="17"/>
    </row>
    <row r="39819" spans="19:27" ht="12.75" x14ac:dyDescent="0.2">
      <c r="S39819" s="19"/>
      <c r="Z39819" s="17"/>
      <c r="AA39819" s="17"/>
    </row>
    <row r="39820" spans="19:27" ht="12.75" x14ac:dyDescent="0.2">
      <c r="S39820" s="19"/>
      <c r="Z39820" s="17"/>
      <c r="AA39820" s="17"/>
    </row>
    <row r="39821" spans="19:27" ht="12.75" x14ac:dyDescent="0.2">
      <c r="S39821" s="19"/>
      <c r="Z39821" s="17"/>
      <c r="AA39821" s="17"/>
    </row>
    <row r="39822" spans="19:27" ht="12.75" x14ac:dyDescent="0.2">
      <c r="S39822" s="19"/>
      <c r="Z39822" s="17"/>
      <c r="AA39822" s="17"/>
    </row>
    <row r="39823" spans="19:27" ht="12.75" x14ac:dyDescent="0.2">
      <c r="S39823" s="19"/>
      <c r="Z39823" s="17"/>
      <c r="AA39823" s="17"/>
    </row>
    <row r="39824" spans="19:27" ht="12.75" x14ac:dyDescent="0.2">
      <c r="S39824" s="19"/>
      <c r="Z39824" s="17"/>
      <c r="AA39824" s="17"/>
    </row>
    <row r="39825" spans="19:27" ht="12.75" x14ac:dyDescent="0.2">
      <c r="S39825" s="19"/>
      <c r="Z39825" s="17"/>
      <c r="AA39825" s="17"/>
    </row>
    <row r="39826" spans="19:27" ht="12.75" x14ac:dyDescent="0.2">
      <c r="S39826" s="19"/>
      <c r="Z39826" s="17"/>
      <c r="AA39826" s="17"/>
    </row>
    <row r="39827" spans="19:27" ht="12.75" x14ac:dyDescent="0.2">
      <c r="S39827" s="19"/>
      <c r="Z39827" s="17"/>
      <c r="AA39827" s="17"/>
    </row>
    <row r="39828" spans="19:27" ht="12.75" x14ac:dyDescent="0.2">
      <c r="S39828" s="19"/>
      <c r="Z39828" s="17"/>
      <c r="AA39828" s="17"/>
    </row>
    <row r="39829" spans="19:27" ht="12.75" x14ac:dyDescent="0.2">
      <c r="S39829" s="19"/>
      <c r="Z39829" s="17"/>
      <c r="AA39829" s="17"/>
    </row>
    <row r="39830" spans="19:27" ht="12.75" x14ac:dyDescent="0.2">
      <c r="S39830" s="19"/>
      <c r="Z39830" s="17"/>
      <c r="AA39830" s="17"/>
    </row>
    <row r="39831" spans="19:27" ht="12.75" x14ac:dyDescent="0.2">
      <c r="S39831" s="19"/>
      <c r="Z39831" s="17"/>
      <c r="AA39831" s="17"/>
    </row>
    <row r="39832" spans="19:27" ht="12.75" x14ac:dyDescent="0.2">
      <c r="S39832" s="19"/>
      <c r="Z39832" s="17"/>
      <c r="AA39832" s="17"/>
    </row>
    <row r="39833" spans="19:27" ht="12.75" x14ac:dyDescent="0.2">
      <c r="S39833" s="19"/>
      <c r="Z39833" s="17"/>
      <c r="AA39833" s="17"/>
    </row>
    <row r="39834" spans="19:27" ht="12.75" x14ac:dyDescent="0.2">
      <c r="S39834" s="19"/>
      <c r="Z39834" s="17"/>
      <c r="AA39834" s="17"/>
    </row>
    <row r="39835" spans="19:27" ht="12.75" x14ac:dyDescent="0.2">
      <c r="S39835" s="19"/>
      <c r="Z39835" s="17"/>
      <c r="AA39835" s="17"/>
    </row>
    <row r="39836" spans="19:27" ht="12.75" x14ac:dyDescent="0.2">
      <c r="S39836" s="19"/>
      <c r="Z39836" s="17"/>
      <c r="AA39836" s="17"/>
    </row>
    <row r="39837" spans="19:27" ht="12.75" x14ac:dyDescent="0.2">
      <c r="S39837" s="19"/>
      <c r="Z39837" s="17"/>
      <c r="AA39837" s="17"/>
    </row>
    <row r="39838" spans="19:27" ht="12.75" x14ac:dyDescent="0.2">
      <c r="S39838" s="19"/>
      <c r="Z39838" s="17"/>
      <c r="AA39838" s="17"/>
    </row>
    <row r="39839" spans="19:27" ht="12.75" x14ac:dyDescent="0.2">
      <c r="S39839" s="19"/>
      <c r="Z39839" s="17"/>
      <c r="AA39839" s="17"/>
    </row>
    <row r="39840" spans="19:27" ht="12.75" x14ac:dyDescent="0.2">
      <c r="S39840" s="19"/>
      <c r="Z39840" s="17"/>
      <c r="AA39840" s="17"/>
    </row>
    <row r="39841" spans="19:27" ht="12.75" x14ac:dyDescent="0.2">
      <c r="S39841" s="19"/>
      <c r="Z39841" s="17"/>
      <c r="AA39841" s="17"/>
    </row>
    <row r="39842" spans="19:27" ht="12.75" x14ac:dyDescent="0.2">
      <c r="S39842" s="19"/>
      <c r="Z39842" s="17"/>
      <c r="AA39842" s="17"/>
    </row>
    <row r="39843" spans="19:27" ht="12.75" x14ac:dyDescent="0.2">
      <c r="S39843" s="19"/>
      <c r="Z39843" s="17"/>
      <c r="AA39843" s="17"/>
    </row>
    <row r="39844" spans="19:27" ht="12.75" x14ac:dyDescent="0.2">
      <c r="S39844" s="19"/>
      <c r="Z39844" s="17"/>
      <c r="AA39844" s="17"/>
    </row>
    <row r="39845" spans="19:27" ht="12.75" x14ac:dyDescent="0.2">
      <c r="S39845" s="19"/>
      <c r="Z39845" s="17"/>
      <c r="AA39845" s="17"/>
    </row>
    <row r="39846" spans="19:27" ht="12.75" x14ac:dyDescent="0.2">
      <c r="S39846" s="19"/>
      <c r="Z39846" s="17"/>
      <c r="AA39846" s="17"/>
    </row>
    <row r="39847" spans="19:27" ht="12.75" x14ac:dyDescent="0.2">
      <c r="S39847" s="19"/>
      <c r="Z39847" s="17"/>
      <c r="AA39847" s="17"/>
    </row>
    <row r="39848" spans="19:27" ht="12.75" x14ac:dyDescent="0.2">
      <c r="S39848" s="19"/>
      <c r="Z39848" s="17"/>
      <c r="AA39848" s="17"/>
    </row>
    <row r="39849" spans="19:27" ht="12.75" x14ac:dyDescent="0.2">
      <c r="S39849" s="19"/>
      <c r="Z39849" s="17"/>
      <c r="AA39849" s="17"/>
    </row>
    <row r="39850" spans="19:27" ht="12.75" x14ac:dyDescent="0.2">
      <c r="S39850" s="19"/>
      <c r="Z39850" s="17"/>
      <c r="AA39850" s="17"/>
    </row>
    <row r="39851" spans="19:27" ht="12.75" x14ac:dyDescent="0.2">
      <c r="S39851" s="19"/>
      <c r="Z39851" s="17"/>
      <c r="AA39851" s="17"/>
    </row>
    <row r="39852" spans="19:27" ht="12.75" x14ac:dyDescent="0.2">
      <c r="S39852" s="19"/>
      <c r="Z39852" s="17"/>
      <c r="AA39852" s="17"/>
    </row>
    <row r="39853" spans="19:27" ht="12.75" x14ac:dyDescent="0.2">
      <c r="S39853" s="19"/>
      <c r="Z39853" s="17"/>
      <c r="AA39853" s="17"/>
    </row>
    <row r="39854" spans="19:27" ht="12.75" x14ac:dyDescent="0.2">
      <c r="S39854" s="19"/>
      <c r="Z39854" s="17"/>
      <c r="AA39854" s="17"/>
    </row>
    <row r="39855" spans="19:27" ht="12.75" x14ac:dyDescent="0.2">
      <c r="S39855" s="19"/>
      <c r="Z39855" s="17"/>
      <c r="AA39855" s="17"/>
    </row>
    <row r="39856" spans="19:27" ht="12.75" x14ac:dyDescent="0.2">
      <c r="S39856" s="19"/>
      <c r="Z39856" s="17"/>
      <c r="AA39856" s="17"/>
    </row>
    <row r="39857" spans="19:27" ht="12.75" x14ac:dyDescent="0.2">
      <c r="S39857" s="19"/>
      <c r="Z39857" s="17"/>
      <c r="AA39857" s="17"/>
    </row>
    <row r="39858" spans="19:27" ht="12.75" x14ac:dyDescent="0.2">
      <c r="S39858" s="19"/>
      <c r="Z39858" s="17"/>
      <c r="AA39858" s="17"/>
    </row>
    <row r="39859" spans="19:27" ht="12.75" x14ac:dyDescent="0.2">
      <c r="S39859" s="19"/>
      <c r="Z39859" s="17"/>
      <c r="AA39859" s="17"/>
    </row>
    <row r="39860" spans="19:27" ht="12.75" x14ac:dyDescent="0.2">
      <c r="S39860" s="19"/>
      <c r="Z39860" s="17"/>
      <c r="AA39860" s="17"/>
    </row>
    <row r="39861" spans="19:27" ht="12.75" x14ac:dyDescent="0.2">
      <c r="S39861" s="19"/>
      <c r="Z39861" s="17"/>
      <c r="AA39861" s="17"/>
    </row>
    <row r="39862" spans="19:27" ht="12.75" x14ac:dyDescent="0.2">
      <c r="S39862" s="19"/>
      <c r="Z39862" s="17"/>
      <c r="AA39862" s="17"/>
    </row>
    <row r="39863" spans="19:27" ht="12.75" x14ac:dyDescent="0.2">
      <c r="S39863" s="19"/>
      <c r="Z39863" s="17"/>
      <c r="AA39863" s="17"/>
    </row>
    <row r="39864" spans="19:27" ht="12.75" x14ac:dyDescent="0.2">
      <c r="S39864" s="19"/>
      <c r="Z39864" s="17"/>
      <c r="AA39864" s="17"/>
    </row>
    <row r="39865" spans="19:27" ht="12.75" x14ac:dyDescent="0.2">
      <c r="S39865" s="19"/>
      <c r="Z39865" s="17"/>
      <c r="AA39865" s="17"/>
    </row>
    <row r="39866" spans="19:27" ht="12.75" x14ac:dyDescent="0.2">
      <c r="S39866" s="19"/>
      <c r="Z39866" s="17"/>
      <c r="AA39866" s="17"/>
    </row>
    <row r="39867" spans="19:27" ht="12.75" x14ac:dyDescent="0.2">
      <c r="S39867" s="19"/>
      <c r="Z39867" s="17"/>
      <c r="AA39867" s="17"/>
    </row>
    <row r="39868" spans="19:27" ht="12.75" x14ac:dyDescent="0.2">
      <c r="S39868" s="19"/>
      <c r="Z39868" s="17"/>
      <c r="AA39868" s="17"/>
    </row>
    <row r="39869" spans="19:27" ht="12.75" x14ac:dyDescent="0.2">
      <c r="S39869" s="19"/>
      <c r="Z39869" s="17"/>
      <c r="AA39869" s="17"/>
    </row>
    <row r="39870" spans="19:27" ht="12.75" x14ac:dyDescent="0.2">
      <c r="S39870" s="19"/>
      <c r="Z39870" s="17"/>
      <c r="AA39870" s="17"/>
    </row>
    <row r="39871" spans="19:27" ht="12.75" x14ac:dyDescent="0.2">
      <c r="S39871" s="19"/>
      <c r="Z39871" s="17"/>
      <c r="AA39871" s="17"/>
    </row>
    <row r="39872" spans="19:27" ht="12.75" x14ac:dyDescent="0.2">
      <c r="S39872" s="19"/>
      <c r="Z39872" s="17"/>
      <c r="AA39872" s="17"/>
    </row>
    <row r="39873" spans="19:27" ht="12.75" x14ac:dyDescent="0.2">
      <c r="S39873" s="19"/>
      <c r="Z39873" s="17"/>
      <c r="AA39873" s="17"/>
    </row>
    <row r="39874" spans="19:27" ht="12.75" x14ac:dyDescent="0.2">
      <c r="S39874" s="19"/>
      <c r="Z39874" s="17"/>
      <c r="AA39874" s="17"/>
    </row>
    <row r="39875" spans="19:27" ht="12.75" x14ac:dyDescent="0.2">
      <c r="S39875" s="19"/>
      <c r="Z39875" s="17"/>
      <c r="AA39875" s="17"/>
    </row>
    <row r="39876" spans="19:27" ht="12.75" x14ac:dyDescent="0.2">
      <c r="S39876" s="19"/>
      <c r="Z39876" s="17"/>
      <c r="AA39876" s="17"/>
    </row>
    <row r="39877" spans="19:27" ht="12.75" x14ac:dyDescent="0.2">
      <c r="S39877" s="19"/>
      <c r="Z39877" s="17"/>
      <c r="AA39877" s="17"/>
    </row>
    <row r="39878" spans="19:27" ht="12.75" x14ac:dyDescent="0.2">
      <c r="S39878" s="19"/>
      <c r="Z39878" s="17"/>
      <c r="AA39878" s="17"/>
    </row>
    <row r="39879" spans="19:27" ht="12.75" x14ac:dyDescent="0.2">
      <c r="S39879" s="19"/>
      <c r="Z39879" s="17"/>
      <c r="AA39879" s="17"/>
    </row>
    <row r="39880" spans="19:27" ht="12.75" x14ac:dyDescent="0.2">
      <c r="S39880" s="19"/>
      <c r="Z39880" s="17"/>
      <c r="AA39880" s="17"/>
    </row>
    <row r="39881" spans="19:27" ht="12.75" x14ac:dyDescent="0.2">
      <c r="S39881" s="19"/>
      <c r="Z39881" s="17"/>
      <c r="AA39881" s="17"/>
    </row>
    <row r="39882" spans="19:27" ht="12.75" x14ac:dyDescent="0.2">
      <c r="S39882" s="19"/>
      <c r="Z39882" s="17"/>
      <c r="AA39882" s="17"/>
    </row>
    <row r="39883" spans="19:27" ht="12.75" x14ac:dyDescent="0.2">
      <c r="S39883" s="19"/>
      <c r="Z39883" s="17"/>
      <c r="AA39883" s="17"/>
    </row>
    <row r="39884" spans="19:27" ht="12.75" x14ac:dyDescent="0.2">
      <c r="S39884" s="19"/>
      <c r="Z39884" s="17"/>
      <c r="AA39884" s="17"/>
    </row>
    <row r="39885" spans="19:27" ht="12.75" x14ac:dyDescent="0.2">
      <c r="S39885" s="19"/>
      <c r="Z39885" s="17"/>
      <c r="AA39885" s="17"/>
    </row>
    <row r="39886" spans="19:27" ht="12.75" x14ac:dyDescent="0.2">
      <c r="S39886" s="19"/>
      <c r="Z39886" s="17"/>
      <c r="AA39886" s="17"/>
    </row>
    <row r="39887" spans="19:27" ht="12.75" x14ac:dyDescent="0.2">
      <c r="S39887" s="19"/>
      <c r="Z39887" s="17"/>
      <c r="AA39887" s="17"/>
    </row>
    <row r="39888" spans="19:27" ht="12.75" x14ac:dyDescent="0.2">
      <c r="S39888" s="19"/>
      <c r="Z39888" s="17"/>
      <c r="AA39888" s="17"/>
    </row>
    <row r="39889" spans="19:27" ht="12.75" x14ac:dyDescent="0.2">
      <c r="S39889" s="19"/>
      <c r="Z39889" s="17"/>
      <c r="AA39889" s="17"/>
    </row>
    <row r="39890" spans="19:27" ht="12.75" x14ac:dyDescent="0.2">
      <c r="S39890" s="19"/>
      <c r="Z39890" s="17"/>
      <c r="AA39890" s="17"/>
    </row>
    <row r="39891" spans="19:27" ht="12.75" x14ac:dyDescent="0.2">
      <c r="S39891" s="19"/>
      <c r="Z39891" s="17"/>
      <c r="AA39891" s="17"/>
    </row>
    <row r="39892" spans="19:27" ht="12.75" x14ac:dyDescent="0.2">
      <c r="S39892" s="19"/>
      <c r="Z39892" s="17"/>
      <c r="AA39892" s="17"/>
    </row>
    <row r="39893" spans="19:27" ht="12.75" x14ac:dyDescent="0.2">
      <c r="S39893" s="19"/>
      <c r="Z39893" s="17"/>
      <c r="AA39893" s="17"/>
    </row>
    <row r="39894" spans="19:27" ht="12.75" x14ac:dyDescent="0.2">
      <c r="S39894" s="19"/>
      <c r="Z39894" s="17"/>
      <c r="AA39894" s="17"/>
    </row>
    <row r="39895" spans="19:27" ht="12.75" x14ac:dyDescent="0.2">
      <c r="S39895" s="19"/>
      <c r="Z39895" s="17"/>
      <c r="AA39895" s="17"/>
    </row>
    <row r="39896" spans="19:27" ht="12.75" x14ac:dyDescent="0.2">
      <c r="S39896" s="19"/>
      <c r="Z39896" s="17"/>
      <c r="AA39896" s="17"/>
    </row>
    <row r="39897" spans="19:27" ht="12.75" x14ac:dyDescent="0.2">
      <c r="S39897" s="19"/>
      <c r="Z39897" s="17"/>
      <c r="AA39897" s="17"/>
    </row>
    <row r="39898" spans="19:27" ht="12.75" x14ac:dyDescent="0.2">
      <c r="S39898" s="19"/>
      <c r="Z39898" s="17"/>
      <c r="AA39898" s="17"/>
    </row>
    <row r="39899" spans="19:27" ht="12.75" x14ac:dyDescent="0.2">
      <c r="S39899" s="19"/>
      <c r="Z39899" s="17"/>
      <c r="AA39899" s="17"/>
    </row>
    <row r="39900" spans="19:27" ht="12.75" x14ac:dyDescent="0.2">
      <c r="S39900" s="19"/>
      <c r="Z39900" s="17"/>
      <c r="AA39900" s="17"/>
    </row>
    <row r="39901" spans="19:27" ht="12.75" x14ac:dyDescent="0.2">
      <c r="S39901" s="19"/>
      <c r="Z39901" s="17"/>
      <c r="AA39901" s="17"/>
    </row>
    <row r="39902" spans="19:27" ht="12.75" x14ac:dyDescent="0.2">
      <c r="S39902" s="19"/>
      <c r="Z39902" s="17"/>
      <c r="AA39902" s="17"/>
    </row>
    <row r="39903" spans="19:27" ht="12.75" x14ac:dyDescent="0.2">
      <c r="S39903" s="19"/>
      <c r="Z39903" s="17"/>
      <c r="AA39903" s="17"/>
    </row>
    <row r="39904" spans="19:27" ht="12.75" x14ac:dyDescent="0.2">
      <c r="S39904" s="19"/>
      <c r="Z39904" s="17"/>
      <c r="AA39904" s="17"/>
    </row>
    <row r="39905" spans="19:27" ht="12.75" x14ac:dyDescent="0.2">
      <c r="S39905" s="19"/>
      <c r="Z39905" s="17"/>
      <c r="AA39905" s="17"/>
    </row>
    <row r="39906" spans="19:27" ht="12.75" x14ac:dyDescent="0.2">
      <c r="S39906" s="19"/>
      <c r="Z39906" s="17"/>
      <c r="AA39906" s="17"/>
    </row>
    <row r="39907" spans="19:27" ht="12.75" x14ac:dyDescent="0.2">
      <c r="S39907" s="19"/>
      <c r="Z39907" s="17"/>
      <c r="AA39907" s="17"/>
    </row>
    <row r="39908" spans="19:27" ht="12.75" x14ac:dyDescent="0.2">
      <c r="S39908" s="19"/>
      <c r="Z39908" s="17"/>
      <c r="AA39908" s="17"/>
    </row>
    <row r="39909" spans="19:27" ht="12.75" x14ac:dyDescent="0.2">
      <c r="S39909" s="19"/>
      <c r="Z39909" s="17"/>
      <c r="AA39909" s="17"/>
    </row>
    <row r="39910" spans="19:27" ht="12.75" x14ac:dyDescent="0.2">
      <c r="S39910" s="19"/>
      <c r="Z39910" s="17"/>
      <c r="AA39910" s="17"/>
    </row>
    <row r="39911" spans="19:27" ht="12.75" x14ac:dyDescent="0.2">
      <c r="S39911" s="19"/>
      <c r="Z39911" s="17"/>
      <c r="AA39911" s="17"/>
    </row>
    <row r="39912" spans="19:27" ht="12.75" x14ac:dyDescent="0.2">
      <c r="S39912" s="19"/>
      <c r="Z39912" s="17"/>
      <c r="AA39912" s="17"/>
    </row>
    <row r="39913" spans="19:27" ht="12.75" x14ac:dyDescent="0.2">
      <c r="S39913" s="19"/>
      <c r="Z39913" s="17"/>
      <c r="AA39913" s="17"/>
    </row>
    <row r="39914" spans="19:27" ht="12.75" x14ac:dyDescent="0.2">
      <c r="S39914" s="19"/>
      <c r="Z39914" s="17"/>
      <c r="AA39914" s="17"/>
    </row>
    <row r="39915" spans="19:27" ht="12.75" x14ac:dyDescent="0.2">
      <c r="S39915" s="19"/>
      <c r="Z39915" s="17"/>
      <c r="AA39915" s="17"/>
    </row>
    <row r="39916" spans="19:27" ht="12.75" x14ac:dyDescent="0.2">
      <c r="S39916" s="19"/>
      <c r="Z39916" s="17"/>
      <c r="AA39916" s="17"/>
    </row>
    <row r="39917" spans="19:27" ht="12.75" x14ac:dyDescent="0.2">
      <c r="S39917" s="19"/>
      <c r="Z39917" s="17"/>
      <c r="AA39917" s="17"/>
    </row>
    <row r="39918" spans="19:27" ht="12.75" x14ac:dyDescent="0.2">
      <c r="S39918" s="19"/>
      <c r="Z39918" s="17"/>
      <c r="AA39918" s="17"/>
    </row>
    <row r="39919" spans="19:27" ht="12.75" x14ac:dyDescent="0.2">
      <c r="S39919" s="19"/>
      <c r="Z39919" s="17"/>
      <c r="AA39919" s="17"/>
    </row>
    <row r="39920" spans="19:27" ht="12.75" x14ac:dyDescent="0.2">
      <c r="S39920" s="19"/>
      <c r="Z39920" s="17"/>
      <c r="AA39920" s="17"/>
    </row>
    <row r="39921" spans="19:27" ht="12.75" x14ac:dyDescent="0.2">
      <c r="S39921" s="19"/>
      <c r="Z39921" s="17"/>
      <c r="AA39921" s="17"/>
    </row>
    <row r="39922" spans="19:27" ht="12.75" x14ac:dyDescent="0.2">
      <c r="S39922" s="19"/>
      <c r="Z39922" s="17"/>
      <c r="AA39922" s="17"/>
    </row>
    <row r="39923" spans="19:27" ht="12.75" x14ac:dyDescent="0.2">
      <c r="S39923" s="19"/>
      <c r="Z39923" s="17"/>
      <c r="AA39923" s="17"/>
    </row>
    <row r="39924" spans="19:27" ht="12.75" x14ac:dyDescent="0.2">
      <c r="S39924" s="19"/>
      <c r="Z39924" s="17"/>
      <c r="AA39924" s="17"/>
    </row>
    <row r="39925" spans="19:27" ht="12.75" x14ac:dyDescent="0.2">
      <c r="S39925" s="19"/>
      <c r="Z39925" s="17"/>
      <c r="AA39925" s="17"/>
    </row>
    <row r="39926" spans="19:27" ht="12.75" x14ac:dyDescent="0.2">
      <c r="S39926" s="19"/>
      <c r="Z39926" s="17"/>
      <c r="AA39926" s="17"/>
    </row>
    <row r="39927" spans="19:27" ht="12.75" x14ac:dyDescent="0.2">
      <c r="S39927" s="19"/>
      <c r="Z39927" s="17"/>
      <c r="AA39927" s="17"/>
    </row>
    <row r="39928" spans="19:27" ht="12.75" x14ac:dyDescent="0.2">
      <c r="S39928" s="19"/>
      <c r="Z39928" s="17"/>
      <c r="AA39928" s="17"/>
    </row>
    <row r="39929" spans="19:27" ht="12.75" x14ac:dyDescent="0.2">
      <c r="S39929" s="19"/>
      <c r="Z39929" s="17"/>
      <c r="AA39929" s="17"/>
    </row>
    <row r="39930" spans="19:27" ht="12.75" x14ac:dyDescent="0.2">
      <c r="S39930" s="19"/>
      <c r="Z39930" s="17"/>
      <c r="AA39930" s="17"/>
    </row>
    <row r="39931" spans="19:27" ht="12.75" x14ac:dyDescent="0.2">
      <c r="S39931" s="19"/>
      <c r="Z39931" s="17"/>
      <c r="AA39931" s="17"/>
    </row>
    <row r="39932" spans="19:27" ht="12.75" x14ac:dyDescent="0.2">
      <c r="S39932" s="19"/>
      <c r="Z39932" s="17"/>
      <c r="AA39932" s="17"/>
    </row>
    <row r="39933" spans="19:27" ht="12.75" x14ac:dyDescent="0.2">
      <c r="S39933" s="19"/>
      <c r="Z39933" s="17"/>
      <c r="AA39933" s="17"/>
    </row>
    <row r="39934" spans="19:27" ht="12.75" x14ac:dyDescent="0.2">
      <c r="S39934" s="19"/>
      <c r="Z39934" s="17"/>
      <c r="AA39934" s="17"/>
    </row>
    <row r="39935" spans="19:27" ht="12.75" x14ac:dyDescent="0.2">
      <c r="S39935" s="19"/>
      <c r="Z39935" s="17"/>
      <c r="AA39935" s="17"/>
    </row>
    <row r="39936" spans="19:27" ht="12.75" x14ac:dyDescent="0.2">
      <c r="S39936" s="19"/>
      <c r="Z39936" s="17"/>
      <c r="AA39936" s="17"/>
    </row>
    <row r="39937" spans="19:27" ht="12.75" x14ac:dyDescent="0.2">
      <c r="S39937" s="19"/>
      <c r="Z39937" s="17"/>
      <c r="AA39937" s="17"/>
    </row>
    <row r="39938" spans="19:27" ht="12.75" x14ac:dyDescent="0.2">
      <c r="S39938" s="19"/>
      <c r="Z39938" s="17"/>
      <c r="AA39938" s="17"/>
    </row>
    <row r="39939" spans="19:27" ht="12.75" x14ac:dyDescent="0.2">
      <c r="S39939" s="19"/>
      <c r="Z39939" s="17"/>
      <c r="AA39939" s="17"/>
    </row>
    <row r="39940" spans="19:27" ht="12.75" x14ac:dyDescent="0.2">
      <c r="S39940" s="19"/>
      <c r="Z39940" s="17"/>
      <c r="AA39940" s="17"/>
    </row>
    <row r="39941" spans="19:27" ht="12.75" x14ac:dyDescent="0.2">
      <c r="S39941" s="19"/>
      <c r="Z39941" s="17"/>
      <c r="AA39941" s="17"/>
    </row>
    <row r="39942" spans="19:27" ht="12.75" x14ac:dyDescent="0.2">
      <c r="S39942" s="19"/>
      <c r="Z39942" s="17"/>
      <c r="AA39942" s="17"/>
    </row>
    <row r="39943" spans="19:27" ht="12.75" x14ac:dyDescent="0.2">
      <c r="S39943" s="19"/>
      <c r="Z39943" s="17"/>
      <c r="AA39943" s="17"/>
    </row>
    <row r="39944" spans="19:27" ht="12.75" x14ac:dyDescent="0.2">
      <c r="S39944" s="19"/>
      <c r="Z39944" s="17"/>
      <c r="AA39944" s="17"/>
    </row>
    <row r="39945" spans="19:27" ht="12.75" x14ac:dyDescent="0.2">
      <c r="S39945" s="19"/>
      <c r="Z39945" s="17"/>
      <c r="AA39945" s="17"/>
    </row>
    <row r="39946" spans="19:27" ht="12.75" x14ac:dyDescent="0.2">
      <c r="S39946" s="19"/>
      <c r="Z39946" s="17"/>
      <c r="AA39946" s="17"/>
    </row>
    <row r="39947" spans="19:27" ht="12.75" x14ac:dyDescent="0.2">
      <c r="S39947" s="19"/>
      <c r="Z39947" s="17"/>
      <c r="AA39947" s="17"/>
    </row>
    <row r="39948" spans="19:27" ht="12.75" x14ac:dyDescent="0.2">
      <c r="S39948" s="19"/>
      <c r="Z39948" s="17"/>
      <c r="AA39948" s="17"/>
    </row>
    <row r="39949" spans="19:27" ht="12.75" x14ac:dyDescent="0.2">
      <c r="S39949" s="19"/>
      <c r="Z39949" s="17"/>
      <c r="AA39949" s="17"/>
    </row>
    <row r="39950" spans="19:27" ht="12.75" x14ac:dyDescent="0.2">
      <c r="S39950" s="19"/>
      <c r="Z39950" s="17"/>
      <c r="AA39950" s="17"/>
    </row>
    <row r="39951" spans="19:27" ht="12.75" x14ac:dyDescent="0.2">
      <c r="S39951" s="19"/>
      <c r="Z39951" s="17"/>
      <c r="AA39951" s="17"/>
    </row>
    <row r="39952" spans="19:27" ht="12.75" x14ac:dyDescent="0.2">
      <c r="S39952" s="19"/>
      <c r="Z39952" s="17"/>
      <c r="AA39952" s="17"/>
    </row>
    <row r="39953" spans="19:27" ht="12.75" x14ac:dyDescent="0.2">
      <c r="S39953" s="19"/>
      <c r="Z39953" s="17"/>
      <c r="AA39953" s="17"/>
    </row>
    <row r="39954" spans="19:27" ht="12.75" x14ac:dyDescent="0.2">
      <c r="S39954" s="19"/>
      <c r="Z39954" s="17"/>
      <c r="AA39954" s="17"/>
    </row>
    <row r="39955" spans="19:27" ht="12.75" x14ac:dyDescent="0.2">
      <c r="S39955" s="19"/>
      <c r="Z39955" s="17"/>
      <c r="AA39955" s="17"/>
    </row>
    <row r="39956" spans="19:27" ht="12.75" x14ac:dyDescent="0.2">
      <c r="S39956" s="19"/>
      <c r="Z39956" s="17"/>
      <c r="AA39956" s="17"/>
    </row>
    <row r="39957" spans="19:27" ht="12.75" x14ac:dyDescent="0.2">
      <c r="S39957" s="19"/>
      <c r="Z39957" s="17"/>
      <c r="AA39957" s="17"/>
    </row>
    <row r="39958" spans="19:27" ht="12.75" x14ac:dyDescent="0.2">
      <c r="S39958" s="19"/>
      <c r="Z39958" s="17"/>
      <c r="AA39958" s="17"/>
    </row>
    <row r="39959" spans="19:27" ht="12.75" x14ac:dyDescent="0.2">
      <c r="S39959" s="19"/>
      <c r="Z39959" s="17"/>
      <c r="AA39959" s="17"/>
    </row>
    <row r="39960" spans="19:27" ht="12.75" x14ac:dyDescent="0.2">
      <c r="S39960" s="19"/>
      <c r="Z39960" s="17"/>
      <c r="AA39960" s="17"/>
    </row>
    <row r="39961" spans="19:27" ht="12.75" x14ac:dyDescent="0.2">
      <c r="S39961" s="19"/>
      <c r="Z39961" s="17"/>
      <c r="AA39961" s="17"/>
    </row>
    <row r="39962" spans="19:27" ht="12.75" x14ac:dyDescent="0.2">
      <c r="S39962" s="19"/>
      <c r="Z39962" s="17"/>
      <c r="AA39962" s="17"/>
    </row>
    <row r="39963" spans="19:27" ht="12.75" x14ac:dyDescent="0.2">
      <c r="S39963" s="19"/>
      <c r="Z39963" s="17"/>
      <c r="AA39963" s="17"/>
    </row>
    <row r="39964" spans="19:27" ht="12.75" x14ac:dyDescent="0.2">
      <c r="S39964" s="19"/>
      <c r="Z39964" s="17"/>
      <c r="AA39964" s="17"/>
    </row>
    <row r="39965" spans="19:27" ht="12.75" x14ac:dyDescent="0.2">
      <c r="S39965" s="19"/>
      <c r="Z39965" s="17"/>
      <c r="AA39965" s="17"/>
    </row>
    <row r="39966" spans="19:27" ht="12.75" x14ac:dyDescent="0.2">
      <c r="S39966" s="19"/>
      <c r="Z39966" s="17"/>
      <c r="AA39966" s="17"/>
    </row>
    <row r="39967" spans="19:27" ht="12.75" x14ac:dyDescent="0.2">
      <c r="S39967" s="19"/>
      <c r="Z39967" s="17"/>
      <c r="AA39967" s="17"/>
    </row>
    <row r="39968" spans="19:27" ht="12.75" x14ac:dyDescent="0.2">
      <c r="S39968" s="19"/>
      <c r="Z39968" s="17"/>
      <c r="AA39968" s="17"/>
    </row>
    <row r="39969" spans="19:27" ht="12.75" x14ac:dyDescent="0.2">
      <c r="S39969" s="19"/>
      <c r="Z39969" s="17"/>
      <c r="AA39969" s="17"/>
    </row>
    <row r="39970" spans="19:27" ht="12.75" x14ac:dyDescent="0.2">
      <c r="S39970" s="19"/>
      <c r="Z39970" s="17"/>
      <c r="AA39970" s="17"/>
    </row>
    <row r="39971" spans="19:27" ht="12.75" x14ac:dyDescent="0.2">
      <c r="S39971" s="19"/>
      <c r="Z39971" s="17"/>
      <c r="AA39971" s="17"/>
    </row>
    <row r="39972" spans="19:27" ht="12.75" x14ac:dyDescent="0.2">
      <c r="S39972" s="19"/>
      <c r="Z39972" s="17"/>
      <c r="AA39972" s="17"/>
    </row>
    <row r="39973" spans="19:27" ht="12.75" x14ac:dyDescent="0.2">
      <c r="S39973" s="19"/>
      <c r="Z39973" s="17"/>
      <c r="AA39973" s="17"/>
    </row>
    <row r="39974" spans="19:27" ht="12.75" x14ac:dyDescent="0.2">
      <c r="S39974" s="19"/>
      <c r="Z39974" s="17"/>
      <c r="AA39974" s="17"/>
    </row>
    <row r="39975" spans="19:27" ht="12.75" x14ac:dyDescent="0.2">
      <c r="S39975" s="19"/>
      <c r="Z39975" s="17"/>
      <c r="AA39975" s="17"/>
    </row>
    <row r="39976" spans="19:27" ht="12.75" x14ac:dyDescent="0.2">
      <c r="S39976" s="19"/>
      <c r="Z39976" s="17"/>
      <c r="AA39976" s="17"/>
    </row>
    <row r="39977" spans="19:27" ht="12.75" x14ac:dyDescent="0.2">
      <c r="S39977" s="19"/>
      <c r="Z39977" s="17"/>
      <c r="AA39977" s="17"/>
    </row>
    <row r="39978" spans="19:27" ht="12.75" x14ac:dyDescent="0.2">
      <c r="S39978" s="19"/>
      <c r="Z39978" s="17"/>
      <c r="AA39978" s="17"/>
    </row>
    <row r="39979" spans="19:27" ht="12.75" x14ac:dyDescent="0.2">
      <c r="S39979" s="19"/>
      <c r="Z39979" s="17"/>
      <c r="AA39979" s="17"/>
    </row>
    <row r="39980" spans="19:27" ht="12.75" x14ac:dyDescent="0.2">
      <c r="S39980" s="19"/>
      <c r="Z39980" s="17"/>
      <c r="AA39980" s="17"/>
    </row>
    <row r="39981" spans="19:27" ht="12.75" x14ac:dyDescent="0.2">
      <c r="S39981" s="19"/>
      <c r="Z39981" s="17"/>
      <c r="AA39981" s="17"/>
    </row>
    <row r="39982" spans="19:27" ht="12.75" x14ac:dyDescent="0.2">
      <c r="S39982" s="19"/>
      <c r="Z39982" s="17"/>
      <c r="AA39982" s="17"/>
    </row>
    <row r="39983" spans="19:27" ht="12.75" x14ac:dyDescent="0.2">
      <c r="S39983" s="19"/>
      <c r="Z39983" s="17"/>
      <c r="AA39983" s="17"/>
    </row>
    <row r="39984" spans="19:27" ht="12.75" x14ac:dyDescent="0.2">
      <c r="S39984" s="19"/>
      <c r="Z39984" s="17"/>
      <c r="AA39984" s="17"/>
    </row>
    <row r="39985" spans="19:27" ht="12.75" x14ac:dyDescent="0.2">
      <c r="S39985" s="19"/>
      <c r="Z39985" s="17"/>
      <c r="AA39985" s="17"/>
    </row>
    <row r="39986" spans="19:27" ht="12.75" x14ac:dyDescent="0.2">
      <c r="S39986" s="19"/>
      <c r="Z39986" s="17"/>
      <c r="AA39986" s="17"/>
    </row>
    <row r="39987" spans="19:27" ht="12.75" x14ac:dyDescent="0.2">
      <c r="S39987" s="19"/>
      <c r="Z39987" s="17"/>
      <c r="AA39987" s="17"/>
    </row>
    <row r="39988" spans="19:27" ht="12.75" x14ac:dyDescent="0.2">
      <c r="S39988" s="19"/>
      <c r="Z39988" s="17"/>
      <c r="AA39988" s="17"/>
    </row>
    <row r="39989" spans="19:27" ht="12.75" x14ac:dyDescent="0.2">
      <c r="S39989" s="19"/>
      <c r="Z39989" s="17"/>
      <c r="AA39989" s="17"/>
    </row>
    <row r="39990" spans="19:27" ht="12.75" x14ac:dyDescent="0.2">
      <c r="S39990" s="19"/>
      <c r="Z39990" s="17"/>
      <c r="AA39990" s="17"/>
    </row>
    <row r="39991" spans="19:27" ht="12.75" x14ac:dyDescent="0.2">
      <c r="S39991" s="19"/>
      <c r="Z39991" s="17"/>
      <c r="AA39991" s="17"/>
    </row>
    <row r="39992" spans="19:27" ht="12.75" x14ac:dyDescent="0.2">
      <c r="S39992" s="19"/>
      <c r="Z39992" s="17"/>
      <c r="AA39992" s="17"/>
    </row>
    <row r="39993" spans="19:27" ht="12.75" x14ac:dyDescent="0.2">
      <c r="S39993" s="19"/>
      <c r="Z39993" s="17"/>
      <c r="AA39993" s="17"/>
    </row>
    <row r="39994" spans="19:27" ht="12.75" x14ac:dyDescent="0.2">
      <c r="S39994" s="19"/>
      <c r="Z39994" s="17"/>
      <c r="AA39994" s="17"/>
    </row>
    <row r="39995" spans="19:27" ht="12.75" x14ac:dyDescent="0.2">
      <c r="S39995" s="19"/>
      <c r="Z39995" s="17"/>
      <c r="AA39995" s="17"/>
    </row>
    <row r="39996" spans="19:27" ht="12.75" x14ac:dyDescent="0.2">
      <c r="S39996" s="19"/>
      <c r="Z39996" s="17"/>
      <c r="AA39996" s="17"/>
    </row>
    <row r="39997" spans="19:27" ht="12.75" x14ac:dyDescent="0.2">
      <c r="S39997" s="19"/>
      <c r="Z39997" s="17"/>
      <c r="AA39997" s="17"/>
    </row>
    <row r="39998" spans="19:27" ht="12.75" x14ac:dyDescent="0.2">
      <c r="S39998" s="19"/>
      <c r="Z39998" s="17"/>
      <c r="AA39998" s="17"/>
    </row>
    <row r="39999" spans="19:27" ht="12.75" x14ac:dyDescent="0.2">
      <c r="S39999" s="19"/>
      <c r="Z39999" s="17"/>
      <c r="AA39999" s="17"/>
    </row>
    <row r="40000" spans="19:27" ht="12.75" x14ac:dyDescent="0.2">
      <c r="S40000" s="19"/>
      <c r="Z40000" s="17"/>
      <c r="AA40000" s="17"/>
    </row>
    <row r="40001" spans="19:27" ht="12.75" x14ac:dyDescent="0.2">
      <c r="S40001" s="19"/>
      <c r="Z40001" s="17"/>
      <c r="AA40001" s="17"/>
    </row>
    <row r="40002" spans="19:27" ht="12.75" x14ac:dyDescent="0.2">
      <c r="S40002" s="19"/>
      <c r="Z40002" s="17"/>
      <c r="AA40002" s="17"/>
    </row>
    <row r="40003" spans="19:27" ht="12.75" x14ac:dyDescent="0.2">
      <c r="S40003" s="19"/>
      <c r="Z40003" s="17"/>
      <c r="AA40003" s="17"/>
    </row>
    <row r="40004" spans="19:27" ht="12.75" x14ac:dyDescent="0.2">
      <c r="S40004" s="19"/>
      <c r="Z40004" s="17"/>
      <c r="AA40004" s="17"/>
    </row>
    <row r="40005" spans="19:27" ht="12.75" x14ac:dyDescent="0.2">
      <c r="S40005" s="19"/>
      <c r="Z40005" s="17"/>
      <c r="AA40005" s="17"/>
    </row>
    <row r="40006" spans="19:27" ht="12.75" x14ac:dyDescent="0.2">
      <c r="S40006" s="19"/>
      <c r="Z40006" s="17"/>
      <c r="AA40006" s="17"/>
    </row>
    <row r="40007" spans="19:27" ht="12.75" x14ac:dyDescent="0.2">
      <c r="S40007" s="19"/>
      <c r="Z40007" s="17"/>
      <c r="AA40007" s="17"/>
    </row>
    <row r="40008" spans="19:27" ht="12.75" x14ac:dyDescent="0.2">
      <c r="S40008" s="19"/>
      <c r="Z40008" s="17"/>
      <c r="AA40008" s="17"/>
    </row>
    <row r="40009" spans="19:27" ht="12.75" x14ac:dyDescent="0.2">
      <c r="S40009" s="19"/>
      <c r="Z40009" s="17"/>
      <c r="AA40009" s="17"/>
    </row>
    <row r="40010" spans="19:27" ht="12.75" x14ac:dyDescent="0.2">
      <c r="S40010" s="19"/>
      <c r="Z40010" s="17"/>
      <c r="AA40010" s="17"/>
    </row>
    <row r="40011" spans="19:27" ht="12.75" x14ac:dyDescent="0.2">
      <c r="S40011" s="19"/>
      <c r="Z40011" s="17"/>
      <c r="AA40011" s="17"/>
    </row>
    <row r="40012" spans="19:27" ht="12.75" x14ac:dyDescent="0.2">
      <c r="S40012" s="19"/>
      <c r="Z40012" s="17"/>
      <c r="AA40012" s="17"/>
    </row>
    <row r="40013" spans="19:27" ht="12.75" x14ac:dyDescent="0.2">
      <c r="S40013" s="19"/>
      <c r="Z40013" s="17"/>
      <c r="AA40013" s="17"/>
    </row>
    <row r="40014" spans="19:27" ht="12.75" x14ac:dyDescent="0.2">
      <c r="S40014" s="19"/>
      <c r="Z40014" s="17"/>
      <c r="AA40014" s="17"/>
    </row>
    <row r="40015" spans="19:27" ht="12.75" x14ac:dyDescent="0.2">
      <c r="S40015" s="19"/>
      <c r="Z40015" s="17"/>
      <c r="AA40015" s="17"/>
    </row>
    <row r="40016" spans="19:27" ht="12.75" x14ac:dyDescent="0.2">
      <c r="S40016" s="19"/>
      <c r="Z40016" s="17"/>
      <c r="AA40016" s="17"/>
    </row>
    <row r="40017" spans="19:27" ht="12.75" x14ac:dyDescent="0.2">
      <c r="S40017" s="19"/>
      <c r="Z40017" s="17"/>
      <c r="AA40017" s="17"/>
    </row>
    <row r="40018" spans="19:27" ht="12.75" x14ac:dyDescent="0.2">
      <c r="S40018" s="19"/>
      <c r="Z40018" s="17"/>
      <c r="AA40018" s="17"/>
    </row>
    <row r="40019" spans="19:27" ht="12.75" x14ac:dyDescent="0.2">
      <c r="S40019" s="19"/>
      <c r="Z40019" s="17"/>
      <c r="AA40019" s="17"/>
    </row>
    <row r="40020" spans="19:27" ht="12.75" x14ac:dyDescent="0.2">
      <c r="S40020" s="19"/>
      <c r="Z40020" s="17"/>
      <c r="AA40020" s="17"/>
    </row>
    <row r="40021" spans="19:27" ht="12.75" x14ac:dyDescent="0.2">
      <c r="S40021" s="19"/>
      <c r="Z40021" s="17"/>
      <c r="AA40021" s="17"/>
    </row>
    <row r="40022" spans="19:27" ht="12.75" x14ac:dyDescent="0.2">
      <c r="S40022" s="19"/>
      <c r="Z40022" s="17"/>
      <c r="AA40022" s="17"/>
    </row>
    <row r="40023" spans="19:27" ht="12.75" x14ac:dyDescent="0.2">
      <c r="S40023" s="19"/>
      <c r="Z40023" s="17"/>
      <c r="AA40023" s="17"/>
    </row>
    <row r="40024" spans="19:27" ht="12.75" x14ac:dyDescent="0.2">
      <c r="S40024" s="19"/>
      <c r="Z40024" s="17"/>
      <c r="AA40024" s="17"/>
    </row>
    <row r="40025" spans="19:27" ht="12.75" x14ac:dyDescent="0.2">
      <c r="S40025" s="19"/>
      <c r="Z40025" s="17"/>
      <c r="AA40025" s="17"/>
    </row>
    <row r="40026" spans="19:27" ht="12.75" x14ac:dyDescent="0.2">
      <c r="S40026" s="19"/>
      <c r="Z40026" s="17"/>
      <c r="AA40026" s="17"/>
    </row>
    <row r="40027" spans="19:27" ht="12.75" x14ac:dyDescent="0.2">
      <c r="S40027" s="19"/>
      <c r="Z40027" s="17"/>
      <c r="AA40027" s="17"/>
    </row>
    <row r="40028" spans="19:27" ht="12.75" x14ac:dyDescent="0.2">
      <c r="S40028" s="19"/>
      <c r="Z40028" s="17"/>
      <c r="AA40028" s="17"/>
    </row>
    <row r="40029" spans="19:27" ht="12.75" x14ac:dyDescent="0.2">
      <c r="S40029" s="19"/>
      <c r="Z40029" s="17"/>
      <c r="AA40029" s="17"/>
    </row>
    <row r="40030" spans="19:27" ht="12.75" x14ac:dyDescent="0.2">
      <c r="S40030" s="19"/>
      <c r="Z40030" s="17"/>
      <c r="AA40030" s="17"/>
    </row>
    <row r="40031" spans="19:27" ht="12.75" x14ac:dyDescent="0.2">
      <c r="S40031" s="19"/>
      <c r="Z40031" s="17"/>
      <c r="AA40031" s="17"/>
    </row>
    <row r="40032" spans="19:27" ht="12.75" x14ac:dyDescent="0.2">
      <c r="S40032" s="19"/>
      <c r="Z40032" s="17"/>
      <c r="AA40032" s="17"/>
    </row>
    <row r="40033" spans="19:27" ht="12.75" x14ac:dyDescent="0.2">
      <c r="S40033" s="19"/>
      <c r="Z40033" s="17"/>
      <c r="AA40033" s="17"/>
    </row>
    <row r="40034" spans="19:27" ht="12.75" x14ac:dyDescent="0.2">
      <c r="S40034" s="19"/>
      <c r="Z40034" s="17"/>
      <c r="AA40034" s="17"/>
    </row>
    <row r="40035" spans="19:27" ht="12.75" x14ac:dyDescent="0.2">
      <c r="S40035" s="19"/>
      <c r="Z40035" s="17"/>
      <c r="AA40035" s="17"/>
    </row>
    <row r="40036" spans="19:27" ht="12.75" x14ac:dyDescent="0.2">
      <c r="S40036" s="19"/>
      <c r="Z40036" s="17"/>
      <c r="AA40036" s="17"/>
    </row>
    <row r="40037" spans="19:27" ht="12.75" x14ac:dyDescent="0.2">
      <c r="S40037" s="19"/>
      <c r="Z40037" s="17"/>
      <c r="AA40037" s="17"/>
    </row>
    <row r="40038" spans="19:27" ht="12.75" x14ac:dyDescent="0.2">
      <c r="S40038" s="19"/>
      <c r="Z40038" s="17"/>
      <c r="AA40038" s="17"/>
    </row>
    <row r="40039" spans="19:27" ht="12.75" x14ac:dyDescent="0.2">
      <c r="S40039" s="19"/>
      <c r="Z40039" s="17"/>
      <c r="AA40039" s="17"/>
    </row>
    <row r="40040" spans="19:27" ht="12.75" x14ac:dyDescent="0.2">
      <c r="S40040" s="19"/>
      <c r="Z40040" s="17"/>
      <c r="AA40040" s="17"/>
    </row>
    <row r="40041" spans="19:27" ht="12.75" x14ac:dyDescent="0.2">
      <c r="S40041" s="19"/>
      <c r="Z40041" s="17"/>
      <c r="AA40041" s="17"/>
    </row>
    <row r="40042" spans="19:27" ht="12.75" x14ac:dyDescent="0.2">
      <c r="S40042" s="19"/>
      <c r="Z40042" s="17"/>
      <c r="AA40042" s="17"/>
    </row>
    <row r="40043" spans="19:27" ht="12.75" x14ac:dyDescent="0.2">
      <c r="S40043" s="19"/>
      <c r="Z40043" s="17"/>
      <c r="AA40043" s="17"/>
    </row>
    <row r="40044" spans="19:27" ht="12.75" x14ac:dyDescent="0.2">
      <c r="S40044" s="19"/>
      <c r="Z40044" s="17"/>
      <c r="AA40044" s="17"/>
    </row>
    <row r="40045" spans="19:27" ht="12.75" x14ac:dyDescent="0.2">
      <c r="S40045" s="19"/>
      <c r="Z40045" s="17"/>
      <c r="AA40045" s="17"/>
    </row>
    <row r="40046" spans="19:27" ht="12.75" x14ac:dyDescent="0.2">
      <c r="S40046" s="19"/>
      <c r="Z40046" s="17"/>
      <c r="AA40046" s="17"/>
    </row>
    <row r="40047" spans="19:27" ht="12.75" x14ac:dyDescent="0.2">
      <c r="S40047" s="19"/>
      <c r="Z40047" s="17"/>
      <c r="AA40047" s="17"/>
    </row>
    <row r="40048" spans="19:27" ht="12.75" x14ac:dyDescent="0.2">
      <c r="S40048" s="19"/>
      <c r="Z40048" s="17"/>
      <c r="AA40048" s="17"/>
    </row>
    <row r="40049" spans="19:27" ht="12.75" x14ac:dyDescent="0.2">
      <c r="S40049" s="19"/>
      <c r="Z40049" s="17"/>
      <c r="AA40049" s="17"/>
    </row>
    <row r="40050" spans="19:27" ht="12.75" x14ac:dyDescent="0.2">
      <c r="S40050" s="19"/>
      <c r="Z40050" s="17"/>
      <c r="AA40050" s="17"/>
    </row>
    <row r="40051" spans="19:27" ht="12.75" x14ac:dyDescent="0.2">
      <c r="S40051" s="19"/>
      <c r="Z40051" s="17"/>
      <c r="AA40051" s="17"/>
    </row>
    <row r="40052" spans="19:27" ht="12.75" x14ac:dyDescent="0.2">
      <c r="S40052" s="19"/>
      <c r="Z40052" s="17"/>
      <c r="AA40052" s="17"/>
    </row>
    <row r="40053" spans="19:27" ht="12.75" x14ac:dyDescent="0.2">
      <c r="S40053" s="19"/>
      <c r="Z40053" s="17"/>
      <c r="AA40053" s="17"/>
    </row>
    <row r="40054" spans="19:27" ht="12.75" x14ac:dyDescent="0.2">
      <c r="S40054" s="19"/>
      <c r="Z40054" s="17"/>
      <c r="AA40054" s="17"/>
    </row>
    <row r="40055" spans="19:27" ht="12.75" x14ac:dyDescent="0.2">
      <c r="S40055" s="19"/>
      <c r="Z40055" s="17"/>
      <c r="AA40055" s="17"/>
    </row>
    <row r="40056" spans="19:27" ht="12.75" x14ac:dyDescent="0.2">
      <c r="S40056" s="19"/>
      <c r="Z40056" s="17"/>
      <c r="AA40056" s="17"/>
    </row>
    <row r="40057" spans="19:27" ht="12.75" x14ac:dyDescent="0.2">
      <c r="S40057" s="19"/>
      <c r="Z40057" s="17"/>
      <c r="AA40057" s="17"/>
    </row>
    <row r="40058" spans="19:27" ht="12.75" x14ac:dyDescent="0.2">
      <c r="S40058" s="19"/>
      <c r="Z40058" s="17"/>
      <c r="AA40058" s="17"/>
    </row>
    <row r="40059" spans="19:27" ht="12.75" x14ac:dyDescent="0.2">
      <c r="S40059" s="19"/>
      <c r="Z40059" s="17"/>
      <c r="AA40059" s="17"/>
    </row>
    <row r="40060" spans="19:27" ht="12.75" x14ac:dyDescent="0.2">
      <c r="S40060" s="19"/>
      <c r="Z40060" s="17"/>
      <c r="AA40060" s="17"/>
    </row>
    <row r="40061" spans="19:27" ht="12.75" x14ac:dyDescent="0.2">
      <c r="S40061" s="19"/>
      <c r="Z40061" s="17"/>
      <c r="AA40061" s="17"/>
    </row>
    <row r="40062" spans="19:27" ht="12.75" x14ac:dyDescent="0.2">
      <c r="S40062" s="19"/>
      <c r="Z40062" s="17"/>
      <c r="AA40062" s="17"/>
    </row>
    <row r="40063" spans="19:27" ht="12.75" x14ac:dyDescent="0.2">
      <c r="S40063" s="19"/>
      <c r="Z40063" s="17"/>
      <c r="AA40063" s="17"/>
    </row>
    <row r="40064" spans="19:27" ht="12.75" x14ac:dyDescent="0.2">
      <c r="S40064" s="19"/>
      <c r="Z40064" s="17"/>
      <c r="AA40064" s="17"/>
    </row>
    <row r="40065" spans="19:27" ht="12.75" x14ac:dyDescent="0.2">
      <c r="S40065" s="19"/>
      <c r="Z40065" s="17"/>
      <c r="AA40065" s="17"/>
    </row>
    <row r="40066" spans="19:27" ht="12.75" x14ac:dyDescent="0.2">
      <c r="S40066" s="19"/>
      <c r="Z40066" s="17"/>
      <c r="AA40066" s="17"/>
    </row>
    <row r="40067" spans="19:27" ht="12.75" x14ac:dyDescent="0.2">
      <c r="S40067" s="19"/>
      <c r="Z40067" s="17"/>
      <c r="AA40067" s="17"/>
    </row>
    <row r="40068" spans="19:27" ht="12.75" x14ac:dyDescent="0.2">
      <c r="S40068" s="19"/>
      <c r="Z40068" s="17"/>
      <c r="AA40068" s="17"/>
    </row>
    <row r="40069" spans="19:27" ht="12.75" x14ac:dyDescent="0.2">
      <c r="S40069" s="19"/>
      <c r="Z40069" s="17"/>
      <c r="AA40069" s="17"/>
    </row>
    <row r="40070" spans="19:27" ht="12.75" x14ac:dyDescent="0.2">
      <c r="S40070" s="19"/>
      <c r="Z40070" s="17"/>
      <c r="AA40070" s="17"/>
    </row>
    <row r="40071" spans="19:27" ht="12.75" x14ac:dyDescent="0.2">
      <c r="S40071" s="19"/>
      <c r="Z40071" s="17"/>
      <c r="AA40071" s="17"/>
    </row>
    <row r="40072" spans="19:27" ht="12.75" x14ac:dyDescent="0.2">
      <c r="S40072" s="19"/>
      <c r="Z40072" s="17"/>
      <c r="AA40072" s="17"/>
    </row>
    <row r="40073" spans="19:27" ht="12.75" x14ac:dyDescent="0.2">
      <c r="S40073" s="19"/>
      <c r="Z40073" s="17"/>
      <c r="AA40073" s="17"/>
    </row>
    <row r="40074" spans="19:27" ht="12.75" x14ac:dyDescent="0.2">
      <c r="S40074" s="19"/>
      <c r="Z40074" s="17"/>
      <c r="AA40074" s="17"/>
    </row>
    <row r="40075" spans="19:27" ht="12.75" x14ac:dyDescent="0.2">
      <c r="S40075" s="19"/>
      <c r="Z40075" s="17"/>
      <c r="AA40075" s="17"/>
    </row>
    <row r="40076" spans="19:27" ht="12.75" x14ac:dyDescent="0.2">
      <c r="S40076" s="19"/>
      <c r="Z40076" s="17"/>
      <c r="AA40076" s="17"/>
    </row>
    <row r="40077" spans="19:27" ht="12.75" x14ac:dyDescent="0.2">
      <c r="S40077" s="19"/>
      <c r="Z40077" s="17"/>
      <c r="AA40077" s="17"/>
    </row>
    <row r="40078" spans="19:27" ht="12.75" x14ac:dyDescent="0.2">
      <c r="S40078" s="19"/>
      <c r="Z40078" s="17"/>
      <c r="AA40078" s="17"/>
    </row>
    <row r="40079" spans="19:27" ht="12.75" x14ac:dyDescent="0.2">
      <c r="S40079" s="19"/>
      <c r="Z40079" s="17"/>
      <c r="AA40079" s="17"/>
    </row>
    <row r="40080" spans="19:27" ht="12.75" x14ac:dyDescent="0.2">
      <c r="S40080" s="19"/>
      <c r="Z40080" s="17"/>
      <c r="AA40080" s="17"/>
    </row>
    <row r="40081" spans="19:27" ht="12.75" x14ac:dyDescent="0.2">
      <c r="S40081" s="19"/>
      <c r="Z40081" s="17"/>
      <c r="AA40081" s="17"/>
    </row>
    <row r="40082" spans="19:27" ht="12.75" x14ac:dyDescent="0.2">
      <c r="S40082" s="19"/>
      <c r="Z40082" s="17"/>
      <c r="AA40082" s="17"/>
    </row>
    <row r="40083" spans="19:27" ht="12.75" x14ac:dyDescent="0.2">
      <c r="S40083" s="19"/>
      <c r="Z40083" s="17"/>
      <c r="AA40083" s="17"/>
    </row>
    <row r="40084" spans="19:27" ht="12.75" x14ac:dyDescent="0.2">
      <c r="S40084" s="19"/>
      <c r="Z40084" s="17"/>
      <c r="AA40084" s="17"/>
    </row>
    <row r="40085" spans="19:27" ht="12.75" x14ac:dyDescent="0.2">
      <c r="S40085" s="19"/>
      <c r="Z40085" s="17"/>
      <c r="AA40085" s="17"/>
    </row>
    <row r="40086" spans="19:27" ht="12.75" x14ac:dyDescent="0.2">
      <c r="S40086" s="19"/>
      <c r="Z40086" s="17"/>
      <c r="AA40086" s="17"/>
    </row>
    <row r="40087" spans="19:27" ht="12.75" x14ac:dyDescent="0.2">
      <c r="S40087" s="19"/>
      <c r="Z40087" s="17"/>
      <c r="AA40087" s="17"/>
    </row>
    <row r="40088" spans="19:27" ht="12.75" x14ac:dyDescent="0.2">
      <c r="S40088" s="19"/>
      <c r="Z40088" s="17"/>
      <c r="AA40088" s="17"/>
    </row>
    <row r="40089" spans="19:27" ht="12.75" x14ac:dyDescent="0.2">
      <c r="S40089" s="19"/>
      <c r="Z40089" s="17"/>
      <c r="AA40089" s="17"/>
    </row>
    <row r="40090" spans="19:27" ht="12.75" x14ac:dyDescent="0.2">
      <c r="S40090" s="19"/>
      <c r="Z40090" s="17"/>
      <c r="AA40090" s="17"/>
    </row>
    <row r="40091" spans="19:27" ht="12.75" x14ac:dyDescent="0.2">
      <c r="S40091" s="19"/>
      <c r="Z40091" s="17"/>
      <c r="AA40091" s="17"/>
    </row>
    <row r="40092" spans="19:27" ht="12.75" x14ac:dyDescent="0.2">
      <c r="S40092" s="19"/>
      <c r="Z40092" s="17"/>
      <c r="AA40092" s="17"/>
    </row>
    <row r="40093" spans="19:27" ht="12.75" x14ac:dyDescent="0.2">
      <c r="S40093" s="19"/>
      <c r="Z40093" s="17"/>
      <c r="AA40093" s="17"/>
    </row>
    <row r="40094" spans="19:27" ht="12.75" x14ac:dyDescent="0.2">
      <c r="S40094" s="19"/>
      <c r="Z40094" s="17"/>
      <c r="AA40094" s="17"/>
    </row>
    <row r="40095" spans="19:27" ht="12.75" x14ac:dyDescent="0.2">
      <c r="S40095" s="19"/>
      <c r="Z40095" s="17"/>
      <c r="AA40095" s="17"/>
    </row>
    <row r="40096" spans="19:27" ht="12.75" x14ac:dyDescent="0.2">
      <c r="S40096" s="19"/>
      <c r="Z40096" s="17"/>
      <c r="AA40096" s="17"/>
    </row>
    <row r="40097" spans="19:27" ht="12.75" x14ac:dyDescent="0.2">
      <c r="S40097" s="19"/>
      <c r="Z40097" s="17"/>
      <c r="AA40097" s="17"/>
    </row>
    <row r="40098" spans="19:27" ht="12.75" x14ac:dyDescent="0.2">
      <c r="S40098" s="19"/>
      <c r="Z40098" s="17"/>
      <c r="AA40098" s="17"/>
    </row>
    <row r="40099" spans="19:27" ht="12.75" x14ac:dyDescent="0.2">
      <c r="S40099" s="19"/>
      <c r="Z40099" s="17"/>
      <c r="AA40099" s="17"/>
    </row>
    <row r="40100" spans="19:27" ht="12.75" x14ac:dyDescent="0.2">
      <c r="S40100" s="19"/>
      <c r="Z40100" s="17"/>
      <c r="AA40100" s="17"/>
    </row>
    <row r="40101" spans="19:27" ht="12.75" x14ac:dyDescent="0.2">
      <c r="S40101" s="19"/>
      <c r="Z40101" s="17"/>
      <c r="AA40101" s="17"/>
    </row>
    <row r="40102" spans="19:27" ht="12.75" x14ac:dyDescent="0.2">
      <c r="S40102" s="19"/>
      <c r="Z40102" s="17"/>
      <c r="AA40102" s="17"/>
    </row>
    <row r="40103" spans="19:27" ht="12.75" x14ac:dyDescent="0.2">
      <c r="S40103" s="19"/>
      <c r="Z40103" s="17"/>
      <c r="AA40103" s="17"/>
    </row>
    <row r="40104" spans="19:27" ht="12.75" x14ac:dyDescent="0.2">
      <c r="S40104" s="19"/>
      <c r="Z40104" s="17"/>
      <c r="AA40104" s="17"/>
    </row>
    <row r="40105" spans="19:27" ht="12.75" x14ac:dyDescent="0.2">
      <c r="S40105" s="19"/>
      <c r="Z40105" s="17"/>
      <c r="AA40105" s="17"/>
    </row>
    <row r="40106" spans="19:27" ht="12.75" x14ac:dyDescent="0.2">
      <c r="S40106" s="19"/>
      <c r="Z40106" s="17"/>
      <c r="AA40106" s="17"/>
    </row>
    <row r="40107" spans="19:27" ht="12.75" x14ac:dyDescent="0.2">
      <c r="S40107" s="19"/>
      <c r="Z40107" s="17"/>
      <c r="AA40107" s="17"/>
    </row>
    <row r="40108" spans="19:27" ht="12.75" x14ac:dyDescent="0.2">
      <c r="S40108" s="19"/>
      <c r="Z40108" s="17"/>
      <c r="AA40108" s="17"/>
    </row>
    <row r="40109" spans="19:27" ht="12.75" x14ac:dyDescent="0.2">
      <c r="S40109" s="19"/>
      <c r="Z40109" s="17"/>
      <c r="AA40109" s="17"/>
    </row>
    <row r="40110" spans="19:27" ht="12.75" x14ac:dyDescent="0.2">
      <c r="S40110" s="19"/>
      <c r="Z40110" s="17"/>
      <c r="AA40110" s="17"/>
    </row>
    <row r="40111" spans="19:27" ht="12.75" x14ac:dyDescent="0.2">
      <c r="S40111" s="19"/>
      <c r="Z40111" s="17"/>
      <c r="AA40111" s="17"/>
    </row>
    <row r="40112" spans="19:27" ht="12.75" x14ac:dyDescent="0.2">
      <c r="S40112" s="19"/>
      <c r="Z40112" s="17"/>
      <c r="AA40112" s="17"/>
    </row>
    <row r="40113" spans="19:27" ht="12.75" x14ac:dyDescent="0.2">
      <c r="S40113" s="19"/>
      <c r="Z40113" s="17"/>
      <c r="AA40113" s="17"/>
    </row>
    <row r="40114" spans="19:27" ht="12.75" x14ac:dyDescent="0.2">
      <c r="S40114" s="19"/>
      <c r="Z40114" s="17"/>
      <c r="AA40114" s="17"/>
    </row>
    <row r="40115" spans="19:27" ht="12.75" x14ac:dyDescent="0.2">
      <c r="S40115" s="19"/>
      <c r="Z40115" s="17"/>
      <c r="AA40115" s="17"/>
    </row>
    <row r="40116" spans="19:27" ht="12.75" x14ac:dyDescent="0.2">
      <c r="S40116" s="19"/>
      <c r="Z40116" s="17"/>
      <c r="AA40116" s="17"/>
    </row>
    <row r="40117" spans="19:27" ht="12.75" x14ac:dyDescent="0.2">
      <c r="S40117" s="19"/>
      <c r="Z40117" s="17"/>
      <c r="AA40117" s="17"/>
    </row>
    <row r="40118" spans="19:27" ht="12.75" x14ac:dyDescent="0.2">
      <c r="S40118" s="19"/>
      <c r="Z40118" s="17"/>
      <c r="AA40118" s="17"/>
    </row>
    <row r="40119" spans="19:27" ht="12.75" x14ac:dyDescent="0.2">
      <c r="S40119" s="19"/>
      <c r="Z40119" s="17"/>
      <c r="AA40119" s="17"/>
    </row>
    <row r="40120" spans="19:27" ht="12.75" x14ac:dyDescent="0.2">
      <c r="S40120" s="19"/>
      <c r="Z40120" s="17"/>
      <c r="AA40120" s="17"/>
    </row>
    <row r="40121" spans="19:27" ht="12.75" x14ac:dyDescent="0.2">
      <c r="S40121" s="19"/>
      <c r="Z40121" s="17"/>
      <c r="AA40121" s="17"/>
    </row>
    <row r="40122" spans="19:27" ht="12.75" x14ac:dyDescent="0.2">
      <c r="S40122" s="19"/>
      <c r="Z40122" s="17"/>
      <c r="AA40122" s="17"/>
    </row>
    <row r="40123" spans="19:27" ht="12.75" x14ac:dyDescent="0.2">
      <c r="S40123" s="19"/>
      <c r="Z40123" s="17"/>
      <c r="AA40123" s="17"/>
    </row>
    <row r="40124" spans="19:27" ht="12.75" x14ac:dyDescent="0.2">
      <c r="S40124" s="19"/>
      <c r="Z40124" s="17"/>
      <c r="AA40124" s="17"/>
    </row>
    <row r="40125" spans="19:27" ht="12.75" x14ac:dyDescent="0.2">
      <c r="S40125" s="19"/>
      <c r="Z40125" s="17"/>
      <c r="AA40125" s="17"/>
    </row>
    <row r="40126" spans="19:27" ht="12.75" x14ac:dyDescent="0.2">
      <c r="S40126" s="19"/>
      <c r="Z40126" s="17"/>
      <c r="AA40126" s="17"/>
    </row>
    <row r="40127" spans="19:27" ht="12.75" x14ac:dyDescent="0.2">
      <c r="S40127" s="19"/>
      <c r="Z40127" s="17"/>
      <c r="AA40127" s="17"/>
    </row>
    <row r="40128" spans="19:27" ht="12.75" x14ac:dyDescent="0.2">
      <c r="S40128" s="19"/>
      <c r="Z40128" s="17"/>
      <c r="AA40128" s="17"/>
    </row>
    <row r="40129" spans="19:27" ht="12.75" x14ac:dyDescent="0.2">
      <c r="S40129" s="19"/>
      <c r="Z40129" s="17"/>
      <c r="AA40129" s="17"/>
    </row>
    <row r="40130" spans="19:27" ht="12.75" x14ac:dyDescent="0.2">
      <c r="S40130" s="19"/>
      <c r="Z40130" s="17"/>
      <c r="AA40130" s="17"/>
    </row>
    <row r="40131" spans="19:27" ht="12.75" x14ac:dyDescent="0.2">
      <c r="S40131" s="19"/>
      <c r="Z40131" s="17"/>
      <c r="AA40131" s="17"/>
    </row>
    <row r="40132" spans="19:27" ht="12.75" x14ac:dyDescent="0.2">
      <c r="S40132" s="19"/>
      <c r="Z40132" s="17"/>
      <c r="AA40132" s="17"/>
    </row>
    <row r="40133" spans="19:27" ht="12.75" x14ac:dyDescent="0.2">
      <c r="S40133" s="19"/>
      <c r="Z40133" s="17"/>
      <c r="AA40133" s="17"/>
    </row>
    <row r="40134" spans="19:27" ht="12.75" x14ac:dyDescent="0.2">
      <c r="S40134" s="19"/>
      <c r="Z40134" s="17"/>
      <c r="AA40134" s="17"/>
    </row>
    <row r="40135" spans="19:27" ht="12.75" x14ac:dyDescent="0.2">
      <c r="S40135" s="19"/>
      <c r="Z40135" s="17"/>
      <c r="AA40135" s="17"/>
    </row>
    <row r="40136" spans="19:27" ht="12.75" x14ac:dyDescent="0.2">
      <c r="S40136" s="19"/>
      <c r="Z40136" s="17"/>
      <c r="AA40136" s="17"/>
    </row>
    <row r="40137" spans="19:27" ht="12.75" x14ac:dyDescent="0.2">
      <c r="S40137" s="19"/>
      <c r="Z40137" s="17"/>
      <c r="AA40137" s="17"/>
    </row>
    <row r="40138" spans="19:27" ht="12.75" x14ac:dyDescent="0.2">
      <c r="S40138" s="19"/>
      <c r="Z40138" s="17"/>
      <c r="AA40138" s="17"/>
    </row>
    <row r="40139" spans="19:27" ht="12.75" x14ac:dyDescent="0.2">
      <c r="S40139" s="19"/>
      <c r="Z40139" s="17"/>
      <c r="AA40139" s="17"/>
    </row>
    <row r="40140" spans="19:27" ht="12.75" x14ac:dyDescent="0.2">
      <c r="S40140" s="19"/>
      <c r="Z40140" s="17"/>
      <c r="AA40140" s="17"/>
    </row>
    <row r="40141" spans="19:27" ht="12.75" x14ac:dyDescent="0.2">
      <c r="S40141" s="19"/>
      <c r="Z40141" s="17"/>
      <c r="AA40141" s="17"/>
    </row>
    <row r="40142" spans="19:27" ht="12.75" x14ac:dyDescent="0.2">
      <c r="S40142" s="19"/>
      <c r="Z40142" s="17"/>
      <c r="AA40142" s="17"/>
    </row>
    <row r="40143" spans="19:27" ht="12.75" x14ac:dyDescent="0.2">
      <c r="S40143" s="19"/>
      <c r="Z40143" s="17"/>
      <c r="AA40143" s="17"/>
    </row>
    <row r="40144" spans="19:27" ht="12.75" x14ac:dyDescent="0.2">
      <c r="S40144" s="19"/>
      <c r="Z40144" s="17"/>
      <c r="AA40144" s="17"/>
    </row>
    <row r="40145" spans="19:27" ht="12.75" x14ac:dyDescent="0.2">
      <c r="S40145" s="19"/>
      <c r="Z40145" s="17"/>
      <c r="AA40145" s="17"/>
    </row>
    <row r="40146" spans="19:27" ht="12.75" x14ac:dyDescent="0.2">
      <c r="S40146" s="19"/>
      <c r="Z40146" s="17"/>
      <c r="AA40146" s="17"/>
    </row>
    <row r="40147" spans="19:27" ht="12.75" x14ac:dyDescent="0.2">
      <c r="S40147" s="19"/>
      <c r="Z40147" s="17"/>
      <c r="AA40147" s="17"/>
    </row>
    <row r="40148" spans="19:27" ht="12.75" x14ac:dyDescent="0.2">
      <c r="S40148" s="19"/>
      <c r="Z40148" s="17"/>
      <c r="AA40148" s="17"/>
    </row>
    <row r="40149" spans="19:27" ht="12.75" x14ac:dyDescent="0.2">
      <c r="S40149" s="19"/>
      <c r="Z40149" s="17"/>
      <c r="AA40149" s="17"/>
    </row>
    <row r="40150" spans="19:27" ht="12.75" x14ac:dyDescent="0.2">
      <c r="S40150" s="19"/>
      <c r="Z40150" s="17"/>
      <c r="AA40150" s="17"/>
    </row>
    <row r="40151" spans="19:27" ht="12.75" x14ac:dyDescent="0.2">
      <c r="S40151" s="19"/>
      <c r="Z40151" s="17"/>
      <c r="AA40151" s="17"/>
    </row>
    <row r="40152" spans="19:27" ht="12.75" x14ac:dyDescent="0.2">
      <c r="S40152" s="19"/>
      <c r="Z40152" s="17"/>
      <c r="AA40152" s="17"/>
    </row>
    <row r="40153" spans="19:27" ht="12.75" x14ac:dyDescent="0.2">
      <c r="S40153" s="19"/>
      <c r="Z40153" s="17"/>
      <c r="AA40153" s="17"/>
    </row>
    <row r="40154" spans="19:27" ht="12.75" x14ac:dyDescent="0.2">
      <c r="S40154" s="19"/>
      <c r="Z40154" s="17"/>
      <c r="AA40154" s="17"/>
    </row>
    <row r="40155" spans="19:27" ht="12.75" x14ac:dyDescent="0.2">
      <c r="S40155" s="19"/>
      <c r="Z40155" s="17"/>
      <c r="AA40155" s="17"/>
    </row>
    <row r="40156" spans="19:27" ht="12.75" x14ac:dyDescent="0.2">
      <c r="S40156" s="19"/>
      <c r="Z40156" s="17"/>
      <c r="AA40156" s="17"/>
    </row>
    <row r="40157" spans="19:27" ht="12.75" x14ac:dyDescent="0.2">
      <c r="S40157" s="19"/>
      <c r="Z40157" s="17"/>
      <c r="AA40157" s="17"/>
    </row>
    <row r="40158" spans="19:27" ht="12.75" x14ac:dyDescent="0.2">
      <c r="S40158" s="19"/>
      <c r="Z40158" s="17"/>
      <c r="AA40158" s="17"/>
    </row>
    <row r="40159" spans="19:27" ht="12.75" x14ac:dyDescent="0.2">
      <c r="S40159" s="19"/>
      <c r="Z40159" s="17"/>
      <c r="AA40159" s="17"/>
    </row>
    <row r="40160" spans="19:27" ht="12.75" x14ac:dyDescent="0.2">
      <c r="S40160" s="19"/>
      <c r="Z40160" s="17"/>
      <c r="AA40160" s="17"/>
    </row>
    <row r="40161" spans="19:27" ht="12.75" x14ac:dyDescent="0.2">
      <c r="S40161" s="19"/>
      <c r="Z40161" s="17"/>
      <c r="AA40161" s="17"/>
    </row>
    <row r="40162" spans="19:27" ht="12.75" x14ac:dyDescent="0.2">
      <c r="S40162" s="19"/>
      <c r="Z40162" s="17"/>
      <c r="AA40162" s="17"/>
    </row>
    <row r="40163" spans="19:27" ht="12.75" x14ac:dyDescent="0.2">
      <c r="S40163" s="19"/>
      <c r="Z40163" s="17"/>
      <c r="AA40163" s="17"/>
    </row>
    <row r="40164" spans="19:27" ht="12.75" x14ac:dyDescent="0.2">
      <c r="S40164" s="19"/>
      <c r="Z40164" s="17"/>
      <c r="AA40164" s="17"/>
    </row>
    <row r="40165" spans="19:27" ht="12.75" x14ac:dyDescent="0.2">
      <c r="S40165" s="19"/>
      <c r="Z40165" s="17"/>
      <c r="AA40165" s="17"/>
    </row>
    <row r="40166" spans="19:27" ht="12.75" x14ac:dyDescent="0.2">
      <c r="S40166" s="19"/>
      <c r="Z40166" s="17"/>
      <c r="AA40166" s="17"/>
    </row>
    <row r="40167" spans="19:27" ht="12.75" x14ac:dyDescent="0.2">
      <c r="S40167" s="19"/>
      <c r="Z40167" s="17"/>
      <c r="AA40167" s="17"/>
    </row>
    <row r="40168" spans="19:27" ht="12.75" x14ac:dyDescent="0.2">
      <c r="S40168" s="19"/>
      <c r="Z40168" s="17"/>
      <c r="AA40168" s="17"/>
    </row>
    <row r="40169" spans="19:27" ht="12.75" x14ac:dyDescent="0.2">
      <c r="S40169" s="19"/>
      <c r="Z40169" s="17"/>
      <c r="AA40169" s="17"/>
    </row>
    <row r="40170" spans="19:27" ht="12.75" x14ac:dyDescent="0.2">
      <c r="S40170" s="19"/>
      <c r="Z40170" s="17"/>
      <c r="AA40170" s="17"/>
    </row>
    <row r="40171" spans="19:27" ht="12.75" x14ac:dyDescent="0.2">
      <c r="S40171" s="19"/>
      <c r="Z40171" s="17"/>
      <c r="AA40171" s="17"/>
    </row>
    <row r="40172" spans="19:27" ht="12.75" x14ac:dyDescent="0.2">
      <c r="S40172" s="19"/>
      <c r="Z40172" s="17"/>
      <c r="AA40172" s="17"/>
    </row>
    <row r="40173" spans="19:27" ht="12.75" x14ac:dyDescent="0.2">
      <c r="S40173" s="19"/>
      <c r="Z40173" s="17"/>
      <c r="AA40173" s="17"/>
    </row>
    <row r="40174" spans="19:27" ht="12.75" x14ac:dyDescent="0.2">
      <c r="S40174" s="19"/>
      <c r="Z40174" s="17"/>
      <c r="AA40174" s="17"/>
    </row>
    <row r="40175" spans="19:27" ht="12.75" x14ac:dyDescent="0.2">
      <c r="S40175" s="19"/>
      <c r="Z40175" s="17"/>
      <c r="AA40175" s="17"/>
    </row>
    <row r="40176" spans="19:27" ht="12.75" x14ac:dyDescent="0.2">
      <c r="S40176" s="19"/>
      <c r="Z40176" s="17"/>
      <c r="AA40176" s="17"/>
    </row>
    <row r="40177" spans="19:27" ht="12.75" x14ac:dyDescent="0.2">
      <c r="S40177" s="19"/>
      <c r="Z40177" s="17"/>
      <c r="AA40177" s="17"/>
    </row>
    <row r="40178" spans="19:27" ht="12.75" x14ac:dyDescent="0.2">
      <c r="S40178" s="19"/>
      <c r="Z40178" s="17"/>
      <c r="AA40178" s="17"/>
    </row>
    <row r="40179" spans="19:27" ht="12.75" x14ac:dyDescent="0.2">
      <c r="S40179" s="19"/>
      <c r="Z40179" s="17"/>
      <c r="AA40179" s="17"/>
    </row>
    <row r="40180" spans="19:27" ht="12.75" x14ac:dyDescent="0.2">
      <c r="S40180" s="19"/>
      <c r="Z40180" s="17"/>
      <c r="AA40180" s="17"/>
    </row>
    <row r="40181" spans="19:27" ht="12.75" x14ac:dyDescent="0.2">
      <c r="S40181" s="19"/>
      <c r="Z40181" s="17"/>
      <c r="AA40181" s="17"/>
    </row>
    <row r="40182" spans="19:27" ht="12.75" x14ac:dyDescent="0.2">
      <c r="S40182" s="19"/>
      <c r="Z40182" s="17"/>
      <c r="AA40182" s="17"/>
    </row>
    <row r="40183" spans="19:27" ht="12.75" x14ac:dyDescent="0.2">
      <c r="S40183" s="19"/>
      <c r="Z40183" s="17"/>
      <c r="AA40183" s="17"/>
    </row>
    <row r="40184" spans="19:27" ht="12.75" x14ac:dyDescent="0.2">
      <c r="S40184" s="19"/>
      <c r="Z40184" s="17"/>
      <c r="AA40184" s="17"/>
    </row>
    <row r="40185" spans="19:27" ht="12.75" x14ac:dyDescent="0.2">
      <c r="S40185" s="19"/>
      <c r="Z40185" s="17"/>
      <c r="AA40185" s="17"/>
    </row>
    <row r="40186" spans="19:27" ht="12.75" x14ac:dyDescent="0.2">
      <c r="S40186" s="19"/>
      <c r="Z40186" s="17"/>
      <c r="AA40186" s="17"/>
    </row>
    <row r="40187" spans="19:27" ht="12.75" x14ac:dyDescent="0.2">
      <c r="S40187" s="19"/>
      <c r="Z40187" s="17"/>
      <c r="AA40187" s="17"/>
    </row>
    <row r="40188" spans="19:27" ht="12.75" x14ac:dyDescent="0.2">
      <c r="S40188" s="19"/>
      <c r="Z40188" s="17"/>
      <c r="AA40188" s="17"/>
    </row>
    <row r="40189" spans="19:27" ht="12.75" x14ac:dyDescent="0.2">
      <c r="S40189" s="19"/>
      <c r="Z40189" s="17"/>
      <c r="AA40189" s="17"/>
    </row>
    <row r="40190" spans="19:27" ht="12.75" x14ac:dyDescent="0.2">
      <c r="S40190" s="19"/>
      <c r="Z40190" s="17"/>
      <c r="AA40190" s="17"/>
    </row>
    <row r="40191" spans="19:27" ht="12.75" x14ac:dyDescent="0.2">
      <c r="S40191" s="19"/>
      <c r="Z40191" s="17"/>
      <c r="AA40191" s="17"/>
    </row>
    <row r="40192" spans="19:27" ht="12.75" x14ac:dyDescent="0.2">
      <c r="S40192" s="19"/>
      <c r="Z40192" s="17"/>
      <c r="AA40192" s="17"/>
    </row>
    <row r="40193" spans="19:27" ht="12.75" x14ac:dyDescent="0.2">
      <c r="S40193" s="19"/>
      <c r="Z40193" s="17"/>
      <c r="AA40193" s="17"/>
    </row>
    <row r="40194" spans="19:27" ht="12.75" x14ac:dyDescent="0.2">
      <c r="S40194" s="19"/>
      <c r="Z40194" s="17"/>
      <c r="AA40194" s="17"/>
    </row>
    <row r="40195" spans="19:27" ht="12.75" x14ac:dyDescent="0.2">
      <c r="S40195" s="19"/>
      <c r="Z40195" s="17"/>
      <c r="AA40195" s="17"/>
    </row>
    <row r="40196" spans="19:27" ht="12.75" x14ac:dyDescent="0.2">
      <c r="S40196" s="19"/>
      <c r="Z40196" s="17"/>
      <c r="AA40196" s="17"/>
    </row>
    <row r="40197" spans="19:27" ht="12.75" x14ac:dyDescent="0.2">
      <c r="S40197" s="19"/>
      <c r="Z40197" s="17"/>
      <c r="AA40197" s="17"/>
    </row>
    <row r="40198" spans="19:27" ht="12.75" x14ac:dyDescent="0.2">
      <c r="S40198" s="19"/>
      <c r="Z40198" s="17"/>
      <c r="AA40198" s="17"/>
    </row>
    <row r="40199" spans="19:27" ht="12.75" x14ac:dyDescent="0.2">
      <c r="S40199" s="19"/>
      <c r="Z40199" s="17"/>
      <c r="AA40199" s="17"/>
    </row>
    <row r="40200" spans="19:27" ht="12.75" x14ac:dyDescent="0.2">
      <c r="S40200" s="19"/>
      <c r="Z40200" s="17"/>
      <c r="AA40200" s="17"/>
    </row>
    <row r="40201" spans="19:27" ht="12.75" x14ac:dyDescent="0.2">
      <c r="S40201" s="19"/>
      <c r="Z40201" s="17"/>
      <c r="AA40201" s="17"/>
    </row>
    <row r="40202" spans="19:27" ht="12.75" x14ac:dyDescent="0.2">
      <c r="S40202" s="19"/>
      <c r="Z40202" s="17"/>
      <c r="AA40202" s="17"/>
    </row>
    <row r="40203" spans="19:27" ht="12.75" x14ac:dyDescent="0.2">
      <c r="S40203" s="19"/>
      <c r="Z40203" s="17"/>
      <c r="AA40203" s="17"/>
    </row>
    <row r="40204" spans="19:27" ht="12.75" x14ac:dyDescent="0.2">
      <c r="S40204" s="19"/>
      <c r="Z40204" s="17"/>
      <c r="AA40204" s="17"/>
    </row>
    <row r="40205" spans="19:27" ht="12.75" x14ac:dyDescent="0.2">
      <c r="S40205" s="19"/>
      <c r="Z40205" s="17"/>
      <c r="AA40205" s="17"/>
    </row>
    <row r="40206" spans="19:27" ht="12.75" x14ac:dyDescent="0.2">
      <c r="S40206" s="19"/>
      <c r="Z40206" s="17"/>
      <c r="AA40206" s="17"/>
    </row>
    <row r="40207" spans="19:27" ht="12.75" x14ac:dyDescent="0.2">
      <c r="S40207" s="19"/>
      <c r="Z40207" s="17"/>
      <c r="AA40207" s="17"/>
    </row>
    <row r="40208" spans="19:27" ht="12.75" x14ac:dyDescent="0.2">
      <c r="S40208" s="19"/>
      <c r="Z40208" s="17"/>
      <c r="AA40208" s="17"/>
    </row>
    <row r="40209" spans="19:27" ht="12.75" x14ac:dyDescent="0.2">
      <c r="S40209" s="19"/>
      <c r="Z40209" s="17"/>
      <c r="AA40209" s="17"/>
    </row>
    <row r="40210" spans="19:27" ht="12.75" x14ac:dyDescent="0.2">
      <c r="S40210" s="19"/>
      <c r="Z40210" s="17"/>
      <c r="AA40210" s="17"/>
    </row>
    <row r="40211" spans="19:27" ht="12.75" x14ac:dyDescent="0.2">
      <c r="S40211" s="19"/>
      <c r="Z40211" s="17"/>
      <c r="AA40211" s="17"/>
    </row>
    <row r="40212" spans="19:27" ht="12.75" x14ac:dyDescent="0.2">
      <c r="S40212" s="19"/>
      <c r="Z40212" s="17"/>
      <c r="AA40212" s="17"/>
    </row>
    <row r="40213" spans="19:27" ht="12.75" x14ac:dyDescent="0.2">
      <c r="S40213" s="19"/>
      <c r="Z40213" s="17"/>
      <c r="AA40213" s="17"/>
    </row>
    <row r="40214" spans="19:27" ht="12.75" x14ac:dyDescent="0.2">
      <c r="S40214" s="19"/>
      <c r="Z40214" s="17"/>
      <c r="AA40214" s="17"/>
    </row>
    <row r="40215" spans="19:27" ht="12.75" x14ac:dyDescent="0.2">
      <c r="S40215" s="19"/>
      <c r="Z40215" s="17"/>
      <c r="AA40215" s="17"/>
    </row>
    <row r="40216" spans="19:27" ht="12.75" x14ac:dyDescent="0.2">
      <c r="S40216" s="19"/>
      <c r="Z40216" s="17"/>
      <c r="AA40216" s="17"/>
    </row>
    <row r="40217" spans="19:27" ht="12.75" x14ac:dyDescent="0.2">
      <c r="S40217" s="19"/>
      <c r="Z40217" s="17"/>
      <c r="AA40217" s="17"/>
    </row>
    <row r="40218" spans="19:27" ht="12.75" x14ac:dyDescent="0.2">
      <c r="S40218" s="19"/>
      <c r="Z40218" s="17"/>
      <c r="AA40218" s="17"/>
    </row>
    <row r="40219" spans="19:27" ht="12.75" x14ac:dyDescent="0.2">
      <c r="S40219" s="19"/>
      <c r="Z40219" s="17"/>
      <c r="AA40219" s="17"/>
    </row>
    <row r="40220" spans="19:27" ht="12.75" x14ac:dyDescent="0.2">
      <c r="S40220" s="19"/>
      <c r="Z40220" s="17"/>
      <c r="AA40220" s="17"/>
    </row>
    <row r="40221" spans="19:27" ht="12.75" x14ac:dyDescent="0.2">
      <c r="S40221" s="19"/>
      <c r="Z40221" s="17"/>
      <c r="AA40221" s="17"/>
    </row>
    <row r="40222" spans="19:27" ht="12.75" x14ac:dyDescent="0.2">
      <c r="S40222" s="19"/>
      <c r="Z40222" s="17"/>
      <c r="AA40222" s="17"/>
    </row>
    <row r="40223" spans="19:27" ht="12.75" x14ac:dyDescent="0.2">
      <c r="S40223" s="19"/>
      <c r="Z40223" s="17"/>
      <c r="AA40223" s="17"/>
    </row>
    <row r="40224" spans="19:27" ht="12.75" x14ac:dyDescent="0.2">
      <c r="S40224" s="19"/>
      <c r="Z40224" s="17"/>
      <c r="AA40224" s="17"/>
    </row>
    <row r="40225" spans="19:27" ht="12.75" x14ac:dyDescent="0.2">
      <c r="S40225" s="19"/>
      <c r="Z40225" s="17"/>
      <c r="AA40225" s="17"/>
    </row>
    <row r="40226" spans="19:27" ht="12.75" x14ac:dyDescent="0.2">
      <c r="S40226" s="19"/>
      <c r="Z40226" s="17"/>
      <c r="AA40226" s="17"/>
    </row>
    <row r="40227" spans="19:27" ht="12.75" x14ac:dyDescent="0.2">
      <c r="S40227" s="19"/>
      <c r="Z40227" s="17"/>
      <c r="AA40227" s="17"/>
    </row>
    <row r="40228" spans="19:27" ht="12.75" x14ac:dyDescent="0.2">
      <c r="S40228" s="19"/>
      <c r="Z40228" s="17"/>
      <c r="AA40228" s="17"/>
    </row>
    <row r="40229" spans="19:27" ht="12.75" x14ac:dyDescent="0.2">
      <c r="S40229" s="19"/>
      <c r="Z40229" s="17"/>
      <c r="AA40229" s="17"/>
    </row>
    <row r="40230" spans="19:27" ht="12.75" x14ac:dyDescent="0.2">
      <c r="S40230" s="19"/>
      <c r="Z40230" s="17"/>
      <c r="AA40230" s="17"/>
    </row>
    <row r="40231" spans="19:27" ht="12.75" x14ac:dyDescent="0.2">
      <c r="S40231" s="19"/>
      <c r="Z40231" s="17"/>
      <c r="AA40231" s="17"/>
    </row>
    <row r="40232" spans="19:27" ht="12.75" x14ac:dyDescent="0.2">
      <c r="S40232" s="19"/>
      <c r="Z40232" s="17"/>
      <c r="AA40232" s="17"/>
    </row>
    <row r="40233" spans="19:27" ht="12.75" x14ac:dyDescent="0.2">
      <c r="S40233" s="19"/>
      <c r="Z40233" s="17"/>
      <c r="AA40233" s="17"/>
    </row>
    <row r="40234" spans="19:27" ht="12.75" x14ac:dyDescent="0.2">
      <c r="S40234" s="19"/>
      <c r="Z40234" s="17"/>
      <c r="AA40234" s="17"/>
    </row>
    <row r="40235" spans="19:27" ht="12.75" x14ac:dyDescent="0.2">
      <c r="S40235" s="19"/>
      <c r="Z40235" s="17"/>
      <c r="AA40235" s="17"/>
    </row>
    <row r="40236" spans="19:27" ht="12.75" x14ac:dyDescent="0.2">
      <c r="S40236" s="19"/>
      <c r="Z40236" s="17"/>
      <c r="AA40236" s="17"/>
    </row>
    <row r="40237" spans="19:27" ht="12.75" x14ac:dyDescent="0.2">
      <c r="S40237" s="19"/>
      <c r="Z40237" s="17"/>
      <c r="AA40237" s="17"/>
    </row>
    <row r="40238" spans="19:27" ht="12.75" x14ac:dyDescent="0.2">
      <c r="S40238" s="19"/>
      <c r="Z40238" s="17"/>
      <c r="AA40238" s="17"/>
    </row>
    <row r="40239" spans="19:27" ht="12.75" x14ac:dyDescent="0.2">
      <c r="S40239" s="19"/>
      <c r="Z40239" s="17"/>
      <c r="AA40239" s="17"/>
    </row>
    <row r="40240" spans="19:27" ht="12.75" x14ac:dyDescent="0.2">
      <c r="S40240" s="19"/>
      <c r="Z40240" s="17"/>
      <c r="AA40240" s="17"/>
    </row>
    <row r="40241" spans="19:27" ht="12.75" x14ac:dyDescent="0.2">
      <c r="S40241" s="19"/>
      <c r="Z40241" s="17"/>
      <c r="AA40241" s="17"/>
    </row>
    <row r="40242" spans="19:27" ht="12.75" x14ac:dyDescent="0.2">
      <c r="S40242" s="19"/>
      <c r="Z40242" s="17"/>
      <c r="AA40242" s="17"/>
    </row>
    <row r="40243" spans="19:27" ht="12.75" x14ac:dyDescent="0.2">
      <c r="S40243" s="19"/>
      <c r="Z40243" s="17"/>
      <c r="AA40243" s="17"/>
    </row>
    <row r="40244" spans="19:27" ht="12.75" x14ac:dyDescent="0.2">
      <c r="S40244" s="19"/>
      <c r="Z40244" s="17"/>
      <c r="AA40244" s="17"/>
    </row>
    <row r="40245" spans="19:27" ht="12.75" x14ac:dyDescent="0.2">
      <c r="S40245" s="19"/>
      <c r="Z40245" s="17"/>
      <c r="AA40245" s="17"/>
    </row>
    <row r="40246" spans="19:27" ht="12.75" x14ac:dyDescent="0.2">
      <c r="S40246" s="19"/>
      <c r="Z40246" s="17"/>
      <c r="AA40246" s="17"/>
    </row>
    <row r="40247" spans="19:27" ht="12.75" x14ac:dyDescent="0.2">
      <c r="S40247" s="19"/>
      <c r="Z40247" s="17"/>
      <c r="AA40247" s="17"/>
    </row>
    <row r="40248" spans="19:27" ht="12.75" x14ac:dyDescent="0.2">
      <c r="S40248" s="19"/>
      <c r="Z40248" s="17"/>
      <c r="AA40248" s="17"/>
    </row>
    <row r="40249" spans="19:27" ht="12.75" x14ac:dyDescent="0.2">
      <c r="S40249" s="19"/>
      <c r="Z40249" s="17"/>
      <c r="AA40249" s="17"/>
    </row>
    <row r="40250" spans="19:27" ht="12.75" x14ac:dyDescent="0.2">
      <c r="S40250" s="19"/>
      <c r="Z40250" s="17"/>
      <c r="AA40250" s="17"/>
    </row>
    <row r="40251" spans="19:27" ht="12.75" x14ac:dyDescent="0.2">
      <c r="S40251" s="19"/>
      <c r="Z40251" s="17"/>
      <c r="AA40251" s="17"/>
    </row>
    <row r="40252" spans="19:27" ht="12.75" x14ac:dyDescent="0.2">
      <c r="S40252" s="19"/>
      <c r="Z40252" s="17"/>
      <c r="AA40252" s="17"/>
    </row>
    <row r="40253" spans="19:27" ht="12.75" x14ac:dyDescent="0.2">
      <c r="S40253" s="19"/>
      <c r="Z40253" s="17"/>
      <c r="AA40253" s="17"/>
    </row>
    <row r="40254" spans="19:27" ht="12.75" x14ac:dyDescent="0.2">
      <c r="S40254" s="19"/>
      <c r="Z40254" s="17"/>
      <c r="AA40254" s="17"/>
    </row>
    <row r="40255" spans="19:27" ht="12.75" x14ac:dyDescent="0.2">
      <c r="S40255" s="19"/>
      <c r="Z40255" s="17"/>
      <c r="AA40255" s="17"/>
    </row>
    <row r="40256" spans="19:27" ht="12.75" x14ac:dyDescent="0.2">
      <c r="S40256" s="19"/>
      <c r="Z40256" s="17"/>
      <c r="AA40256" s="17"/>
    </row>
    <row r="40257" spans="19:27" ht="12.75" x14ac:dyDescent="0.2">
      <c r="S40257" s="19"/>
      <c r="Z40257" s="17"/>
      <c r="AA40257" s="17"/>
    </row>
    <row r="40258" spans="19:27" ht="12.75" x14ac:dyDescent="0.2">
      <c r="S40258" s="19"/>
      <c r="Z40258" s="17"/>
      <c r="AA40258" s="17"/>
    </row>
    <row r="40259" spans="19:27" ht="12.75" x14ac:dyDescent="0.2">
      <c r="S40259" s="19"/>
      <c r="Z40259" s="17"/>
      <c r="AA40259" s="17"/>
    </row>
    <row r="40260" spans="19:27" ht="12.75" x14ac:dyDescent="0.2">
      <c r="S40260" s="19"/>
      <c r="Z40260" s="17"/>
      <c r="AA40260" s="17"/>
    </row>
    <row r="40261" spans="19:27" ht="12.75" x14ac:dyDescent="0.2">
      <c r="S40261" s="19"/>
      <c r="Z40261" s="17"/>
      <c r="AA40261" s="17"/>
    </row>
    <row r="40262" spans="19:27" ht="12.75" x14ac:dyDescent="0.2">
      <c r="S40262" s="19"/>
      <c r="Z40262" s="17"/>
      <c r="AA40262" s="17"/>
    </row>
    <row r="40263" spans="19:27" ht="12.75" x14ac:dyDescent="0.2">
      <c r="S40263" s="19"/>
      <c r="Z40263" s="17"/>
      <c r="AA40263" s="17"/>
    </row>
    <row r="40264" spans="19:27" ht="12.75" x14ac:dyDescent="0.2">
      <c r="S40264" s="19"/>
      <c r="Z40264" s="17"/>
      <c r="AA40264" s="17"/>
    </row>
    <row r="40265" spans="19:27" ht="12.75" x14ac:dyDescent="0.2">
      <c r="S40265" s="19"/>
      <c r="Z40265" s="17"/>
      <c r="AA40265" s="17"/>
    </row>
    <row r="40266" spans="19:27" ht="12.75" x14ac:dyDescent="0.2">
      <c r="S40266" s="19"/>
      <c r="Z40266" s="17"/>
      <c r="AA40266" s="17"/>
    </row>
    <row r="40267" spans="19:27" ht="12.75" x14ac:dyDescent="0.2">
      <c r="S40267" s="19"/>
      <c r="Z40267" s="17"/>
      <c r="AA40267" s="17"/>
    </row>
    <row r="40268" spans="19:27" ht="12.75" x14ac:dyDescent="0.2">
      <c r="S40268" s="19"/>
      <c r="Z40268" s="17"/>
      <c r="AA40268" s="17"/>
    </row>
    <row r="40269" spans="19:27" ht="12.75" x14ac:dyDescent="0.2">
      <c r="S40269" s="19"/>
      <c r="Z40269" s="17"/>
      <c r="AA40269" s="17"/>
    </row>
    <row r="40270" spans="19:27" ht="12.75" x14ac:dyDescent="0.2">
      <c r="S40270" s="19"/>
      <c r="Z40270" s="17"/>
      <c r="AA40270" s="17"/>
    </row>
    <row r="40271" spans="19:27" ht="12.75" x14ac:dyDescent="0.2">
      <c r="S40271" s="19"/>
      <c r="Z40271" s="17"/>
      <c r="AA40271" s="17"/>
    </row>
    <row r="40272" spans="19:27" ht="12.75" x14ac:dyDescent="0.2">
      <c r="S40272" s="19"/>
      <c r="Z40272" s="17"/>
      <c r="AA40272" s="17"/>
    </row>
    <row r="40273" spans="19:27" ht="12.75" x14ac:dyDescent="0.2">
      <c r="S40273" s="19"/>
      <c r="Z40273" s="17"/>
      <c r="AA40273" s="17"/>
    </row>
    <row r="40274" spans="19:27" ht="12.75" x14ac:dyDescent="0.2">
      <c r="S40274" s="19"/>
      <c r="Z40274" s="17"/>
      <c r="AA40274" s="17"/>
    </row>
    <row r="40275" spans="19:27" ht="12.75" x14ac:dyDescent="0.2">
      <c r="S40275" s="19"/>
      <c r="Z40275" s="17"/>
      <c r="AA40275" s="17"/>
    </row>
    <row r="40276" spans="19:27" ht="12.75" x14ac:dyDescent="0.2">
      <c r="S40276" s="19"/>
      <c r="Z40276" s="17"/>
      <c r="AA40276" s="17"/>
    </row>
    <row r="40277" spans="19:27" ht="12.75" x14ac:dyDescent="0.2">
      <c r="S40277" s="19"/>
      <c r="Z40277" s="17"/>
      <c r="AA40277" s="17"/>
    </row>
    <row r="40278" spans="19:27" ht="12.75" x14ac:dyDescent="0.2">
      <c r="S40278" s="19"/>
      <c r="Z40278" s="17"/>
      <c r="AA40278" s="17"/>
    </row>
    <row r="40279" spans="19:27" ht="12.75" x14ac:dyDescent="0.2">
      <c r="S40279" s="19"/>
      <c r="Z40279" s="17"/>
      <c r="AA40279" s="17"/>
    </row>
    <row r="40280" spans="19:27" ht="12.75" x14ac:dyDescent="0.2">
      <c r="S40280" s="19"/>
      <c r="Z40280" s="17"/>
      <c r="AA40280" s="17"/>
    </row>
    <row r="40281" spans="19:27" ht="12.75" x14ac:dyDescent="0.2">
      <c r="S40281" s="19"/>
      <c r="Z40281" s="17"/>
      <c r="AA40281" s="17"/>
    </row>
    <row r="40282" spans="19:27" ht="12.75" x14ac:dyDescent="0.2">
      <c r="S40282" s="19"/>
      <c r="Z40282" s="17"/>
      <c r="AA40282" s="17"/>
    </row>
    <row r="40283" spans="19:27" ht="12.75" x14ac:dyDescent="0.2">
      <c r="S40283" s="19"/>
      <c r="Z40283" s="17"/>
      <c r="AA40283" s="17"/>
    </row>
    <row r="40284" spans="19:27" ht="12.75" x14ac:dyDescent="0.2">
      <c r="S40284" s="19"/>
      <c r="Z40284" s="17"/>
      <c r="AA40284" s="17"/>
    </row>
    <row r="40285" spans="19:27" ht="12.75" x14ac:dyDescent="0.2">
      <c r="S40285" s="19"/>
      <c r="Z40285" s="17"/>
      <c r="AA40285" s="17"/>
    </row>
    <row r="40286" spans="19:27" ht="12.75" x14ac:dyDescent="0.2">
      <c r="S40286" s="19"/>
      <c r="Z40286" s="17"/>
      <c r="AA40286" s="17"/>
    </row>
    <row r="40287" spans="19:27" ht="12.75" x14ac:dyDescent="0.2">
      <c r="S40287" s="19"/>
      <c r="Z40287" s="17"/>
      <c r="AA40287" s="17"/>
    </row>
    <row r="40288" spans="19:27" ht="12.75" x14ac:dyDescent="0.2">
      <c r="S40288" s="19"/>
      <c r="Z40288" s="17"/>
      <c r="AA40288" s="17"/>
    </row>
    <row r="40289" spans="19:27" ht="12.75" x14ac:dyDescent="0.2">
      <c r="S40289" s="19"/>
      <c r="Z40289" s="17"/>
      <c r="AA40289" s="17"/>
    </row>
    <row r="40290" spans="19:27" ht="12.75" x14ac:dyDescent="0.2">
      <c r="S40290" s="19"/>
      <c r="Z40290" s="17"/>
      <c r="AA40290" s="17"/>
    </row>
    <row r="40291" spans="19:27" ht="12.75" x14ac:dyDescent="0.2">
      <c r="S40291" s="19"/>
      <c r="Z40291" s="17"/>
      <c r="AA40291" s="17"/>
    </row>
    <row r="40292" spans="19:27" ht="12.75" x14ac:dyDescent="0.2">
      <c r="S40292" s="19"/>
      <c r="Z40292" s="17"/>
      <c r="AA40292" s="17"/>
    </row>
    <row r="40293" spans="19:27" ht="12.75" x14ac:dyDescent="0.2">
      <c r="S40293" s="19"/>
      <c r="Z40293" s="17"/>
      <c r="AA40293" s="17"/>
    </row>
    <row r="40294" spans="19:27" ht="12.75" x14ac:dyDescent="0.2">
      <c r="S40294" s="19"/>
      <c r="Z40294" s="17"/>
      <c r="AA40294" s="17"/>
    </row>
    <row r="40295" spans="19:27" ht="12.75" x14ac:dyDescent="0.2">
      <c r="S40295" s="19"/>
      <c r="Z40295" s="17"/>
      <c r="AA40295" s="17"/>
    </row>
    <row r="40296" spans="19:27" ht="12.75" x14ac:dyDescent="0.2">
      <c r="S40296" s="19"/>
      <c r="Z40296" s="17"/>
      <c r="AA40296" s="17"/>
    </row>
    <row r="40297" spans="19:27" ht="12.75" x14ac:dyDescent="0.2">
      <c r="S40297" s="19"/>
      <c r="Z40297" s="17"/>
      <c r="AA40297" s="17"/>
    </row>
    <row r="40298" spans="19:27" ht="12.75" x14ac:dyDescent="0.2">
      <c r="S40298" s="19"/>
      <c r="Z40298" s="17"/>
      <c r="AA40298" s="17"/>
    </row>
    <row r="40299" spans="19:27" ht="12.75" x14ac:dyDescent="0.2">
      <c r="S40299" s="19"/>
      <c r="Z40299" s="17"/>
      <c r="AA40299" s="17"/>
    </row>
    <row r="40300" spans="19:27" ht="12.75" x14ac:dyDescent="0.2">
      <c r="S40300" s="19"/>
      <c r="Z40300" s="17"/>
      <c r="AA40300" s="17"/>
    </row>
    <row r="40301" spans="19:27" ht="12.75" x14ac:dyDescent="0.2">
      <c r="S40301" s="19"/>
      <c r="Z40301" s="17"/>
      <c r="AA40301" s="17"/>
    </row>
    <row r="40302" spans="19:27" ht="12.75" x14ac:dyDescent="0.2">
      <c r="S40302" s="19"/>
      <c r="Z40302" s="17"/>
      <c r="AA40302" s="17"/>
    </row>
    <row r="40303" spans="19:27" ht="12.75" x14ac:dyDescent="0.2">
      <c r="S40303" s="19"/>
      <c r="Z40303" s="17"/>
      <c r="AA40303" s="17"/>
    </row>
    <row r="40304" spans="19:27" ht="12.75" x14ac:dyDescent="0.2">
      <c r="S40304" s="19"/>
      <c r="Z40304" s="17"/>
      <c r="AA40304" s="17"/>
    </row>
    <row r="40305" spans="19:27" ht="12.75" x14ac:dyDescent="0.2">
      <c r="S40305" s="19"/>
      <c r="Z40305" s="17"/>
      <c r="AA40305" s="17"/>
    </row>
    <row r="40306" spans="19:27" ht="12.75" x14ac:dyDescent="0.2">
      <c r="S40306" s="19"/>
      <c r="Z40306" s="17"/>
      <c r="AA40306" s="17"/>
    </row>
    <row r="40307" spans="19:27" ht="12.75" x14ac:dyDescent="0.2">
      <c r="S40307" s="19"/>
      <c r="Z40307" s="17"/>
      <c r="AA40307" s="17"/>
    </row>
    <row r="40308" spans="19:27" ht="12.75" x14ac:dyDescent="0.2">
      <c r="S40308" s="19"/>
      <c r="Z40308" s="17"/>
      <c r="AA40308" s="17"/>
    </row>
    <row r="40309" spans="19:27" ht="12.75" x14ac:dyDescent="0.2">
      <c r="S40309" s="19"/>
      <c r="Z40309" s="17"/>
      <c r="AA40309" s="17"/>
    </row>
    <row r="40310" spans="19:27" ht="12.75" x14ac:dyDescent="0.2">
      <c r="S40310" s="19"/>
      <c r="Z40310" s="17"/>
      <c r="AA40310" s="17"/>
    </row>
    <row r="40311" spans="19:27" ht="12.75" x14ac:dyDescent="0.2">
      <c r="S40311" s="19"/>
      <c r="Z40311" s="17"/>
      <c r="AA40311" s="17"/>
    </row>
    <row r="40312" spans="19:27" ht="12.75" x14ac:dyDescent="0.2">
      <c r="S40312" s="19"/>
      <c r="Z40312" s="17"/>
      <c r="AA40312" s="17"/>
    </row>
    <row r="40313" spans="19:27" ht="12.75" x14ac:dyDescent="0.2">
      <c r="S40313" s="19"/>
      <c r="Z40313" s="17"/>
      <c r="AA40313" s="17"/>
    </row>
    <row r="40314" spans="19:27" ht="12.75" x14ac:dyDescent="0.2">
      <c r="S40314" s="19"/>
      <c r="Z40314" s="17"/>
      <c r="AA40314" s="17"/>
    </row>
    <row r="40315" spans="19:27" ht="12.75" x14ac:dyDescent="0.2">
      <c r="S40315" s="19"/>
      <c r="Z40315" s="17"/>
      <c r="AA40315" s="17"/>
    </row>
    <row r="40316" spans="19:27" ht="12.75" x14ac:dyDescent="0.2">
      <c r="S40316" s="19"/>
      <c r="Z40316" s="17"/>
      <c r="AA40316" s="17"/>
    </row>
    <row r="40317" spans="19:27" ht="12.75" x14ac:dyDescent="0.2">
      <c r="S40317" s="19"/>
      <c r="Z40317" s="17"/>
      <c r="AA40317" s="17"/>
    </row>
    <row r="40318" spans="19:27" ht="12.75" x14ac:dyDescent="0.2">
      <c r="S40318" s="19"/>
      <c r="Z40318" s="17"/>
      <c r="AA40318" s="17"/>
    </row>
    <row r="40319" spans="19:27" ht="12.75" x14ac:dyDescent="0.2">
      <c r="S40319" s="19"/>
      <c r="Z40319" s="17"/>
      <c r="AA40319" s="17"/>
    </row>
    <row r="40320" spans="19:27" ht="12.75" x14ac:dyDescent="0.2">
      <c r="S40320" s="19"/>
      <c r="Z40320" s="17"/>
      <c r="AA40320" s="17"/>
    </row>
    <row r="40321" spans="19:27" ht="12.75" x14ac:dyDescent="0.2">
      <c r="S40321" s="19"/>
      <c r="Z40321" s="17"/>
      <c r="AA40321" s="17"/>
    </row>
    <row r="40322" spans="19:27" ht="12.75" x14ac:dyDescent="0.2">
      <c r="S40322" s="19"/>
      <c r="Z40322" s="17"/>
      <c r="AA40322" s="17"/>
    </row>
    <row r="40323" spans="19:27" ht="12.75" x14ac:dyDescent="0.2">
      <c r="S40323" s="19"/>
      <c r="Z40323" s="17"/>
      <c r="AA40323" s="17"/>
    </row>
    <row r="40324" spans="19:27" ht="12.75" x14ac:dyDescent="0.2">
      <c r="S40324" s="19"/>
      <c r="Z40324" s="17"/>
      <c r="AA40324" s="17"/>
    </row>
    <row r="40325" spans="19:27" ht="12.75" x14ac:dyDescent="0.2">
      <c r="S40325" s="19"/>
      <c r="Z40325" s="17"/>
      <c r="AA40325" s="17"/>
    </row>
    <row r="40326" spans="19:27" ht="12.75" x14ac:dyDescent="0.2">
      <c r="S40326" s="19"/>
      <c r="Z40326" s="17"/>
      <c r="AA40326" s="17"/>
    </row>
    <row r="40327" spans="19:27" ht="12.75" x14ac:dyDescent="0.2">
      <c r="S40327" s="19"/>
      <c r="Z40327" s="17"/>
      <c r="AA40327" s="17"/>
    </row>
    <row r="40328" spans="19:27" ht="12.75" x14ac:dyDescent="0.2">
      <c r="S40328" s="19"/>
      <c r="Z40328" s="17"/>
      <c r="AA40328" s="17"/>
    </row>
    <row r="40329" spans="19:27" ht="12.75" x14ac:dyDescent="0.2">
      <c r="S40329" s="19"/>
      <c r="Z40329" s="17"/>
      <c r="AA40329" s="17"/>
    </row>
    <row r="40330" spans="19:27" ht="12.75" x14ac:dyDescent="0.2">
      <c r="S40330" s="19"/>
      <c r="Z40330" s="17"/>
      <c r="AA40330" s="17"/>
    </row>
    <row r="40331" spans="19:27" ht="12.75" x14ac:dyDescent="0.2">
      <c r="S40331" s="19"/>
      <c r="Z40331" s="17"/>
      <c r="AA40331" s="17"/>
    </row>
    <row r="40332" spans="19:27" ht="12.75" x14ac:dyDescent="0.2">
      <c r="S40332" s="19"/>
      <c r="Z40332" s="17"/>
      <c r="AA40332" s="17"/>
    </row>
    <row r="40333" spans="19:27" ht="12.75" x14ac:dyDescent="0.2">
      <c r="S40333" s="19"/>
      <c r="Z40333" s="17"/>
      <c r="AA40333" s="17"/>
    </row>
    <row r="40334" spans="19:27" ht="12.75" x14ac:dyDescent="0.2">
      <c r="S40334" s="19"/>
      <c r="Z40334" s="17"/>
      <c r="AA40334" s="17"/>
    </row>
    <row r="40335" spans="19:27" ht="12.75" x14ac:dyDescent="0.2">
      <c r="S40335" s="19"/>
      <c r="Z40335" s="17"/>
      <c r="AA40335" s="17"/>
    </row>
    <row r="40336" spans="19:27" ht="12.75" x14ac:dyDescent="0.2">
      <c r="S40336" s="19"/>
      <c r="Z40336" s="17"/>
      <c r="AA40336" s="17"/>
    </row>
    <row r="40337" spans="19:27" ht="12.75" x14ac:dyDescent="0.2">
      <c r="S40337" s="19"/>
      <c r="Z40337" s="17"/>
      <c r="AA40337" s="17"/>
    </row>
    <row r="40338" spans="19:27" ht="12.75" x14ac:dyDescent="0.2">
      <c r="S40338" s="19"/>
      <c r="Z40338" s="17"/>
      <c r="AA40338" s="17"/>
    </row>
    <row r="40339" spans="19:27" ht="12.75" x14ac:dyDescent="0.2">
      <c r="S40339" s="19"/>
      <c r="Z40339" s="17"/>
      <c r="AA40339" s="17"/>
    </row>
    <row r="40340" spans="19:27" ht="12.75" x14ac:dyDescent="0.2">
      <c r="S40340" s="19"/>
      <c r="Z40340" s="17"/>
      <c r="AA40340" s="17"/>
    </row>
    <row r="40341" spans="19:27" ht="12.75" x14ac:dyDescent="0.2">
      <c r="S40341" s="19"/>
      <c r="Z40341" s="17"/>
      <c r="AA40341" s="17"/>
    </row>
    <row r="40342" spans="19:27" ht="12.75" x14ac:dyDescent="0.2">
      <c r="S40342" s="19"/>
      <c r="Z40342" s="17"/>
      <c r="AA40342" s="17"/>
    </row>
    <row r="40343" spans="19:27" ht="12.75" x14ac:dyDescent="0.2">
      <c r="S40343" s="19"/>
      <c r="Z40343" s="17"/>
      <c r="AA40343" s="17"/>
    </row>
    <row r="40344" spans="19:27" ht="12.75" x14ac:dyDescent="0.2">
      <c r="S40344" s="19"/>
      <c r="Z40344" s="17"/>
      <c r="AA40344" s="17"/>
    </row>
    <row r="40345" spans="19:27" ht="12.75" x14ac:dyDescent="0.2">
      <c r="S40345" s="19"/>
      <c r="Z40345" s="17"/>
      <c r="AA40345" s="17"/>
    </row>
    <row r="40346" spans="19:27" ht="12.75" x14ac:dyDescent="0.2">
      <c r="S40346" s="19"/>
      <c r="Z40346" s="17"/>
      <c r="AA40346" s="17"/>
    </row>
    <row r="40347" spans="19:27" ht="12.75" x14ac:dyDescent="0.2">
      <c r="S40347" s="19"/>
      <c r="Z40347" s="17"/>
      <c r="AA40347" s="17"/>
    </row>
    <row r="40348" spans="19:27" ht="12.75" x14ac:dyDescent="0.2">
      <c r="S40348" s="19"/>
      <c r="Z40348" s="17"/>
      <c r="AA40348" s="17"/>
    </row>
    <row r="40349" spans="19:27" ht="12.75" x14ac:dyDescent="0.2">
      <c r="S40349" s="19"/>
      <c r="Z40349" s="17"/>
      <c r="AA40349" s="17"/>
    </row>
    <row r="40350" spans="19:27" ht="12.75" x14ac:dyDescent="0.2">
      <c r="S40350" s="19"/>
      <c r="Z40350" s="17"/>
      <c r="AA40350" s="17"/>
    </row>
    <row r="40351" spans="19:27" ht="12.75" x14ac:dyDescent="0.2">
      <c r="S40351" s="19"/>
      <c r="Z40351" s="17"/>
      <c r="AA40351" s="17"/>
    </row>
    <row r="40352" spans="19:27" ht="12.75" x14ac:dyDescent="0.2">
      <c r="S40352" s="19"/>
      <c r="Z40352" s="17"/>
      <c r="AA40352" s="17"/>
    </row>
    <row r="40353" spans="19:27" ht="12.75" x14ac:dyDescent="0.2">
      <c r="S40353" s="19"/>
      <c r="Z40353" s="17"/>
      <c r="AA40353" s="17"/>
    </row>
    <row r="40354" spans="19:27" ht="12.75" x14ac:dyDescent="0.2">
      <c r="S40354" s="19"/>
      <c r="Z40354" s="17"/>
      <c r="AA40354" s="17"/>
    </row>
    <row r="40355" spans="19:27" ht="12.75" x14ac:dyDescent="0.2">
      <c r="S40355" s="19"/>
      <c r="Z40355" s="17"/>
      <c r="AA40355" s="17"/>
    </row>
    <row r="40356" spans="19:27" ht="12.75" x14ac:dyDescent="0.2">
      <c r="S40356" s="19"/>
      <c r="Z40356" s="17"/>
      <c r="AA40356" s="17"/>
    </row>
    <row r="40357" spans="19:27" ht="12.75" x14ac:dyDescent="0.2">
      <c r="S40357" s="19"/>
      <c r="Z40357" s="17"/>
      <c r="AA40357" s="17"/>
    </row>
    <row r="40358" spans="19:27" ht="12.75" x14ac:dyDescent="0.2">
      <c r="S40358" s="19"/>
      <c r="Z40358" s="17"/>
      <c r="AA40358" s="17"/>
    </row>
    <row r="40359" spans="19:27" ht="12.75" x14ac:dyDescent="0.2">
      <c r="S40359" s="19"/>
      <c r="Z40359" s="17"/>
      <c r="AA40359" s="17"/>
    </row>
    <row r="40360" spans="19:27" ht="12.75" x14ac:dyDescent="0.2">
      <c r="S40360" s="19"/>
      <c r="Z40360" s="17"/>
      <c r="AA40360" s="17"/>
    </row>
    <row r="40361" spans="19:27" ht="12.75" x14ac:dyDescent="0.2">
      <c r="S40361" s="19"/>
      <c r="Z40361" s="17"/>
      <c r="AA40361" s="17"/>
    </row>
    <row r="40362" spans="19:27" ht="12.75" x14ac:dyDescent="0.2">
      <c r="S40362" s="19"/>
      <c r="Z40362" s="17"/>
      <c r="AA40362" s="17"/>
    </row>
    <row r="40363" spans="19:27" ht="12.75" x14ac:dyDescent="0.2">
      <c r="S40363" s="19"/>
      <c r="Z40363" s="17"/>
      <c r="AA40363" s="17"/>
    </row>
    <row r="40364" spans="19:27" ht="12.75" x14ac:dyDescent="0.2">
      <c r="S40364" s="19"/>
      <c r="Z40364" s="17"/>
      <c r="AA40364" s="17"/>
    </row>
    <row r="40365" spans="19:27" ht="12.75" x14ac:dyDescent="0.2">
      <c r="S40365" s="19"/>
      <c r="Z40365" s="17"/>
      <c r="AA40365" s="17"/>
    </row>
    <row r="40366" spans="19:27" ht="12.75" x14ac:dyDescent="0.2">
      <c r="S40366" s="19"/>
      <c r="Z40366" s="17"/>
      <c r="AA40366" s="17"/>
    </row>
    <row r="40367" spans="19:27" ht="12.75" x14ac:dyDescent="0.2">
      <c r="S40367" s="19"/>
      <c r="Z40367" s="17"/>
      <c r="AA40367" s="17"/>
    </row>
    <row r="40368" spans="19:27" ht="12.75" x14ac:dyDescent="0.2">
      <c r="S40368" s="19"/>
      <c r="Z40368" s="17"/>
      <c r="AA40368" s="17"/>
    </row>
    <row r="40369" spans="19:27" ht="12.75" x14ac:dyDescent="0.2">
      <c r="S40369" s="19"/>
      <c r="Z40369" s="17"/>
      <c r="AA40369" s="17"/>
    </row>
    <row r="40370" spans="19:27" ht="12.75" x14ac:dyDescent="0.2">
      <c r="S40370" s="19"/>
      <c r="Z40370" s="17"/>
      <c r="AA40370" s="17"/>
    </row>
    <row r="40371" spans="19:27" ht="12.75" x14ac:dyDescent="0.2">
      <c r="S40371" s="19"/>
      <c r="Z40371" s="17"/>
      <c r="AA40371" s="17"/>
    </row>
    <row r="40372" spans="19:27" ht="12.75" x14ac:dyDescent="0.2">
      <c r="S40372" s="19"/>
      <c r="Z40372" s="17"/>
      <c r="AA40372" s="17"/>
    </row>
    <row r="40373" spans="19:27" ht="12.75" x14ac:dyDescent="0.2">
      <c r="S40373" s="19"/>
      <c r="Z40373" s="17"/>
      <c r="AA40373" s="17"/>
    </row>
    <row r="40374" spans="19:27" ht="12.75" x14ac:dyDescent="0.2">
      <c r="S40374" s="19"/>
      <c r="Z40374" s="17"/>
      <c r="AA40374" s="17"/>
    </row>
    <row r="40375" spans="19:27" ht="12.75" x14ac:dyDescent="0.2">
      <c r="S40375" s="19"/>
      <c r="Z40375" s="17"/>
      <c r="AA40375" s="17"/>
    </row>
    <row r="40376" spans="19:27" ht="12.75" x14ac:dyDescent="0.2">
      <c r="S40376" s="19"/>
      <c r="Z40376" s="17"/>
      <c r="AA40376" s="17"/>
    </row>
    <row r="40377" spans="19:27" ht="12.75" x14ac:dyDescent="0.2">
      <c r="S40377" s="19"/>
      <c r="Z40377" s="17"/>
      <c r="AA40377" s="17"/>
    </row>
    <row r="40378" spans="19:27" ht="12.75" x14ac:dyDescent="0.2">
      <c r="S40378" s="19"/>
      <c r="Z40378" s="17"/>
      <c r="AA40378" s="17"/>
    </row>
    <row r="40379" spans="19:27" ht="12.75" x14ac:dyDescent="0.2">
      <c r="S40379" s="19"/>
      <c r="Z40379" s="17"/>
      <c r="AA40379" s="17"/>
    </row>
    <row r="40380" spans="19:27" ht="12.75" x14ac:dyDescent="0.2">
      <c r="S40380" s="19"/>
      <c r="Z40380" s="17"/>
      <c r="AA40380" s="17"/>
    </row>
    <row r="40381" spans="19:27" ht="12.75" x14ac:dyDescent="0.2">
      <c r="S40381" s="19"/>
      <c r="Z40381" s="17"/>
      <c r="AA40381" s="17"/>
    </row>
    <row r="40382" spans="19:27" ht="12.75" x14ac:dyDescent="0.2">
      <c r="S40382" s="19"/>
      <c r="Z40382" s="17"/>
      <c r="AA40382" s="17"/>
    </row>
    <row r="40383" spans="19:27" ht="12.75" x14ac:dyDescent="0.2">
      <c r="S40383" s="19"/>
      <c r="Z40383" s="17"/>
      <c r="AA40383" s="17"/>
    </row>
    <row r="40384" spans="19:27" ht="12.75" x14ac:dyDescent="0.2">
      <c r="S40384" s="19"/>
      <c r="Z40384" s="17"/>
      <c r="AA40384" s="17"/>
    </row>
    <row r="40385" spans="19:27" ht="12.75" x14ac:dyDescent="0.2">
      <c r="S40385" s="19"/>
      <c r="Z40385" s="17"/>
      <c r="AA40385" s="17"/>
    </row>
    <row r="40386" spans="19:27" ht="12.75" x14ac:dyDescent="0.2">
      <c r="S40386" s="19"/>
      <c r="Z40386" s="17"/>
      <c r="AA40386" s="17"/>
    </row>
    <row r="40387" spans="19:27" ht="12.75" x14ac:dyDescent="0.2">
      <c r="S40387" s="19"/>
      <c r="Z40387" s="17"/>
      <c r="AA40387" s="17"/>
    </row>
    <row r="40388" spans="19:27" ht="12.75" x14ac:dyDescent="0.2">
      <c r="S40388" s="19"/>
      <c r="Z40388" s="17"/>
      <c r="AA40388" s="17"/>
    </row>
    <row r="40389" spans="19:27" ht="12.75" x14ac:dyDescent="0.2">
      <c r="S40389" s="19"/>
      <c r="Z40389" s="17"/>
      <c r="AA40389" s="17"/>
    </row>
    <row r="40390" spans="19:27" ht="12.75" x14ac:dyDescent="0.2">
      <c r="S40390" s="19"/>
      <c r="Z40390" s="17"/>
      <c r="AA40390" s="17"/>
    </row>
    <row r="40391" spans="19:27" ht="12.75" x14ac:dyDescent="0.2">
      <c r="S40391" s="19"/>
      <c r="Z40391" s="17"/>
      <c r="AA40391" s="17"/>
    </row>
    <row r="40392" spans="19:27" ht="12.75" x14ac:dyDescent="0.2">
      <c r="S40392" s="19"/>
      <c r="Z40392" s="17"/>
      <c r="AA40392" s="17"/>
    </row>
    <row r="40393" spans="19:27" ht="12.75" x14ac:dyDescent="0.2">
      <c r="S40393" s="19"/>
      <c r="Z40393" s="17"/>
      <c r="AA40393" s="17"/>
    </row>
    <row r="40394" spans="19:27" ht="12.75" x14ac:dyDescent="0.2">
      <c r="S40394" s="19"/>
      <c r="Z40394" s="17"/>
      <c r="AA40394" s="17"/>
    </row>
    <row r="40395" spans="19:27" ht="12.75" x14ac:dyDescent="0.2">
      <c r="S40395" s="19"/>
      <c r="Z40395" s="17"/>
      <c r="AA40395" s="17"/>
    </row>
    <row r="40396" spans="19:27" ht="12.75" x14ac:dyDescent="0.2">
      <c r="S40396" s="19"/>
      <c r="Z40396" s="17"/>
      <c r="AA40396" s="17"/>
    </row>
    <row r="40397" spans="19:27" ht="12.75" x14ac:dyDescent="0.2">
      <c r="S40397" s="19"/>
      <c r="Z40397" s="17"/>
      <c r="AA40397" s="17"/>
    </row>
    <row r="40398" spans="19:27" ht="12.75" x14ac:dyDescent="0.2">
      <c r="S40398" s="19"/>
      <c r="Z40398" s="17"/>
      <c r="AA40398" s="17"/>
    </row>
    <row r="40399" spans="19:27" ht="12.75" x14ac:dyDescent="0.2">
      <c r="S40399" s="19"/>
      <c r="Z40399" s="17"/>
      <c r="AA40399" s="17"/>
    </row>
    <row r="40400" spans="19:27" ht="12.75" x14ac:dyDescent="0.2">
      <c r="S40400" s="19"/>
      <c r="Z40400" s="17"/>
      <c r="AA40400" s="17"/>
    </row>
    <row r="40401" spans="19:27" ht="12.75" x14ac:dyDescent="0.2">
      <c r="S40401" s="19"/>
      <c r="Z40401" s="17"/>
      <c r="AA40401" s="17"/>
    </row>
    <row r="40402" spans="19:27" ht="12.75" x14ac:dyDescent="0.2">
      <c r="S40402" s="19"/>
      <c r="Z40402" s="17"/>
      <c r="AA40402" s="17"/>
    </row>
    <row r="40403" spans="19:27" ht="12.75" x14ac:dyDescent="0.2">
      <c r="S40403" s="19"/>
      <c r="Z40403" s="17"/>
      <c r="AA40403" s="17"/>
    </row>
    <row r="40404" spans="19:27" ht="12.75" x14ac:dyDescent="0.2">
      <c r="S40404" s="19"/>
      <c r="Z40404" s="17"/>
      <c r="AA40404" s="17"/>
    </row>
    <row r="40405" spans="19:27" ht="12.75" x14ac:dyDescent="0.2">
      <c r="S40405" s="19"/>
      <c r="Z40405" s="17"/>
      <c r="AA40405" s="17"/>
    </row>
    <row r="40406" spans="19:27" ht="12.75" x14ac:dyDescent="0.2">
      <c r="S40406" s="19"/>
      <c r="Z40406" s="17"/>
      <c r="AA40406" s="17"/>
    </row>
    <row r="40407" spans="19:27" ht="12.75" x14ac:dyDescent="0.2">
      <c r="S40407" s="19"/>
      <c r="Z40407" s="17"/>
      <c r="AA40407" s="17"/>
    </row>
    <row r="40408" spans="19:27" ht="12.75" x14ac:dyDescent="0.2">
      <c r="S40408" s="19"/>
      <c r="Z40408" s="17"/>
      <c r="AA40408" s="17"/>
    </row>
    <row r="40409" spans="19:27" ht="12.75" x14ac:dyDescent="0.2">
      <c r="S40409" s="19"/>
      <c r="Z40409" s="17"/>
      <c r="AA40409" s="17"/>
    </row>
    <row r="40410" spans="19:27" ht="12.75" x14ac:dyDescent="0.2">
      <c r="S40410" s="19"/>
      <c r="Z40410" s="17"/>
      <c r="AA40410" s="17"/>
    </row>
    <row r="40411" spans="19:27" ht="12.75" x14ac:dyDescent="0.2">
      <c r="S40411" s="19"/>
      <c r="Z40411" s="17"/>
      <c r="AA40411" s="17"/>
    </row>
    <row r="40412" spans="19:27" ht="12.75" x14ac:dyDescent="0.2">
      <c r="S40412" s="19"/>
      <c r="Z40412" s="17"/>
      <c r="AA40412" s="17"/>
    </row>
    <row r="40413" spans="19:27" ht="12.75" x14ac:dyDescent="0.2">
      <c r="S40413" s="19"/>
      <c r="Z40413" s="17"/>
      <c r="AA40413" s="17"/>
    </row>
    <row r="40414" spans="19:27" ht="12.75" x14ac:dyDescent="0.2">
      <c r="S40414" s="19"/>
      <c r="Z40414" s="17"/>
      <c r="AA40414" s="17"/>
    </row>
    <row r="40415" spans="19:27" ht="12.75" x14ac:dyDescent="0.2">
      <c r="S40415" s="19"/>
      <c r="Z40415" s="17"/>
      <c r="AA40415" s="17"/>
    </row>
    <row r="40416" spans="19:27" ht="12.75" x14ac:dyDescent="0.2">
      <c r="S40416" s="19"/>
      <c r="Z40416" s="17"/>
      <c r="AA40416" s="17"/>
    </row>
    <row r="40417" spans="19:27" ht="12.75" x14ac:dyDescent="0.2">
      <c r="S40417" s="19"/>
      <c r="Z40417" s="17"/>
      <c r="AA40417" s="17"/>
    </row>
    <row r="40418" spans="19:27" ht="12.75" x14ac:dyDescent="0.2">
      <c r="S40418" s="19"/>
      <c r="Z40418" s="17"/>
      <c r="AA40418" s="17"/>
    </row>
    <row r="40419" spans="19:27" ht="12.75" x14ac:dyDescent="0.2">
      <c r="S40419" s="19"/>
      <c r="Z40419" s="17"/>
      <c r="AA40419" s="17"/>
    </row>
    <row r="40420" spans="19:27" ht="12.75" x14ac:dyDescent="0.2">
      <c r="S40420" s="19"/>
      <c r="Z40420" s="17"/>
      <c r="AA40420" s="17"/>
    </row>
    <row r="40421" spans="19:27" ht="12.75" x14ac:dyDescent="0.2">
      <c r="S40421" s="19"/>
      <c r="Z40421" s="17"/>
      <c r="AA40421" s="17"/>
    </row>
    <row r="40422" spans="19:27" ht="12.75" x14ac:dyDescent="0.2">
      <c r="S40422" s="19"/>
      <c r="Z40422" s="17"/>
      <c r="AA40422" s="17"/>
    </row>
    <row r="40423" spans="19:27" ht="12.75" x14ac:dyDescent="0.2">
      <c r="S40423" s="19"/>
      <c r="Z40423" s="17"/>
      <c r="AA40423" s="17"/>
    </row>
    <row r="40424" spans="19:27" ht="12.75" x14ac:dyDescent="0.2">
      <c r="S40424" s="19"/>
      <c r="Z40424" s="17"/>
      <c r="AA40424" s="17"/>
    </row>
    <row r="40425" spans="19:27" ht="12.75" x14ac:dyDescent="0.2">
      <c r="S40425" s="19"/>
      <c r="Z40425" s="17"/>
      <c r="AA40425" s="17"/>
    </row>
    <row r="40426" spans="19:27" ht="12.75" x14ac:dyDescent="0.2">
      <c r="S40426" s="19"/>
      <c r="Z40426" s="17"/>
      <c r="AA40426" s="17"/>
    </row>
    <row r="40427" spans="19:27" ht="12.75" x14ac:dyDescent="0.2">
      <c r="S40427" s="19"/>
      <c r="Z40427" s="17"/>
      <c r="AA40427" s="17"/>
    </row>
    <row r="40428" spans="19:27" ht="12.75" x14ac:dyDescent="0.2">
      <c r="S40428" s="19"/>
      <c r="Z40428" s="17"/>
      <c r="AA40428" s="17"/>
    </row>
    <row r="40429" spans="19:27" ht="12.75" x14ac:dyDescent="0.2">
      <c r="S40429" s="19"/>
      <c r="Z40429" s="17"/>
      <c r="AA40429" s="17"/>
    </row>
    <row r="40430" spans="19:27" ht="12.75" x14ac:dyDescent="0.2">
      <c r="S40430" s="19"/>
      <c r="Z40430" s="17"/>
      <c r="AA40430" s="17"/>
    </row>
    <row r="40431" spans="19:27" ht="12.75" x14ac:dyDescent="0.2">
      <c r="S40431" s="19"/>
      <c r="Z40431" s="17"/>
      <c r="AA40431" s="17"/>
    </row>
    <row r="40432" spans="19:27" ht="12.75" x14ac:dyDescent="0.2">
      <c r="S40432" s="19"/>
      <c r="Z40432" s="17"/>
      <c r="AA40432" s="17"/>
    </row>
    <row r="40433" spans="19:27" ht="12.75" x14ac:dyDescent="0.2">
      <c r="S40433" s="19"/>
      <c r="Z40433" s="17"/>
      <c r="AA40433" s="17"/>
    </row>
    <row r="40434" spans="19:27" ht="12.75" x14ac:dyDescent="0.2">
      <c r="S40434" s="19"/>
      <c r="Z40434" s="17"/>
      <c r="AA40434" s="17"/>
    </row>
    <row r="40435" spans="19:27" ht="12.75" x14ac:dyDescent="0.2">
      <c r="S40435" s="19"/>
      <c r="Z40435" s="17"/>
      <c r="AA40435" s="17"/>
    </row>
    <row r="40436" spans="19:27" ht="12.75" x14ac:dyDescent="0.2">
      <c r="S40436" s="19"/>
      <c r="Z40436" s="17"/>
      <c r="AA40436" s="17"/>
    </row>
    <row r="40437" spans="19:27" ht="12.75" x14ac:dyDescent="0.2">
      <c r="S40437" s="19"/>
      <c r="Z40437" s="17"/>
      <c r="AA40437" s="17"/>
    </row>
    <row r="40438" spans="19:27" ht="12.75" x14ac:dyDescent="0.2">
      <c r="S40438" s="19"/>
      <c r="Z40438" s="17"/>
      <c r="AA40438" s="17"/>
    </row>
    <row r="40439" spans="19:27" ht="12.75" x14ac:dyDescent="0.2">
      <c r="S40439" s="19"/>
      <c r="Z40439" s="17"/>
      <c r="AA40439" s="17"/>
    </row>
    <row r="40440" spans="19:27" ht="12.75" x14ac:dyDescent="0.2">
      <c r="S40440" s="19"/>
      <c r="Z40440" s="17"/>
      <c r="AA40440" s="17"/>
    </row>
    <row r="40441" spans="19:27" ht="12.75" x14ac:dyDescent="0.2">
      <c r="S40441" s="19"/>
      <c r="Z40441" s="17"/>
      <c r="AA40441" s="17"/>
    </row>
    <row r="40442" spans="19:27" ht="12.75" x14ac:dyDescent="0.2">
      <c r="S40442" s="19"/>
      <c r="Z40442" s="17"/>
      <c r="AA40442" s="17"/>
    </row>
    <row r="40443" spans="19:27" ht="12.75" x14ac:dyDescent="0.2">
      <c r="S40443" s="19"/>
      <c r="Z40443" s="17"/>
      <c r="AA40443" s="17"/>
    </row>
    <row r="40444" spans="19:27" ht="12.75" x14ac:dyDescent="0.2">
      <c r="S40444" s="19"/>
      <c r="Z40444" s="17"/>
      <c r="AA40444" s="17"/>
    </row>
    <row r="40445" spans="19:27" ht="12.75" x14ac:dyDescent="0.2">
      <c r="S40445" s="19"/>
      <c r="Z40445" s="17"/>
      <c r="AA40445" s="17"/>
    </row>
    <row r="40446" spans="19:27" ht="12.75" x14ac:dyDescent="0.2">
      <c r="S40446" s="19"/>
      <c r="Z40446" s="17"/>
      <c r="AA40446" s="17"/>
    </row>
    <row r="40447" spans="19:27" ht="12.75" x14ac:dyDescent="0.2">
      <c r="S40447" s="19"/>
      <c r="Z40447" s="17"/>
      <c r="AA40447" s="17"/>
    </row>
    <row r="40448" spans="19:27" ht="12.75" x14ac:dyDescent="0.2">
      <c r="S40448" s="19"/>
      <c r="Z40448" s="17"/>
      <c r="AA40448" s="17"/>
    </row>
    <row r="40449" spans="19:27" ht="12.75" x14ac:dyDescent="0.2">
      <c r="S40449" s="19"/>
      <c r="Z40449" s="17"/>
      <c r="AA40449" s="17"/>
    </row>
    <row r="40450" spans="19:27" ht="12.75" x14ac:dyDescent="0.2">
      <c r="S40450" s="19"/>
      <c r="Z40450" s="17"/>
      <c r="AA40450" s="17"/>
    </row>
    <row r="40451" spans="19:27" ht="12.75" x14ac:dyDescent="0.2">
      <c r="S40451" s="19"/>
      <c r="Z40451" s="17"/>
      <c r="AA40451" s="17"/>
    </row>
    <row r="40452" spans="19:27" ht="12.75" x14ac:dyDescent="0.2">
      <c r="S40452" s="19"/>
      <c r="Z40452" s="17"/>
      <c r="AA40452" s="17"/>
    </row>
    <row r="40453" spans="19:27" ht="12.75" x14ac:dyDescent="0.2">
      <c r="S40453" s="19"/>
      <c r="Z40453" s="17"/>
      <c r="AA40453" s="17"/>
    </row>
    <row r="40454" spans="19:27" ht="12.75" x14ac:dyDescent="0.2">
      <c r="S40454" s="19"/>
      <c r="Z40454" s="17"/>
      <c r="AA40454" s="17"/>
    </row>
    <row r="40455" spans="19:27" ht="12.75" x14ac:dyDescent="0.2">
      <c r="S40455" s="19"/>
      <c r="Z40455" s="17"/>
      <c r="AA40455" s="17"/>
    </row>
    <row r="40456" spans="19:27" ht="12.75" x14ac:dyDescent="0.2">
      <c r="S40456" s="19"/>
      <c r="Z40456" s="17"/>
      <c r="AA40456" s="17"/>
    </row>
    <row r="40457" spans="19:27" ht="12.75" x14ac:dyDescent="0.2">
      <c r="S40457" s="19"/>
      <c r="Z40457" s="17"/>
      <c r="AA40457" s="17"/>
    </row>
    <row r="40458" spans="19:27" ht="12.75" x14ac:dyDescent="0.2">
      <c r="S40458" s="19"/>
      <c r="Z40458" s="17"/>
      <c r="AA40458" s="17"/>
    </row>
    <row r="40459" spans="19:27" ht="12.75" x14ac:dyDescent="0.2">
      <c r="S40459" s="19"/>
      <c r="Z40459" s="17"/>
      <c r="AA40459" s="17"/>
    </row>
    <row r="40460" spans="19:27" ht="12.75" x14ac:dyDescent="0.2">
      <c r="S40460" s="19"/>
      <c r="Z40460" s="17"/>
      <c r="AA40460" s="17"/>
    </row>
    <row r="40461" spans="19:27" ht="12.75" x14ac:dyDescent="0.2">
      <c r="S40461" s="19"/>
      <c r="Z40461" s="17"/>
      <c r="AA40461" s="17"/>
    </row>
    <row r="40462" spans="19:27" ht="12.75" x14ac:dyDescent="0.2">
      <c r="S40462" s="19"/>
      <c r="Z40462" s="17"/>
      <c r="AA40462" s="17"/>
    </row>
    <row r="40463" spans="19:27" ht="12.75" x14ac:dyDescent="0.2">
      <c r="S40463" s="19"/>
      <c r="Z40463" s="17"/>
      <c r="AA40463" s="17"/>
    </row>
    <row r="40464" spans="19:27" ht="12.75" x14ac:dyDescent="0.2">
      <c r="S40464" s="19"/>
      <c r="Z40464" s="17"/>
      <c r="AA40464" s="17"/>
    </row>
    <row r="40465" spans="19:27" ht="12.75" x14ac:dyDescent="0.2">
      <c r="S40465" s="19"/>
      <c r="Z40465" s="17"/>
      <c r="AA40465" s="17"/>
    </row>
    <row r="40466" spans="19:27" ht="12.75" x14ac:dyDescent="0.2">
      <c r="S40466" s="19"/>
      <c r="Z40466" s="17"/>
      <c r="AA40466" s="17"/>
    </row>
    <row r="40467" spans="19:27" ht="12.75" x14ac:dyDescent="0.2">
      <c r="S40467" s="19"/>
      <c r="Z40467" s="17"/>
      <c r="AA40467" s="17"/>
    </row>
    <row r="40468" spans="19:27" ht="12.75" x14ac:dyDescent="0.2">
      <c r="S40468" s="19"/>
      <c r="Z40468" s="17"/>
      <c r="AA40468" s="17"/>
    </row>
    <row r="40469" spans="19:27" ht="12.75" x14ac:dyDescent="0.2">
      <c r="S40469" s="19"/>
      <c r="Z40469" s="17"/>
      <c r="AA40469" s="17"/>
    </row>
    <row r="40470" spans="19:27" ht="12.75" x14ac:dyDescent="0.2">
      <c r="S40470" s="19"/>
      <c r="Z40470" s="17"/>
      <c r="AA40470" s="17"/>
    </row>
    <row r="40471" spans="19:27" ht="12.75" x14ac:dyDescent="0.2">
      <c r="S40471" s="19"/>
      <c r="Z40471" s="17"/>
      <c r="AA40471" s="17"/>
    </row>
    <row r="40472" spans="19:27" ht="12.75" x14ac:dyDescent="0.2">
      <c r="S40472" s="19"/>
      <c r="Z40472" s="17"/>
      <c r="AA40472" s="17"/>
    </row>
    <row r="40473" spans="19:27" ht="12.75" x14ac:dyDescent="0.2">
      <c r="S40473" s="19"/>
      <c r="Z40473" s="17"/>
      <c r="AA40473" s="17"/>
    </row>
    <row r="40474" spans="19:27" ht="12.75" x14ac:dyDescent="0.2">
      <c r="S40474" s="19"/>
      <c r="Z40474" s="17"/>
      <c r="AA40474" s="17"/>
    </row>
    <row r="40475" spans="19:27" ht="12.75" x14ac:dyDescent="0.2">
      <c r="S40475" s="19"/>
      <c r="Z40475" s="17"/>
      <c r="AA40475" s="17"/>
    </row>
    <row r="40476" spans="19:27" ht="12.75" x14ac:dyDescent="0.2">
      <c r="S40476" s="19"/>
      <c r="Z40476" s="17"/>
      <c r="AA40476" s="17"/>
    </row>
    <row r="40477" spans="19:27" ht="12.75" x14ac:dyDescent="0.2">
      <c r="S40477" s="19"/>
      <c r="Z40477" s="17"/>
      <c r="AA40477" s="17"/>
    </row>
    <row r="40478" spans="19:27" ht="12.75" x14ac:dyDescent="0.2">
      <c r="S40478" s="19"/>
      <c r="Z40478" s="17"/>
      <c r="AA40478" s="17"/>
    </row>
    <row r="40479" spans="19:27" ht="12.75" x14ac:dyDescent="0.2">
      <c r="S40479" s="19"/>
      <c r="Z40479" s="17"/>
      <c r="AA40479" s="17"/>
    </row>
    <row r="40480" spans="19:27" ht="12.75" x14ac:dyDescent="0.2">
      <c r="S40480" s="19"/>
      <c r="Z40480" s="17"/>
      <c r="AA40480" s="17"/>
    </row>
    <row r="40481" spans="19:27" ht="12.75" x14ac:dyDescent="0.2">
      <c r="S40481" s="19"/>
      <c r="Z40481" s="17"/>
      <c r="AA40481" s="17"/>
    </row>
    <row r="40482" spans="19:27" ht="12.75" x14ac:dyDescent="0.2">
      <c r="S40482" s="19"/>
      <c r="Z40482" s="17"/>
      <c r="AA40482" s="17"/>
    </row>
    <row r="40483" spans="19:27" ht="12.75" x14ac:dyDescent="0.2">
      <c r="S40483" s="19"/>
      <c r="Z40483" s="17"/>
      <c r="AA40483" s="17"/>
    </row>
    <row r="40484" spans="19:27" ht="12.75" x14ac:dyDescent="0.2">
      <c r="S40484" s="19"/>
      <c r="Z40484" s="17"/>
      <c r="AA40484" s="17"/>
    </row>
    <row r="40485" spans="19:27" ht="12.75" x14ac:dyDescent="0.2">
      <c r="S40485" s="19"/>
      <c r="Z40485" s="17"/>
      <c r="AA40485" s="17"/>
    </row>
    <row r="40486" spans="19:27" ht="12.75" x14ac:dyDescent="0.2">
      <c r="S40486" s="19"/>
      <c r="Z40486" s="17"/>
      <c r="AA40486" s="17"/>
    </row>
    <row r="40487" spans="19:27" ht="12.75" x14ac:dyDescent="0.2">
      <c r="S40487" s="19"/>
      <c r="Z40487" s="17"/>
      <c r="AA40487" s="17"/>
    </row>
    <row r="40488" spans="19:27" ht="12.75" x14ac:dyDescent="0.2">
      <c r="S40488" s="19"/>
      <c r="Z40488" s="17"/>
      <c r="AA40488" s="17"/>
    </row>
    <row r="40489" spans="19:27" ht="12.75" x14ac:dyDescent="0.2">
      <c r="S40489" s="19"/>
      <c r="Z40489" s="17"/>
      <c r="AA40489" s="17"/>
    </row>
    <row r="40490" spans="19:27" ht="12.75" x14ac:dyDescent="0.2">
      <c r="S40490" s="19"/>
      <c r="Z40490" s="17"/>
      <c r="AA40490" s="17"/>
    </row>
    <row r="40491" spans="19:27" ht="12.75" x14ac:dyDescent="0.2">
      <c r="S40491" s="19"/>
      <c r="Z40491" s="17"/>
      <c r="AA40491" s="17"/>
    </row>
    <row r="40492" spans="19:27" ht="12.75" x14ac:dyDescent="0.2">
      <c r="S40492" s="19"/>
      <c r="Z40492" s="17"/>
      <c r="AA40492" s="17"/>
    </row>
    <row r="40493" spans="19:27" ht="12.75" x14ac:dyDescent="0.2">
      <c r="S40493" s="19"/>
      <c r="Z40493" s="17"/>
      <c r="AA40493" s="17"/>
    </row>
    <row r="40494" spans="19:27" ht="12.75" x14ac:dyDescent="0.2">
      <c r="S40494" s="19"/>
      <c r="Z40494" s="17"/>
      <c r="AA40494" s="17"/>
    </row>
    <row r="40495" spans="19:27" ht="12.75" x14ac:dyDescent="0.2">
      <c r="S40495" s="19"/>
      <c r="Z40495" s="17"/>
      <c r="AA40495" s="17"/>
    </row>
    <row r="40496" spans="19:27" ht="12.75" x14ac:dyDescent="0.2">
      <c r="S40496" s="19"/>
      <c r="Z40496" s="17"/>
      <c r="AA40496" s="17"/>
    </row>
    <row r="40497" spans="19:27" ht="12.75" x14ac:dyDescent="0.2">
      <c r="S40497" s="19"/>
      <c r="Z40497" s="17"/>
      <c r="AA40497" s="17"/>
    </row>
    <row r="40498" spans="19:27" ht="12.75" x14ac:dyDescent="0.2">
      <c r="S40498" s="19"/>
      <c r="Z40498" s="17"/>
      <c r="AA40498" s="17"/>
    </row>
    <row r="40499" spans="19:27" ht="12.75" x14ac:dyDescent="0.2">
      <c r="S40499" s="19"/>
      <c r="Z40499" s="17"/>
      <c r="AA40499" s="17"/>
    </row>
    <row r="40500" spans="19:27" ht="12.75" x14ac:dyDescent="0.2">
      <c r="S40500" s="19"/>
      <c r="Z40500" s="17"/>
      <c r="AA40500" s="17"/>
    </row>
    <row r="40501" spans="19:27" ht="12.75" x14ac:dyDescent="0.2">
      <c r="S40501" s="19"/>
      <c r="Z40501" s="17"/>
      <c r="AA40501" s="17"/>
    </row>
    <row r="40502" spans="19:27" ht="12.75" x14ac:dyDescent="0.2">
      <c r="S40502" s="19"/>
      <c r="Z40502" s="17"/>
      <c r="AA40502" s="17"/>
    </row>
    <row r="40503" spans="19:27" ht="12.75" x14ac:dyDescent="0.2">
      <c r="S40503" s="19"/>
      <c r="Z40503" s="17"/>
      <c r="AA40503" s="17"/>
    </row>
    <row r="40504" spans="19:27" ht="12.75" x14ac:dyDescent="0.2">
      <c r="S40504" s="19"/>
      <c r="Z40504" s="17"/>
      <c r="AA40504" s="17"/>
    </row>
    <row r="40505" spans="19:27" ht="12.75" x14ac:dyDescent="0.2">
      <c r="S40505" s="19"/>
      <c r="Z40505" s="17"/>
      <c r="AA40505" s="17"/>
    </row>
    <row r="40506" spans="19:27" ht="12.75" x14ac:dyDescent="0.2">
      <c r="S40506" s="19"/>
      <c r="Z40506" s="17"/>
      <c r="AA40506" s="17"/>
    </row>
    <row r="40507" spans="19:27" ht="12.75" x14ac:dyDescent="0.2">
      <c r="S40507" s="19"/>
      <c r="Z40507" s="17"/>
      <c r="AA40507" s="17"/>
    </row>
    <row r="40508" spans="19:27" ht="12.75" x14ac:dyDescent="0.2">
      <c r="S40508" s="19"/>
      <c r="Z40508" s="17"/>
      <c r="AA40508" s="17"/>
    </row>
    <row r="40509" spans="19:27" ht="12.75" x14ac:dyDescent="0.2">
      <c r="S40509" s="19"/>
      <c r="Z40509" s="17"/>
      <c r="AA40509" s="17"/>
    </row>
    <row r="40510" spans="19:27" ht="12.75" x14ac:dyDescent="0.2">
      <c r="S40510" s="19"/>
      <c r="Z40510" s="17"/>
      <c r="AA40510" s="17"/>
    </row>
    <row r="40511" spans="19:27" ht="12.75" x14ac:dyDescent="0.2">
      <c r="S40511" s="19"/>
      <c r="Z40511" s="17"/>
      <c r="AA40511" s="17"/>
    </row>
    <row r="40512" spans="19:27" ht="12.75" x14ac:dyDescent="0.2">
      <c r="S40512" s="19"/>
      <c r="Z40512" s="17"/>
      <c r="AA40512" s="17"/>
    </row>
    <row r="40513" spans="19:27" ht="12.75" x14ac:dyDescent="0.2">
      <c r="S40513" s="19"/>
      <c r="Z40513" s="17"/>
      <c r="AA40513" s="17"/>
    </row>
    <row r="40514" spans="19:27" ht="12.75" x14ac:dyDescent="0.2">
      <c r="S40514" s="19"/>
      <c r="Z40514" s="17"/>
      <c r="AA40514" s="17"/>
    </row>
    <row r="40515" spans="19:27" ht="12.75" x14ac:dyDescent="0.2">
      <c r="S40515" s="19"/>
      <c r="Z40515" s="17"/>
      <c r="AA40515" s="17"/>
    </row>
    <row r="40516" spans="19:27" ht="12.75" x14ac:dyDescent="0.2">
      <c r="S40516" s="19"/>
      <c r="Z40516" s="17"/>
      <c r="AA40516" s="17"/>
    </row>
    <row r="40517" spans="19:27" ht="12.75" x14ac:dyDescent="0.2">
      <c r="S40517" s="19"/>
      <c r="Z40517" s="17"/>
      <c r="AA40517" s="17"/>
    </row>
    <row r="40518" spans="19:27" ht="12.75" x14ac:dyDescent="0.2">
      <c r="S40518" s="19"/>
      <c r="Z40518" s="17"/>
      <c r="AA40518" s="17"/>
    </row>
    <row r="40519" spans="19:27" ht="12.75" x14ac:dyDescent="0.2">
      <c r="S40519" s="19"/>
      <c r="Z40519" s="17"/>
      <c r="AA40519" s="17"/>
    </row>
    <row r="40520" spans="19:27" ht="12.75" x14ac:dyDescent="0.2">
      <c r="S40520" s="19"/>
      <c r="Z40520" s="17"/>
      <c r="AA40520" s="17"/>
    </row>
    <row r="40521" spans="19:27" ht="12.75" x14ac:dyDescent="0.2">
      <c r="S40521" s="19"/>
      <c r="Z40521" s="17"/>
      <c r="AA40521" s="17"/>
    </row>
    <row r="40522" spans="19:27" ht="12.75" x14ac:dyDescent="0.2">
      <c r="S40522" s="19"/>
      <c r="Z40522" s="17"/>
      <c r="AA40522" s="17"/>
    </row>
    <row r="40523" spans="19:27" ht="12.75" x14ac:dyDescent="0.2">
      <c r="S40523" s="19"/>
      <c r="Z40523" s="17"/>
      <c r="AA40523" s="17"/>
    </row>
    <row r="40524" spans="19:27" ht="12.75" x14ac:dyDescent="0.2">
      <c r="S40524" s="19"/>
      <c r="Z40524" s="17"/>
      <c r="AA40524" s="17"/>
    </row>
    <row r="40525" spans="19:27" ht="12.75" x14ac:dyDescent="0.2">
      <c r="S40525" s="19"/>
      <c r="Z40525" s="17"/>
      <c r="AA40525" s="17"/>
    </row>
    <row r="40526" spans="19:27" ht="12.75" x14ac:dyDescent="0.2">
      <c r="S40526" s="19"/>
      <c r="Z40526" s="17"/>
      <c r="AA40526" s="17"/>
    </row>
    <row r="40527" spans="19:27" ht="12.75" x14ac:dyDescent="0.2">
      <c r="S40527" s="19"/>
      <c r="Z40527" s="17"/>
      <c r="AA40527" s="17"/>
    </row>
    <row r="40528" spans="19:27" ht="12.75" x14ac:dyDescent="0.2">
      <c r="S40528" s="19"/>
      <c r="Z40528" s="17"/>
      <c r="AA40528" s="17"/>
    </row>
    <row r="40529" spans="19:27" ht="12.75" x14ac:dyDescent="0.2">
      <c r="S40529" s="19"/>
      <c r="Z40529" s="17"/>
      <c r="AA40529" s="17"/>
    </row>
    <row r="40530" spans="19:27" ht="12.75" x14ac:dyDescent="0.2">
      <c r="S40530" s="19"/>
      <c r="Z40530" s="17"/>
      <c r="AA40530" s="17"/>
    </row>
    <row r="40531" spans="19:27" ht="12.75" x14ac:dyDescent="0.2">
      <c r="S40531" s="19"/>
      <c r="Z40531" s="17"/>
      <c r="AA40531" s="17"/>
    </row>
    <row r="40532" spans="19:27" ht="12.75" x14ac:dyDescent="0.2">
      <c r="S40532" s="19"/>
      <c r="Z40532" s="17"/>
      <c r="AA40532" s="17"/>
    </row>
    <row r="40533" spans="19:27" ht="12.75" x14ac:dyDescent="0.2">
      <c r="S40533" s="19"/>
      <c r="Z40533" s="17"/>
      <c r="AA40533" s="17"/>
    </row>
    <row r="40534" spans="19:27" ht="12.75" x14ac:dyDescent="0.2">
      <c r="S40534" s="19"/>
      <c r="Z40534" s="17"/>
      <c r="AA40534" s="17"/>
    </row>
    <row r="40535" spans="19:27" ht="12.75" x14ac:dyDescent="0.2">
      <c r="S40535" s="19"/>
      <c r="Z40535" s="17"/>
      <c r="AA40535" s="17"/>
    </row>
    <row r="40536" spans="19:27" ht="12.75" x14ac:dyDescent="0.2">
      <c r="S40536" s="19"/>
      <c r="Z40536" s="17"/>
      <c r="AA40536" s="17"/>
    </row>
    <row r="40537" spans="19:27" ht="12.75" x14ac:dyDescent="0.2">
      <c r="S40537" s="19"/>
      <c r="Z40537" s="17"/>
      <c r="AA40537" s="17"/>
    </row>
    <row r="40538" spans="19:27" ht="12.75" x14ac:dyDescent="0.2">
      <c r="S40538" s="19"/>
      <c r="Z40538" s="17"/>
      <c r="AA40538" s="17"/>
    </row>
    <row r="40539" spans="19:27" ht="12.75" x14ac:dyDescent="0.2">
      <c r="S40539" s="19"/>
      <c r="Z40539" s="17"/>
      <c r="AA40539" s="17"/>
    </row>
    <row r="40540" spans="19:27" ht="12.75" x14ac:dyDescent="0.2">
      <c r="S40540" s="19"/>
      <c r="Z40540" s="17"/>
      <c r="AA40540" s="17"/>
    </row>
    <row r="40541" spans="19:27" ht="12.75" x14ac:dyDescent="0.2">
      <c r="S40541" s="19"/>
      <c r="Z40541" s="17"/>
      <c r="AA40541" s="17"/>
    </row>
    <row r="40542" spans="19:27" ht="12.75" x14ac:dyDescent="0.2">
      <c r="S40542" s="19"/>
      <c r="Z40542" s="17"/>
      <c r="AA40542" s="17"/>
    </row>
    <row r="40543" spans="19:27" ht="12.75" x14ac:dyDescent="0.2">
      <c r="S40543" s="19"/>
      <c r="Z40543" s="17"/>
      <c r="AA40543" s="17"/>
    </row>
    <row r="40544" spans="19:27" ht="12.75" x14ac:dyDescent="0.2">
      <c r="S40544" s="19"/>
      <c r="Z40544" s="17"/>
      <c r="AA40544" s="17"/>
    </row>
    <row r="40545" spans="19:27" ht="12.75" x14ac:dyDescent="0.2">
      <c r="S40545" s="19"/>
      <c r="Z40545" s="17"/>
      <c r="AA40545" s="17"/>
    </row>
    <row r="40546" spans="19:27" ht="12.75" x14ac:dyDescent="0.2">
      <c r="S40546" s="19"/>
      <c r="Z40546" s="17"/>
      <c r="AA40546" s="17"/>
    </row>
    <row r="40547" spans="19:27" ht="12.75" x14ac:dyDescent="0.2">
      <c r="S40547" s="19"/>
      <c r="Z40547" s="17"/>
      <c r="AA40547" s="17"/>
    </row>
    <row r="40548" spans="19:27" ht="12.75" x14ac:dyDescent="0.2">
      <c r="S40548" s="19"/>
      <c r="Z40548" s="17"/>
      <c r="AA40548" s="17"/>
    </row>
    <row r="40549" spans="19:27" ht="12.75" x14ac:dyDescent="0.2">
      <c r="S40549" s="19"/>
      <c r="Z40549" s="17"/>
      <c r="AA40549" s="17"/>
    </row>
    <row r="40550" spans="19:27" ht="12.75" x14ac:dyDescent="0.2">
      <c r="S40550" s="19"/>
      <c r="Z40550" s="17"/>
      <c r="AA40550" s="17"/>
    </row>
    <row r="40551" spans="19:27" ht="12.75" x14ac:dyDescent="0.2">
      <c r="S40551" s="19"/>
      <c r="Z40551" s="17"/>
      <c r="AA40551" s="17"/>
    </row>
    <row r="40552" spans="19:27" ht="12.75" x14ac:dyDescent="0.2">
      <c r="S40552" s="19"/>
      <c r="Z40552" s="17"/>
      <c r="AA40552" s="17"/>
    </row>
    <row r="40553" spans="19:27" ht="12.75" x14ac:dyDescent="0.2">
      <c r="S40553" s="19"/>
      <c r="Z40553" s="17"/>
      <c r="AA40553" s="17"/>
    </row>
    <row r="40554" spans="19:27" ht="12.75" x14ac:dyDescent="0.2">
      <c r="S40554" s="19"/>
      <c r="Z40554" s="17"/>
      <c r="AA40554" s="17"/>
    </row>
    <row r="40555" spans="19:27" ht="12.75" x14ac:dyDescent="0.2">
      <c r="S40555" s="19"/>
      <c r="Z40555" s="17"/>
      <c r="AA40555" s="17"/>
    </row>
    <row r="40556" spans="19:27" ht="12.75" x14ac:dyDescent="0.2">
      <c r="S40556" s="19"/>
      <c r="Z40556" s="17"/>
      <c r="AA40556" s="17"/>
    </row>
    <row r="40557" spans="19:27" ht="12.75" x14ac:dyDescent="0.2">
      <c r="S40557" s="19"/>
      <c r="Z40557" s="17"/>
      <c r="AA40557" s="17"/>
    </row>
    <row r="40558" spans="19:27" ht="12.75" x14ac:dyDescent="0.2">
      <c r="S40558" s="19"/>
      <c r="Z40558" s="17"/>
      <c r="AA40558" s="17"/>
    </row>
    <row r="40559" spans="19:27" ht="12.75" x14ac:dyDescent="0.2">
      <c r="S40559" s="19"/>
      <c r="Z40559" s="17"/>
      <c r="AA40559" s="17"/>
    </row>
    <row r="40560" spans="19:27" ht="12.75" x14ac:dyDescent="0.2">
      <c r="S40560" s="19"/>
      <c r="Z40560" s="17"/>
      <c r="AA40560" s="17"/>
    </row>
    <row r="40561" spans="19:27" ht="12.75" x14ac:dyDescent="0.2">
      <c r="S40561" s="19"/>
      <c r="Z40561" s="17"/>
      <c r="AA40561" s="17"/>
    </row>
    <row r="40562" spans="19:27" ht="12.75" x14ac:dyDescent="0.2">
      <c r="S40562" s="19"/>
      <c r="Z40562" s="17"/>
      <c r="AA40562" s="17"/>
    </row>
    <row r="40563" spans="19:27" ht="12.75" x14ac:dyDescent="0.2">
      <c r="S40563" s="19"/>
      <c r="Z40563" s="17"/>
      <c r="AA40563" s="17"/>
    </row>
    <row r="40564" spans="19:27" ht="12.75" x14ac:dyDescent="0.2">
      <c r="S40564" s="19"/>
      <c r="Z40564" s="17"/>
      <c r="AA40564" s="17"/>
    </row>
    <row r="40565" spans="19:27" ht="12.75" x14ac:dyDescent="0.2">
      <c r="S40565" s="19"/>
      <c r="Z40565" s="17"/>
      <c r="AA40565" s="17"/>
    </row>
    <row r="40566" spans="19:27" ht="12.75" x14ac:dyDescent="0.2">
      <c r="S40566" s="19"/>
      <c r="Z40566" s="17"/>
      <c r="AA40566" s="17"/>
    </row>
    <row r="40567" spans="19:27" ht="12.75" x14ac:dyDescent="0.2">
      <c r="S40567" s="19"/>
      <c r="Z40567" s="17"/>
      <c r="AA40567" s="17"/>
    </row>
    <row r="40568" spans="19:27" ht="12.75" x14ac:dyDescent="0.2">
      <c r="S40568" s="19"/>
      <c r="Z40568" s="17"/>
      <c r="AA40568" s="17"/>
    </row>
    <row r="40569" spans="19:27" ht="12.75" x14ac:dyDescent="0.2">
      <c r="S40569" s="19"/>
      <c r="Z40569" s="17"/>
      <c r="AA40569" s="17"/>
    </row>
    <row r="40570" spans="19:27" ht="12.75" x14ac:dyDescent="0.2">
      <c r="S40570" s="19"/>
      <c r="Z40570" s="17"/>
      <c r="AA40570" s="17"/>
    </row>
    <row r="40571" spans="19:27" ht="12.75" x14ac:dyDescent="0.2">
      <c r="S40571" s="19"/>
      <c r="Z40571" s="17"/>
      <c r="AA40571" s="17"/>
    </row>
    <row r="40572" spans="19:27" ht="12.75" x14ac:dyDescent="0.2">
      <c r="S40572" s="19"/>
      <c r="Z40572" s="17"/>
      <c r="AA40572" s="17"/>
    </row>
    <row r="40573" spans="19:27" ht="12.75" x14ac:dyDescent="0.2">
      <c r="S40573" s="19"/>
      <c r="Z40573" s="17"/>
      <c r="AA40573" s="17"/>
    </row>
    <row r="40574" spans="19:27" ht="12.75" x14ac:dyDescent="0.2">
      <c r="S40574" s="19"/>
      <c r="Z40574" s="17"/>
      <c r="AA40574" s="17"/>
    </row>
    <row r="40575" spans="19:27" ht="12.75" x14ac:dyDescent="0.2">
      <c r="S40575" s="19"/>
      <c r="Z40575" s="17"/>
      <c r="AA40575" s="17"/>
    </row>
    <row r="40576" spans="19:27" ht="12.75" x14ac:dyDescent="0.2">
      <c r="S40576" s="19"/>
      <c r="Z40576" s="17"/>
      <c r="AA40576" s="17"/>
    </row>
    <row r="40577" spans="19:27" ht="12.75" x14ac:dyDescent="0.2">
      <c r="S40577" s="19"/>
      <c r="Z40577" s="17"/>
      <c r="AA40577" s="17"/>
    </row>
    <row r="40578" spans="19:27" ht="12.75" x14ac:dyDescent="0.2">
      <c r="S40578" s="19"/>
      <c r="Z40578" s="17"/>
      <c r="AA40578" s="17"/>
    </row>
    <row r="40579" spans="19:27" ht="12.75" x14ac:dyDescent="0.2">
      <c r="S40579" s="19"/>
      <c r="Z40579" s="17"/>
      <c r="AA40579" s="17"/>
    </row>
    <row r="40580" spans="19:27" ht="12.75" x14ac:dyDescent="0.2">
      <c r="S40580" s="19"/>
      <c r="Z40580" s="17"/>
      <c r="AA40580" s="17"/>
    </row>
    <row r="40581" spans="19:27" ht="12.75" x14ac:dyDescent="0.2">
      <c r="S40581" s="19"/>
      <c r="Z40581" s="17"/>
      <c r="AA40581" s="17"/>
    </row>
    <row r="40582" spans="19:27" ht="12.75" x14ac:dyDescent="0.2">
      <c r="S40582" s="19"/>
      <c r="Z40582" s="17"/>
      <c r="AA40582" s="17"/>
    </row>
    <row r="40583" spans="19:27" ht="12.75" x14ac:dyDescent="0.2">
      <c r="S40583" s="19"/>
      <c r="Z40583" s="17"/>
      <c r="AA40583" s="17"/>
    </row>
    <row r="40584" spans="19:27" ht="12.75" x14ac:dyDescent="0.2">
      <c r="S40584" s="19"/>
      <c r="Z40584" s="17"/>
      <c r="AA40584" s="17"/>
    </row>
    <row r="40585" spans="19:27" ht="12.75" x14ac:dyDescent="0.2">
      <c r="S40585" s="19"/>
      <c r="Z40585" s="17"/>
      <c r="AA40585" s="17"/>
    </row>
    <row r="40586" spans="19:27" ht="12.75" x14ac:dyDescent="0.2">
      <c r="S40586" s="19"/>
      <c r="Z40586" s="17"/>
      <c r="AA40586" s="17"/>
    </row>
    <row r="40587" spans="19:27" ht="12.75" x14ac:dyDescent="0.2">
      <c r="S40587" s="19"/>
      <c r="Z40587" s="17"/>
      <c r="AA40587" s="17"/>
    </row>
    <row r="40588" spans="19:27" ht="12.75" x14ac:dyDescent="0.2">
      <c r="S40588" s="19"/>
      <c r="Z40588" s="17"/>
      <c r="AA40588" s="17"/>
    </row>
    <row r="40589" spans="19:27" ht="12.75" x14ac:dyDescent="0.2">
      <c r="S40589" s="19"/>
      <c r="Z40589" s="17"/>
      <c r="AA40589" s="17"/>
    </row>
    <row r="40590" spans="19:27" ht="12.75" x14ac:dyDescent="0.2">
      <c r="S40590" s="19"/>
      <c r="Z40590" s="17"/>
      <c r="AA40590" s="17"/>
    </row>
    <row r="40591" spans="19:27" ht="12.75" x14ac:dyDescent="0.2">
      <c r="S40591" s="19"/>
      <c r="Z40591" s="17"/>
      <c r="AA40591" s="17"/>
    </row>
    <row r="40592" spans="19:27" ht="12.75" x14ac:dyDescent="0.2">
      <c r="S40592" s="19"/>
      <c r="Z40592" s="17"/>
      <c r="AA40592" s="17"/>
    </row>
    <row r="40593" spans="19:27" ht="12.75" x14ac:dyDescent="0.2">
      <c r="S40593" s="19"/>
      <c r="Z40593" s="17"/>
      <c r="AA40593" s="17"/>
    </row>
    <row r="40594" spans="19:27" ht="12.75" x14ac:dyDescent="0.2">
      <c r="S40594" s="19"/>
      <c r="Z40594" s="17"/>
      <c r="AA40594" s="17"/>
    </row>
    <row r="40595" spans="19:27" ht="12.75" x14ac:dyDescent="0.2">
      <c r="S40595" s="19"/>
      <c r="Z40595" s="17"/>
      <c r="AA40595" s="17"/>
    </row>
    <row r="40596" spans="19:27" ht="12.75" x14ac:dyDescent="0.2">
      <c r="S40596" s="19"/>
      <c r="Z40596" s="17"/>
      <c r="AA40596" s="17"/>
    </row>
    <row r="40597" spans="19:27" ht="12.75" x14ac:dyDescent="0.2">
      <c r="S40597" s="19"/>
      <c r="Z40597" s="17"/>
      <c r="AA40597" s="17"/>
    </row>
    <row r="40598" spans="19:27" ht="12.75" x14ac:dyDescent="0.2">
      <c r="S40598" s="19"/>
      <c r="Z40598" s="17"/>
      <c r="AA40598" s="17"/>
    </row>
    <row r="40599" spans="19:27" ht="12.75" x14ac:dyDescent="0.2">
      <c r="S40599" s="19"/>
      <c r="Z40599" s="17"/>
      <c r="AA40599" s="17"/>
    </row>
    <row r="40600" spans="19:27" ht="12.75" x14ac:dyDescent="0.2">
      <c r="S40600" s="19"/>
      <c r="Z40600" s="17"/>
      <c r="AA40600" s="17"/>
    </row>
    <row r="40601" spans="19:27" ht="12.75" x14ac:dyDescent="0.2">
      <c r="S40601" s="19"/>
      <c r="Z40601" s="17"/>
      <c r="AA40601" s="17"/>
    </row>
    <row r="40602" spans="19:27" ht="12.75" x14ac:dyDescent="0.2">
      <c r="S40602" s="19"/>
      <c r="Z40602" s="17"/>
      <c r="AA40602" s="17"/>
    </row>
    <row r="40603" spans="19:27" ht="12.75" x14ac:dyDescent="0.2">
      <c r="S40603" s="19"/>
      <c r="Z40603" s="17"/>
      <c r="AA40603" s="17"/>
    </row>
    <row r="40604" spans="19:27" ht="12.75" x14ac:dyDescent="0.2">
      <c r="S40604" s="19"/>
      <c r="Z40604" s="17"/>
      <c r="AA40604" s="17"/>
    </row>
    <row r="40605" spans="19:27" ht="12.75" x14ac:dyDescent="0.2">
      <c r="S40605" s="19"/>
      <c r="Z40605" s="17"/>
      <c r="AA40605" s="17"/>
    </row>
    <row r="40606" spans="19:27" ht="12.75" x14ac:dyDescent="0.2">
      <c r="S40606" s="19"/>
      <c r="Z40606" s="17"/>
      <c r="AA40606" s="17"/>
    </row>
    <row r="40607" spans="19:27" ht="12.75" x14ac:dyDescent="0.2">
      <c r="S40607" s="19"/>
      <c r="Z40607" s="17"/>
      <c r="AA40607" s="17"/>
    </row>
    <row r="40608" spans="19:27" ht="12.75" x14ac:dyDescent="0.2">
      <c r="S40608" s="19"/>
      <c r="Z40608" s="17"/>
      <c r="AA40608" s="17"/>
    </row>
    <row r="40609" spans="19:27" ht="12.75" x14ac:dyDescent="0.2">
      <c r="S40609" s="19"/>
      <c r="Z40609" s="17"/>
      <c r="AA40609" s="17"/>
    </row>
    <row r="40610" spans="19:27" ht="12.75" x14ac:dyDescent="0.2">
      <c r="S40610" s="19"/>
      <c r="Z40610" s="17"/>
      <c r="AA40610" s="17"/>
    </row>
    <row r="40611" spans="19:27" ht="12.75" x14ac:dyDescent="0.2">
      <c r="S40611" s="19"/>
      <c r="Z40611" s="17"/>
      <c r="AA40611" s="17"/>
    </row>
    <row r="40612" spans="19:27" ht="12.75" x14ac:dyDescent="0.2">
      <c r="S40612" s="19"/>
      <c r="Z40612" s="17"/>
      <c r="AA40612" s="17"/>
    </row>
    <row r="40613" spans="19:27" ht="12.75" x14ac:dyDescent="0.2">
      <c r="S40613" s="19"/>
      <c r="Z40613" s="17"/>
      <c r="AA40613" s="17"/>
    </row>
    <row r="40614" spans="19:27" ht="12.75" x14ac:dyDescent="0.2">
      <c r="S40614" s="19"/>
      <c r="Z40614" s="17"/>
      <c r="AA40614" s="17"/>
    </row>
    <row r="40615" spans="19:27" ht="12.75" x14ac:dyDescent="0.2">
      <c r="S40615" s="19"/>
      <c r="Z40615" s="17"/>
      <c r="AA40615" s="17"/>
    </row>
    <row r="40616" spans="19:27" ht="12.75" x14ac:dyDescent="0.2">
      <c r="S40616" s="19"/>
      <c r="Z40616" s="17"/>
      <c r="AA40616" s="17"/>
    </row>
    <row r="40617" spans="19:27" ht="12.75" x14ac:dyDescent="0.2">
      <c r="S40617" s="19"/>
      <c r="Z40617" s="17"/>
      <c r="AA40617" s="17"/>
    </row>
    <row r="40618" spans="19:27" ht="12.75" x14ac:dyDescent="0.2">
      <c r="S40618" s="19"/>
      <c r="Z40618" s="17"/>
      <c r="AA40618" s="17"/>
    </row>
    <row r="40619" spans="19:27" ht="12.75" x14ac:dyDescent="0.2">
      <c r="S40619" s="19"/>
      <c r="Z40619" s="17"/>
      <c r="AA40619" s="17"/>
    </row>
    <row r="40620" spans="19:27" ht="12.75" x14ac:dyDescent="0.2">
      <c r="S40620" s="19"/>
      <c r="Z40620" s="17"/>
      <c r="AA40620" s="17"/>
    </row>
    <row r="40621" spans="19:27" ht="12.75" x14ac:dyDescent="0.2">
      <c r="S40621" s="19"/>
      <c r="Z40621" s="17"/>
      <c r="AA40621" s="17"/>
    </row>
    <row r="40622" spans="19:27" ht="12.75" x14ac:dyDescent="0.2">
      <c r="S40622" s="19"/>
      <c r="Z40622" s="17"/>
      <c r="AA40622" s="17"/>
    </row>
    <row r="40623" spans="19:27" ht="12.75" x14ac:dyDescent="0.2">
      <c r="S40623" s="19"/>
      <c r="Z40623" s="17"/>
      <c r="AA40623" s="17"/>
    </row>
    <row r="40624" spans="19:27" ht="12.75" x14ac:dyDescent="0.2">
      <c r="S40624" s="19"/>
      <c r="Z40624" s="17"/>
      <c r="AA40624" s="17"/>
    </row>
    <row r="40625" spans="19:27" ht="12.75" x14ac:dyDescent="0.2">
      <c r="S40625" s="19"/>
      <c r="Z40625" s="17"/>
      <c r="AA40625" s="17"/>
    </row>
    <row r="40626" spans="19:27" ht="12.75" x14ac:dyDescent="0.2">
      <c r="S40626" s="19"/>
      <c r="Z40626" s="17"/>
      <c r="AA40626" s="17"/>
    </row>
    <row r="40627" spans="19:27" ht="12.75" x14ac:dyDescent="0.2">
      <c r="S40627" s="19"/>
      <c r="Z40627" s="17"/>
      <c r="AA40627" s="17"/>
    </row>
    <row r="40628" spans="19:27" ht="12.75" x14ac:dyDescent="0.2">
      <c r="S40628" s="19"/>
      <c r="Z40628" s="17"/>
      <c r="AA40628" s="17"/>
    </row>
    <row r="40629" spans="19:27" ht="12.75" x14ac:dyDescent="0.2">
      <c r="S40629" s="19"/>
      <c r="Z40629" s="17"/>
      <c r="AA40629" s="17"/>
    </row>
    <row r="40630" spans="19:27" ht="12.75" x14ac:dyDescent="0.2">
      <c r="S40630" s="19"/>
      <c r="Z40630" s="17"/>
      <c r="AA40630" s="17"/>
    </row>
    <row r="40631" spans="19:27" ht="12.75" x14ac:dyDescent="0.2">
      <c r="S40631" s="19"/>
      <c r="Z40631" s="17"/>
      <c r="AA40631" s="17"/>
    </row>
    <row r="40632" spans="19:27" ht="12.75" x14ac:dyDescent="0.2">
      <c r="S40632" s="19"/>
      <c r="Z40632" s="17"/>
      <c r="AA40632" s="17"/>
    </row>
    <row r="40633" spans="19:27" ht="12.75" x14ac:dyDescent="0.2">
      <c r="S40633" s="19"/>
      <c r="Z40633" s="17"/>
      <c r="AA40633" s="17"/>
    </row>
    <row r="40634" spans="19:27" ht="12.75" x14ac:dyDescent="0.2">
      <c r="S40634" s="19"/>
      <c r="Z40634" s="17"/>
      <c r="AA40634" s="17"/>
    </row>
    <row r="40635" spans="19:27" ht="12.75" x14ac:dyDescent="0.2">
      <c r="S40635" s="19"/>
      <c r="Z40635" s="17"/>
      <c r="AA40635" s="17"/>
    </row>
    <row r="40636" spans="19:27" ht="12.75" x14ac:dyDescent="0.2">
      <c r="S40636" s="19"/>
      <c r="Z40636" s="17"/>
      <c r="AA40636" s="17"/>
    </row>
    <row r="40637" spans="19:27" ht="12.75" x14ac:dyDescent="0.2">
      <c r="S40637" s="19"/>
      <c r="Z40637" s="17"/>
      <c r="AA40637" s="17"/>
    </row>
    <row r="40638" spans="19:27" ht="12.75" x14ac:dyDescent="0.2">
      <c r="S40638" s="19"/>
      <c r="Z40638" s="17"/>
      <c r="AA40638" s="17"/>
    </row>
    <row r="40639" spans="19:27" ht="12.75" x14ac:dyDescent="0.2">
      <c r="S40639" s="19"/>
      <c r="Z40639" s="17"/>
      <c r="AA40639" s="17"/>
    </row>
    <row r="40640" spans="19:27" ht="12.75" x14ac:dyDescent="0.2">
      <c r="S40640" s="19"/>
      <c r="Z40640" s="17"/>
      <c r="AA40640" s="17"/>
    </row>
    <row r="40641" spans="19:27" ht="12.75" x14ac:dyDescent="0.2">
      <c r="S40641" s="19"/>
      <c r="Z40641" s="17"/>
      <c r="AA40641" s="17"/>
    </row>
    <row r="40642" spans="19:27" ht="12.75" x14ac:dyDescent="0.2">
      <c r="S40642" s="19"/>
      <c r="Z40642" s="17"/>
      <c r="AA40642" s="17"/>
    </row>
    <row r="40643" spans="19:27" ht="12.75" x14ac:dyDescent="0.2">
      <c r="S40643" s="19"/>
      <c r="Z40643" s="17"/>
      <c r="AA40643" s="17"/>
    </row>
    <row r="40644" spans="19:27" ht="12.75" x14ac:dyDescent="0.2">
      <c r="S40644" s="19"/>
      <c r="Z40644" s="17"/>
      <c r="AA40644" s="17"/>
    </row>
    <row r="40645" spans="19:27" ht="12.75" x14ac:dyDescent="0.2">
      <c r="S40645" s="19"/>
      <c r="Z40645" s="17"/>
      <c r="AA40645" s="17"/>
    </row>
    <row r="40646" spans="19:27" ht="12.75" x14ac:dyDescent="0.2">
      <c r="S40646" s="19"/>
      <c r="Z40646" s="17"/>
      <c r="AA40646" s="17"/>
    </row>
    <row r="40647" spans="19:27" ht="12.75" x14ac:dyDescent="0.2">
      <c r="S40647" s="19"/>
      <c r="Z40647" s="17"/>
      <c r="AA40647" s="17"/>
    </row>
    <row r="40648" spans="19:27" ht="12.75" x14ac:dyDescent="0.2">
      <c r="S40648" s="19"/>
      <c r="Z40648" s="17"/>
      <c r="AA40648" s="17"/>
    </row>
    <row r="40649" spans="19:27" ht="12.75" x14ac:dyDescent="0.2">
      <c r="S40649" s="19"/>
      <c r="Z40649" s="17"/>
      <c r="AA40649" s="17"/>
    </row>
    <row r="40650" spans="19:27" ht="12.75" x14ac:dyDescent="0.2">
      <c r="S40650" s="19"/>
      <c r="Z40650" s="17"/>
      <c r="AA40650" s="17"/>
    </row>
    <row r="40651" spans="19:27" ht="12.75" x14ac:dyDescent="0.2">
      <c r="S40651" s="19"/>
      <c r="Z40651" s="17"/>
      <c r="AA40651" s="17"/>
    </row>
    <row r="40652" spans="19:27" ht="12.75" x14ac:dyDescent="0.2">
      <c r="S40652" s="19"/>
      <c r="Z40652" s="17"/>
      <c r="AA40652" s="17"/>
    </row>
    <row r="40653" spans="19:27" ht="12.75" x14ac:dyDescent="0.2">
      <c r="S40653" s="19"/>
      <c r="Z40653" s="17"/>
      <c r="AA40653" s="17"/>
    </row>
    <row r="40654" spans="19:27" ht="12.75" x14ac:dyDescent="0.2">
      <c r="S40654" s="19"/>
      <c r="Z40654" s="17"/>
      <c r="AA40654" s="17"/>
    </row>
    <row r="40655" spans="19:27" ht="12.75" x14ac:dyDescent="0.2">
      <c r="S40655" s="19"/>
      <c r="Z40655" s="17"/>
      <c r="AA40655" s="17"/>
    </row>
    <row r="40656" spans="19:27" ht="12.75" x14ac:dyDescent="0.2">
      <c r="S40656" s="19"/>
      <c r="Z40656" s="17"/>
      <c r="AA40656" s="17"/>
    </row>
    <row r="40657" spans="19:27" ht="12.75" x14ac:dyDescent="0.2">
      <c r="S40657" s="19"/>
      <c r="Z40657" s="17"/>
      <c r="AA40657" s="17"/>
    </row>
    <row r="40658" spans="19:27" ht="12.75" x14ac:dyDescent="0.2">
      <c r="S40658" s="19"/>
      <c r="Z40658" s="17"/>
      <c r="AA40658" s="17"/>
    </row>
    <row r="40659" spans="19:27" ht="12.75" x14ac:dyDescent="0.2">
      <c r="S40659" s="19"/>
      <c r="Z40659" s="17"/>
      <c r="AA40659" s="17"/>
    </row>
    <row r="40660" spans="19:27" ht="12.75" x14ac:dyDescent="0.2">
      <c r="S40660" s="19"/>
      <c r="Z40660" s="17"/>
      <c r="AA40660" s="17"/>
    </row>
    <row r="40661" spans="19:27" ht="12.75" x14ac:dyDescent="0.2">
      <c r="S40661" s="19"/>
      <c r="Z40661" s="17"/>
      <c r="AA40661" s="17"/>
    </row>
    <row r="40662" spans="19:27" ht="12.75" x14ac:dyDescent="0.2">
      <c r="S40662" s="19"/>
      <c r="Z40662" s="17"/>
      <c r="AA40662" s="17"/>
    </row>
    <row r="40663" spans="19:27" ht="12.75" x14ac:dyDescent="0.2">
      <c r="S40663" s="19"/>
      <c r="Z40663" s="17"/>
      <c r="AA40663" s="17"/>
    </row>
    <row r="40664" spans="19:27" ht="12.75" x14ac:dyDescent="0.2">
      <c r="S40664" s="19"/>
      <c r="Z40664" s="17"/>
      <c r="AA40664" s="17"/>
    </row>
    <row r="40665" spans="19:27" ht="12.75" x14ac:dyDescent="0.2">
      <c r="S40665" s="19"/>
      <c r="Z40665" s="17"/>
      <c r="AA40665" s="17"/>
    </row>
    <row r="40666" spans="19:27" ht="12.75" x14ac:dyDescent="0.2">
      <c r="S40666" s="19"/>
      <c r="Z40666" s="17"/>
      <c r="AA40666" s="17"/>
    </row>
    <row r="40667" spans="19:27" ht="12.75" x14ac:dyDescent="0.2">
      <c r="S40667" s="19"/>
      <c r="Z40667" s="17"/>
      <c r="AA40667" s="17"/>
    </row>
    <row r="40668" spans="19:27" ht="12.75" x14ac:dyDescent="0.2">
      <c r="S40668" s="19"/>
      <c r="Z40668" s="17"/>
      <c r="AA40668" s="17"/>
    </row>
    <row r="40669" spans="19:27" ht="12.75" x14ac:dyDescent="0.2">
      <c r="S40669" s="19"/>
      <c r="Z40669" s="17"/>
      <c r="AA40669" s="17"/>
    </row>
    <row r="40670" spans="19:27" ht="12.75" x14ac:dyDescent="0.2">
      <c r="S40670" s="19"/>
      <c r="Z40670" s="17"/>
      <c r="AA40670" s="17"/>
    </row>
    <row r="40671" spans="19:27" ht="12.75" x14ac:dyDescent="0.2">
      <c r="S40671" s="19"/>
      <c r="Z40671" s="17"/>
      <c r="AA40671" s="17"/>
    </row>
    <row r="40672" spans="19:27" ht="12.75" x14ac:dyDescent="0.2">
      <c r="S40672" s="19"/>
      <c r="Z40672" s="17"/>
      <c r="AA40672" s="17"/>
    </row>
    <row r="40673" spans="19:27" ht="12.75" x14ac:dyDescent="0.2">
      <c r="S40673" s="19"/>
      <c r="Z40673" s="17"/>
      <c r="AA40673" s="17"/>
    </row>
    <row r="40674" spans="19:27" ht="12.75" x14ac:dyDescent="0.2">
      <c r="S40674" s="19"/>
      <c r="Z40674" s="17"/>
      <c r="AA40674" s="17"/>
    </row>
    <row r="40675" spans="19:27" ht="12.75" x14ac:dyDescent="0.2">
      <c r="S40675" s="19"/>
      <c r="Z40675" s="17"/>
      <c r="AA40675" s="17"/>
    </row>
    <row r="40676" spans="19:27" ht="12.75" x14ac:dyDescent="0.2">
      <c r="S40676" s="19"/>
      <c r="Z40676" s="17"/>
      <c r="AA40676" s="17"/>
    </row>
    <row r="40677" spans="19:27" ht="12.75" x14ac:dyDescent="0.2">
      <c r="S40677" s="19"/>
      <c r="Z40677" s="17"/>
      <c r="AA40677" s="17"/>
    </row>
    <row r="40678" spans="19:27" ht="12.75" x14ac:dyDescent="0.2">
      <c r="S40678" s="19"/>
      <c r="Z40678" s="17"/>
      <c r="AA40678" s="17"/>
    </row>
    <row r="40679" spans="19:27" ht="12.75" x14ac:dyDescent="0.2">
      <c r="S40679" s="19"/>
      <c r="Z40679" s="17"/>
      <c r="AA40679" s="17"/>
    </row>
    <row r="40680" spans="19:27" ht="12.75" x14ac:dyDescent="0.2">
      <c r="S40680" s="19"/>
      <c r="Z40680" s="17"/>
      <c r="AA40680" s="17"/>
    </row>
    <row r="40681" spans="19:27" ht="12.75" x14ac:dyDescent="0.2">
      <c r="S40681" s="19"/>
      <c r="Z40681" s="17"/>
      <c r="AA40681" s="17"/>
    </row>
    <row r="40682" spans="19:27" ht="12.75" x14ac:dyDescent="0.2">
      <c r="S40682" s="19"/>
      <c r="Z40682" s="17"/>
      <c r="AA40682" s="17"/>
    </row>
    <row r="40683" spans="19:27" ht="12.75" x14ac:dyDescent="0.2">
      <c r="S40683" s="19"/>
      <c r="Z40683" s="17"/>
      <c r="AA40683" s="17"/>
    </row>
    <row r="40684" spans="19:27" ht="12.75" x14ac:dyDescent="0.2">
      <c r="S40684" s="19"/>
      <c r="Z40684" s="17"/>
      <c r="AA40684" s="17"/>
    </row>
    <row r="40685" spans="19:27" ht="12.75" x14ac:dyDescent="0.2">
      <c r="S40685" s="19"/>
      <c r="Z40685" s="17"/>
      <c r="AA40685" s="17"/>
    </row>
    <row r="40686" spans="19:27" ht="12.75" x14ac:dyDescent="0.2">
      <c r="S40686" s="19"/>
      <c r="Z40686" s="17"/>
      <c r="AA40686" s="17"/>
    </row>
    <row r="40687" spans="19:27" ht="12.75" x14ac:dyDescent="0.2">
      <c r="S40687" s="19"/>
      <c r="Z40687" s="17"/>
      <c r="AA40687" s="17"/>
    </row>
    <row r="40688" spans="19:27" ht="12.75" x14ac:dyDescent="0.2">
      <c r="S40688" s="19"/>
      <c r="Z40688" s="17"/>
      <c r="AA40688" s="17"/>
    </row>
    <row r="40689" spans="19:27" ht="12.75" x14ac:dyDescent="0.2">
      <c r="S40689" s="19"/>
      <c r="Z40689" s="17"/>
      <c r="AA40689" s="17"/>
    </row>
    <row r="40690" spans="19:27" ht="12.75" x14ac:dyDescent="0.2">
      <c r="S40690" s="19"/>
      <c r="Z40690" s="17"/>
      <c r="AA40690" s="17"/>
    </row>
    <row r="40691" spans="19:27" ht="12.75" x14ac:dyDescent="0.2">
      <c r="S40691" s="19"/>
      <c r="Z40691" s="17"/>
      <c r="AA40691" s="17"/>
    </row>
    <row r="40692" spans="19:27" ht="12.75" x14ac:dyDescent="0.2">
      <c r="S40692" s="19"/>
      <c r="Z40692" s="17"/>
      <c r="AA40692" s="17"/>
    </row>
    <row r="40693" spans="19:27" ht="12.75" x14ac:dyDescent="0.2">
      <c r="S40693" s="19"/>
      <c r="Z40693" s="17"/>
      <c r="AA40693" s="17"/>
    </row>
    <row r="40694" spans="19:27" ht="12.75" x14ac:dyDescent="0.2">
      <c r="S40694" s="19"/>
      <c r="Z40694" s="17"/>
      <c r="AA40694" s="17"/>
    </row>
    <row r="40695" spans="19:27" ht="12.75" x14ac:dyDescent="0.2">
      <c r="S40695" s="19"/>
      <c r="Z40695" s="17"/>
      <c r="AA40695" s="17"/>
    </row>
    <row r="40696" spans="19:27" ht="12.75" x14ac:dyDescent="0.2">
      <c r="S40696" s="19"/>
      <c r="Z40696" s="17"/>
      <c r="AA40696" s="17"/>
    </row>
    <row r="40697" spans="19:27" ht="12.75" x14ac:dyDescent="0.2">
      <c r="S40697" s="19"/>
      <c r="Z40697" s="17"/>
      <c r="AA40697" s="17"/>
    </row>
    <row r="40698" spans="19:27" ht="12.75" x14ac:dyDescent="0.2">
      <c r="S40698" s="19"/>
      <c r="Z40698" s="17"/>
      <c r="AA40698" s="17"/>
    </row>
    <row r="40699" spans="19:27" ht="12.75" x14ac:dyDescent="0.2">
      <c r="S40699" s="19"/>
      <c r="Z40699" s="17"/>
      <c r="AA40699" s="17"/>
    </row>
    <row r="40700" spans="19:27" ht="12.75" x14ac:dyDescent="0.2">
      <c r="S40700" s="19"/>
      <c r="Z40700" s="17"/>
      <c r="AA40700" s="17"/>
    </row>
    <row r="40701" spans="19:27" ht="12.75" x14ac:dyDescent="0.2">
      <c r="S40701" s="19"/>
      <c r="Z40701" s="17"/>
      <c r="AA40701" s="17"/>
    </row>
    <row r="40702" spans="19:27" ht="12.75" x14ac:dyDescent="0.2">
      <c r="S40702" s="19"/>
      <c r="Z40702" s="17"/>
      <c r="AA40702" s="17"/>
    </row>
    <row r="40703" spans="19:27" ht="12.75" x14ac:dyDescent="0.2">
      <c r="S40703" s="19"/>
      <c r="Z40703" s="17"/>
      <c r="AA40703" s="17"/>
    </row>
    <row r="40704" spans="19:27" ht="12.75" x14ac:dyDescent="0.2">
      <c r="S40704" s="19"/>
      <c r="Z40704" s="17"/>
      <c r="AA40704" s="17"/>
    </row>
    <row r="40705" spans="19:27" ht="12.75" x14ac:dyDescent="0.2">
      <c r="S40705" s="19"/>
      <c r="Z40705" s="17"/>
      <c r="AA40705" s="17"/>
    </row>
    <row r="40706" spans="19:27" ht="12.75" x14ac:dyDescent="0.2">
      <c r="S40706" s="19"/>
      <c r="Z40706" s="17"/>
      <c r="AA40706" s="17"/>
    </row>
    <row r="40707" spans="19:27" ht="12.75" x14ac:dyDescent="0.2">
      <c r="S40707" s="19"/>
      <c r="Z40707" s="17"/>
      <c r="AA40707" s="17"/>
    </row>
    <row r="40708" spans="19:27" ht="12.75" x14ac:dyDescent="0.2">
      <c r="S40708" s="19"/>
      <c r="Z40708" s="17"/>
      <c r="AA40708" s="17"/>
    </row>
    <row r="40709" spans="19:27" ht="12.75" x14ac:dyDescent="0.2">
      <c r="S40709" s="19"/>
      <c r="Z40709" s="17"/>
      <c r="AA40709" s="17"/>
    </row>
    <row r="40710" spans="19:27" ht="12.75" x14ac:dyDescent="0.2">
      <c r="S40710" s="19"/>
      <c r="Z40710" s="17"/>
      <c r="AA40710" s="17"/>
    </row>
    <row r="40711" spans="19:27" ht="12.75" x14ac:dyDescent="0.2">
      <c r="S40711" s="19"/>
      <c r="Z40711" s="17"/>
      <c r="AA40711" s="17"/>
    </row>
    <row r="40712" spans="19:27" ht="12.75" x14ac:dyDescent="0.2">
      <c r="S40712" s="19"/>
      <c r="Z40712" s="17"/>
      <c r="AA40712" s="17"/>
    </row>
    <row r="40713" spans="19:27" ht="12.75" x14ac:dyDescent="0.2">
      <c r="S40713" s="19"/>
      <c r="Z40713" s="17"/>
      <c r="AA40713" s="17"/>
    </row>
    <row r="40714" spans="19:27" ht="12.75" x14ac:dyDescent="0.2">
      <c r="S40714" s="19"/>
      <c r="Z40714" s="17"/>
      <c r="AA40714" s="17"/>
    </row>
    <row r="40715" spans="19:27" ht="12.75" x14ac:dyDescent="0.2">
      <c r="S40715" s="19"/>
      <c r="Z40715" s="17"/>
      <c r="AA40715" s="17"/>
    </row>
    <row r="40716" spans="19:27" ht="12.75" x14ac:dyDescent="0.2">
      <c r="S40716" s="19"/>
      <c r="Z40716" s="17"/>
      <c r="AA40716" s="17"/>
    </row>
    <row r="40717" spans="19:27" ht="12.75" x14ac:dyDescent="0.2">
      <c r="S40717" s="19"/>
      <c r="Z40717" s="17"/>
      <c r="AA40717" s="17"/>
    </row>
    <row r="40718" spans="19:27" ht="12.75" x14ac:dyDescent="0.2">
      <c r="S40718" s="19"/>
      <c r="Z40718" s="17"/>
      <c r="AA40718" s="17"/>
    </row>
    <row r="40719" spans="19:27" ht="12.75" x14ac:dyDescent="0.2">
      <c r="S40719" s="19"/>
      <c r="Z40719" s="17"/>
      <c r="AA40719" s="17"/>
    </row>
    <row r="40720" spans="19:27" ht="12.75" x14ac:dyDescent="0.2">
      <c r="S40720" s="19"/>
      <c r="Z40720" s="17"/>
      <c r="AA40720" s="17"/>
    </row>
    <row r="40721" spans="19:27" ht="12.75" x14ac:dyDescent="0.2">
      <c r="S40721" s="19"/>
      <c r="Z40721" s="17"/>
      <c r="AA40721" s="17"/>
    </row>
    <row r="40722" spans="19:27" ht="12.75" x14ac:dyDescent="0.2">
      <c r="S40722" s="19"/>
      <c r="Z40722" s="17"/>
      <c r="AA40722" s="17"/>
    </row>
    <row r="40723" spans="19:27" ht="12.75" x14ac:dyDescent="0.2">
      <c r="S40723" s="19"/>
      <c r="Z40723" s="17"/>
      <c r="AA40723" s="17"/>
    </row>
    <row r="40724" spans="19:27" ht="12.75" x14ac:dyDescent="0.2">
      <c r="S40724" s="19"/>
      <c r="Z40724" s="17"/>
      <c r="AA40724" s="17"/>
    </row>
    <row r="40725" spans="19:27" ht="12.75" x14ac:dyDescent="0.2">
      <c r="S40725" s="19"/>
      <c r="Z40725" s="17"/>
      <c r="AA40725" s="17"/>
    </row>
    <row r="40726" spans="19:27" ht="12.75" x14ac:dyDescent="0.2">
      <c r="S40726" s="19"/>
      <c r="Z40726" s="17"/>
      <c r="AA40726" s="17"/>
    </row>
    <row r="40727" spans="19:27" ht="12.75" x14ac:dyDescent="0.2">
      <c r="S40727" s="19"/>
      <c r="Z40727" s="17"/>
      <c r="AA40727" s="17"/>
    </row>
    <row r="40728" spans="19:27" ht="12.75" x14ac:dyDescent="0.2">
      <c r="S40728" s="19"/>
      <c r="Z40728" s="17"/>
      <c r="AA40728" s="17"/>
    </row>
    <row r="40729" spans="19:27" ht="12.75" x14ac:dyDescent="0.2">
      <c r="S40729" s="19"/>
      <c r="Z40729" s="17"/>
      <c r="AA40729" s="17"/>
    </row>
    <row r="40730" spans="19:27" ht="12.75" x14ac:dyDescent="0.2">
      <c r="S40730" s="19"/>
      <c r="Z40730" s="17"/>
      <c r="AA40730" s="17"/>
    </row>
    <row r="40731" spans="19:27" ht="12.75" x14ac:dyDescent="0.2">
      <c r="S40731" s="19"/>
      <c r="Z40731" s="17"/>
      <c r="AA40731" s="17"/>
    </row>
    <row r="40732" spans="19:27" ht="12.75" x14ac:dyDescent="0.2">
      <c r="S40732" s="19"/>
      <c r="Z40732" s="17"/>
      <c r="AA40732" s="17"/>
    </row>
    <row r="40733" spans="19:27" ht="12.75" x14ac:dyDescent="0.2">
      <c r="S40733" s="19"/>
      <c r="Z40733" s="17"/>
      <c r="AA40733" s="17"/>
    </row>
    <row r="40734" spans="19:27" ht="12.75" x14ac:dyDescent="0.2">
      <c r="S40734" s="19"/>
      <c r="Z40734" s="17"/>
      <c r="AA40734" s="17"/>
    </row>
    <row r="40735" spans="19:27" ht="12.75" x14ac:dyDescent="0.2">
      <c r="S40735" s="19"/>
      <c r="Z40735" s="17"/>
      <c r="AA40735" s="17"/>
    </row>
    <row r="40736" spans="19:27" ht="12.75" x14ac:dyDescent="0.2">
      <c r="S40736" s="19"/>
      <c r="Z40736" s="17"/>
      <c r="AA40736" s="17"/>
    </row>
    <row r="40737" spans="19:27" ht="12.75" x14ac:dyDescent="0.2">
      <c r="S40737" s="19"/>
      <c r="Z40737" s="17"/>
      <c r="AA40737" s="17"/>
    </row>
    <row r="40738" spans="19:27" ht="12.75" x14ac:dyDescent="0.2">
      <c r="S40738" s="19"/>
      <c r="Z40738" s="17"/>
      <c r="AA40738" s="17"/>
    </row>
    <row r="40739" spans="19:27" ht="12.75" x14ac:dyDescent="0.2">
      <c r="S40739" s="19"/>
      <c r="Z40739" s="17"/>
      <c r="AA40739" s="17"/>
    </row>
    <row r="40740" spans="19:27" ht="12.75" x14ac:dyDescent="0.2">
      <c r="S40740" s="19"/>
      <c r="Z40740" s="17"/>
      <c r="AA40740" s="17"/>
    </row>
    <row r="40741" spans="19:27" ht="12.75" x14ac:dyDescent="0.2">
      <c r="S40741" s="19"/>
      <c r="Z40741" s="17"/>
      <c r="AA40741" s="17"/>
    </row>
    <row r="40742" spans="19:27" ht="12.75" x14ac:dyDescent="0.2">
      <c r="S40742" s="19"/>
      <c r="Z40742" s="17"/>
      <c r="AA40742" s="17"/>
    </row>
    <row r="40743" spans="19:27" ht="12.75" x14ac:dyDescent="0.2">
      <c r="S40743" s="19"/>
      <c r="Z40743" s="17"/>
      <c r="AA40743" s="17"/>
    </row>
    <row r="40744" spans="19:27" ht="12.75" x14ac:dyDescent="0.2">
      <c r="S40744" s="19"/>
      <c r="Z40744" s="17"/>
      <c r="AA40744" s="17"/>
    </row>
    <row r="40745" spans="19:27" ht="12.75" x14ac:dyDescent="0.2">
      <c r="S40745" s="19"/>
      <c r="Z40745" s="17"/>
      <c r="AA40745" s="17"/>
    </row>
    <row r="40746" spans="19:27" ht="12.75" x14ac:dyDescent="0.2">
      <c r="S40746" s="19"/>
      <c r="Z40746" s="17"/>
      <c r="AA40746" s="17"/>
    </row>
    <row r="40747" spans="19:27" ht="12.75" x14ac:dyDescent="0.2">
      <c r="S40747" s="19"/>
      <c r="Z40747" s="17"/>
      <c r="AA40747" s="17"/>
    </row>
    <row r="40748" spans="19:27" ht="12.75" x14ac:dyDescent="0.2">
      <c r="S40748" s="19"/>
      <c r="Z40748" s="17"/>
      <c r="AA40748" s="17"/>
    </row>
    <row r="40749" spans="19:27" ht="12.75" x14ac:dyDescent="0.2">
      <c r="S40749" s="19"/>
      <c r="Z40749" s="17"/>
      <c r="AA40749" s="17"/>
    </row>
    <row r="40750" spans="19:27" ht="12.75" x14ac:dyDescent="0.2">
      <c r="S40750" s="19"/>
      <c r="Z40750" s="17"/>
      <c r="AA40750" s="17"/>
    </row>
    <row r="40751" spans="19:27" ht="12.75" x14ac:dyDescent="0.2">
      <c r="S40751" s="19"/>
      <c r="Z40751" s="17"/>
      <c r="AA40751" s="17"/>
    </row>
    <row r="40752" spans="19:27" ht="12.75" x14ac:dyDescent="0.2">
      <c r="S40752" s="19"/>
      <c r="Z40752" s="17"/>
      <c r="AA40752" s="17"/>
    </row>
    <row r="40753" spans="19:27" ht="12.75" x14ac:dyDescent="0.2">
      <c r="S40753" s="19"/>
      <c r="Z40753" s="17"/>
      <c r="AA40753" s="17"/>
    </row>
    <row r="40754" spans="19:27" ht="12.75" x14ac:dyDescent="0.2">
      <c r="S40754" s="19"/>
      <c r="Z40754" s="17"/>
      <c r="AA40754" s="17"/>
    </row>
    <row r="40755" spans="19:27" ht="12.75" x14ac:dyDescent="0.2">
      <c r="S40755" s="19"/>
      <c r="Z40755" s="17"/>
      <c r="AA40755" s="17"/>
    </row>
    <row r="40756" spans="19:27" ht="12.75" x14ac:dyDescent="0.2">
      <c r="S40756" s="19"/>
      <c r="Z40756" s="17"/>
      <c r="AA40756" s="17"/>
    </row>
    <row r="40757" spans="19:27" ht="12.75" x14ac:dyDescent="0.2">
      <c r="S40757" s="19"/>
      <c r="Z40757" s="17"/>
      <c r="AA40757" s="17"/>
    </row>
    <row r="40758" spans="19:27" ht="12.75" x14ac:dyDescent="0.2">
      <c r="S40758" s="19"/>
      <c r="Z40758" s="17"/>
      <c r="AA40758" s="17"/>
    </row>
    <row r="40759" spans="19:27" ht="12.75" x14ac:dyDescent="0.2">
      <c r="S40759" s="19"/>
      <c r="Z40759" s="17"/>
      <c r="AA40759" s="17"/>
    </row>
    <row r="40760" spans="19:27" ht="12.75" x14ac:dyDescent="0.2">
      <c r="S40760" s="19"/>
      <c r="Z40760" s="17"/>
      <c r="AA40760" s="17"/>
    </row>
    <row r="40761" spans="19:27" ht="12.75" x14ac:dyDescent="0.2">
      <c r="S40761" s="19"/>
      <c r="Z40761" s="17"/>
      <c r="AA40761" s="17"/>
    </row>
    <row r="40762" spans="19:27" ht="12.75" x14ac:dyDescent="0.2">
      <c r="S40762" s="19"/>
      <c r="Z40762" s="17"/>
      <c r="AA40762" s="17"/>
    </row>
    <row r="40763" spans="19:27" ht="12.75" x14ac:dyDescent="0.2">
      <c r="S40763" s="19"/>
      <c r="Z40763" s="17"/>
      <c r="AA40763" s="17"/>
    </row>
    <row r="40764" spans="19:27" ht="12.75" x14ac:dyDescent="0.2">
      <c r="S40764" s="19"/>
      <c r="Z40764" s="17"/>
      <c r="AA40764" s="17"/>
    </row>
    <row r="40765" spans="19:27" ht="12.75" x14ac:dyDescent="0.2">
      <c r="S40765" s="19"/>
      <c r="Z40765" s="17"/>
      <c r="AA40765" s="17"/>
    </row>
    <row r="40766" spans="19:27" ht="12.75" x14ac:dyDescent="0.2">
      <c r="S40766" s="19"/>
      <c r="Z40766" s="17"/>
      <c r="AA40766" s="17"/>
    </row>
    <row r="40767" spans="19:27" ht="12.75" x14ac:dyDescent="0.2">
      <c r="S40767" s="19"/>
      <c r="Z40767" s="17"/>
      <c r="AA40767" s="17"/>
    </row>
    <row r="40768" spans="19:27" ht="12.75" x14ac:dyDescent="0.2">
      <c r="S40768" s="19"/>
      <c r="Z40768" s="17"/>
      <c r="AA40768" s="17"/>
    </row>
    <row r="40769" spans="19:27" ht="12.75" x14ac:dyDescent="0.2">
      <c r="S40769" s="19"/>
      <c r="Z40769" s="17"/>
      <c r="AA40769" s="17"/>
    </row>
    <row r="40770" spans="19:27" ht="12.75" x14ac:dyDescent="0.2">
      <c r="S40770" s="19"/>
      <c r="Z40770" s="17"/>
      <c r="AA40770" s="17"/>
    </row>
    <row r="40771" spans="19:27" ht="12.75" x14ac:dyDescent="0.2">
      <c r="S40771" s="19"/>
      <c r="Z40771" s="17"/>
      <c r="AA40771" s="17"/>
    </row>
    <row r="40772" spans="19:27" ht="12.75" x14ac:dyDescent="0.2">
      <c r="S40772" s="19"/>
      <c r="Z40772" s="17"/>
      <c r="AA40772" s="17"/>
    </row>
    <row r="40773" spans="19:27" ht="12.75" x14ac:dyDescent="0.2">
      <c r="S40773" s="19"/>
      <c r="Z40773" s="17"/>
      <c r="AA40773" s="17"/>
    </row>
    <row r="40774" spans="19:27" ht="12.75" x14ac:dyDescent="0.2">
      <c r="S40774" s="19"/>
      <c r="Z40774" s="17"/>
      <c r="AA40774" s="17"/>
    </row>
    <row r="40775" spans="19:27" ht="12.75" x14ac:dyDescent="0.2">
      <c r="S40775" s="19"/>
      <c r="Z40775" s="17"/>
      <c r="AA40775" s="17"/>
    </row>
    <row r="40776" spans="19:27" ht="12.75" x14ac:dyDescent="0.2">
      <c r="S40776" s="19"/>
      <c r="Z40776" s="17"/>
      <c r="AA40776" s="17"/>
    </row>
    <row r="40777" spans="19:27" ht="12.75" x14ac:dyDescent="0.2">
      <c r="S40777" s="19"/>
      <c r="Z40777" s="17"/>
      <c r="AA40777" s="17"/>
    </row>
    <row r="40778" spans="19:27" ht="12.75" x14ac:dyDescent="0.2">
      <c r="S40778" s="19"/>
      <c r="Z40778" s="17"/>
      <c r="AA40778" s="17"/>
    </row>
    <row r="40779" spans="19:27" ht="12.75" x14ac:dyDescent="0.2">
      <c r="S40779" s="19"/>
      <c r="Z40779" s="17"/>
      <c r="AA40779" s="17"/>
    </row>
    <row r="40780" spans="19:27" ht="12.75" x14ac:dyDescent="0.2">
      <c r="S40780" s="19"/>
      <c r="Z40780" s="17"/>
      <c r="AA40780" s="17"/>
    </row>
    <row r="40781" spans="19:27" ht="12.75" x14ac:dyDescent="0.2">
      <c r="S40781" s="19"/>
      <c r="Z40781" s="17"/>
      <c r="AA40781" s="17"/>
    </row>
    <row r="40782" spans="19:27" ht="12.75" x14ac:dyDescent="0.2">
      <c r="S40782" s="19"/>
      <c r="Z40782" s="17"/>
      <c r="AA40782" s="17"/>
    </row>
    <row r="40783" spans="19:27" ht="12.75" x14ac:dyDescent="0.2">
      <c r="S40783" s="19"/>
      <c r="Z40783" s="17"/>
      <c r="AA40783" s="17"/>
    </row>
    <row r="40784" spans="19:27" ht="12.75" x14ac:dyDescent="0.2">
      <c r="S40784" s="19"/>
      <c r="Z40784" s="17"/>
      <c r="AA40784" s="17"/>
    </row>
    <row r="40785" spans="19:27" ht="12.75" x14ac:dyDescent="0.2">
      <c r="S40785" s="19"/>
      <c r="Z40785" s="17"/>
      <c r="AA40785" s="17"/>
    </row>
    <row r="40786" spans="19:27" ht="12.75" x14ac:dyDescent="0.2">
      <c r="S40786" s="19"/>
      <c r="Z40786" s="17"/>
      <c r="AA40786" s="17"/>
    </row>
    <row r="40787" spans="19:27" ht="12.75" x14ac:dyDescent="0.2">
      <c r="S40787" s="19"/>
      <c r="Z40787" s="17"/>
      <c r="AA40787" s="17"/>
    </row>
    <row r="40788" spans="19:27" ht="12.75" x14ac:dyDescent="0.2">
      <c r="S40788" s="19"/>
      <c r="Z40788" s="17"/>
      <c r="AA40788" s="17"/>
    </row>
    <row r="40789" spans="19:27" ht="12.75" x14ac:dyDescent="0.2">
      <c r="S40789" s="19"/>
      <c r="Z40789" s="17"/>
      <c r="AA40789" s="17"/>
    </row>
    <row r="40790" spans="19:27" ht="12.75" x14ac:dyDescent="0.2">
      <c r="S40790" s="19"/>
      <c r="Z40790" s="17"/>
      <c r="AA40790" s="17"/>
    </row>
    <row r="40791" spans="19:27" ht="12.75" x14ac:dyDescent="0.2">
      <c r="S40791" s="19"/>
      <c r="Z40791" s="17"/>
      <c r="AA40791" s="17"/>
    </row>
    <row r="40792" spans="19:27" ht="12.75" x14ac:dyDescent="0.2">
      <c r="S40792" s="19"/>
      <c r="Z40792" s="17"/>
      <c r="AA40792" s="17"/>
    </row>
    <row r="40793" spans="19:27" ht="12.75" x14ac:dyDescent="0.2">
      <c r="S40793" s="19"/>
      <c r="Z40793" s="17"/>
      <c r="AA40793" s="17"/>
    </row>
    <row r="40794" spans="19:27" ht="12.75" x14ac:dyDescent="0.2">
      <c r="S40794" s="19"/>
      <c r="Z40794" s="17"/>
      <c r="AA40794" s="17"/>
    </row>
    <row r="40795" spans="19:27" ht="12.75" x14ac:dyDescent="0.2">
      <c r="S40795" s="19"/>
      <c r="Z40795" s="17"/>
      <c r="AA40795" s="17"/>
    </row>
    <row r="40796" spans="19:27" ht="12.75" x14ac:dyDescent="0.2">
      <c r="S40796" s="19"/>
      <c r="Z40796" s="17"/>
      <c r="AA40796" s="17"/>
    </row>
    <row r="40797" spans="19:27" ht="12.75" x14ac:dyDescent="0.2">
      <c r="S40797" s="19"/>
      <c r="Z40797" s="17"/>
      <c r="AA40797" s="17"/>
    </row>
    <row r="40798" spans="19:27" ht="12.75" x14ac:dyDescent="0.2">
      <c r="S40798" s="19"/>
      <c r="Z40798" s="17"/>
      <c r="AA40798" s="17"/>
    </row>
    <row r="40799" spans="19:27" ht="12.75" x14ac:dyDescent="0.2">
      <c r="S40799" s="19"/>
      <c r="Z40799" s="17"/>
      <c r="AA40799" s="17"/>
    </row>
    <row r="40800" spans="19:27" ht="12.75" x14ac:dyDescent="0.2">
      <c r="S40800" s="19"/>
      <c r="Z40800" s="17"/>
      <c r="AA40800" s="17"/>
    </row>
    <row r="40801" spans="19:27" ht="12.75" x14ac:dyDescent="0.2">
      <c r="S40801" s="19"/>
      <c r="Z40801" s="17"/>
      <c r="AA40801" s="17"/>
    </row>
    <row r="40802" spans="19:27" ht="12.75" x14ac:dyDescent="0.2">
      <c r="S40802" s="19"/>
      <c r="Z40802" s="17"/>
      <c r="AA40802" s="17"/>
    </row>
    <row r="40803" spans="19:27" ht="12.75" x14ac:dyDescent="0.2">
      <c r="S40803" s="19"/>
      <c r="Z40803" s="17"/>
      <c r="AA40803" s="17"/>
    </row>
    <row r="40804" spans="19:27" ht="12.75" x14ac:dyDescent="0.2">
      <c r="S40804" s="19"/>
      <c r="Z40804" s="17"/>
      <c r="AA40804" s="17"/>
    </row>
    <row r="40805" spans="19:27" ht="12.75" x14ac:dyDescent="0.2">
      <c r="S40805" s="19"/>
      <c r="Z40805" s="17"/>
      <c r="AA40805" s="17"/>
    </row>
    <row r="40806" spans="19:27" ht="12.75" x14ac:dyDescent="0.2">
      <c r="S40806" s="19"/>
      <c r="Z40806" s="17"/>
      <c r="AA40806" s="17"/>
    </row>
    <row r="40807" spans="19:27" ht="12.75" x14ac:dyDescent="0.2">
      <c r="S40807" s="19"/>
      <c r="Z40807" s="17"/>
      <c r="AA40807" s="17"/>
    </row>
    <row r="40808" spans="19:27" ht="12.75" x14ac:dyDescent="0.2">
      <c r="S40808" s="19"/>
      <c r="Z40808" s="17"/>
      <c r="AA40808" s="17"/>
    </row>
    <row r="40809" spans="19:27" ht="12.75" x14ac:dyDescent="0.2">
      <c r="S40809" s="19"/>
      <c r="Z40809" s="17"/>
      <c r="AA40809" s="17"/>
    </row>
    <row r="40810" spans="19:27" ht="12.75" x14ac:dyDescent="0.2">
      <c r="S40810" s="19"/>
      <c r="Z40810" s="17"/>
      <c r="AA40810" s="17"/>
    </row>
    <row r="40811" spans="19:27" ht="12.75" x14ac:dyDescent="0.2">
      <c r="S40811" s="19"/>
      <c r="Z40811" s="17"/>
      <c r="AA40811" s="17"/>
    </row>
    <row r="40812" spans="19:27" ht="12.75" x14ac:dyDescent="0.2">
      <c r="S40812" s="19"/>
      <c r="Z40812" s="17"/>
      <c r="AA40812" s="17"/>
    </row>
    <row r="40813" spans="19:27" ht="12.75" x14ac:dyDescent="0.2">
      <c r="S40813" s="19"/>
      <c r="Z40813" s="17"/>
      <c r="AA40813" s="17"/>
    </row>
    <row r="40814" spans="19:27" ht="12.75" x14ac:dyDescent="0.2">
      <c r="S40814" s="19"/>
      <c r="Z40814" s="17"/>
      <c r="AA40814" s="17"/>
    </row>
    <row r="40815" spans="19:27" ht="12.75" x14ac:dyDescent="0.2">
      <c r="S40815" s="19"/>
      <c r="Z40815" s="17"/>
      <c r="AA40815" s="17"/>
    </row>
    <row r="40816" spans="19:27" ht="12.75" x14ac:dyDescent="0.2">
      <c r="S40816" s="19"/>
      <c r="Z40816" s="17"/>
      <c r="AA40816" s="17"/>
    </row>
    <row r="40817" spans="19:27" ht="12.75" x14ac:dyDescent="0.2">
      <c r="S40817" s="19"/>
      <c r="Z40817" s="17"/>
      <c r="AA40817" s="17"/>
    </row>
    <row r="40818" spans="19:27" ht="12.75" x14ac:dyDescent="0.2">
      <c r="S40818" s="19"/>
      <c r="Z40818" s="17"/>
      <c r="AA40818" s="17"/>
    </row>
    <row r="40819" spans="19:27" ht="12.75" x14ac:dyDescent="0.2">
      <c r="S40819" s="19"/>
      <c r="Z40819" s="17"/>
      <c r="AA40819" s="17"/>
    </row>
    <row r="40820" spans="19:27" ht="12.75" x14ac:dyDescent="0.2">
      <c r="S40820" s="19"/>
      <c r="Z40820" s="17"/>
      <c r="AA40820" s="17"/>
    </row>
    <row r="40821" spans="19:27" ht="12.75" x14ac:dyDescent="0.2">
      <c r="S40821" s="19"/>
      <c r="Z40821" s="17"/>
      <c r="AA40821" s="17"/>
    </row>
    <row r="40822" spans="19:27" ht="12.75" x14ac:dyDescent="0.2">
      <c r="S40822" s="19"/>
      <c r="Z40822" s="17"/>
      <c r="AA40822" s="17"/>
    </row>
    <row r="40823" spans="19:27" ht="12.75" x14ac:dyDescent="0.2">
      <c r="S40823" s="19"/>
      <c r="Z40823" s="17"/>
      <c r="AA40823" s="17"/>
    </row>
    <row r="40824" spans="19:27" ht="12.75" x14ac:dyDescent="0.2">
      <c r="S40824" s="19"/>
      <c r="Z40824" s="17"/>
      <c r="AA40824" s="17"/>
    </row>
    <row r="40825" spans="19:27" ht="12.75" x14ac:dyDescent="0.2">
      <c r="S40825" s="19"/>
      <c r="Z40825" s="17"/>
      <c r="AA40825" s="17"/>
    </row>
    <row r="40826" spans="19:27" ht="12.75" x14ac:dyDescent="0.2">
      <c r="S40826" s="19"/>
      <c r="Z40826" s="17"/>
      <c r="AA40826" s="17"/>
    </row>
    <row r="40827" spans="19:27" ht="12.75" x14ac:dyDescent="0.2">
      <c r="S40827" s="19"/>
      <c r="Z40827" s="17"/>
      <c r="AA40827" s="17"/>
    </row>
    <row r="40828" spans="19:27" ht="12.75" x14ac:dyDescent="0.2">
      <c r="S40828" s="19"/>
      <c r="Z40828" s="17"/>
      <c r="AA40828" s="17"/>
    </row>
    <row r="40829" spans="19:27" ht="12.75" x14ac:dyDescent="0.2">
      <c r="S40829" s="19"/>
      <c r="Z40829" s="17"/>
      <c r="AA40829" s="17"/>
    </row>
    <row r="40830" spans="19:27" ht="12.75" x14ac:dyDescent="0.2">
      <c r="S40830" s="19"/>
      <c r="Z40830" s="17"/>
      <c r="AA40830" s="17"/>
    </row>
    <row r="40831" spans="19:27" ht="12.75" x14ac:dyDescent="0.2">
      <c r="S40831" s="19"/>
      <c r="Z40831" s="17"/>
      <c r="AA40831" s="17"/>
    </row>
    <row r="40832" spans="19:27" ht="12.75" x14ac:dyDescent="0.2">
      <c r="S40832" s="19"/>
      <c r="Z40832" s="17"/>
      <c r="AA40832" s="17"/>
    </row>
    <row r="40833" spans="19:27" ht="12.75" x14ac:dyDescent="0.2">
      <c r="S40833" s="19"/>
      <c r="Z40833" s="17"/>
      <c r="AA40833" s="17"/>
    </row>
    <row r="40834" spans="19:27" ht="12.75" x14ac:dyDescent="0.2">
      <c r="S40834" s="19"/>
      <c r="Z40834" s="17"/>
      <c r="AA40834" s="17"/>
    </row>
    <row r="40835" spans="19:27" ht="12.75" x14ac:dyDescent="0.2">
      <c r="S40835" s="19"/>
      <c r="Z40835" s="17"/>
      <c r="AA40835" s="17"/>
    </row>
    <row r="40836" spans="19:27" ht="12.75" x14ac:dyDescent="0.2">
      <c r="S40836" s="19"/>
      <c r="Z40836" s="17"/>
      <c r="AA40836" s="17"/>
    </row>
    <row r="40837" spans="19:27" ht="12.75" x14ac:dyDescent="0.2">
      <c r="S40837" s="19"/>
      <c r="Z40837" s="17"/>
      <c r="AA40837" s="17"/>
    </row>
    <row r="40838" spans="19:27" ht="12.75" x14ac:dyDescent="0.2">
      <c r="S40838" s="19"/>
      <c r="Z40838" s="17"/>
      <c r="AA40838" s="17"/>
    </row>
    <row r="40839" spans="19:27" ht="12.75" x14ac:dyDescent="0.2">
      <c r="S40839" s="19"/>
      <c r="Z40839" s="17"/>
      <c r="AA40839" s="17"/>
    </row>
    <row r="40840" spans="19:27" ht="12.75" x14ac:dyDescent="0.2">
      <c r="S40840" s="19"/>
      <c r="Z40840" s="17"/>
      <c r="AA40840" s="17"/>
    </row>
    <row r="40841" spans="19:27" ht="12.75" x14ac:dyDescent="0.2">
      <c r="S40841" s="19"/>
      <c r="Z40841" s="17"/>
      <c r="AA40841" s="17"/>
    </row>
    <row r="40842" spans="19:27" ht="12.75" x14ac:dyDescent="0.2">
      <c r="S40842" s="19"/>
      <c r="Z40842" s="17"/>
      <c r="AA40842" s="17"/>
    </row>
    <row r="40843" spans="19:27" ht="12.75" x14ac:dyDescent="0.2">
      <c r="S40843" s="19"/>
      <c r="Z40843" s="17"/>
      <c r="AA40843" s="17"/>
    </row>
    <row r="40844" spans="19:27" ht="12.75" x14ac:dyDescent="0.2">
      <c r="S40844" s="19"/>
      <c r="Z40844" s="17"/>
      <c r="AA40844" s="17"/>
    </row>
    <row r="40845" spans="19:27" ht="12.75" x14ac:dyDescent="0.2">
      <c r="S40845" s="19"/>
      <c r="Z40845" s="17"/>
      <c r="AA40845" s="17"/>
    </row>
    <row r="40846" spans="19:27" ht="12.75" x14ac:dyDescent="0.2">
      <c r="S40846" s="19"/>
      <c r="Z40846" s="17"/>
      <c r="AA40846" s="17"/>
    </row>
    <row r="40847" spans="19:27" ht="12.75" x14ac:dyDescent="0.2">
      <c r="S40847" s="19"/>
      <c r="Z40847" s="17"/>
      <c r="AA40847" s="17"/>
    </row>
    <row r="40848" spans="19:27" ht="12.75" x14ac:dyDescent="0.2">
      <c r="S40848" s="19"/>
      <c r="Z40848" s="17"/>
      <c r="AA40848" s="17"/>
    </row>
    <row r="40849" spans="19:27" ht="12.75" x14ac:dyDescent="0.2">
      <c r="S40849" s="19"/>
      <c r="Z40849" s="17"/>
      <c r="AA40849" s="17"/>
    </row>
    <row r="40850" spans="19:27" ht="12.75" x14ac:dyDescent="0.2">
      <c r="S40850" s="19"/>
      <c r="Z40850" s="17"/>
      <c r="AA40850" s="17"/>
    </row>
    <row r="40851" spans="19:27" ht="12.75" x14ac:dyDescent="0.2">
      <c r="S40851" s="19"/>
      <c r="Z40851" s="17"/>
      <c r="AA40851" s="17"/>
    </row>
    <row r="40852" spans="19:27" ht="12.75" x14ac:dyDescent="0.2">
      <c r="S40852" s="19"/>
      <c r="Z40852" s="17"/>
      <c r="AA40852" s="17"/>
    </row>
    <row r="40853" spans="19:27" ht="12.75" x14ac:dyDescent="0.2">
      <c r="S40853" s="19"/>
      <c r="Z40853" s="17"/>
      <c r="AA40853" s="17"/>
    </row>
    <row r="40854" spans="19:27" ht="12.75" x14ac:dyDescent="0.2">
      <c r="S40854" s="19"/>
      <c r="Z40854" s="17"/>
      <c r="AA40854" s="17"/>
    </row>
    <row r="40855" spans="19:27" ht="12.75" x14ac:dyDescent="0.2">
      <c r="S40855" s="19"/>
      <c r="Z40855" s="17"/>
      <c r="AA40855" s="17"/>
    </row>
    <row r="40856" spans="19:27" ht="12.75" x14ac:dyDescent="0.2">
      <c r="S40856" s="19"/>
      <c r="Z40856" s="17"/>
      <c r="AA40856" s="17"/>
    </row>
    <row r="40857" spans="19:27" ht="12.75" x14ac:dyDescent="0.2">
      <c r="S40857" s="19"/>
      <c r="Z40857" s="17"/>
      <c r="AA40857" s="17"/>
    </row>
    <row r="40858" spans="19:27" ht="12.75" x14ac:dyDescent="0.2">
      <c r="S40858" s="19"/>
      <c r="Z40858" s="17"/>
      <c r="AA40858" s="17"/>
    </row>
    <row r="40859" spans="19:27" ht="12.75" x14ac:dyDescent="0.2">
      <c r="S40859" s="19"/>
      <c r="Z40859" s="17"/>
      <c r="AA40859" s="17"/>
    </row>
    <row r="40860" spans="19:27" ht="12.75" x14ac:dyDescent="0.2">
      <c r="S40860" s="19"/>
      <c r="Z40860" s="17"/>
      <c r="AA40860" s="17"/>
    </row>
    <row r="40861" spans="19:27" ht="12.75" x14ac:dyDescent="0.2">
      <c r="S40861" s="19"/>
      <c r="Z40861" s="17"/>
      <c r="AA40861" s="17"/>
    </row>
    <row r="40862" spans="19:27" ht="12.75" x14ac:dyDescent="0.2">
      <c r="S40862" s="19"/>
      <c r="Z40862" s="17"/>
      <c r="AA40862" s="17"/>
    </row>
    <row r="40863" spans="19:27" ht="12.75" x14ac:dyDescent="0.2">
      <c r="S40863" s="19"/>
      <c r="Z40863" s="17"/>
      <c r="AA40863" s="17"/>
    </row>
    <row r="40864" spans="19:27" ht="12.75" x14ac:dyDescent="0.2">
      <c r="S40864" s="19"/>
      <c r="Z40864" s="17"/>
      <c r="AA40864" s="17"/>
    </row>
    <row r="40865" spans="19:27" ht="12.75" x14ac:dyDescent="0.2">
      <c r="S40865" s="19"/>
      <c r="Z40865" s="17"/>
      <c r="AA40865" s="17"/>
    </row>
    <row r="40866" spans="19:27" ht="12.75" x14ac:dyDescent="0.2">
      <c r="S40866" s="19"/>
      <c r="Z40866" s="17"/>
      <c r="AA40866" s="17"/>
    </row>
    <row r="40867" spans="19:27" ht="12.75" x14ac:dyDescent="0.2">
      <c r="S40867" s="19"/>
      <c r="Z40867" s="17"/>
      <c r="AA40867" s="17"/>
    </row>
    <row r="40868" spans="19:27" ht="12.75" x14ac:dyDescent="0.2">
      <c r="S40868" s="19"/>
      <c r="Z40868" s="17"/>
      <c r="AA40868" s="17"/>
    </row>
    <row r="40869" spans="19:27" ht="12.75" x14ac:dyDescent="0.2">
      <c r="S40869" s="19"/>
      <c r="Z40869" s="17"/>
      <c r="AA40869" s="17"/>
    </row>
    <row r="40870" spans="19:27" ht="12.75" x14ac:dyDescent="0.2">
      <c r="S40870" s="19"/>
      <c r="Z40870" s="17"/>
      <c r="AA40870" s="17"/>
    </row>
    <row r="40871" spans="19:27" ht="12.75" x14ac:dyDescent="0.2">
      <c r="S40871" s="19"/>
      <c r="Z40871" s="17"/>
      <c r="AA40871" s="17"/>
    </row>
    <row r="40872" spans="19:27" ht="12.75" x14ac:dyDescent="0.2">
      <c r="S40872" s="19"/>
      <c r="Z40872" s="17"/>
      <c r="AA40872" s="17"/>
    </row>
    <row r="40873" spans="19:27" ht="12.75" x14ac:dyDescent="0.2">
      <c r="S40873" s="19"/>
      <c r="Z40873" s="17"/>
      <c r="AA40873" s="17"/>
    </row>
    <row r="40874" spans="19:27" ht="12.75" x14ac:dyDescent="0.2">
      <c r="S40874" s="19"/>
      <c r="Z40874" s="17"/>
      <c r="AA40874" s="17"/>
    </row>
    <row r="40875" spans="19:27" ht="12.75" x14ac:dyDescent="0.2">
      <c r="S40875" s="19"/>
      <c r="Z40875" s="17"/>
      <c r="AA40875" s="17"/>
    </row>
    <row r="40876" spans="19:27" ht="12.75" x14ac:dyDescent="0.2">
      <c r="S40876" s="19"/>
      <c r="Z40876" s="17"/>
      <c r="AA40876" s="17"/>
    </row>
    <row r="40877" spans="19:27" ht="12.75" x14ac:dyDescent="0.2">
      <c r="S40877" s="19"/>
      <c r="Z40877" s="17"/>
      <c r="AA40877" s="17"/>
    </row>
    <row r="40878" spans="19:27" ht="12.75" x14ac:dyDescent="0.2">
      <c r="S40878" s="19"/>
      <c r="Z40878" s="17"/>
      <c r="AA40878" s="17"/>
    </row>
    <row r="40879" spans="19:27" ht="12.75" x14ac:dyDescent="0.2">
      <c r="S40879" s="19"/>
      <c r="Z40879" s="17"/>
      <c r="AA40879" s="17"/>
    </row>
    <row r="40880" spans="19:27" ht="12.75" x14ac:dyDescent="0.2">
      <c r="S40880" s="19"/>
      <c r="Z40880" s="17"/>
      <c r="AA40880" s="17"/>
    </row>
    <row r="40881" spans="19:27" ht="12.75" x14ac:dyDescent="0.2">
      <c r="S40881" s="19"/>
      <c r="Z40881" s="17"/>
      <c r="AA40881" s="17"/>
    </row>
    <row r="40882" spans="19:27" ht="12.75" x14ac:dyDescent="0.2">
      <c r="S40882" s="19"/>
      <c r="Z40882" s="17"/>
      <c r="AA40882" s="17"/>
    </row>
    <row r="40883" spans="19:27" ht="12.75" x14ac:dyDescent="0.2">
      <c r="S40883" s="19"/>
      <c r="Z40883" s="17"/>
      <c r="AA40883" s="17"/>
    </row>
    <row r="40884" spans="19:27" ht="12.75" x14ac:dyDescent="0.2">
      <c r="S40884" s="19"/>
      <c r="Z40884" s="17"/>
      <c r="AA40884" s="17"/>
    </row>
    <row r="40885" spans="19:27" ht="12.75" x14ac:dyDescent="0.2">
      <c r="S40885" s="19"/>
      <c r="Z40885" s="17"/>
      <c r="AA40885" s="17"/>
    </row>
    <row r="40886" spans="19:27" ht="12.75" x14ac:dyDescent="0.2">
      <c r="S40886" s="19"/>
      <c r="Z40886" s="17"/>
      <c r="AA40886" s="17"/>
    </row>
    <row r="40887" spans="19:27" ht="12.75" x14ac:dyDescent="0.2">
      <c r="S40887" s="19"/>
      <c r="Z40887" s="17"/>
      <c r="AA40887" s="17"/>
    </row>
    <row r="40888" spans="19:27" ht="12.75" x14ac:dyDescent="0.2">
      <c r="S40888" s="19"/>
      <c r="Z40888" s="17"/>
      <c r="AA40888" s="17"/>
    </row>
    <row r="40889" spans="19:27" ht="12.75" x14ac:dyDescent="0.2">
      <c r="S40889" s="19"/>
      <c r="Z40889" s="17"/>
      <c r="AA40889" s="17"/>
    </row>
    <row r="40890" spans="19:27" ht="12.75" x14ac:dyDescent="0.2">
      <c r="S40890" s="19"/>
      <c r="Z40890" s="17"/>
      <c r="AA40890" s="17"/>
    </row>
    <row r="40891" spans="19:27" ht="12.75" x14ac:dyDescent="0.2">
      <c r="S40891" s="19"/>
      <c r="Z40891" s="17"/>
      <c r="AA40891" s="17"/>
    </row>
    <row r="40892" spans="19:27" ht="12.75" x14ac:dyDescent="0.2">
      <c r="S40892" s="19"/>
      <c r="Z40892" s="17"/>
      <c r="AA40892" s="17"/>
    </row>
    <row r="40893" spans="19:27" ht="12.75" x14ac:dyDescent="0.2">
      <c r="S40893" s="19"/>
      <c r="Z40893" s="17"/>
      <c r="AA40893" s="17"/>
    </row>
    <row r="40894" spans="19:27" ht="12.75" x14ac:dyDescent="0.2">
      <c r="S40894" s="19"/>
      <c r="Z40894" s="17"/>
      <c r="AA40894" s="17"/>
    </row>
    <row r="40895" spans="19:27" ht="12.75" x14ac:dyDescent="0.2">
      <c r="S40895" s="19"/>
      <c r="Z40895" s="17"/>
      <c r="AA40895" s="17"/>
    </row>
    <row r="40896" spans="19:27" ht="12.75" x14ac:dyDescent="0.2">
      <c r="S40896" s="19"/>
      <c r="Z40896" s="17"/>
      <c r="AA40896" s="17"/>
    </row>
    <row r="40897" spans="19:27" ht="12.75" x14ac:dyDescent="0.2">
      <c r="S40897" s="19"/>
      <c r="Z40897" s="17"/>
      <c r="AA40897" s="17"/>
    </row>
    <row r="40898" spans="19:27" ht="12.75" x14ac:dyDescent="0.2">
      <c r="S40898" s="19"/>
      <c r="Z40898" s="17"/>
      <c r="AA40898" s="17"/>
    </row>
    <row r="40899" spans="19:27" ht="12.75" x14ac:dyDescent="0.2">
      <c r="S40899" s="19"/>
      <c r="Z40899" s="17"/>
      <c r="AA40899" s="17"/>
    </row>
    <row r="40900" spans="19:27" ht="12.75" x14ac:dyDescent="0.2">
      <c r="S40900" s="19"/>
      <c r="Z40900" s="17"/>
      <c r="AA40900" s="17"/>
    </row>
    <row r="40901" spans="19:27" ht="12.75" x14ac:dyDescent="0.2">
      <c r="S40901" s="19"/>
      <c r="Z40901" s="17"/>
      <c r="AA40901" s="17"/>
    </row>
    <row r="40902" spans="19:27" ht="12.75" x14ac:dyDescent="0.2">
      <c r="S40902" s="19"/>
      <c r="Z40902" s="17"/>
      <c r="AA40902" s="17"/>
    </row>
    <row r="40903" spans="19:27" ht="12.75" x14ac:dyDescent="0.2">
      <c r="S40903" s="19"/>
      <c r="Z40903" s="17"/>
      <c r="AA40903" s="17"/>
    </row>
    <row r="40904" spans="19:27" ht="12.75" x14ac:dyDescent="0.2">
      <c r="S40904" s="19"/>
      <c r="Z40904" s="17"/>
      <c r="AA40904" s="17"/>
    </row>
    <row r="40905" spans="19:27" ht="12.75" x14ac:dyDescent="0.2">
      <c r="S40905" s="19"/>
      <c r="Z40905" s="17"/>
      <c r="AA40905" s="17"/>
    </row>
    <row r="40906" spans="19:27" ht="12.75" x14ac:dyDescent="0.2">
      <c r="S40906" s="19"/>
      <c r="Z40906" s="17"/>
      <c r="AA40906" s="17"/>
    </row>
    <row r="40907" spans="19:27" ht="12.75" x14ac:dyDescent="0.2">
      <c r="S40907" s="19"/>
      <c r="Z40907" s="17"/>
      <c r="AA40907" s="17"/>
    </row>
    <row r="40908" spans="19:27" ht="12.75" x14ac:dyDescent="0.2">
      <c r="S40908" s="19"/>
      <c r="Z40908" s="17"/>
      <c r="AA40908" s="17"/>
    </row>
    <row r="40909" spans="19:27" ht="12.75" x14ac:dyDescent="0.2">
      <c r="S40909" s="19"/>
      <c r="Z40909" s="17"/>
      <c r="AA40909" s="17"/>
    </row>
    <row r="40910" spans="19:27" ht="12.75" x14ac:dyDescent="0.2">
      <c r="S40910" s="19"/>
      <c r="Z40910" s="17"/>
      <c r="AA40910" s="17"/>
    </row>
    <row r="40911" spans="19:27" ht="12.75" x14ac:dyDescent="0.2">
      <c r="S40911" s="19"/>
      <c r="Z40911" s="17"/>
      <c r="AA40911" s="17"/>
    </row>
    <row r="40912" spans="19:27" ht="12.75" x14ac:dyDescent="0.2">
      <c r="S40912" s="19"/>
      <c r="Z40912" s="17"/>
      <c r="AA40912" s="17"/>
    </row>
    <row r="40913" spans="19:27" ht="12.75" x14ac:dyDescent="0.2">
      <c r="S40913" s="19"/>
      <c r="Z40913" s="17"/>
      <c r="AA40913" s="17"/>
    </row>
    <row r="40914" spans="19:27" ht="12.75" x14ac:dyDescent="0.2">
      <c r="S40914" s="19"/>
      <c r="Z40914" s="17"/>
      <c r="AA40914" s="17"/>
    </row>
    <row r="40915" spans="19:27" ht="12.75" x14ac:dyDescent="0.2">
      <c r="S40915" s="19"/>
      <c r="Z40915" s="17"/>
      <c r="AA40915" s="17"/>
    </row>
    <row r="40916" spans="19:27" ht="12.75" x14ac:dyDescent="0.2">
      <c r="S40916" s="19"/>
      <c r="Z40916" s="17"/>
      <c r="AA40916" s="17"/>
    </row>
    <row r="40917" spans="19:27" ht="12.75" x14ac:dyDescent="0.2">
      <c r="S40917" s="19"/>
      <c r="Z40917" s="17"/>
      <c r="AA40917" s="17"/>
    </row>
    <row r="40918" spans="19:27" ht="12.75" x14ac:dyDescent="0.2">
      <c r="S40918" s="19"/>
      <c r="Z40918" s="17"/>
      <c r="AA40918" s="17"/>
    </row>
    <row r="40919" spans="19:27" ht="12.75" x14ac:dyDescent="0.2">
      <c r="S40919" s="19"/>
      <c r="Z40919" s="17"/>
      <c r="AA40919" s="17"/>
    </row>
    <row r="40920" spans="19:27" ht="12.75" x14ac:dyDescent="0.2">
      <c r="S40920" s="19"/>
      <c r="Z40920" s="17"/>
      <c r="AA40920" s="17"/>
    </row>
    <row r="40921" spans="19:27" ht="12.75" x14ac:dyDescent="0.2">
      <c r="S40921" s="19"/>
      <c r="Z40921" s="17"/>
      <c r="AA40921" s="17"/>
    </row>
    <row r="40922" spans="19:27" ht="12.75" x14ac:dyDescent="0.2">
      <c r="S40922" s="19"/>
      <c r="Z40922" s="17"/>
      <c r="AA40922" s="17"/>
    </row>
    <row r="40923" spans="19:27" ht="12.75" x14ac:dyDescent="0.2">
      <c r="S40923" s="19"/>
      <c r="Z40923" s="17"/>
      <c r="AA40923" s="17"/>
    </row>
    <row r="40924" spans="19:27" ht="12.75" x14ac:dyDescent="0.2">
      <c r="S40924" s="19"/>
      <c r="Z40924" s="17"/>
      <c r="AA40924" s="17"/>
    </row>
    <row r="40925" spans="19:27" ht="12.75" x14ac:dyDescent="0.2">
      <c r="S40925" s="19"/>
      <c r="Z40925" s="17"/>
      <c r="AA40925" s="17"/>
    </row>
    <row r="40926" spans="19:27" ht="12.75" x14ac:dyDescent="0.2">
      <c r="S40926" s="19"/>
      <c r="Z40926" s="17"/>
      <c r="AA40926" s="17"/>
    </row>
    <row r="40927" spans="19:27" ht="12.75" x14ac:dyDescent="0.2">
      <c r="S40927" s="19"/>
      <c r="Z40927" s="17"/>
      <c r="AA40927" s="17"/>
    </row>
    <row r="40928" spans="19:27" ht="12.75" x14ac:dyDescent="0.2">
      <c r="S40928" s="19"/>
      <c r="Z40928" s="17"/>
      <c r="AA40928" s="17"/>
    </row>
    <row r="40929" spans="19:27" ht="12.75" x14ac:dyDescent="0.2">
      <c r="S40929" s="19"/>
      <c r="Z40929" s="17"/>
      <c r="AA40929" s="17"/>
    </row>
    <row r="40930" spans="19:27" ht="12.75" x14ac:dyDescent="0.2">
      <c r="S40930" s="19"/>
      <c r="Z40930" s="17"/>
      <c r="AA40930" s="17"/>
    </row>
    <row r="40931" spans="19:27" ht="12.75" x14ac:dyDescent="0.2">
      <c r="S40931" s="19"/>
      <c r="Z40931" s="17"/>
      <c r="AA40931" s="17"/>
    </row>
    <row r="40932" spans="19:27" ht="12.75" x14ac:dyDescent="0.2">
      <c r="S40932" s="19"/>
      <c r="Z40932" s="17"/>
      <c r="AA40932" s="17"/>
    </row>
    <row r="40933" spans="19:27" ht="12.75" x14ac:dyDescent="0.2">
      <c r="S40933" s="19"/>
      <c r="Z40933" s="17"/>
      <c r="AA40933" s="17"/>
    </row>
    <row r="40934" spans="19:27" ht="12.75" x14ac:dyDescent="0.2">
      <c r="S40934" s="19"/>
      <c r="Z40934" s="17"/>
      <c r="AA40934" s="17"/>
    </row>
    <row r="40935" spans="19:27" ht="12.75" x14ac:dyDescent="0.2">
      <c r="S40935" s="19"/>
      <c r="Z40935" s="17"/>
      <c r="AA40935" s="17"/>
    </row>
    <row r="40936" spans="19:27" ht="12.75" x14ac:dyDescent="0.2">
      <c r="S40936" s="19"/>
      <c r="Z40936" s="17"/>
      <c r="AA40936" s="17"/>
    </row>
    <row r="40937" spans="19:27" ht="12.75" x14ac:dyDescent="0.2">
      <c r="S40937" s="19"/>
      <c r="Z40937" s="17"/>
      <c r="AA40937" s="17"/>
    </row>
    <row r="40938" spans="19:27" ht="12.75" x14ac:dyDescent="0.2">
      <c r="S40938" s="19"/>
      <c r="Z40938" s="17"/>
      <c r="AA40938" s="17"/>
    </row>
    <row r="40939" spans="19:27" ht="12.75" x14ac:dyDescent="0.2">
      <c r="S40939" s="19"/>
      <c r="Z40939" s="17"/>
      <c r="AA40939" s="17"/>
    </row>
    <row r="40940" spans="19:27" ht="12.75" x14ac:dyDescent="0.2">
      <c r="S40940" s="19"/>
      <c r="Z40940" s="17"/>
      <c r="AA40940" s="17"/>
    </row>
    <row r="40941" spans="19:27" ht="12.75" x14ac:dyDescent="0.2">
      <c r="S40941" s="19"/>
      <c r="Z40941" s="17"/>
      <c r="AA40941" s="17"/>
    </row>
    <row r="40942" spans="19:27" ht="12.75" x14ac:dyDescent="0.2">
      <c r="S40942" s="19"/>
      <c r="Z40942" s="17"/>
      <c r="AA40942" s="17"/>
    </row>
    <row r="40943" spans="19:27" ht="12.75" x14ac:dyDescent="0.2">
      <c r="S40943" s="19"/>
      <c r="Z40943" s="17"/>
      <c r="AA40943" s="17"/>
    </row>
    <row r="40944" spans="19:27" ht="12.75" x14ac:dyDescent="0.2">
      <c r="S40944" s="19"/>
      <c r="Z40944" s="17"/>
      <c r="AA40944" s="17"/>
    </row>
    <row r="40945" spans="19:27" ht="12.75" x14ac:dyDescent="0.2">
      <c r="S40945" s="19"/>
      <c r="Z40945" s="17"/>
      <c r="AA40945" s="17"/>
    </row>
    <row r="40946" spans="19:27" ht="12.75" x14ac:dyDescent="0.2">
      <c r="S40946" s="19"/>
      <c r="Z40946" s="17"/>
      <c r="AA40946" s="17"/>
    </row>
    <row r="40947" spans="19:27" ht="12.75" x14ac:dyDescent="0.2">
      <c r="S40947" s="19"/>
      <c r="Z40947" s="17"/>
      <c r="AA40947" s="17"/>
    </row>
    <row r="40948" spans="19:27" ht="12.75" x14ac:dyDescent="0.2">
      <c r="S40948" s="19"/>
      <c r="Z40948" s="17"/>
      <c r="AA40948" s="17"/>
    </row>
    <row r="40949" spans="19:27" ht="12.75" x14ac:dyDescent="0.2">
      <c r="S40949" s="19"/>
      <c r="Z40949" s="17"/>
      <c r="AA40949" s="17"/>
    </row>
    <row r="40950" spans="19:27" ht="12.75" x14ac:dyDescent="0.2">
      <c r="S40950" s="19"/>
      <c r="Z40950" s="17"/>
      <c r="AA40950" s="17"/>
    </row>
    <row r="40951" spans="19:27" ht="12.75" x14ac:dyDescent="0.2">
      <c r="S40951" s="19"/>
      <c r="Z40951" s="17"/>
      <c r="AA40951" s="17"/>
    </row>
    <row r="40952" spans="19:27" ht="12.75" x14ac:dyDescent="0.2">
      <c r="S40952" s="19"/>
      <c r="Z40952" s="17"/>
      <c r="AA40952" s="17"/>
    </row>
    <row r="40953" spans="19:27" ht="12.75" x14ac:dyDescent="0.2">
      <c r="S40953" s="19"/>
      <c r="Z40953" s="17"/>
      <c r="AA40953" s="17"/>
    </row>
    <row r="40954" spans="19:27" ht="12.75" x14ac:dyDescent="0.2">
      <c r="S40954" s="19"/>
      <c r="Z40954" s="17"/>
      <c r="AA40954" s="17"/>
    </row>
    <row r="40955" spans="19:27" ht="12.75" x14ac:dyDescent="0.2">
      <c r="S40955" s="19"/>
      <c r="Z40955" s="17"/>
      <c r="AA40955" s="17"/>
    </row>
    <row r="40956" spans="19:27" ht="12.75" x14ac:dyDescent="0.2">
      <c r="S40956" s="19"/>
      <c r="Z40956" s="17"/>
      <c r="AA40956" s="17"/>
    </row>
    <row r="40957" spans="19:27" ht="12.75" x14ac:dyDescent="0.2">
      <c r="S40957" s="19"/>
      <c r="Z40957" s="17"/>
      <c r="AA40957" s="17"/>
    </row>
    <row r="40958" spans="19:27" ht="12.75" x14ac:dyDescent="0.2">
      <c r="S40958" s="19"/>
      <c r="Z40958" s="17"/>
      <c r="AA40958" s="17"/>
    </row>
    <row r="40959" spans="19:27" ht="12.75" x14ac:dyDescent="0.2">
      <c r="S40959" s="19"/>
      <c r="Z40959" s="17"/>
      <c r="AA40959" s="17"/>
    </row>
    <row r="40960" spans="19:27" ht="12.75" x14ac:dyDescent="0.2">
      <c r="S40960" s="19"/>
      <c r="Z40960" s="17"/>
      <c r="AA40960" s="17"/>
    </row>
    <row r="40961" spans="19:27" ht="12.75" x14ac:dyDescent="0.2">
      <c r="S40961" s="19"/>
      <c r="Z40961" s="17"/>
      <c r="AA40961" s="17"/>
    </row>
    <row r="40962" spans="19:27" ht="12.75" x14ac:dyDescent="0.2">
      <c r="S40962" s="19"/>
      <c r="Z40962" s="17"/>
      <c r="AA40962" s="17"/>
    </row>
    <row r="40963" spans="19:27" ht="12.75" x14ac:dyDescent="0.2">
      <c r="S40963" s="19"/>
      <c r="Z40963" s="17"/>
      <c r="AA40963" s="17"/>
    </row>
    <row r="40964" spans="19:27" ht="12.75" x14ac:dyDescent="0.2">
      <c r="S40964" s="19"/>
      <c r="Z40964" s="17"/>
      <c r="AA40964" s="17"/>
    </row>
    <row r="40965" spans="19:27" ht="12.75" x14ac:dyDescent="0.2">
      <c r="S40965" s="19"/>
      <c r="Z40965" s="17"/>
      <c r="AA40965" s="17"/>
    </row>
    <row r="40966" spans="19:27" ht="12.75" x14ac:dyDescent="0.2">
      <c r="S40966" s="19"/>
      <c r="Z40966" s="17"/>
      <c r="AA40966" s="17"/>
    </row>
    <row r="40967" spans="19:27" ht="12.75" x14ac:dyDescent="0.2">
      <c r="S40967" s="19"/>
      <c r="Z40967" s="17"/>
      <c r="AA40967" s="17"/>
    </row>
    <row r="40968" spans="19:27" ht="12.75" x14ac:dyDescent="0.2">
      <c r="S40968" s="19"/>
      <c r="Z40968" s="17"/>
      <c r="AA40968" s="17"/>
    </row>
    <row r="40969" spans="19:27" ht="12.75" x14ac:dyDescent="0.2">
      <c r="S40969" s="19"/>
      <c r="Z40969" s="17"/>
      <c r="AA40969" s="17"/>
    </row>
    <row r="40970" spans="19:27" ht="12.75" x14ac:dyDescent="0.2">
      <c r="S40970" s="19"/>
      <c r="Z40970" s="17"/>
      <c r="AA40970" s="17"/>
    </row>
    <row r="40971" spans="19:27" ht="12.75" x14ac:dyDescent="0.2">
      <c r="S40971" s="19"/>
      <c r="Z40971" s="17"/>
      <c r="AA40971" s="17"/>
    </row>
    <row r="40972" spans="19:27" ht="12.75" x14ac:dyDescent="0.2">
      <c r="S40972" s="19"/>
      <c r="Z40972" s="17"/>
      <c r="AA40972" s="17"/>
    </row>
    <row r="40973" spans="19:27" ht="12.75" x14ac:dyDescent="0.2">
      <c r="S40973" s="19"/>
      <c r="Z40973" s="17"/>
      <c r="AA40973" s="17"/>
    </row>
    <row r="40974" spans="19:27" ht="12.75" x14ac:dyDescent="0.2">
      <c r="S40974" s="19"/>
      <c r="Z40974" s="17"/>
      <c r="AA40974" s="17"/>
    </row>
    <row r="40975" spans="19:27" ht="12.75" x14ac:dyDescent="0.2">
      <c r="S40975" s="19"/>
      <c r="Z40975" s="17"/>
      <c r="AA40975" s="17"/>
    </row>
    <row r="40976" spans="19:27" ht="12.75" x14ac:dyDescent="0.2">
      <c r="S40976" s="19"/>
      <c r="Z40976" s="17"/>
      <c r="AA40976" s="17"/>
    </row>
    <row r="40977" spans="19:27" ht="12.75" x14ac:dyDescent="0.2">
      <c r="S40977" s="19"/>
      <c r="Z40977" s="17"/>
      <c r="AA40977" s="17"/>
    </row>
    <row r="40978" spans="19:27" ht="12.75" x14ac:dyDescent="0.2">
      <c r="S40978" s="19"/>
      <c r="Z40978" s="17"/>
      <c r="AA40978" s="17"/>
    </row>
    <row r="40979" spans="19:27" ht="12.75" x14ac:dyDescent="0.2">
      <c r="S40979" s="19"/>
      <c r="Z40979" s="17"/>
      <c r="AA40979" s="17"/>
    </row>
    <row r="40980" spans="19:27" ht="12.75" x14ac:dyDescent="0.2">
      <c r="S40980" s="19"/>
      <c r="Z40980" s="17"/>
      <c r="AA40980" s="17"/>
    </row>
    <row r="40981" spans="19:27" ht="12.75" x14ac:dyDescent="0.2">
      <c r="S40981" s="19"/>
      <c r="Z40981" s="17"/>
      <c r="AA40981" s="17"/>
    </row>
    <row r="40982" spans="19:27" ht="12.75" x14ac:dyDescent="0.2">
      <c r="S40982" s="19"/>
      <c r="Z40982" s="17"/>
      <c r="AA40982" s="17"/>
    </row>
    <row r="40983" spans="19:27" ht="12.75" x14ac:dyDescent="0.2">
      <c r="S40983" s="19"/>
      <c r="Z40983" s="17"/>
      <c r="AA40983" s="17"/>
    </row>
    <row r="40984" spans="19:27" ht="12.75" x14ac:dyDescent="0.2">
      <c r="S40984" s="19"/>
      <c r="Z40984" s="17"/>
      <c r="AA40984" s="17"/>
    </row>
    <row r="40985" spans="19:27" ht="12.75" x14ac:dyDescent="0.2">
      <c r="S40985" s="19"/>
      <c r="Z40985" s="17"/>
      <c r="AA40985" s="17"/>
    </row>
    <row r="40986" spans="19:27" ht="12.75" x14ac:dyDescent="0.2">
      <c r="S40986" s="19"/>
      <c r="Z40986" s="17"/>
      <c r="AA40986" s="17"/>
    </row>
    <row r="40987" spans="19:27" ht="12.75" x14ac:dyDescent="0.2">
      <c r="S40987" s="19"/>
      <c r="Z40987" s="17"/>
      <c r="AA40987" s="17"/>
    </row>
    <row r="40988" spans="19:27" ht="12.75" x14ac:dyDescent="0.2">
      <c r="S40988" s="19"/>
      <c r="Z40988" s="17"/>
      <c r="AA40988" s="17"/>
    </row>
    <row r="40989" spans="19:27" ht="12.75" x14ac:dyDescent="0.2">
      <c r="S40989" s="19"/>
      <c r="Z40989" s="17"/>
      <c r="AA40989" s="17"/>
    </row>
    <row r="40990" spans="19:27" ht="12.75" x14ac:dyDescent="0.2">
      <c r="S40990" s="19"/>
      <c r="Z40990" s="17"/>
      <c r="AA40990" s="17"/>
    </row>
    <row r="40991" spans="19:27" ht="12.75" x14ac:dyDescent="0.2">
      <c r="S40991" s="19"/>
      <c r="Z40991" s="17"/>
      <c r="AA40991" s="17"/>
    </row>
    <row r="40992" spans="19:27" ht="12.75" x14ac:dyDescent="0.2">
      <c r="S40992" s="19"/>
      <c r="Z40992" s="17"/>
      <c r="AA40992" s="17"/>
    </row>
    <row r="40993" spans="19:27" ht="12.75" x14ac:dyDescent="0.2">
      <c r="S40993" s="19"/>
      <c r="Z40993" s="17"/>
      <c r="AA40993" s="17"/>
    </row>
    <row r="40994" spans="19:27" ht="12.75" x14ac:dyDescent="0.2">
      <c r="S40994" s="19"/>
      <c r="Z40994" s="17"/>
      <c r="AA40994" s="17"/>
    </row>
    <row r="40995" spans="19:27" ht="12.75" x14ac:dyDescent="0.2">
      <c r="S40995" s="19"/>
      <c r="Z40995" s="17"/>
      <c r="AA40995" s="17"/>
    </row>
    <row r="40996" spans="19:27" ht="12.75" x14ac:dyDescent="0.2">
      <c r="S40996" s="19"/>
      <c r="Z40996" s="17"/>
      <c r="AA40996" s="17"/>
    </row>
    <row r="40997" spans="19:27" ht="12.75" x14ac:dyDescent="0.2">
      <c r="S40997" s="19"/>
      <c r="Z40997" s="17"/>
      <c r="AA40997" s="17"/>
    </row>
    <row r="40998" spans="19:27" ht="12.75" x14ac:dyDescent="0.2">
      <c r="S40998" s="19"/>
      <c r="Z40998" s="17"/>
      <c r="AA40998" s="17"/>
    </row>
    <row r="40999" spans="19:27" ht="12.75" x14ac:dyDescent="0.2">
      <c r="S40999" s="19"/>
      <c r="Z40999" s="17"/>
      <c r="AA40999" s="17"/>
    </row>
    <row r="41000" spans="19:27" ht="12.75" x14ac:dyDescent="0.2">
      <c r="S41000" s="19"/>
      <c r="Z41000" s="17"/>
      <c r="AA41000" s="17"/>
    </row>
    <row r="41001" spans="19:27" ht="12.75" x14ac:dyDescent="0.2">
      <c r="S41001" s="19"/>
      <c r="Z41001" s="17"/>
      <c r="AA41001" s="17"/>
    </row>
    <row r="41002" spans="19:27" ht="12.75" x14ac:dyDescent="0.2">
      <c r="S41002" s="19"/>
      <c r="Z41002" s="17"/>
      <c r="AA41002" s="17"/>
    </row>
    <row r="41003" spans="19:27" ht="12.75" x14ac:dyDescent="0.2">
      <c r="S41003" s="19"/>
      <c r="Z41003" s="17"/>
      <c r="AA41003" s="17"/>
    </row>
    <row r="41004" spans="19:27" ht="12.75" x14ac:dyDescent="0.2">
      <c r="S41004" s="19"/>
      <c r="Z41004" s="17"/>
      <c r="AA41004" s="17"/>
    </row>
    <row r="41005" spans="19:27" ht="12.75" x14ac:dyDescent="0.2">
      <c r="S41005" s="19"/>
      <c r="Z41005" s="17"/>
      <c r="AA41005" s="17"/>
    </row>
    <row r="41006" spans="19:27" ht="12.75" x14ac:dyDescent="0.2">
      <c r="S41006" s="19"/>
      <c r="Z41006" s="17"/>
      <c r="AA41006" s="17"/>
    </row>
    <row r="41007" spans="19:27" ht="12.75" x14ac:dyDescent="0.2">
      <c r="S41007" s="19"/>
      <c r="Z41007" s="17"/>
      <c r="AA41007" s="17"/>
    </row>
    <row r="41008" spans="19:27" ht="12.75" x14ac:dyDescent="0.2">
      <c r="S41008" s="19"/>
      <c r="Z41008" s="17"/>
      <c r="AA41008" s="17"/>
    </row>
    <row r="41009" spans="19:27" ht="12.75" x14ac:dyDescent="0.2">
      <c r="S41009" s="19"/>
      <c r="Z41009" s="17"/>
      <c r="AA41009" s="17"/>
    </row>
    <row r="41010" spans="19:27" ht="12.75" x14ac:dyDescent="0.2">
      <c r="S41010" s="19"/>
      <c r="Z41010" s="17"/>
      <c r="AA41010" s="17"/>
    </row>
    <row r="41011" spans="19:27" ht="12.75" x14ac:dyDescent="0.2">
      <c r="S41011" s="19"/>
      <c r="Z41011" s="17"/>
      <c r="AA41011" s="17"/>
    </row>
    <row r="41012" spans="19:27" ht="12.75" x14ac:dyDescent="0.2">
      <c r="S41012" s="19"/>
      <c r="Z41012" s="17"/>
      <c r="AA41012" s="17"/>
    </row>
    <row r="41013" spans="19:27" ht="12.75" x14ac:dyDescent="0.2">
      <c r="S41013" s="19"/>
      <c r="Z41013" s="17"/>
      <c r="AA41013" s="17"/>
    </row>
    <row r="41014" spans="19:27" ht="12.75" x14ac:dyDescent="0.2">
      <c r="S41014" s="19"/>
      <c r="Z41014" s="17"/>
      <c r="AA41014" s="17"/>
    </row>
    <row r="41015" spans="19:27" ht="12.75" x14ac:dyDescent="0.2">
      <c r="S41015" s="19"/>
      <c r="Z41015" s="17"/>
      <c r="AA41015" s="17"/>
    </row>
    <row r="41016" spans="19:27" ht="12.75" x14ac:dyDescent="0.2">
      <c r="S41016" s="19"/>
      <c r="Z41016" s="17"/>
      <c r="AA41016" s="17"/>
    </row>
    <row r="41017" spans="19:27" ht="12.75" x14ac:dyDescent="0.2">
      <c r="S41017" s="19"/>
      <c r="Z41017" s="17"/>
      <c r="AA41017" s="17"/>
    </row>
    <row r="41018" spans="19:27" ht="12.75" x14ac:dyDescent="0.2">
      <c r="S41018" s="19"/>
      <c r="Z41018" s="17"/>
      <c r="AA41018" s="17"/>
    </row>
    <row r="41019" spans="19:27" ht="12.75" x14ac:dyDescent="0.2">
      <c r="S41019" s="19"/>
      <c r="Z41019" s="17"/>
      <c r="AA41019" s="17"/>
    </row>
    <row r="41020" spans="19:27" ht="12.75" x14ac:dyDescent="0.2">
      <c r="S41020" s="19"/>
      <c r="Z41020" s="17"/>
      <c r="AA41020" s="17"/>
    </row>
    <row r="41021" spans="19:27" ht="12.75" x14ac:dyDescent="0.2">
      <c r="S41021" s="19"/>
      <c r="Z41021" s="17"/>
      <c r="AA41021" s="17"/>
    </row>
    <row r="41022" spans="19:27" ht="12.75" x14ac:dyDescent="0.2">
      <c r="S41022" s="19"/>
      <c r="Z41022" s="17"/>
      <c r="AA41022" s="17"/>
    </row>
    <row r="41023" spans="19:27" ht="12.75" x14ac:dyDescent="0.2">
      <c r="S41023" s="19"/>
      <c r="Z41023" s="17"/>
      <c r="AA41023" s="17"/>
    </row>
    <row r="41024" spans="19:27" ht="12.75" x14ac:dyDescent="0.2">
      <c r="S41024" s="19"/>
      <c r="Z41024" s="17"/>
      <c r="AA41024" s="17"/>
    </row>
    <row r="41025" spans="19:27" ht="12.75" x14ac:dyDescent="0.2">
      <c r="S41025" s="19"/>
      <c r="Z41025" s="17"/>
      <c r="AA41025" s="17"/>
    </row>
    <row r="41026" spans="19:27" ht="12.75" x14ac:dyDescent="0.2">
      <c r="S41026" s="19"/>
      <c r="Z41026" s="17"/>
      <c r="AA41026" s="17"/>
    </row>
    <row r="41027" spans="19:27" ht="12.75" x14ac:dyDescent="0.2">
      <c r="S41027" s="19"/>
      <c r="Z41027" s="17"/>
      <c r="AA41027" s="17"/>
    </row>
    <row r="41028" spans="19:27" ht="12.75" x14ac:dyDescent="0.2">
      <c r="S41028" s="19"/>
      <c r="Z41028" s="17"/>
      <c r="AA41028" s="17"/>
    </row>
    <row r="41029" spans="19:27" ht="12.75" x14ac:dyDescent="0.2">
      <c r="S41029" s="19"/>
      <c r="Z41029" s="17"/>
      <c r="AA41029" s="17"/>
    </row>
    <row r="41030" spans="19:27" ht="12.75" x14ac:dyDescent="0.2">
      <c r="S41030" s="19"/>
      <c r="Z41030" s="17"/>
      <c r="AA41030" s="17"/>
    </row>
    <row r="41031" spans="19:27" ht="12.75" x14ac:dyDescent="0.2">
      <c r="S41031" s="19"/>
      <c r="Z41031" s="17"/>
      <c r="AA41031" s="17"/>
    </row>
    <row r="41032" spans="19:27" ht="12.75" x14ac:dyDescent="0.2">
      <c r="S41032" s="19"/>
      <c r="Z41032" s="17"/>
      <c r="AA41032" s="17"/>
    </row>
    <row r="41033" spans="19:27" ht="12.75" x14ac:dyDescent="0.2">
      <c r="S41033" s="19"/>
      <c r="Z41033" s="17"/>
      <c r="AA41033" s="17"/>
    </row>
    <row r="41034" spans="19:27" ht="12.75" x14ac:dyDescent="0.2">
      <c r="S41034" s="19"/>
      <c r="Z41034" s="17"/>
      <c r="AA41034" s="17"/>
    </row>
    <row r="41035" spans="19:27" ht="12.75" x14ac:dyDescent="0.2">
      <c r="S41035" s="19"/>
      <c r="Z41035" s="17"/>
      <c r="AA41035" s="17"/>
    </row>
    <row r="41036" spans="19:27" ht="12.75" x14ac:dyDescent="0.2">
      <c r="S41036" s="19"/>
      <c r="Z41036" s="17"/>
      <c r="AA41036" s="17"/>
    </row>
    <row r="41037" spans="19:27" ht="12.75" x14ac:dyDescent="0.2">
      <c r="S41037" s="19"/>
      <c r="Z41037" s="17"/>
      <c r="AA41037" s="17"/>
    </row>
    <row r="41038" spans="19:27" ht="12.75" x14ac:dyDescent="0.2">
      <c r="S41038" s="19"/>
      <c r="Z41038" s="17"/>
      <c r="AA41038" s="17"/>
    </row>
    <row r="41039" spans="19:27" ht="12.75" x14ac:dyDescent="0.2">
      <c r="S41039" s="19"/>
      <c r="Z41039" s="17"/>
      <c r="AA41039" s="17"/>
    </row>
    <row r="41040" spans="19:27" ht="12.75" x14ac:dyDescent="0.2">
      <c r="S41040" s="19"/>
      <c r="Z41040" s="17"/>
      <c r="AA41040" s="17"/>
    </row>
    <row r="41041" spans="19:27" ht="12.75" x14ac:dyDescent="0.2">
      <c r="S41041" s="19"/>
      <c r="Z41041" s="17"/>
      <c r="AA41041" s="17"/>
    </row>
    <row r="41042" spans="19:27" ht="12.75" x14ac:dyDescent="0.2">
      <c r="S41042" s="19"/>
      <c r="Z41042" s="17"/>
      <c r="AA41042" s="17"/>
    </row>
    <row r="41043" spans="19:27" ht="12.75" x14ac:dyDescent="0.2">
      <c r="S41043" s="19"/>
      <c r="Z41043" s="17"/>
      <c r="AA41043" s="17"/>
    </row>
    <row r="41044" spans="19:27" ht="12.75" x14ac:dyDescent="0.2">
      <c r="S41044" s="19"/>
      <c r="Z41044" s="17"/>
      <c r="AA41044" s="17"/>
    </row>
    <row r="41045" spans="19:27" ht="12.75" x14ac:dyDescent="0.2">
      <c r="S41045" s="19"/>
      <c r="Z41045" s="17"/>
      <c r="AA41045" s="17"/>
    </row>
    <row r="41046" spans="19:27" ht="12.75" x14ac:dyDescent="0.2">
      <c r="S41046" s="19"/>
      <c r="Z41046" s="17"/>
      <c r="AA41046" s="17"/>
    </row>
    <row r="41047" spans="19:27" ht="12.75" x14ac:dyDescent="0.2">
      <c r="S41047" s="19"/>
      <c r="Z41047" s="17"/>
      <c r="AA41047" s="17"/>
    </row>
    <row r="41048" spans="19:27" ht="12.75" x14ac:dyDescent="0.2">
      <c r="S41048" s="19"/>
      <c r="Z41048" s="17"/>
      <c r="AA41048" s="17"/>
    </row>
    <row r="41049" spans="19:27" ht="12.75" x14ac:dyDescent="0.2">
      <c r="S41049" s="19"/>
      <c r="Z41049" s="17"/>
      <c r="AA41049" s="17"/>
    </row>
    <row r="41050" spans="19:27" ht="12.75" x14ac:dyDescent="0.2">
      <c r="S41050" s="19"/>
      <c r="Z41050" s="17"/>
      <c r="AA41050" s="17"/>
    </row>
    <row r="41051" spans="19:27" ht="12.75" x14ac:dyDescent="0.2">
      <c r="S41051" s="19"/>
      <c r="Z41051" s="17"/>
      <c r="AA41051" s="17"/>
    </row>
    <row r="41052" spans="19:27" ht="12.75" x14ac:dyDescent="0.2">
      <c r="S41052" s="19"/>
      <c r="Z41052" s="17"/>
      <c r="AA41052" s="17"/>
    </row>
    <row r="41053" spans="19:27" ht="12.75" x14ac:dyDescent="0.2">
      <c r="S41053" s="19"/>
      <c r="Z41053" s="17"/>
      <c r="AA41053" s="17"/>
    </row>
    <row r="41054" spans="19:27" ht="12.75" x14ac:dyDescent="0.2">
      <c r="S41054" s="19"/>
      <c r="Z41054" s="17"/>
      <c r="AA41054" s="17"/>
    </row>
    <row r="41055" spans="19:27" ht="12.75" x14ac:dyDescent="0.2">
      <c r="S41055" s="19"/>
      <c r="Z41055" s="17"/>
      <c r="AA41055" s="17"/>
    </row>
    <row r="41056" spans="19:27" ht="12.75" x14ac:dyDescent="0.2">
      <c r="S41056" s="19"/>
      <c r="Z41056" s="17"/>
      <c r="AA41056" s="17"/>
    </row>
    <row r="41057" spans="19:27" ht="12.75" x14ac:dyDescent="0.2">
      <c r="S41057" s="19"/>
      <c r="Z41057" s="17"/>
      <c r="AA41057" s="17"/>
    </row>
    <row r="41058" spans="19:27" ht="12.75" x14ac:dyDescent="0.2">
      <c r="S41058" s="19"/>
      <c r="Z41058" s="17"/>
      <c r="AA41058" s="17"/>
    </row>
    <row r="41059" spans="19:27" ht="12.75" x14ac:dyDescent="0.2">
      <c r="S41059" s="19"/>
      <c r="Z41059" s="17"/>
      <c r="AA41059" s="17"/>
    </row>
    <row r="41060" spans="19:27" ht="12.75" x14ac:dyDescent="0.2">
      <c r="S41060" s="19"/>
      <c r="Z41060" s="17"/>
      <c r="AA41060" s="17"/>
    </row>
    <row r="41061" spans="19:27" ht="12.75" x14ac:dyDescent="0.2">
      <c r="S41061" s="19"/>
      <c r="Z41061" s="17"/>
      <c r="AA41061" s="17"/>
    </row>
    <row r="41062" spans="19:27" ht="12.75" x14ac:dyDescent="0.2">
      <c r="S41062" s="19"/>
      <c r="Z41062" s="17"/>
      <c r="AA41062" s="17"/>
    </row>
    <row r="41063" spans="19:27" ht="12.75" x14ac:dyDescent="0.2">
      <c r="S41063" s="19"/>
      <c r="Z41063" s="17"/>
      <c r="AA41063" s="17"/>
    </row>
    <row r="41064" spans="19:27" ht="12.75" x14ac:dyDescent="0.2">
      <c r="S41064" s="19"/>
      <c r="Z41064" s="17"/>
      <c r="AA41064" s="17"/>
    </row>
    <row r="41065" spans="19:27" ht="12.75" x14ac:dyDescent="0.2">
      <c r="S41065" s="19"/>
      <c r="Z41065" s="17"/>
      <c r="AA41065" s="17"/>
    </row>
    <row r="41066" spans="19:27" ht="12.75" x14ac:dyDescent="0.2">
      <c r="S41066" s="19"/>
      <c r="Z41066" s="17"/>
      <c r="AA41066" s="17"/>
    </row>
    <row r="41067" spans="19:27" ht="12.75" x14ac:dyDescent="0.2">
      <c r="S41067" s="19"/>
      <c r="Z41067" s="17"/>
      <c r="AA41067" s="17"/>
    </row>
    <row r="41068" spans="19:27" ht="12.75" x14ac:dyDescent="0.2">
      <c r="S41068" s="19"/>
      <c r="Z41068" s="17"/>
      <c r="AA41068" s="17"/>
    </row>
    <row r="41069" spans="19:27" ht="12.75" x14ac:dyDescent="0.2">
      <c r="S41069" s="19"/>
      <c r="Z41069" s="17"/>
      <c r="AA41069" s="17"/>
    </row>
    <row r="41070" spans="19:27" ht="12.75" x14ac:dyDescent="0.2">
      <c r="S41070" s="19"/>
      <c r="Z41070" s="17"/>
      <c r="AA41070" s="17"/>
    </row>
    <row r="41071" spans="19:27" ht="12.75" x14ac:dyDescent="0.2">
      <c r="S41071" s="19"/>
      <c r="Z41071" s="17"/>
      <c r="AA41071" s="17"/>
    </row>
    <row r="41072" spans="19:27" ht="12.75" x14ac:dyDescent="0.2">
      <c r="S41072" s="19"/>
      <c r="Z41072" s="17"/>
      <c r="AA41072" s="17"/>
    </row>
    <row r="41073" spans="19:27" ht="12.75" x14ac:dyDescent="0.2">
      <c r="S41073" s="19"/>
      <c r="Z41073" s="17"/>
      <c r="AA41073" s="17"/>
    </row>
    <row r="41074" spans="19:27" ht="12.75" x14ac:dyDescent="0.2">
      <c r="S41074" s="19"/>
      <c r="Z41074" s="17"/>
      <c r="AA41074" s="17"/>
    </row>
    <row r="41075" spans="19:27" ht="12.75" x14ac:dyDescent="0.2">
      <c r="S41075" s="19"/>
      <c r="Z41075" s="17"/>
      <c r="AA41075" s="17"/>
    </row>
    <row r="41076" spans="19:27" ht="12.75" x14ac:dyDescent="0.2">
      <c r="S41076" s="19"/>
      <c r="Z41076" s="17"/>
      <c r="AA41076" s="17"/>
    </row>
    <row r="41077" spans="19:27" ht="12.75" x14ac:dyDescent="0.2">
      <c r="S41077" s="19"/>
      <c r="Z41077" s="17"/>
      <c r="AA41077" s="17"/>
    </row>
    <row r="41078" spans="19:27" ht="12.75" x14ac:dyDescent="0.2">
      <c r="S41078" s="19"/>
      <c r="Z41078" s="17"/>
      <c r="AA41078" s="17"/>
    </row>
    <row r="41079" spans="19:27" ht="12.75" x14ac:dyDescent="0.2">
      <c r="S41079" s="19"/>
      <c r="Z41079" s="17"/>
      <c r="AA41079" s="17"/>
    </row>
    <row r="41080" spans="19:27" ht="12.75" x14ac:dyDescent="0.2">
      <c r="S41080" s="19"/>
      <c r="Z41080" s="17"/>
      <c r="AA41080" s="17"/>
    </row>
    <row r="41081" spans="19:27" ht="12.75" x14ac:dyDescent="0.2">
      <c r="S41081" s="19"/>
      <c r="Z41081" s="17"/>
      <c r="AA41081" s="17"/>
    </row>
    <row r="41082" spans="19:27" ht="12.75" x14ac:dyDescent="0.2">
      <c r="S41082" s="19"/>
      <c r="Z41082" s="17"/>
      <c r="AA41082" s="17"/>
    </row>
    <row r="41083" spans="19:27" ht="12.75" x14ac:dyDescent="0.2">
      <c r="S41083" s="19"/>
      <c r="Z41083" s="17"/>
      <c r="AA41083" s="17"/>
    </row>
    <row r="41084" spans="19:27" ht="12.75" x14ac:dyDescent="0.2">
      <c r="S41084" s="19"/>
      <c r="Z41084" s="17"/>
      <c r="AA41084" s="17"/>
    </row>
    <row r="41085" spans="19:27" ht="12.75" x14ac:dyDescent="0.2">
      <c r="S41085" s="19"/>
      <c r="Z41085" s="17"/>
      <c r="AA41085" s="17"/>
    </row>
    <row r="41086" spans="19:27" ht="12.75" x14ac:dyDescent="0.2">
      <c r="S41086" s="19"/>
      <c r="Z41086" s="17"/>
      <c r="AA41086" s="17"/>
    </row>
    <row r="41087" spans="19:27" ht="12.75" x14ac:dyDescent="0.2">
      <c r="S41087" s="19"/>
      <c r="Z41087" s="17"/>
      <c r="AA41087" s="17"/>
    </row>
    <row r="41088" spans="19:27" ht="12.75" x14ac:dyDescent="0.2">
      <c r="S41088" s="19"/>
      <c r="Z41088" s="17"/>
      <c r="AA41088" s="17"/>
    </row>
    <row r="41089" spans="19:27" ht="12.75" x14ac:dyDescent="0.2">
      <c r="S41089" s="19"/>
      <c r="Z41089" s="17"/>
      <c r="AA41089" s="17"/>
    </row>
    <row r="41090" spans="19:27" ht="12.75" x14ac:dyDescent="0.2">
      <c r="S41090" s="19"/>
      <c r="Z41090" s="17"/>
      <c r="AA41090" s="17"/>
    </row>
    <row r="41091" spans="19:27" ht="12.75" x14ac:dyDescent="0.2">
      <c r="S41091" s="19"/>
      <c r="Z41091" s="17"/>
      <c r="AA41091" s="17"/>
    </row>
    <row r="41092" spans="19:27" ht="12.75" x14ac:dyDescent="0.2">
      <c r="S41092" s="19"/>
      <c r="Z41092" s="17"/>
      <c r="AA41092" s="17"/>
    </row>
    <row r="41093" spans="19:27" ht="12.75" x14ac:dyDescent="0.2">
      <c r="S41093" s="19"/>
      <c r="Z41093" s="17"/>
      <c r="AA41093" s="17"/>
    </row>
    <row r="41094" spans="19:27" ht="12.75" x14ac:dyDescent="0.2">
      <c r="S41094" s="19"/>
      <c r="Z41094" s="17"/>
      <c r="AA41094" s="17"/>
    </row>
    <row r="41095" spans="19:27" ht="12.75" x14ac:dyDescent="0.2">
      <c r="S41095" s="19"/>
      <c r="Z41095" s="17"/>
      <c r="AA41095" s="17"/>
    </row>
    <row r="41096" spans="19:27" ht="12.75" x14ac:dyDescent="0.2">
      <c r="S41096" s="19"/>
      <c r="Z41096" s="17"/>
      <c r="AA41096" s="17"/>
    </row>
    <row r="41097" spans="19:27" ht="12.75" x14ac:dyDescent="0.2">
      <c r="S41097" s="19"/>
      <c r="Z41097" s="17"/>
      <c r="AA41097" s="17"/>
    </row>
    <row r="41098" spans="19:27" ht="12.75" x14ac:dyDescent="0.2">
      <c r="S41098" s="19"/>
      <c r="Z41098" s="17"/>
      <c r="AA41098" s="17"/>
    </row>
    <row r="41099" spans="19:27" ht="12.75" x14ac:dyDescent="0.2">
      <c r="S41099" s="19"/>
      <c r="Z41099" s="17"/>
      <c r="AA41099" s="17"/>
    </row>
    <row r="41100" spans="19:27" ht="12.75" x14ac:dyDescent="0.2">
      <c r="S41100" s="19"/>
      <c r="Z41100" s="17"/>
      <c r="AA41100" s="17"/>
    </row>
    <row r="41101" spans="19:27" ht="12.75" x14ac:dyDescent="0.2">
      <c r="S41101" s="19"/>
      <c r="Z41101" s="17"/>
      <c r="AA41101" s="17"/>
    </row>
    <row r="41102" spans="19:27" ht="12.75" x14ac:dyDescent="0.2">
      <c r="S41102" s="19"/>
      <c r="Z41102" s="17"/>
      <c r="AA41102" s="17"/>
    </row>
    <row r="41103" spans="19:27" ht="12.75" x14ac:dyDescent="0.2">
      <c r="S41103" s="19"/>
      <c r="Z41103" s="17"/>
      <c r="AA41103" s="17"/>
    </row>
    <row r="41104" spans="19:27" ht="12.75" x14ac:dyDescent="0.2">
      <c r="S41104" s="19"/>
      <c r="Z41104" s="17"/>
      <c r="AA41104" s="17"/>
    </row>
    <row r="41105" spans="19:27" ht="12.75" x14ac:dyDescent="0.2">
      <c r="S41105" s="19"/>
      <c r="Z41105" s="17"/>
      <c r="AA41105" s="17"/>
    </row>
    <row r="41106" spans="19:27" ht="12.75" x14ac:dyDescent="0.2">
      <c r="S41106" s="19"/>
      <c r="Z41106" s="17"/>
      <c r="AA41106" s="17"/>
    </row>
    <row r="41107" spans="19:27" ht="12.75" x14ac:dyDescent="0.2">
      <c r="S41107" s="19"/>
      <c r="Z41107" s="17"/>
      <c r="AA41107" s="17"/>
    </row>
    <row r="41108" spans="19:27" ht="12.75" x14ac:dyDescent="0.2">
      <c r="S41108" s="19"/>
      <c r="Z41108" s="17"/>
      <c r="AA41108" s="17"/>
    </row>
    <row r="41109" spans="19:27" ht="12.75" x14ac:dyDescent="0.2">
      <c r="S41109" s="19"/>
      <c r="Z41109" s="17"/>
      <c r="AA41109" s="17"/>
    </row>
    <row r="41110" spans="19:27" ht="12.75" x14ac:dyDescent="0.2">
      <c r="S41110" s="19"/>
      <c r="Z41110" s="17"/>
      <c r="AA41110" s="17"/>
    </row>
    <row r="41111" spans="19:27" ht="12.75" x14ac:dyDescent="0.2">
      <c r="S41111" s="19"/>
      <c r="Z41111" s="17"/>
      <c r="AA41111" s="17"/>
    </row>
    <row r="41112" spans="19:27" ht="12.75" x14ac:dyDescent="0.2">
      <c r="S41112" s="19"/>
      <c r="Z41112" s="17"/>
      <c r="AA41112" s="17"/>
    </row>
    <row r="41113" spans="19:27" ht="12.75" x14ac:dyDescent="0.2">
      <c r="S41113" s="19"/>
      <c r="Z41113" s="17"/>
      <c r="AA41113" s="17"/>
    </row>
    <row r="41114" spans="19:27" ht="12.75" x14ac:dyDescent="0.2">
      <c r="S41114" s="19"/>
      <c r="Z41114" s="17"/>
      <c r="AA41114" s="17"/>
    </row>
    <row r="41115" spans="19:27" ht="12.75" x14ac:dyDescent="0.2">
      <c r="S41115" s="19"/>
      <c r="Z41115" s="17"/>
      <c r="AA41115" s="17"/>
    </row>
    <row r="41116" spans="19:27" ht="12.75" x14ac:dyDescent="0.2">
      <c r="S41116" s="19"/>
      <c r="Z41116" s="17"/>
      <c r="AA41116" s="17"/>
    </row>
    <row r="41117" spans="19:27" ht="12.75" x14ac:dyDescent="0.2">
      <c r="S41117" s="19"/>
      <c r="Z41117" s="17"/>
      <c r="AA41117" s="17"/>
    </row>
    <row r="41118" spans="19:27" ht="12.75" x14ac:dyDescent="0.2">
      <c r="S41118" s="19"/>
      <c r="Z41118" s="17"/>
      <c r="AA41118" s="17"/>
    </row>
    <row r="41119" spans="19:27" ht="12.75" x14ac:dyDescent="0.2">
      <c r="S41119" s="19"/>
      <c r="Z41119" s="17"/>
      <c r="AA41119" s="17"/>
    </row>
    <row r="41120" spans="19:27" ht="12.75" x14ac:dyDescent="0.2">
      <c r="S41120" s="19"/>
      <c r="Z41120" s="17"/>
      <c r="AA41120" s="17"/>
    </row>
    <row r="41121" spans="19:27" ht="12.75" x14ac:dyDescent="0.2">
      <c r="S41121" s="19"/>
      <c r="Z41121" s="17"/>
      <c r="AA41121" s="17"/>
    </row>
    <row r="41122" spans="19:27" ht="12.75" x14ac:dyDescent="0.2">
      <c r="S41122" s="19"/>
      <c r="Z41122" s="17"/>
      <c r="AA41122" s="17"/>
    </row>
    <row r="41123" spans="19:27" ht="12.75" x14ac:dyDescent="0.2">
      <c r="S41123" s="19"/>
      <c r="Z41123" s="17"/>
      <c r="AA41123" s="17"/>
    </row>
    <row r="41124" spans="19:27" ht="12.75" x14ac:dyDescent="0.2">
      <c r="S41124" s="19"/>
      <c r="Z41124" s="17"/>
      <c r="AA41124" s="17"/>
    </row>
    <row r="41125" spans="19:27" ht="12.75" x14ac:dyDescent="0.2">
      <c r="S41125" s="19"/>
      <c r="Z41125" s="17"/>
      <c r="AA41125" s="17"/>
    </row>
    <row r="41126" spans="19:27" ht="12.75" x14ac:dyDescent="0.2">
      <c r="S41126" s="19"/>
      <c r="Z41126" s="17"/>
      <c r="AA41126" s="17"/>
    </row>
    <row r="41127" spans="19:27" ht="12.75" x14ac:dyDescent="0.2">
      <c r="S41127" s="19"/>
      <c r="Z41127" s="17"/>
      <c r="AA41127" s="17"/>
    </row>
    <row r="41128" spans="19:27" ht="12.75" x14ac:dyDescent="0.2">
      <c r="S41128" s="19"/>
      <c r="Z41128" s="17"/>
      <c r="AA41128" s="17"/>
    </row>
    <row r="41129" spans="19:27" ht="12.75" x14ac:dyDescent="0.2">
      <c r="S41129" s="19"/>
      <c r="Z41129" s="17"/>
      <c r="AA41129" s="17"/>
    </row>
    <row r="41130" spans="19:27" ht="12.75" x14ac:dyDescent="0.2">
      <c r="S41130" s="19"/>
      <c r="Z41130" s="17"/>
      <c r="AA41130" s="17"/>
    </row>
    <row r="41131" spans="19:27" ht="12.75" x14ac:dyDescent="0.2">
      <c r="S41131" s="19"/>
      <c r="Z41131" s="17"/>
      <c r="AA41131" s="17"/>
    </row>
    <row r="41132" spans="19:27" ht="12.75" x14ac:dyDescent="0.2">
      <c r="S41132" s="19"/>
      <c r="Z41132" s="17"/>
      <c r="AA41132" s="17"/>
    </row>
    <row r="41133" spans="19:27" ht="12.75" x14ac:dyDescent="0.2">
      <c r="S41133" s="19"/>
      <c r="Z41133" s="17"/>
      <c r="AA41133" s="17"/>
    </row>
    <row r="41134" spans="19:27" ht="12.75" x14ac:dyDescent="0.2">
      <c r="S41134" s="19"/>
      <c r="Z41134" s="17"/>
      <c r="AA41134" s="17"/>
    </row>
    <row r="41135" spans="19:27" ht="12.75" x14ac:dyDescent="0.2">
      <c r="S41135" s="19"/>
      <c r="Z41135" s="17"/>
      <c r="AA41135" s="17"/>
    </row>
    <row r="41136" spans="19:27" ht="12.75" x14ac:dyDescent="0.2">
      <c r="S41136" s="19"/>
      <c r="Z41136" s="17"/>
      <c r="AA41136" s="17"/>
    </row>
    <row r="41137" spans="19:27" ht="12.75" x14ac:dyDescent="0.2">
      <c r="S41137" s="19"/>
      <c r="Z41137" s="17"/>
      <c r="AA41137" s="17"/>
    </row>
    <row r="41138" spans="19:27" ht="12.75" x14ac:dyDescent="0.2">
      <c r="S41138" s="19"/>
      <c r="Z41138" s="17"/>
      <c r="AA41138" s="17"/>
    </row>
    <row r="41139" spans="19:27" ht="12.75" x14ac:dyDescent="0.2">
      <c r="S41139" s="19"/>
      <c r="Z41139" s="17"/>
      <c r="AA41139" s="17"/>
    </row>
    <row r="41140" spans="19:27" ht="12.75" x14ac:dyDescent="0.2">
      <c r="S41140" s="19"/>
      <c r="Z41140" s="17"/>
      <c r="AA41140" s="17"/>
    </row>
    <row r="41141" spans="19:27" ht="12.75" x14ac:dyDescent="0.2">
      <c r="S41141" s="19"/>
      <c r="Z41141" s="17"/>
      <c r="AA41141" s="17"/>
    </row>
    <row r="41142" spans="19:27" ht="12.75" x14ac:dyDescent="0.2">
      <c r="S41142" s="19"/>
      <c r="Z41142" s="17"/>
      <c r="AA41142" s="17"/>
    </row>
    <row r="41143" spans="19:27" ht="12.75" x14ac:dyDescent="0.2">
      <c r="S41143" s="19"/>
      <c r="Z41143" s="17"/>
      <c r="AA41143" s="17"/>
    </row>
    <row r="41144" spans="19:27" ht="12.75" x14ac:dyDescent="0.2">
      <c r="S41144" s="19"/>
      <c r="Z41144" s="17"/>
      <c r="AA41144" s="17"/>
    </row>
    <row r="41145" spans="19:27" ht="12.75" x14ac:dyDescent="0.2">
      <c r="S41145" s="19"/>
      <c r="Z41145" s="17"/>
      <c r="AA41145" s="17"/>
    </row>
    <row r="41146" spans="19:27" ht="12.75" x14ac:dyDescent="0.2">
      <c r="S41146" s="19"/>
      <c r="Z41146" s="17"/>
      <c r="AA41146" s="17"/>
    </row>
    <row r="41147" spans="19:27" ht="12.75" x14ac:dyDescent="0.2">
      <c r="S41147" s="19"/>
      <c r="Z41147" s="17"/>
      <c r="AA41147" s="17"/>
    </row>
    <row r="41148" spans="19:27" ht="12.75" x14ac:dyDescent="0.2">
      <c r="S41148" s="19"/>
      <c r="Z41148" s="17"/>
      <c r="AA41148" s="17"/>
    </row>
    <row r="41149" spans="19:27" ht="12.75" x14ac:dyDescent="0.2">
      <c r="S41149" s="19"/>
      <c r="Z41149" s="17"/>
      <c r="AA41149" s="17"/>
    </row>
    <row r="41150" spans="19:27" ht="12.75" x14ac:dyDescent="0.2">
      <c r="S41150" s="19"/>
      <c r="Z41150" s="17"/>
      <c r="AA41150" s="17"/>
    </row>
    <row r="41151" spans="19:27" ht="12.75" x14ac:dyDescent="0.2">
      <c r="S41151" s="19"/>
      <c r="Z41151" s="17"/>
      <c r="AA41151" s="17"/>
    </row>
    <row r="41152" spans="19:27" ht="12.75" x14ac:dyDescent="0.2">
      <c r="S41152" s="19"/>
      <c r="Z41152" s="17"/>
      <c r="AA41152" s="17"/>
    </row>
    <row r="41153" spans="19:27" ht="12.75" x14ac:dyDescent="0.2">
      <c r="S41153" s="19"/>
      <c r="Z41153" s="17"/>
      <c r="AA41153" s="17"/>
    </row>
    <row r="41154" spans="19:27" ht="12.75" x14ac:dyDescent="0.2">
      <c r="S41154" s="19"/>
      <c r="Z41154" s="17"/>
      <c r="AA41154" s="17"/>
    </row>
    <row r="41155" spans="19:27" ht="12.75" x14ac:dyDescent="0.2">
      <c r="S41155" s="19"/>
      <c r="Z41155" s="17"/>
      <c r="AA41155" s="17"/>
    </row>
    <row r="41156" spans="19:27" ht="12.75" x14ac:dyDescent="0.2">
      <c r="S41156" s="19"/>
      <c r="Z41156" s="17"/>
      <c r="AA41156" s="17"/>
    </row>
    <row r="41157" spans="19:27" ht="12.75" x14ac:dyDescent="0.2">
      <c r="S41157" s="19"/>
      <c r="Z41157" s="17"/>
      <c r="AA41157" s="17"/>
    </row>
    <row r="41158" spans="19:27" ht="12.75" x14ac:dyDescent="0.2">
      <c r="S41158" s="19"/>
      <c r="Z41158" s="17"/>
      <c r="AA41158" s="17"/>
    </row>
    <row r="41159" spans="19:27" ht="12.75" x14ac:dyDescent="0.2">
      <c r="S41159" s="19"/>
      <c r="Z41159" s="17"/>
      <c r="AA41159" s="17"/>
    </row>
    <row r="41160" spans="19:27" ht="12.75" x14ac:dyDescent="0.2">
      <c r="S41160" s="19"/>
      <c r="Z41160" s="17"/>
      <c r="AA41160" s="17"/>
    </row>
    <row r="41161" spans="19:27" ht="12.75" x14ac:dyDescent="0.2">
      <c r="S41161" s="19"/>
      <c r="Z41161" s="17"/>
      <c r="AA41161" s="17"/>
    </row>
    <row r="41162" spans="19:27" ht="12.75" x14ac:dyDescent="0.2">
      <c r="S41162" s="19"/>
      <c r="Z41162" s="17"/>
      <c r="AA41162" s="17"/>
    </row>
    <row r="41163" spans="19:27" ht="12.75" x14ac:dyDescent="0.2">
      <c r="S41163" s="19"/>
      <c r="Z41163" s="17"/>
      <c r="AA41163" s="17"/>
    </row>
    <row r="41164" spans="19:27" ht="12.75" x14ac:dyDescent="0.2">
      <c r="S41164" s="19"/>
      <c r="Z41164" s="17"/>
      <c r="AA41164" s="17"/>
    </row>
    <row r="41165" spans="19:27" ht="12.75" x14ac:dyDescent="0.2">
      <c r="S41165" s="19"/>
      <c r="Z41165" s="17"/>
      <c r="AA41165" s="17"/>
    </row>
    <row r="41166" spans="19:27" ht="12.75" x14ac:dyDescent="0.2">
      <c r="S41166" s="19"/>
      <c r="Z41166" s="17"/>
      <c r="AA41166" s="17"/>
    </row>
    <row r="41167" spans="19:27" ht="12.75" x14ac:dyDescent="0.2">
      <c r="S41167" s="19"/>
      <c r="Z41167" s="17"/>
      <c r="AA41167" s="17"/>
    </row>
    <row r="41168" spans="19:27" ht="12.75" x14ac:dyDescent="0.2">
      <c r="S41168" s="19"/>
      <c r="Z41168" s="17"/>
      <c r="AA41168" s="17"/>
    </row>
    <row r="41169" spans="19:27" ht="12.75" x14ac:dyDescent="0.2">
      <c r="S41169" s="19"/>
      <c r="Z41169" s="17"/>
      <c r="AA41169" s="17"/>
    </row>
    <row r="41170" spans="19:27" ht="12.75" x14ac:dyDescent="0.2">
      <c r="S41170" s="19"/>
      <c r="Z41170" s="17"/>
      <c r="AA41170" s="17"/>
    </row>
    <row r="41171" spans="19:27" ht="12.75" x14ac:dyDescent="0.2">
      <c r="S41171" s="19"/>
      <c r="Z41171" s="17"/>
      <c r="AA41171" s="17"/>
    </row>
    <row r="41172" spans="19:27" ht="12.75" x14ac:dyDescent="0.2">
      <c r="S41172" s="19"/>
      <c r="Z41172" s="17"/>
      <c r="AA41172" s="17"/>
    </row>
    <row r="41173" spans="19:27" ht="12.75" x14ac:dyDescent="0.2">
      <c r="S41173" s="19"/>
      <c r="Z41173" s="17"/>
      <c r="AA41173" s="17"/>
    </row>
    <row r="41174" spans="19:27" ht="12.75" x14ac:dyDescent="0.2">
      <c r="S41174" s="19"/>
      <c r="Z41174" s="17"/>
      <c r="AA41174" s="17"/>
    </row>
    <row r="41175" spans="19:27" ht="12.75" x14ac:dyDescent="0.2">
      <c r="S41175" s="19"/>
      <c r="Z41175" s="17"/>
      <c r="AA41175" s="17"/>
    </row>
    <row r="41176" spans="19:27" ht="12.75" x14ac:dyDescent="0.2">
      <c r="S41176" s="19"/>
      <c r="Z41176" s="17"/>
      <c r="AA41176" s="17"/>
    </row>
    <row r="41177" spans="19:27" ht="12.75" x14ac:dyDescent="0.2">
      <c r="S41177" s="19"/>
      <c r="Z41177" s="17"/>
      <c r="AA41177" s="17"/>
    </row>
    <row r="41178" spans="19:27" ht="12.75" x14ac:dyDescent="0.2">
      <c r="S41178" s="19"/>
      <c r="Z41178" s="17"/>
      <c r="AA41178" s="17"/>
    </row>
    <row r="41179" spans="19:27" ht="12.75" x14ac:dyDescent="0.2">
      <c r="S41179" s="19"/>
      <c r="Z41179" s="17"/>
      <c r="AA41179" s="17"/>
    </row>
    <row r="41180" spans="19:27" ht="12.75" x14ac:dyDescent="0.2">
      <c r="S41180" s="19"/>
      <c r="Z41180" s="17"/>
      <c r="AA41180" s="17"/>
    </row>
    <row r="41181" spans="19:27" ht="12.75" x14ac:dyDescent="0.2">
      <c r="S41181" s="19"/>
      <c r="Z41181" s="17"/>
      <c r="AA41181" s="17"/>
    </row>
    <row r="41182" spans="19:27" ht="12.75" x14ac:dyDescent="0.2">
      <c r="S41182" s="19"/>
      <c r="Z41182" s="17"/>
      <c r="AA41182" s="17"/>
    </row>
    <row r="41183" spans="19:27" ht="12.75" x14ac:dyDescent="0.2">
      <c r="S41183" s="19"/>
      <c r="Z41183" s="17"/>
      <c r="AA41183" s="17"/>
    </row>
    <row r="41184" spans="19:27" ht="12.75" x14ac:dyDescent="0.2">
      <c r="S41184" s="19"/>
      <c r="Z41184" s="17"/>
      <c r="AA41184" s="17"/>
    </row>
    <row r="41185" spans="19:27" ht="12.75" x14ac:dyDescent="0.2">
      <c r="S41185" s="19"/>
      <c r="Z41185" s="17"/>
      <c r="AA41185" s="17"/>
    </row>
    <row r="41186" spans="19:27" ht="12.75" x14ac:dyDescent="0.2">
      <c r="S41186" s="19"/>
      <c r="Z41186" s="17"/>
      <c r="AA41186" s="17"/>
    </row>
    <row r="41187" spans="19:27" ht="12.75" x14ac:dyDescent="0.2">
      <c r="S41187" s="19"/>
      <c r="Z41187" s="17"/>
      <c r="AA41187" s="17"/>
    </row>
    <row r="41188" spans="19:27" ht="12.75" x14ac:dyDescent="0.2">
      <c r="S41188" s="19"/>
      <c r="Z41188" s="17"/>
      <c r="AA41188" s="17"/>
    </row>
    <row r="41189" spans="19:27" ht="12.75" x14ac:dyDescent="0.2">
      <c r="S41189" s="19"/>
      <c r="Z41189" s="17"/>
      <c r="AA41189" s="17"/>
    </row>
    <row r="41190" spans="19:27" ht="12.75" x14ac:dyDescent="0.2">
      <c r="S41190" s="19"/>
      <c r="Z41190" s="17"/>
      <c r="AA41190" s="17"/>
    </row>
    <row r="41191" spans="19:27" ht="12.75" x14ac:dyDescent="0.2">
      <c r="S41191" s="19"/>
      <c r="Z41191" s="17"/>
      <c r="AA41191" s="17"/>
    </row>
    <row r="41192" spans="19:27" ht="12.75" x14ac:dyDescent="0.2">
      <c r="S41192" s="19"/>
      <c r="Z41192" s="17"/>
      <c r="AA41192" s="17"/>
    </row>
    <row r="41193" spans="19:27" ht="12.75" x14ac:dyDescent="0.2">
      <c r="S41193" s="19"/>
      <c r="Z41193" s="17"/>
      <c r="AA41193" s="17"/>
    </row>
    <row r="41194" spans="19:27" ht="12.75" x14ac:dyDescent="0.2">
      <c r="S41194" s="19"/>
      <c r="Z41194" s="17"/>
      <c r="AA41194" s="17"/>
    </row>
    <row r="41195" spans="19:27" ht="12.75" x14ac:dyDescent="0.2">
      <c r="S41195" s="19"/>
      <c r="Z41195" s="17"/>
      <c r="AA41195" s="17"/>
    </row>
    <row r="41196" spans="19:27" ht="12.75" x14ac:dyDescent="0.2">
      <c r="S41196" s="19"/>
      <c r="Z41196" s="17"/>
      <c r="AA41196" s="17"/>
    </row>
    <row r="41197" spans="19:27" ht="12.75" x14ac:dyDescent="0.2">
      <c r="S41197" s="19"/>
      <c r="Z41197" s="17"/>
      <c r="AA41197" s="17"/>
    </row>
    <row r="41198" spans="19:27" ht="12.75" x14ac:dyDescent="0.2">
      <c r="S41198" s="19"/>
      <c r="Z41198" s="17"/>
      <c r="AA41198" s="17"/>
    </row>
    <row r="41199" spans="19:27" ht="12.75" x14ac:dyDescent="0.2">
      <c r="S41199" s="19"/>
      <c r="Z41199" s="17"/>
      <c r="AA41199" s="17"/>
    </row>
    <row r="41200" spans="19:27" ht="12.75" x14ac:dyDescent="0.2">
      <c r="S41200" s="19"/>
      <c r="Z41200" s="17"/>
      <c r="AA41200" s="17"/>
    </row>
    <row r="41201" spans="19:27" ht="12.75" x14ac:dyDescent="0.2">
      <c r="S41201" s="19"/>
      <c r="Z41201" s="17"/>
      <c r="AA41201" s="17"/>
    </row>
    <row r="41202" spans="19:27" ht="12.75" x14ac:dyDescent="0.2">
      <c r="S41202" s="19"/>
      <c r="Z41202" s="17"/>
      <c r="AA41202" s="17"/>
    </row>
    <row r="41203" spans="19:27" ht="12.75" x14ac:dyDescent="0.2">
      <c r="S41203" s="19"/>
      <c r="Z41203" s="17"/>
      <c r="AA41203" s="17"/>
    </row>
    <row r="41204" spans="19:27" ht="12.75" x14ac:dyDescent="0.2">
      <c r="S41204" s="19"/>
      <c r="Z41204" s="17"/>
      <c r="AA41204" s="17"/>
    </row>
    <row r="41205" spans="19:27" ht="12.75" x14ac:dyDescent="0.2">
      <c r="S41205" s="19"/>
      <c r="Z41205" s="17"/>
      <c r="AA41205" s="17"/>
    </row>
    <row r="41206" spans="19:27" ht="12.75" x14ac:dyDescent="0.2">
      <c r="S41206" s="19"/>
      <c r="Z41206" s="17"/>
      <c r="AA41206" s="17"/>
    </row>
    <row r="41207" spans="19:27" ht="12.75" x14ac:dyDescent="0.2">
      <c r="S41207" s="19"/>
      <c r="Z41207" s="17"/>
      <c r="AA41207" s="17"/>
    </row>
    <row r="41208" spans="19:27" ht="12.75" x14ac:dyDescent="0.2">
      <c r="S41208" s="19"/>
      <c r="Z41208" s="17"/>
      <c r="AA41208" s="17"/>
    </row>
    <row r="41209" spans="19:27" ht="12.75" x14ac:dyDescent="0.2">
      <c r="S41209" s="19"/>
      <c r="Z41209" s="17"/>
      <c r="AA41209" s="17"/>
    </row>
    <row r="41210" spans="19:27" ht="12.75" x14ac:dyDescent="0.2">
      <c r="S41210" s="19"/>
      <c r="Z41210" s="17"/>
      <c r="AA41210" s="17"/>
    </row>
    <row r="41211" spans="19:27" ht="12.75" x14ac:dyDescent="0.2">
      <c r="S41211" s="19"/>
      <c r="Z41211" s="17"/>
      <c r="AA41211" s="17"/>
    </row>
    <row r="41212" spans="19:27" ht="12.75" x14ac:dyDescent="0.2">
      <c r="S41212" s="19"/>
      <c r="Z41212" s="17"/>
      <c r="AA41212" s="17"/>
    </row>
    <row r="41213" spans="19:27" ht="12.75" x14ac:dyDescent="0.2">
      <c r="S41213" s="19"/>
      <c r="Z41213" s="17"/>
      <c r="AA41213" s="17"/>
    </row>
    <row r="41214" spans="19:27" ht="12.75" x14ac:dyDescent="0.2">
      <c r="S41214" s="19"/>
      <c r="Z41214" s="17"/>
      <c r="AA41214" s="17"/>
    </row>
    <row r="41215" spans="19:27" ht="12.75" x14ac:dyDescent="0.2">
      <c r="S41215" s="19"/>
      <c r="Z41215" s="17"/>
      <c r="AA41215" s="17"/>
    </row>
    <row r="41216" spans="19:27" ht="12.75" x14ac:dyDescent="0.2">
      <c r="S41216" s="19"/>
      <c r="Z41216" s="17"/>
      <c r="AA41216" s="17"/>
    </row>
    <row r="41217" spans="19:27" ht="12.75" x14ac:dyDescent="0.2">
      <c r="S41217" s="19"/>
      <c r="Z41217" s="17"/>
      <c r="AA41217" s="17"/>
    </row>
    <row r="41218" spans="19:27" ht="12.75" x14ac:dyDescent="0.2">
      <c r="S41218" s="19"/>
      <c r="Z41218" s="17"/>
      <c r="AA41218" s="17"/>
    </row>
    <row r="41219" spans="19:27" ht="12.75" x14ac:dyDescent="0.2">
      <c r="S41219" s="19"/>
      <c r="Z41219" s="17"/>
      <c r="AA41219" s="17"/>
    </row>
    <row r="41220" spans="19:27" ht="12.75" x14ac:dyDescent="0.2">
      <c r="S41220" s="19"/>
      <c r="Z41220" s="17"/>
      <c r="AA41220" s="17"/>
    </row>
    <row r="41221" spans="19:27" ht="12.75" x14ac:dyDescent="0.2">
      <c r="S41221" s="19"/>
      <c r="Z41221" s="17"/>
      <c r="AA41221" s="17"/>
    </row>
    <row r="41222" spans="19:27" ht="12.75" x14ac:dyDescent="0.2">
      <c r="S41222" s="19"/>
      <c r="Z41222" s="17"/>
      <c r="AA41222" s="17"/>
    </row>
    <row r="41223" spans="19:27" ht="12.75" x14ac:dyDescent="0.2">
      <c r="S41223" s="19"/>
      <c r="Z41223" s="17"/>
      <c r="AA41223" s="17"/>
    </row>
    <row r="41224" spans="19:27" ht="12.75" x14ac:dyDescent="0.2">
      <c r="S41224" s="19"/>
      <c r="Z41224" s="17"/>
      <c r="AA41224" s="17"/>
    </row>
    <row r="41225" spans="19:27" ht="12.75" x14ac:dyDescent="0.2">
      <c r="S41225" s="19"/>
      <c r="Z41225" s="17"/>
      <c r="AA41225" s="17"/>
    </row>
    <row r="41226" spans="19:27" ht="12.75" x14ac:dyDescent="0.2">
      <c r="S41226" s="19"/>
      <c r="Z41226" s="17"/>
      <c r="AA41226" s="17"/>
    </row>
    <row r="41227" spans="19:27" ht="12.75" x14ac:dyDescent="0.2">
      <c r="S41227" s="19"/>
      <c r="Z41227" s="17"/>
      <c r="AA41227" s="17"/>
    </row>
    <row r="41228" spans="19:27" ht="12.75" x14ac:dyDescent="0.2">
      <c r="S41228" s="19"/>
      <c r="Z41228" s="17"/>
      <c r="AA41228" s="17"/>
    </row>
    <row r="41229" spans="19:27" ht="12.75" x14ac:dyDescent="0.2">
      <c r="S41229" s="19"/>
      <c r="Z41229" s="17"/>
      <c r="AA41229" s="17"/>
    </row>
    <row r="41230" spans="19:27" ht="12.75" x14ac:dyDescent="0.2">
      <c r="S41230" s="19"/>
      <c r="Z41230" s="17"/>
      <c r="AA41230" s="17"/>
    </row>
    <row r="41231" spans="19:27" ht="12.75" x14ac:dyDescent="0.2">
      <c r="S41231" s="19"/>
      <c r="Z41231" s="17"/>
      <c r="AA41231" s="17"/>
    </row>
    <row r="41232" spans="19:27" ht="12.75" x14ac:dyDescent="0.2">
      <c r="S41232" s="19"/>
      <c r="Z41232" s="17"/>
      <c r="AA41232" s="17"/>
    </row>
    <row r="41233" spans="19:27" ht="12.75" x14ac:dyDescent="0.2">
      <c r="S41233" s="19"/>
      <c r="Z41233" s="17"/>
      <c r="AA41233" s="17"/>
    </row>
    <row r="41234" spans="19:27" ht="12.75" x14ac:dyDescent="0.2">
      <c r="S41234" s="19"/>
      <c r="Z41234" s="17"/>
      <c r="AA41234" s="17"/>
    </row>
    <row r="41235" spans="19:27" ht="12.75" x14ac:dyDescent="0.2">
      <c r="S41235" s="19"/>
      <c r="Z41235" s="17"/>
      <c r="AA41235" s="17"/>
    </row>
    <row r="41236" spans="19:27" ht="12.75" x14ac:dyDescent="0.2">
      <c r="S41236" s="19"/>
      <c r="Z41236" s="17"/>
      <c r="AA41236" s="17"/>
    </row>
    <row r="41237" spans="19:27" ht="12.75" x14ac:dyDescent="0.2">
      <c r="S41237" s="19"/>
      <c r="Z41237" s="17"/>
      <c r="AA41237" s="17"/>
    </row>
    <row r="41238" spans="19:27" ht="12.75" x14ac:dyDescent="0.2">
      <c r="S41238" s="19"/>
      <c r="Z41238" s="17"/>
      <c r="AA41238" s="17"/>
    </row>
    <row r="41239" spans="19:27" ht="12.75" x14ac:dyDescent="0.2">
      <c r="S41239" s="19"/>
      <c r="Z41239" s="17"/>
      <c r="AA41239" s="17"/>
    </row>
    <row r="41240" spans="19:27" ht="12.75" x14ac:dyDescent="0.2">
      <c r="S41240" s="19"/>
      <c r="Z41240" s="17"/>
      <c r="AA41240" s="17"/>
    </row>
    <row r="41241" spans="19:27" ht="12.75" x14ac:dyDescent="0.2">
      <c r="S41241" s="19"/>
      <c r="Z41241" s="17"/>
      <c r="AA41241" s="17"/>
    </row>
    <row r="41242" spans="19:27" ht="12.75" x14ac:dyDescent="0.2">
      <c r="S41242" s="19"/>
      <c r="Z41242" s="17"/>
      <c r="AA41242" s="17"/>
    </row>
    <row r="41243" spans="19:27" ht="12.75" x14ac:dyDescent="0.2">
      <c r="S41243" s="19"/>
      <c r="Z41243" s="17"/>
      <c r="AA41243" s="17"/>
    </row>
    <row r="41244" spans="19:27" ht="12.75" x14ac:dyDescent="0.2">
      <c r="S41244" s="19"/>
      <c r="Z41244" s="17"/>
      <c r="AA41244" s="17"/>
    </row>
    <row r="41245" spans="19:27" ht="12.75" x14ac:dyDescent="0.2">
      <c r="S41245" s="19"/>
      <c r="Z41245" s="17"/>
      <c r="AA41245" s="17"/>
    </row>
    <row r="41246" spans="19:27" ht="12.75" x14ac:dyDescent="0.2">
      <c r="S41246" s="19"/>
      <c r="Z41246" s="17"/>
      <c r="AA41246" s="17"/>
    </row>
    <row r="41247" spans="19:27" ht="12.75" x14ac:dyDescent="0.2">
      <c r="S41247" s="19"/>
      <c r="Z41247" s="17"/>
      <c r="AA41247" s="17"/>
    </row>
    <row r="41248" spans="19:27" ht="12.75" x14ac:dyDescent="0.2">
      <c r="S41248" s="19"/>
      <c r="Z41248" s="17"/>
      <c r="AA41248" s="17"/>
    </row>
    <row r="41249" spans="19:27" ht="12.75" x14ac:dyDescent="0.2">
      <c r="S41249" s="19"/>
      <c r="Z41249" s="17"/>
      <c r="AA41249" s="17"/>
    </row>
    <row r="41250" spans="19:27" ht="12.75" x14ac:dyDescent="0.2">
      <c r="S41250" s="19"/>
      <c r="Z41250" s="17"/>
      <c r="AA41250" s="17"/>
    </row>
    <row r="41251" spans="19:27" ht="12.75" x14ac:dyDescent="0.2">
      <c r="S41251" s="19"/>
      <c r="Z41251" s="17"/>
      <c r="AA41251" s="17"/>
    </row>
    <row r="41252" spans="19:27" ht="12.75" x14ac:dyDescent="0.2">
      <c r="S41252" s="19"/>
      <c r="Z41252" s="17"/>
      <c r="AA41252" s="17"/>
    </row>
    <row r="41253" spans="19:27" ht="12.75" x14ac:dyDescent="0.2">
      <c r="S41253" s="19"/>
      <c r="Z41253" s="17"/>
      <c r="AA41253" s="17"/>
    </row>
    <row r="41254" spans="19:27" ht="12.75" x14ac:dyDescent="0.2">
      <c r="S41254" s="19"/>
      <c r="Z41254" s="17"/>
      <c r="AA41254" s="17"/>
    </row>
    <row r="41255" spans="19:27" ht="12.75" x14ac:dyDescent="0.2">
      <c r="S41255" s="19"/>
      <c r="Z41255" s="17"/>
      <c r="AA41255" s="17"/>
    </row>
    <row r="41256" spans="19:27" ht="12.75" x14ac:dyDescent="0.2">
      <c r="S41256" s="19"/>
      <c r="Z41256" s="17"/>
      <c r="AA41256" s="17"/>
    </row>
    <row r="41257" spans="19:27" ht="12.75" x14ac:dyDescent="0.2">
      <c r="S41257" s="19"/>
      <c r="Z41257" s="17"/>
      <c r="AA41257" s="17"/>
    </row>
    <row r="41258" spans="19:27" ht="12.75" x14ac:dyDescent="0.2">
      <c r="S41258" s="19"/>
      <c r="Z41258" s="17"/>
      <c r="AA41258" s="17"/>
    </row>
    <row r="41259" spans="19:27" ht="12.75" x14ac:dyDescent="0.2">
      <c r="S41259" s="19"/>
      <c r="Z41259" s="17"/>
      <c r="AA41259" s="17"/>
    </row>
    <row r="41260" spans="19:27" ht="12.75" x14ac:dyDescent="0.2">
      <c r="S41260" s="19"/>
      <c r="Z41260" s="17"/>
      <c r="AA41260" s="17"/>
    </row>
    <row r="41261" spans="19:27" ht="12.75" x14ac:dyDescent="0.2">
      <c r="S41261" s="19"/>
      <c r="Z41261" s="17"/>
      <c r="AA41261" s="17"/>
    </row>
    <row r="41262" spans="19:27" ht="12.75" x14ac:dyDescent="0.2">
      <c r="S41262" s="19"/>
      <c r="Z41262" s="17"/>
      <c r="AA41262" s="17"/>
    </row>
    <row r="41263" spans="19:27" ht="12.75" x14ac:dyDescent="0.2">
      <c r="S41263" s="19"/>
      <c r="Z41263" s="17"/>
      <c r="AA41263" s="17"/>
    </row>
    <row r="41264" spans="19:27" ht="12.75" x14ac:dyDescent="0.2">
      <c r="S41264" s="19"/>
      <c r="Z41264" s="17"/>
      <c r="AA41264" s="17"/>
    </row>
    <row r="41265" spans="19:27" ht="12.75" x14ac:dyDescent="0.2">
      <c r="S41265" s="19"/>
      <c r="Z41265" s="17"/>
      <c r="AA41265" s="17"/>
    </row>
    <row r="41266" spans="19:27" ht="12.75" x14ac:dyDescent="0.2">
      <c r="S41266" s="19"/>
      <c r="Z41266" s="17"/>
      <c r="AA41266" s="17"/>
    </row>
    <row r="41267" spans="19:27" ht="12.75" x14ac:dyDescent="0.2">
      <c r="S41267" s="19"/>
      <c r="Z41267" s="17"/>
      <c r="AA41267" s="17"/>
    </row>
    <row r="41268" spans="19:27" ht="12.75" x14ac:dyDescent="0.2">
      <c r="S41268" s="19"/>
      <c r="Z41268" s="17"/>
      <c r="AA41268" s="17"/>
    </row>
    <row r="41269" spans="19:27" ht="12.75" x14ac:dyDescent="0.2">
      <c r="S41269" s="19"/>
      <c r="Z41269" s="17"/>
      <c r="AA41269" s="17"/>
    </row>
    <row r="41270" spans="19:27" ht="12.75" x14ac:dyDescent="0.2">
      <c r="S41270" s="19"/>
      <c r="Z41270" s="17"/>
      <c r="AA41270" s="17"/>
    </row>
    <row r="41271" spans="19:27" ht="12.75" x14ac:dyDescent="0.2">
      <c r="S41271" s="19"/>
      <c r="Z41271" s="17"/>
      <c r="AA41271" s="17"/>
    </row>
    <row r="41272" spans="19:27" ht="12.75" x14ac:dyDescent="0.2">
      <c r="S41272" s="19"/>
      <c r="Z41272" s="17"/>
      <c r="AA41272" s="17"/>
    </row>
    <row r="41273" spans="19:27" ht="12.75" x14ac:dyDescent="0.2">
      <c r="S41273" s="19"/>
      <c r="Z41273" s="17"/>
      <c r="AA41273" s="17"/>
    </row>
    <row r="41274" spans="19:27" ht="12.75" x14ac:dyDescent="0.2">
      <c r="S41274" s="19"/>
      <c r="Z41274" s="17"/>
      <c r="AA41274" s="17"/>
    </row>
    <row r="41275" spans="19:27" ht="12.75" x14ac:dyDescent="0.2">
      <c r="S41275" s="19"/>
      <c r="Z41275" s="17"/>
      <c r="AA41275" s="17"/>
    </row>
    <row r="41276" spans="19:27" ht="12.75" x14ac:dyDescent="0.2">
      <c r="S41276" s="19"/>
      <c r="Z41276" s="17"/>
      <c r="AA41276" s="17"/>
    </row>
    <row r="41277" spans="19:27" ht="12.75" x14ac:dyDescent="0.2">
      <c r="S41277" s="19"/>
      <c r="Z41277" s="17"/>
      <c r="AA41277" s="17"/>
    </row>
    <row r="41278" spans="19:27" ht="12.75" x14ac:dyDescent="0.2">
      <c r="S41278" s="19"/>
      <c r="Z41278" s="17"/>
      <c r="AA41278" s="17"/>
    </row>
    <row r="41279" spans="19:27" ht="12.75" x14ac:dyDescent="0.2">
      <c r="S41279" s="19"/>
      <c r="Z41279" s="17"/>
      <c r="AA41279" s="17"/>
    </row>
    <row r="41280" spans="19:27" ht="12.75" x14ac:dyDescent="0.2">
      <c r="S41280" s="19"/>
      <c r="Z41280" s="17"/>
      <c r="AA41280" s="17"/>
    </row>
    <row r="41281" spans="19:27" ht="12.75" x14ac:dyDescent="0.2">
      <c r="S41281" s="19"/>
      <c r="Z41281" s="17"/>
      <c r="AA41281" s="17"/>
    </row>
    <row r="41282" spans="19:27" ht="12.75" x14ac:dyDescent="0.2">
      <c r="S41282" s="19"/>
      <c r="Z41282" s="17"/>
      <c r="AA41282" s="17"/>
    </row>
    <row r="41283" spans="19:27" ht="12.75" x14ac:dyDescent="0.2">
      <c r="S41283" s="19"/>
      <c r="Z41283" s="17"/>
      <c r="AA41283" s="17"/>
    </row>
    <row r="41284" spans="19:27" ht="12.75" x14ac:dyDescent="0.2">
      <c r="S41284" s="19"/>
      <c r="Z41284" s="17"/>
      <c r="AA41284" s="17"/>
    </row>
    <row r="41285" spans="19:27" ht="12.75" x14ac:dyDescent="0.2">
      <c r="S41285" s="19"/>
      <c r="Z41285" s="17"/>
      <c r="AA41285" s="17"/>
    </row>
    <row r="41286" spans="19:27" ht="12.75" x14ac:dyDescent="0.2">
      <c r="S41286" s="19"/>
      <c r="Z41286" s="17"/>
      <c r="AA41286" s="17"/>
    </row>
    <row r="41287" spans="19:27" ht="12.75" x14ac:dyDescent="0.2">
      <c r="S41287" s="19"/>
      <c r="Z41287" s="17"/>
      <c r="AA41287" s="17"/>
    </row>
    <row r="41288" spans="19:27" ht="12.75" x14ac:dyDescent="0.2">
      <c r="S41288" s="19"/>
      <c r="Z41288" s="17"/>
      <c r="AA41288" s="17"/>
    </row>
    <row r="41289" spans="19:27" ht="12.75" x14ac:dyDescent="0.2">
      <c r="S41289" s="19"/>
      <c r="Z41289" s="17"/>
      <c r="AA41289" s="17"/>
    </row>
    <row r="41290" spans="19:27" ht="12.75" x14ac:dyDescent="0.2">
      <c r="S41290" s="19"/>
      <c r="Z41290" s="17"/>
      <c r="AA41290" s="17"/>
    </row>
    <row r="41291" spans="19:27" ht="12.75" x14ac:dyDescent="0.2">
      <c r="S41291" s="19"/>
      <c r="Z41291" s="17"/>
      <c r="AA41291" s="17"/>
    </row>
    <row r="41292" spans="19:27" ht="12.75" x14ac:dyDescent="0.2">
      <c r="S41292" s="19"/>
      <c r="Z41292" s="17"/>
      <c r="AA41292" s="17"/>
    </row>
    <row r="41293" spans="19:27" ht="12.75" x14ac:dyDescent="0.2">
      <c r="S41293" s="19"/>
      <c r="Z41293" s="17"/>
      <c r="AA41293" s="17"/>
    </row>
    <row r="41294" spans="19:27" ht="12.75" x14ac:dyDescent="0.2">
      <c r="S41294" s="19"/>
      <c r="Z41294" s="17"/>
      <c r="AA41294" s="17"/>
    </row>
    <row r="41295" spans="19:27" ht="12.75" x14ac:dyDescent="0.2">
      <c r="S41295" s="19"/>
      <c r="Z41295" s="17"/>
      <c r="AA41295" s="17"/>
    </row>
    <row r="41296" spans="19:27" ht="12.75" x14ac:dyDescent="0.2">
      <c r="S41296" s="19"/>
      <c r="Z41296" s="17"/>
      <c r="AA41296" s="17"/>
    </row>
    <row r="41297" spans="19:27" ht="12.75" x14ac:dyDescent="0.2">
      <c r="S41297" s="19"/>
      <c r="Z41297" s="17"/>
      <c r="AA41297" s="17"/>
    </row>
    <row r="41298" spans="19:27" ht="12.75" x14ac:dyDescent="0.2">
      <c r="S41298" s="19"/>
      <c r="Z41298" s="17"/>
      <c r="AA41298" s="17"/>
    </row>
    <row r="41299" spans="19:27" ht="12.75" x14ac:dyDescent="0.2">
      <c r="S41299" s="19"/>
      <c r="Z41299" s="17"/>
      <c r="AA41299" s="17"/>
    </row>
    <row r="41300" spans="19:27" ht="12.75" x14ac:dyDescent="0.2">
      <c r="S41300" s="19"/>
      <c r="Z41300" s="17"/>
      <c r="AA41300" s="17"/>
    </row>
    <row r="41301" spans="19:27" ht="12.75" x14ac:dyDescent="0.2">
      <c r="S41301" s="19"/>
      <c r="Z41301" s="17"/>
      <c r="AA41301" s="17"/>
    </row>
    <row r="41302" spans="19:27" ht="12.75" x14ac:dyDescent="0.2">
      <c r="S41302" s="19"/>
      <c r="Z41302" s="17"/>
      <c r="AA41302" s="17"/>
    </row>
    <row r="41303" spans="19:27" ht="12.75" x14ac:dyDescent="0.2">
      <c r="S41303" s="19"/>
      <c r="Z41303" s="17"/>
      <c r="AA41303" s="17"/>
    </row>
    <row r="41304" spans="19:27" ht="12.75" x14ac:dyDescent="0.2">
      <c r="S41304" s="19"/>
      <c r="Z41304" s="17"/>
      <c r="AA41304" s="17"/>
    </row>
    <row r="41305" spans="19:27" ht="12.75" x14ac:dyDescent="0.2">
      <c r="S41305" s="19"/>
      <c r="Z41305" s="17"/>
      <c r="AA41305" s="17"/>
    </row>
    <row r="41306" spans="19:27" ht="12.75" x14ac:dyDescent="0.2">
      <c r="S41306" s="19"/>
      <c r="Z41306" s="17"/>
      <c r="AA41306" s="17"/>
    </row>
    <row r="41307" spans="19:27" ht="12.75" x14ac:dyDescent="0.2">
      <c r="S41307" s="19"/>
      <c r="Z41307" s="17"/>
      <c r="AA41307" s="17"/>
    </row>
    <row r="41308" spans="19:27" ht="12.75" x14ac:dyDescent="0.2">
      <c r="S41308" s="19"/>
      <c r="Z41308" s="17"/>
      <c r="AA41308" s="17"/>
    </row>
    <row r="41309" spans="19:27" ht="12.75" x14ac:dyDescent="0.2">
      <c r="S41309" s="19"/>
      <c r="Z41309" s="17"/>
      <c r="AA41309" s="17"/>
    </row>
    <row r="41310" spans="19:27" ht="12.75" x14ac:dyDescent="0.2">
      <c r="S41310" s="19"/>
      <c r="Z41310" s="17"/>
      <c r="AA41310" s="17"/>
    </row>
    <row r="41311" spans="19:27" ht="12.75" x14ac:dyDescent="0.2">
      <c r="S41311" s="19"/>
      <c r="Z41311" s="17"/>
      <c r="AA41311" s="17"/>
    </row>
    <row r="41312" spans="19:27" ht="12.75" x14ac:dyDescent="0.2">
      <c r="S41312" s="19"/>
      <c r="Z41312" s="17"/>
      <c r="AA41312" s="17"/>
    </row>
    <row r="41313" spans="19:27" ht="12.75" x14ac:dyDescent="0.2">
      <c r="S41313" s="19"/>
      <c r="Z41313" s="17"/>
      <c r="AA41313" s="17"/>
    </row>
    <row r="41314" spans="19:27" ht="12.75" x14ac:dyDescent="0.2">
      <c r="S41314" s="19"/>
      <c r="Z41314" s="17"/>
      <c r="AA41314" s="17"/>
    </row>
    <row r="41315" spans="19:27" ht="12.75" x14ac:dyDescent="0.2">
      <c r="S41315" s="19"/>
      <c r="Z41315" s="17"/>
      <c r="AA41315" s="17"/>
    </row>
    <row r="41316" spans="19:27" ht="12.75" x14ac:dyDescent="0.2">
      <c r="S41316" s="19"/>
      <c r="Z41316" s="17"/>
      <c r="AA41316" s="17"/>
    </row>
    <row r="41317" spans="19:27" ht="12.75" x14ac:dyDescent="0.2">
      <c r="S41317" s="19"/>
      <c r="Z41317" s="17"/>
      <c r="AA41317" s="17"/>
    </row>
    <row r="41318" spans="19:27" ht="12.75" x14ac:dyDescent="0.2">
      <c r="S41318" s="19"/>
      <c r="Z41318" s="17"/>
      <c r="AA41318" s="17"/>
    </row>
    <row r="41319" spans="19:27" ht="12.75" x14ac:dyDescent="0.2">
      <c r="S41319" s="19"/>
      <c r="Z41319" s="17"/>
      <c r="AA41319" s="17"/>
    </row>
    <row r="41320" spans="19:27" ht="12.75" x14ac:dyDescent="0.2">
      <c r="S41320" s="19"/>
      <c r="Z41320" s="17"/>
      <c r="AA41320" s="17"/>
    </row>
    <row r="41321" spans="19:27" ht="12.75" x14ac:dyDescent="0.2">
      <c r="S41321" s="19"/>
      <c r="Z41321" s="17"/>
      <c r="AA41321" s="17"/>
    </row>
    <row r="41322" spans="19:27" ht="12.75" x14ac:dyDescent="0.2">
      <c r="S41322" s="19"/>
      <c r="Z41322" s="17"/>
      <c r="AA41322" s="17"/>
    </row>
    <row r="41323" spans="19:27" ht="12.75" x14ac:dyDescent="0.2">
      <c r="S41323" s="19"/>
      <c r="Z41323" s="17"/>
      <c r="AA41323" s="17"/>
    </row>
    <row r="41324" spans="19:27" ht="12.75" x14ac:dyDescent="0.2">
      <c r="S41324" s="19"/>
      <c r="Z41324" s="17"/>
      <c r="AA41324" s="17"/>
    </row>
    <row r="41325" spans="19:27" ht="12.75" x14ac:dyDescent="0.2">
      <c r="S41325" s="19"/>
      <c r="Z41325" s="17"/>
      <c r="AA41325" s="17"/>
    </row>
    <row r="41326" spans="19:27" ht="12.75" x14ac:dyDescent="0.2">
      <c r="S41326" s="19"/>
      <c r="Z41326" s="17"/>
      <c r="AA41326" s="17"/>
    </row>
    <row r="41327" spans="19:27" ht="12.75" x14ac:dyDescent="0.2">
      <c r="S41327" s="19"/>
      <c r="Z41327" s="17"/>
      <c r="AA41327" s="17"/>
    </row>
    <row r="41328" spans="19:27" ht="12.75" x14ac:dyDescent="0.2">
      <c r="S41328" s="19"/>
      <c r="Z41328" s="17"/>
      <c r="AA41328" s="17"/>
    </row>
    <row r="41329" spans="19:27" ht="12.75" x14ac:dyDescent="0.2">
      <c r="S41329" s="19"/>
      <c r="Z41329" s="17"/>
      <c r="AA41329" s="17"/>
    </row>
    <row r="41330" spans="19:27" ht="12.75" x14ac:dyDescent="0.2">
      <c r="S41330" s="19"/>
      <c r="Z41330" s="17"/>
      <c r="AA41330" s="17"/>
    </row>
    <row r="41331" spans="19:27" ht="12.75" x14ac:dyDescent="0.2">
      <c r="S41331" s="19"/>
      <c r="Z41331" s="17"/>
      <c r="AA41331" s="17"/>
    </row>
    <row r="41332" spans="19:27" ht="12.75" x14ac:dyDescent="0.2">
      <c r="S41332" s="19"/>
      <c r="Z41332" s="17"/>
      <c r="AA41332" s="17"/>
    </row>
    <row r="41333" spans="19:27" ht="12.75" x14ac:dyDescent="0.2">
      <c r="S41333" s="19"/>
      <c r="Z41333" s="17"/>
      <c r="AA41333" s="17"/>
    </row>
    <row r="41334" spans="19:27" ht="12.75" x14ac:dyDescent="0.2">
      <c r="S41334" s="19"/>
      <c r="Z41334" s="17"/>
      <c r="AA41334" s="17"/>
    </row>
    <row r="41335" spans="19:27" ht="12.75" x14ac:dyDescent="0.2">
      <c r="S41335" s="19"/>
      <c r="Z41335" s="17"/>
      <c r="AA41335" s="17"/>
    </row>
    <row r="41336" spans="19:27" ht="12.75" x14ac:dyDescent="0.2">
      <c r="S41336" s="19"/>
      <c r="Z41336" s="17"/>
      <c r="AA41336" s="17"/>
    </row>
    <row r="41337" spans="19:27" ht="12.75" x14ac:dyDescent="0.2">
      <c r="S41337" s="19"/>
      <c r="Z41337" s="17"/>
      <c r="AA41337" s="17"/>
    </row>
    <row r="41338" spans="19:27" ht="12.75" x14ac:dyDescent="0.2">
      <c r="S41338" s="19"/>
      <c r="Z41338" s="17"/>
      <c r="AA41338" s="17"/>
    </row>
    <row r="41339" spans="19:27" ht="12.75" x14ac:dyDescent="0.2">
      <c r="S41339" s="19"/>
      <c r="Z41339" s="17"/>
      <c r="AA41339" s="17"/>
    </row>
    <row r="41340" spans="19:27" ht="12.75" x14ac:dyDescent="0.2">
      <c r="S41340" s="19"/>
      <c r="Z41340" s="17"/>
      <c r="AA41340" s="17"/>
    </row>
    <row r="41341" spans="19:27" ht="12.75" x14ac:dyDescent="0.2">
      <c r="S41341" s="19"/>
      <c r="Z41341" s="17"/>
      <c r="AA41341" s="17"/>
    </row>
    <row r="41342" spans="19:27" ht="12.75" x14ac:dyDescent="0.2">
      <c r="S41342" s="19"/>
      <c r="Z41342" s="17"/>
      <c r="AA41342" s="17"/>
    </row>
    <row r="41343" spans="19:27" ht="12.75" x14ac:dyDescent="0.2">
      <c r="S41343" s="19"/>
      <c r="Z41343" s="17"/>
      <c r="AA41343" s="17"/>
    </row>
    <row r="41344" spans="19:27" ht="12.75" x14ac:dyDescent="0.2">
      <c r="S41344" s="19"/>
      <c r="Z41344" s="17"/>
      <c r="AA41344" s="17"/>
    </row>
    <row r="41345" spans="19:27" ht="12.75" x14ac:dyDescent="0.2">
      <c r="S41345" s="19"/>
      <c r="Z41345" s="17"/>
      <c r="AA41345" s="17"/>
    </row>
    <row r="41346" spans="19:27" ht="12.75" x14ac:dyDescent="0.2">
      <c r="S41346" s="19"/>
      <c r="Z41346" s="17"/>
      <c r="AA41346" s="17"/>
    </row>
    <row r="41347" spans="19:27" ht="12.75" x14ac:dyDescent="0.2">
      <c r="S41347" s="19"/>
      <c r="Z41347" s="17"/>
      <c r="AA41347" s="17"/>
    </row>
    <row r="41348" spans="19:27" ht="12.75" x14ac:dyDescent="0.2">
      <c r="S41348" s="19"/>
      <c r="Z41348" s="17"/>
      <c r="AA41348" s="17"/>
    </row>
    <row r="41349" spans="19:27" ht="12.75" x14ac:dyDescent="0.2">
      <c r="S41349" s="19"/>
      <c r="Z41349" s="17"/>
      <c r="AA41349" s="17"/>
    </row>
    <row r="41350" spans="19:27" ht="12.75" x14ac:dyDescent="0.2">
      <c r="S41350" s="19"/>
      <c r="Z41350" s="17"/>
      <c r="AA41350" s="17"/>
    </row>
    <row r="41351" spans="19:27" ht="12.75" x14ac:dyDescent="0.2">
      <c r="S41351" s="19"/>
      <c r="Z41351" s="17"/>
      <c r="AA41351" s="17"/>
    </row>
    <row r="41352" spans="19:27" ht="12.75" x14ac:dyDescent="0.2">
      <c r="S41352" s="19"/>
      <c r="Z41352" s="17"/>
      <c r="AA41352" s="17"/>
    </row>
    <row r="41353" spans="19:27" ht="12.75" x14ac:dyDescent="0.2">
      <c r="S41353" s="19"/>
      <c r="Z41353" s="17"/>
      <c r="AA41353" s="17"/>
    </row>
    <row r="41354" spans="19:27" ht="12.75" x14ac:dyDescent="0.2">
      <c r="S41354" s="19"/>
      <c r="Z41354" s="17"/>
      <c r="AA41354" s="17"/>
    </row>
    <row r="41355" spans="19:27" ht="12.75" x14ac:dyDescent="0.2">
      <c r="S41355" s="19"/>
      <c r="Z41355" s="17"/>
      <c r="AA41355" s="17"/>
    </row>
    <row r="41356" spans="19:27" ht="12.75" x14ac:dyDescent="0.2">
      <c r="S41356" s="19"/>
      <c r="Z41356" s="17"/>
      <c r="AA41356" s="17"/>
    </row>
    <row r="41357" spans="19:27" ht="12.75" x14ac:dyDescent="0.2">
      <c r="S41357" s="19"/>
      <c r="Z41357" s="17"/>
      <c r="AA41357" s="17"/>
    </row>
    <row r="41358" spans="19:27" ht="12.75" x14ac:dyDescent="0.2">
      <c r="S41358" s="19"/>
      <c r="Z41358" s="17"/>
      <c r="AA41358" s="17"/>
    </row>
    <row r="41359" spans="19:27" ht="12.75" x14ac:dyDescent="0.2">
      <c r="S41359" s="19"/>
      <c r="Z41359" s="17"/>
      <c r="AA41359" s="17"/>
    </row>
    <row r="41360" spans="19:27" ht="12.75" x14ac:dyDescent="0.2">
      <c r="S41360" s="19"/>
      <c r="Z41360" s="17"/>
      <c r="AA41360" s="17"/>
    </row>
    <row r="41361" spans="19:27" ht="12.75" x14ac:dyDescent="0.2">
      <c r="S41361" s="19"/>
      <c r="Z41361" s="17"/>
      <c r="AA41361" s="17"/>
    </row>
    <row r="41362" spans="19:27" ht="12.75" x14ac:dyDescent="0.2">
      <c r="S41362" s="19"/>
      <c r="Z41362" s="17"/>
      <c r="AA41362" s="17"/>
    </row>
    <row r="41363" spans="19:27" ht="12.75" x14ac:dyDescent="0.2">
      <c r="S41363" s="19"/>
      <c r="Z41363" s="17"/>
      <c r="AA41363" s="17"/>
    </row>
    <row r="41364" spans="19:27" ht="12.75" x14ac:dyDescent="0.2">
      <c r="S41364" s="19"/>
      <c r="Z41364" s="17"/>
      <c r="AA41364" s="17"/>
    </row>
    <row r="41365" spans="19:27" ht="12.75" x14ac:dyDescent="0.2">
      <c r="S41365" s="19"/>
      <c r="Z41365" s="17"/>
      <c r="AA41365" s="17"/>
    </row>
    <row r="41366" spans="19:27" ht="12.75" x14ac:dyDescent="0.2">
      <c r="S41366" s="19"/>
      <c r="Z41366" s="17"/>
      <c r="AA41366" s="17"/>
    </row>
    <row r="41367" spans="19:27" ht="12.75" x14ac:dyDescent="0.2">
      <c r="S41367" s="19"/>
      <c r="Z41367" s="17"/>
      <c r="AA41367" s="17"/>
    </row>
    <row r="41368" spans="19:27" ht="12.75" x14ac:dyDescent="0.2">
      <c r="S41368" s="19"/>
      <c r="Z41368" s="17"/>
      <c r="AA41368" s="17"/>
    </row>
    <row r="41369" spans="19:27" ht="12.75" x14ac:dyDescent="0.2">
      <c r="S41369" s="19"/>
      <c r="Z41369" s="17"/>
      <c r="AA41369" s="17"/>
    </row>
    <row r="41370" spans="19:27" ht="12.75" x14ac:dyDescent="0.2">
      <c r="S41370" s="19"/>
      <c r="Z41370" s="17"/>
      <c r="AA41370" s="17"/>
    </row>
    <row r="41371" spans="19:27" ht="12.75" x14ac:dyDescent="0.2">
      <c r="S41371" s="19"/>
      <c r="Z41371" s="17"/>
      <c r="AA41371" s="17"/>
    </row>
    <row r="41372" spans="19:27" ht="12.75" x14ac:dyDescent="0.2">
      <c r="S41372" s="19"/>
      <c r="Z41372" s="17"/>
      <c r="AA41372" s="17"/>
    </row>
    <row r="41373" spans="19:27" ht="12.75" x14ac:dyDescent="0.2">
      <c r="S41373" s="19"/>
      <c r="Z41373" s="17"/>
      <c r="AA41373" s="17"/>
    </row>
    <row r="41374" spans="19:27" ht="12.75" x14ac:dyDescent="0.2">
      <c r="S41374" s="19"/>
      <c r="Z41374" s="17"/>
      <c r="AA41374" s="17"/>
    </row>
    <row r="41375" spans="19:27" ht="12.75" x14ac:dyDescent="0.2">
      <c r="S41375" s="19"/>
      <c r="Z41375" s="17"/>
      <c r="AA41375" s="17"/>
    </row>
    <row r="41376" spans="19:27" ht="12.75" x14ac:dyDescent="0.2">
      <c r="S41376" s="19"/>
      <c r="Z41376" s="17"/>
      <c r="AA41376" s="17"/>
    </row>
    <row r="41377" spans="19:27" ht="12.75" x14ac:dyDescent="0.2">
      <c r="S41377" s="19"/>
      <c r="Z41377" s="17"/>
      <c r="AA41377" s="17"/>
    </row>
    <row r="41378" spans="19:27" ht="12.75" x14ac:dyDescent="0.2">
      <c r="S41378" s="19"/>
      <c r="Z41378" s="17"/>
      <c r="AA41378" s="17"/>
    </row>
    <row r="41379" spans="19:27" ht="12.75" x14ac:dyDescent="0.2">
      <c r="S41379" s="19"/>
      <c r="Z41379" s="17"/>
      <c r="AA41379" s="17"/>
    </row>
    <row r="41380" spans="19:27" ht="12.75" x14ac:dyDescent="0.2">
      <c r="S41380" s="19"/>
      <c r="Z41380" s="17"/>
      <c r="AA41380" s="17"/>
    </row>
    <row r="41381" spans="19:27" ht="12.75" x14ac:dyDescent="0.2">
      <c r="S41381" s="19"/>
      <c r="Z41381" s="17"/>
      <c r="AA41381" s="17"/>
    </row>
    <row r="41382" spans="19:27" ht="12.75" x14ac:dyDescent="0.2">
      <c r="S41382" s="19"/>
      <c r="Z41382" s="17"/>
      <c r="AA41382" s="17"/>
    </row>
    <row r="41383" spans="19:27" ht="12.75" x14ac:dyDescent="0.2">
      <c r="S41383" s="19"/>
      <c r="Z41383" s="17"/>
      <c r="AA41383" s="17"/>
    </row>
    <row r="41384" spans="19:27" ht="12.75" x14ac:dyDescent="0.2">
      <c r="S41384" s="19"/>
      <c r="Z41384" s="17"/>
      <c r="AA41384" s="17"/>
    </row>
    <row r="41385" spans="19:27" ht="12.75" x14ac:dyDescent="0.2">
      <c r="S41385" s="19"/>
      <c r="Z41385" s="17"/>
      <c r="AA41385" s="17"/>
    </row>
    <row r="41386" spans="19:27" ht="12.75" x14ac:dyDescent="0.2">
      <c r="S41386" s="19"/>
      <c r="Z41386" s="17"/>
      <c r="AA41386" s="17"/>
    </row>
    <row r="41387" spans="19:27" ht="12.75" x14ac:dyDescent="0.2">
      <c r="S41387" s="19"/>
      <c r="Z41387" s="17"/>
      <c r="AA41387" s="17"/>
    </row>
    <row r="41388" spans="19:27" ht="12.75" x14ac:dyDescent="0.2">
      <c r="S41388" s="19"/>
      <c r="Z41388" s="17"/>
      <c r="AA41388" s="17"/>
    </row>
    <row r="41389" spans="19:27" ht="12.75" x14ac:dyDescent="0.2">
      <c r="S41389" s="19"/>
      <c r="Z41389" s="17"/>
      <c r="AA41389" s="17"/>
    </row>
    <row r="41390" spans="19:27" ht="12.75" x14ac:dyDescent="0.2">
      <c r="S41390" s="19"/>
      <c r="Z41390" s="17"/>
      <c r="AA41390" s="17"/>
    </row>
    <row r="41391" spans="19:27" ht="12.75" x14ac:dyDescent="0.2">
      <c r="S41391" s="19"/>
      <c r="Z41391" s="17"/>
      <c r="AA41391" s="17"/>
    </row>
    <row r="41392" spans="19:27" ht="12.75" x14ac:dyDescent="0.2">
      <c r="S41392" s="19"/>
      <c r="Z41392" s="17"/>
      <c r="AA41392" s="17"/>
    </row>
    <row r="41393" spans="19:27" ht="12.75" x14ac:dyDescent="0.2">
      <c r="S41393" s="19"/>
      <c r="Z41393" s="17"/>
      <c r="AA41393" s="17"/>
    </row>
    <row r="41394" spans="19:27" ht="12.75" x14ac:dyDescent="0.2">
      <c r="S41394" s="19"/>
      <c r="Z41394" s="17"/>
      <c r="AA41394" s="17"/>
    </row>
    <row r="41395" spans="19:27" ht="12.75" x14ac:dyDescent="0.2">
      <c r="S41395" s="19"/>
      <c r="Z41395" s="17"/>
      <c r="AA41395" s="17"/>
    </row>
    <row r="41396" spans="19:27" ht="12.75" x14ac:dyDescent="0.2">
      <c r="S41396" s="19"/>
      <c r="Z41396" s="17"/>
      <c r="AA41396" s="17"/>
    </row>
    <row r="41397" spans="19:27" ht="12.75" x14ac:dyDescent="0.2">
      <c r="S41397" s="19"/>
      <c r="Z41397" s="17"/>
      <c r="AA41397" s="17"/>
    </row>
    <row r="41398" spans="19:27" ht="12.75" x14ac:dyDescent="0.2">
      <c r="S41398" s="19"/>
      <c r="Z41398" s="17"/>
      <c r="AA41398" s="17"/>
    </row>
    <row r="41399" spans="19:27" ht="12.75" x14ac:dyDescent="0.2">
      <c r="S41399" s="19"/>
      <c r="Z41399" s="17"/>
      <c r="AA41399" s="17"/>
    </row>
    <row r="41400" spans="19:27" ht="12.75" x14ac:dyDescent="0.2">
      <c r="S41400" s="19"/>
      <c r="Z41400" s="17"/>
      <c r="AA41400" s="17"/>
    </row>
    <row r="41401" spans="19:27" ht="12.75" x14ac:dyDescent="0.2">
      <c r="S41401" s="19"/>
      <c r="Z41401" s="17"/>
      <c r="AA41401" s="17"/>
    </row>
    <row r="41402" spans="19:27" ht="12.75" x14ac:dyDescent="0.2">
      <c r="S41402" s="19"/>
      <c r="Z41402" s="17"/>
      <c r="AA41402" s="17"/>
    </row>
    <row r="41403" spans="19:27" ht="12.75" x14ac:dyDescent="0.2">
      <c r="S41403" s="19"/>
      <c r="Z41403" s="17"/>
      <c r="AA41403" s="17"/>
    </row>
    <row r="41404" spans="19:27" ht="12.75" x14ac:dyDescent="0.2">
      <c r="S41404" s="19"/>
      <c r="Z41404" s="17"/>
      <c r="AA41404" s="17"/>
    </row>
    <row r="41405" spans="19:27" ht="12.75" x14ac:dyDescent="0.2">
      <c r="S41405" s="19"/>
      <c r="Z41405" s="17"/>
      <c r="AA41405" s="17"/>
    </row>
    <row r="41406" spans="19:27" ht="12.75" x14ac:dyDescent="0.2">
      <c r="S41406" s="19"/>
      <c r="Z41406" s="17"/>
      <c r="AA41406" s="17"/>
    </row>
    <row r="41407" spans="19:27" ht="12.75" x14ac:dyDescent="0.2">
      <c r="S41407" s="19"/>
      <c r="Z41407" s="17"/>
      <c r="AA41407" s="17"/>
    </row>
    <row r="41408" spans="19:27" ht="12.75" x14ac:dyDescent="0.2">
      <c r="S41408" s="19"/>
      <c r="Z41408" s="17"/>
      <c r="AA41408" s="17"/>
    </row>
    <row r="41409" spans="19:27" ht="12.75" x14ac:dyDescent="0.2">
      <c r="S41409" s="19"/>
      <c r="Z41409" s="17"/>
      <c r="AA41409" s="17"/>
    </row>
    <row r="41410" spans="19:27" ht="12.75" x14ac:dyDescent="0.2">
      <c r="S41410" s="19"/>
      <c r="Z41410" s="17"/>
      <c r="AA41410" s="17"/>
    </row>
    <row r="41411" spans="19:27" ht="12.75" x14ac:dyDescent="0.2">
      <c r="S41411" s="19"/>
      <c r="Z41411" s="17"/>
      <c r="AA41411" s="17"/>
    </row>
    <row r="41412" spans="19:27" ht="12.75" x14ac:dyDescent="0.2">
      <c r="S41412" s="19"/>
      <c r="Z41412" s="17"/>
      <c r="AA41412" s="17"/>
    </row>
    <row r="41413" spans="19:27" ht="12.75" x14ac:dyDescent="0.2">
      <c r="S41413" s="19"/>
      <c r="Z41413" s="17"/>
      <c r="AA41413" s="17"/>
    </row>
    <row r="41414" spans="19:27" ht="12.75" x14ac:dyDescent="0.2">
      <c r="S41414" s="19"/>
      <c r="Z41414" s="17"/>
      <c r="AA41414" s="17"/>
    </row>
    <row r="41415" spans="19:27" ht="12.75" x14ac:dyDescent="0.2">
      <c r="S41415" s="19"/>
      <c r="Z41415" s="17"/>
      <c r="AA41415" s="17"/>
    </row>
    <row r="41416" spans="19:27" ht="12.75" x14ac:dyDescent="0.2">
      <c r="S41416" s="19"/>
      <c r="Z41416" s="17"/>
      <c r="AA41416" s="17"/>
    </row>
    <row r="41417" spans="19:27" ht="12.75" x14ac:dyDescent="0.2">
      <c r="S41417" s="19"/>
      <c r="Z41417" s="17"/>
      <c r="AA41417" s="17"/>
    </row>
    <row r="41418" spans="19:27" ht="12.75" x14ac:dyDescent="0.2">
      <c r="S41418" s="19"/>
      <c r="Z41418" s="17"/>
      <c r="AA41418" s="17"/>
    </row>
    <row r="41419" spans="19:27" ht="12.75" x14ac:dyDescent="0.2">
      <c r="S41419" s="19"/>
      <c r="Z41419" s="17"/>
      <c r="AA41419" s="17"/>
    </row>
    <row r="41420" spans="19:27" ht="12.75" x14ac:dyDescent="0.2">
      <c r="S41420" s="19"/>
      <c r="Z41420" s="17"/>
      <c r="AA41420" s="17"/>
    </row>
    <row r="41421" spans="19:27" ht="12.75" x14ac:dyDescent="0.2">
      <c r="S41421" s="19"/>
      <c r="Z41421" s="17"/>
      <c r="AA41421" s="17"/>
    </row>
    <row r="41422" spans="19:27" ht="12.75" x14ac:dyDescent="0.2">
      <c r="S41422" s="19"/>
      <c r="Z41422" s="17"/>
      <c r="AA41422" s="17"/>
    </row>
    <row r="41423" spans="19:27" ht="12.75" x14ac:dyDescent="0.2">
      <c r="S41423" s="19"/>
      <c r="Z41423" s="17"/>
      <c r="AA41423" s="17"/>
    </row>
    <row r="41424" spans="19:27" ht="12.75" x14ac:dyDescent="0.2">
      <c r="S41424" s="19"/>
      <c r="Z41424" s="17"/>
      <c r="AA41424" s="17"/>
    </row>
    <row r="41425" spans="19:27" ht="12.75" x14ac:dyDescent="0.2">
      <c r="S41425" s="19"/>
      <c r="Z41425" s="17"/>
      <c r="AA41425" s="17"/>
    </row>
    <row r="41426" spans="19:27" ht="12.75" x14ac:dyDescent="0.2">
      <c r="S41426" s="19"/>
      <c r="Z41426" s="17"/>
      <c r="AA41426" s="17"/>
    </row>
    <row r="41427" spans="19:27" ht="12.75" x14ac:dyDescent="0.2">
      <c r="S41427" s="19"/>
      <c r="Z41427" s="17"/>
      <c r="AA41427" s="17"/>
    </row>
    <row r="41428" spans="19:27" ht="12.75" x14ac:dyDescent="0.2">
      <c r="S41428" s="19"/>
      <c r="Z41428" s="17"/>
      <c r="AA41428" s="17"/>
    </row>
    <row r="41429" spans="19:27" ht="12.75" x14ac:dyDescent="0.2">
      <c r="S41429" s="19"/>
      <c r="Z41429" s="17"/>
      <c r="AA41429" s="17"/>
    </row>
    <row r="41430" spans="19:27" ht="12.75" x14ac:dyDescent="0.2">
      <c r="S41430" s="19"/>
      <c r="Z41430" s="17"/>
      <c r="AA41430" s="17"/>
    </row>
    <row r="41431" spans="19:27" ht="12.75" x14ac:dyDescent="0.2">
      <c r="S41431" s="19"/>
      <c r="Z41431" s="17"/>
      <c r="AA41431" s="17"/>
    </row>
    <row r="41432" spans="19:27" ht="12.75" x14ac:dyDescent="0.2">
      <c r="S41432" s="19"/>
      <c r="Z41432" s="17"/>
      <c r="AA41432" s="17"/>
    </row>
    <row r="41433" spans="19:27" ht="12.75" x14ac:dyDescent="0.2">
      <c r="S41433" s="19"/>
      <c r="Z41433" s="17"/>
      <c r="AA41433" s="17"/>
    </row>
    <row r="41434" spans="19:27" ht="12.75" x14ac:dyDescent="0.2">
      <c r="S41434" s="19"/>
      <c r="Z41434" s="17"/>
      <c r="AA41434" s="17"/>
    </row>
    <row r="41435" spans="19:27" ht="12.75" x14ac:dyDescent="0.2">
      <c r="S41435" s="19"/>
      <c r="Z41435" s="17"/>
      <c r="AA41435" s="17"/>
    </row>
    <row r="41436" spans="19:27" ht="12.75" x14ac:dyDescent="0.2">
      <c r="S41436" s="19"/>
      <c r="Z41436" s="17"/>
      <c r="AA41436" s="17"/>
    </row>
    <row r="41437" spans="19:27" ht="12.75" x14ac:dyDescent="0.2">
      <c r="S41437" s="19"/>
      <c r="Z41437" s="17"/>
      <c r="AA41437" s="17"/>
    </row>
    <row r="41438" spans="19:27" ht="12.75" x14ac:dyDescent="0.2">
      <c r="S41438" s="19"/>
      <c r="Z41438" s="17"/>
      <c r="AA41438" s="17"/>
    </row>
    <row r="41439" spans="19:27" ht="12.75" x14ac:dyDescent="0.2">
      <c r="S41439" s="19"/>
      <c r="Z41439" s="17"/>
      <c r="AA41439" s="17"/>
    </row>
    <row r="41440" spans="19:27" ht="12.75" x14ac:dyDescent="0.2">
      <c r="S41440" s="19"/>
      <c r="Z41440" s="17"/>
      <c r="AA41440" s="17"/>
    </row>
    <row r="41441" spans="19:27" ht="12.75" x14ac:dyDescent="0.2">
      <c r="S41441" s="19"/>
      <c r="Z41441" s="17"/>
      <c r="AA41441" s="17"/>
    </row>
    <row r="41442" spans="19:27" ht="12.75" x14ac:dyDescent="0.2">
      <c r="S41442" s="19"/>
      <c r="Z41442" s="17"/>
      <c r="AA41442" s="17"/>
    </row>
    <row r="41443" spans="19:27" ht="12.75" x14ac:dyDescent="0.2">
      <c r="S41443" s="19"/>
      <c r="Z41443" s="17"/>
      <c r="AA41443" s="17"/>
    </row>
    <row r="41444" spans="19:27" ht="12.75" x14ac:dyDescent="0.2">
      <c r="S41444" s="19"/>
      <c r="Z41444" s="17"/>
      <c r="AA41444" s="17"/>
    </row>
    <row r="41445" spans="19:27" ht="12.75" x14ac:dyDescent="0.2">
      <c r="S41445" s="19"/>
      <c r="Z41445" s="17"/>
      <c r="AA41445" s="17"/>
    </row>
    <row r="41446" spans="19:27" ht="12.75" x14ac:dyDescent="0.2">
      <c r="S41446" s="19"/>
      <c r="Z41446" s="17"/>
      <c r="AA41446" s="17"/>
    </row>
    <row r="41447" spans="19:27" ht="12.75" x14ac:dyDescent="0.2">
      <c r="S41447" s="19"/>
      <c r="Z41447" s="17"/>
      <c r="AA41447" s="17"/>
    </row>
    <row r="41448" spans="19:27" ht="12.75" x14ac:dyDescent="0.2">
      <c r="S41448" s="19"/>
      <c r="Z41448" s="17"/>
      <c r="AA41448" s="17"/>
    </row>
    <row r="41449" spans="19:27" ht="12.75" x14ac:dyDescent="0.2">
      <c r="S41449" s="19"/>
      <c r="Z41449" s="17"/>
      <c r="AA41449" s="17"/>
    </row>
    <row r="41450" spans="19:27" ht="12.75" x14ac:dyDescent="0.2">
      <c r="S41450" s="19"/>
      <c r="Z41450" s="17"/>
      <c r="AA41450" s="17"/>
    </row>
    <row r="41451" spans="19:27" ht="12.75" x14ac:dyDescent="0.2">
      <c r="S41451" s="19"/>
      <c r="Z41451" s="17"/>
      <c r="AA41451" s="17"/>
    </row>
    <row r="41452" spans="19:27" ht="12.75" x14ac:dyDescent="0.2">
      <c r="S41452" s="19"/>
      <c r="Z41452" s="17"/>
      <c r="AA41452" s="17"/>
    </row>
    <row r="41453" spans="19:27" ht="12.75" x14ac:dyDescent="0.2">
      <c r="S41453" s="19"/>
      <c r="Z41453" s="17"/>
      <c r="AA41453" s="17"/>
    </row>
    <row r="41454" spans="19:27" ht="12.75" x14ac:dyDescent="0.2">
      <c r="S41454" s="19"/>
      <c r="Z41454" s="17"/>
      <c r="AA41454" s="17"/>
    </row>
    <row r="41455" spans="19:27" ht="12.75" x14ac:dyDescent="0.2">
      <c r="S41455" s="19"/>
      <c r="Z41455" s="17"/>
      <c r="AA41455" s="17"/>
    </row>
    <row r="41456" spans="19:27" ht="12.75" x14ac:dyDescent="0.2">
      <c r="S41456" s="19"/>
      <c r="Z41456" s="17"/>
      <c r="AA41456" s="17"/>
    </row>
    <row r="41457" spans="19:27" ht="12.75" x14ac:dyDescent="0.2">
      <c r="S41457" s="19"/>
      <c r="Z41457" s="17"/>
      <c r="AA41457" s="17"/>
    </row>
    <row r="41458" spans="19:27" ht="12.75" x14ac:dyDescent="0.2">
      <c r="S41458" s="19"/>
      <c r="Z41458" s="17"/>
      <c r="AA41458" s="17"/>
    </row>
    <row r="41459" spans="19:27" ht="12.75" x14ac:dyDescent="0.2">
      <c r="S41459" s="19"/>
      <c r="Z41459" s="17"/>
      <c r="AA41459" s="17"/>
    </row>
    <row r="41460" spans="19:27" ht="12.75" x14ac:dyDescent="0.2">
      <c r="S41460" s="19"/>
      <c r="Z41460" s="17"/>
      <c r="AA41460" s="17"/>
    </row>
    <row r="41461" spans="19:27" ht="12.75" x14ac:dyDescent="0.2">
      <c r="S41461" s="19"/>
      <c r="Z41461" s="17"/>
      <c r="AA41461" s="17"/>
    </row>
    <row r="41462" spans="19:27" ht="12.75" x14ac:dyDescent="0.2">
      <c r="S41462" s="19"/>
      <c r="Z41462" s="17"/>
      <c r="AA41462" s="17"/>
    </row>
    <row r="41463" spans="19:27" ht="12.75" x14ac:dyDescent="0.2">
      <c r="S41463" s="19"/>
      <c r="Z41463" s="17"/>
      <c r="AA41463" s="17"/>
    </row>
    <row r="41464" spans="19:27" ht="12.75" x14ac:dyDescent="0.2">
      <c r="S41464" s="19"/>
      <c r="Z41464" s="17"/>
      <c r="AA41464" s="17"/>
    </row>
    <row r="41465" spans="19:27" ht="12.75" x14ac:dyDescent="0.2">
      <c r="S41465" s="19"/>
      <c r="Z41465" s="17"/>
      <c r="AA41465" s="17"/>
    </row>
    <row r="41466" spans="19:27" ht="12.75" x14ac:dyDescent="0.2">
      <c r="S41466" s="19"/>
      <c r="Z41466" s="17"/>
      <c r="AA41466" s="17"/>
    </row>
    <row r="41467" spans="19:27" ht="12.75" x14ac:dyDescent="0.2">
      <c r="S41467" s="19"/>
      <c r="Z41467" s="17"/>
      <c r="AA41467" s="17"/>
    </row>
    <row r="41468" spans="19:27" ht="12.75" x14ac:dyDescent="0.2">
      <c r="S41468" s="19"/>
      <c r="Z41468" s="17"/>
      <c r="AA41468" s="17"/>
    </row>
    <row r="41469" spans="19:27" ht="12.75" x14ac:dyDescent="0.2">
      <c r="S41469" s="19"/>
      <c r="Z41469" s="17"/>
      <c r="AA41469" s="17"/>
    </row>
    <row r="41470" spans="19:27" ht="12.75" x14ac:dyDescent="0.2">
      <c r="S41470" s="19"/>
      <c r="Z41470" s="17"/>
      <c r="AA41470" s="17"/>
    </row>
    <row r="41471" spans="19:27" ht="12.75" x14ac:dyDescent="0.2">
      <c r="S41471" s="19"/>
      <c r="Z41471" s="17"/>
      <c r="AA41471" s="17"/>
    </row>
    <row r="41472" spans="19:27" ht="12.75" x14ac:dyDescent="0.2">
      <c r="S41472" s="19"/>
      <c r="Z41472" s="17"/>
      <c r="AA41472" s="17"/>
    </row>
    <row r="41473" spans="19:27" ht="12.75" x14ac:dyDescent="0.2">
      <c r="S41473" s="19"/>
      <c r="Z41473" s="17"/>
      <c r="AA41473" s="17"/>
    </row>
    <row r="41474" spans="19:27" ht="12.75" x14ac:dyDescent="0.2">
      <c r="S41474" s="19"/>
      <c r="Z41474" s="17"/>
      <c r="AA41474" s="17"/>
    </row>
    <row r="41475" spans="19:27" ht="12.75" x14ac:dyDescent="0.2">
      <c r="S41475" s="19"/>
      <c r="Z41475" s="17"/>
      <c r="AA41475" s="17"/>
    </row>
    <row r="41476" spans="19:27" ht="12.75" x14ac:dyDescent="0.2">
      <c r="S41476" s="19"/>
      <c r="Z41476" s="17"/>
      <c r="AA41476" s="17"/>
    </row>
    <row r="41477" spans="19:27" ht="12.75" x14ac:dyDescent="0.2">
      <c r="S41477" s="19"/>
      <c r="Z41477" s="17"/>
      <c r="AA41477" s="17"/>
    </row>
    <row r="41478" spans="19:27" ht="12.75" x14ac:dyDescent="0.2">
      <c r="S41478" s="19"/>
      <c r="Z41478" s="17"/>
      <c r="AA41478" s="17"/>
    </row>
    <row r="41479" spans="19:27" ht="12.75" x14ac:dyDescent="0.2">
      <c r="S41479" s="19"/>
      <c r="Z41479" s="17"/>
      <c r="AA41479" s="17"/>
    </row>
    <row r="41480" spans="19:27" ht="12.75" x14ac:dyDescent="0.2">
      <c r="S41480" s="19"/>
      <c r="Z41480" s="17"/>
      <c r="AA41480" s="17"/>
    </row>
    <row r="41481" spans="19:27" ht="12.75" x14ac:dyDescent="0.2">
      <c r="S41481" s="19"/>
      <c r="Z41481" s="17"/>
      <c r="AA41481" s="17"/>
    </row>
    <row r="41482" spans="19:27" ht="12.75" x14ac:dyDescent="0.2">
      <c r="S41482" s="19"/>
      <c r="Z41482" s="17"/>
      <c r="AA41482" s="17"/>
    </row>
    <row r="41483" spans="19:27" ht="12.75" x14ac:dyDescent="0.2">
      <c r="S41483" s="19"/>
      <c r="Z41483" s="17"/>
      <c r="AA41483" s="17"/>
    </row>
    <row r="41484" spans="19:27" ht="12.75" x14ac:dyDescent="0.2">
      <c r="S41484" s="19"/>
      <c r="Z41484" s="17"/>
      <c r="AA41484" s="17"/>
    </row>
    <row r="41485" spans="19:27" ht="12.75" x14ac:dyDescent="0.2">
      <c r="S41485" s="19"/>
      <c r="Z41485" s="17"/>
      <c r="AA41485" s="17"/>
    </row>
    <row r="41486" spans="19:27" ht="12.75" x14ac:dyDescent="0.2">
      <c r="S41486" s="19"/>
      <c r="Z41486" s="17"/>
      <c r="AA41486" s="17"/>
    </row>
    <row r="41487" spans="19:27" ht="12.75" x14ac:dyDescent="0.2">
      <c r="S41487" s="19"/>
      <c r="Z41487" s="17"/>
      <c r="AA41487" s="17"/>
    </row>
    <row r="41488" spans="19:27" ht="12.75" x14ac:dyDescent="0.2">
      <c r="S41488" s="19"/>
      <c r="Z41488" s="17"/>
      <c r="AA41488" s="17"/>
    </row>
    <row r="41489" spans="19:27" ht="12.75" x14ac:dyDescent="0.2">
      <c r="S41489" s="19"/>
      <c r="Z41489" s="17"/>
      <c r="AA41489" s="17"/>
    </row>
    <row r="41490" spans="19:27" ht="12.75" x14ac:dyDescent="0.2">
      <c r="S41490" s="19"/>
      <c r="Z41490" s="17"/>
      <c r="AA41490" s="17"/>
    </row>
    <row r="41491" spans="19:27" ht="12.75" x14ac:dyDescent="0.2">
      <c r="S41491" s="19"/>
      <c r="Z41491" s="17"/>
      <c r="AA41491" s="17"/>
    </row>
    <row r="41492" spans="19:27" ht="12.75" x14ac:dyDescent="0.2">
      <c r="S41492" s="19"/>
      <c r="Z41492" s="17"/>
      <c r="AA41492" s="17"/>
    </row>
    <row r="41493" spans="19:27" ht="12.75" x14ac:dyDescent="0.2">
      <c r="S41493" s="19"/>
      <c r="Z41493" s="17"/>
      <c r="AA41493" s="17"/>
    </row>
    <row r="41494" spans="19:27" ht="12.75" x14ac:dyDescent="0.2">
      <c r="S41494" s="19"/>
      <c r="Z41494" s="17"/>
      <c r="AA41494" s="17"/>
    </row>
    <row r="41495" spans="19:27" ht="12.75" x14ac:dyDescent="0.2">
      <c r="S41495" s="19"/>
      <c r="Z41495" s="17"/>
      <c r="AA41495" s="17"/>
    </row>
    <row r="41496" spans="19:27" ht="12.75" x14ac:dyDescent="0.2">
      <c r="S41496" s="19"/>
      <c r="Z41496" s="17"/>
      <c r="AA41496" s="17"/>
    </row>
    <row r="41497" spans="19:27" ht="12.75" x14ac:dyDescent="0.2">
      <c r="S41497" s="19"/>
      <c r="Z41497" s="17"/>
      <c r="AA41497" s="17"/>
    </row>
    <row r="41498" spans="19:27" ht="12.75" x14ac:dyDescent="0.2">
      <c r="S41498" s="19"/>
      <c r="Z41498" s="17"/>
      <c r="AA41498" s="17"/>
    </row>
    <row r="41499" spans="19:27" ht="12.75" x14ac:dyDescent="0.2">
      <c r="S41499" s="19"/>
      <c r="Z41499" s="17"/>
      <c r="AA41499" s="17"/>
    </row>
    <row r="41500" spans="19:27" ht="12.75" x14ac:dyDescent="0.2">
      <c r="S41500" s="19"/>
      <c r="Z41500" s="17"/>
      <c r="AA41500" s="17"/>
    </row>
    <row r="41501" spans="19:27" ht="12.75" x14ac:dyDescent="0.2">
      <c r="S41501" s="19"/>
      <c r="Z41501" s="17"/>
      <c r="AA41501" s="17"/>
    </row>
    <row r="41502" spans="19:27" ht="12.75" x14ac:dyDescent="0.2">
      <c r="S41502" s="19"/>
      <c r="Z41502" s="17"/>
      <c r="AA41502" s="17"/>
    </row>
    <row r="41503" spans="19:27" ht="12.75" x14ac:dyDescent="0.2">
      <c r="S41503" s="19"/>
      <c r="Z41503" s="17"/>
      <c r="AA41503" s="17"/>
    </row>
    <row r="41504" spans="19:27" ht="12.75" x14ac:dyDescent="0.2">
      <c r="S41504" s="19"/>
      <c r="Z41504" s="17"/>
      <c r="AA41504" s="17"/>
    </row>
    <row r="41505" spans="19:27" ht="12.75" x14ac:dyDescent="0.2">
      <c r="S41505" s="19"/>
      <c r="Z41505" s="17"/>
      <c r="AA41505" s="17"/>
    </row>
    <row r="41506" spans="19:27" ht="12.75" x14ac:dyDescent="0.2">
      <c r="S41506" s="19"/>
      <c r="Z41506" s="17"/>
      <c r="AA41506" s="17"/>
    </row>
    <row r="41507" spans="19:27" ht="12.75" x14ac:dyDescent="0.2">
      <c r="S41507" s="19"/>
      <c r="Z41507" s="17"/>
      <c r="AA41507" s="17"/>
    </row>
    <row r="41508" spans="19:27" ht="12.75" x14ac:dyDescent="0.2">
      <c r="S41508" s="19"/>
      <c r="Z41508" s="17"/>
      <c r="AA41508" s="17"/>
    </row>
    <row r="41509" spans="19:27" ht="12.75" x14ac:dyDescent="0.2">
      <c r="S41509" s="19"/>
      <c r="Z41509" s="17"/>
      <c r="AA41509" s="17"/>
    </row>
    <row r="41510" spans="19:27" ht="12.75" x14ac:dyDescent="0.2">
      <c r="S41510" s="19"/>
      <c r="Z41510" s="17"/>
      <c r="AA41510" s="17"/>
    </row>
    <row r="41511" spans="19:27" ht="12.75" x14ac:dyDescent="0.2">
      <c r="S41511" s="19"/>
      <c r="Z41511" s="17"/>
      <c r="AA41511" s="17"/>
    </row>
    <row r="41512" spans="19:27" ht="12.75" x14ac:dyDescent="0.2">
      <c r="S41512" s="19"/>
      <c r="Z41512" s="17"/>
      <c r="AA41512" s="17"/>
    </row>
    <row r="41513" spans="19:27" ht="12.75" x14ac:dyDescent="0.2">
      <c r="S41513" s="19"/>
      <c r="Z41513" s="17"/>
      <c r="AA41513" s="17"/>
    </row>
    <row r="41514" spans="19:27" ht="12.75" x14ac:dyDescent="0.2">
      <c r="S41514" s="19"/>
      <c r="Z41514" s="17"/>
      <c r="AA41514" s="17"/>
    </row>
    <row r="41515" spans="19:27" ht="12.75" x14ac:dyDescent="0.2">
      <c r="S41515" s="19"/>
      <c r="Z41515" s="17"/>
      <c r="AA41515" s="17"/>
    </row>
    <row r="41516" spans="19:27" ht="12.75" x14ac:dyDescent="0.2">
      <c r="S41516" s="19"/>
      <c r="Z41516" s="17"/>
      <c r="AA41516" s="17"/>
    </row>
    <row r="41517" spans="19:27" ht="12.75" x14ac:dyDescent="0.2">
      <c r="S41517" s="19"/>
      <c r="Z41517" s="17"/>
      <c r="AA41517" s="17"/>
    </row>
    <row r="41518" spans="19:27" ht="12.75" x14ac:dyDescent="0.2">
      <c r="S41518" s="19"/>
      <c r="Z41518" s="17"/>
      <c r="AA41518" s="17"/>
    </row>
    <row r="41519" spans="19:27" ht="12.75" x14ac:dyDescent="0.2">
      <c r="S41519" s="19"/>
      <c r="Z41519" s="17"/>
      <c r="AA41519" s="17"/>
    </row>
    <row r="41520" spans="19:27" ht="12.75" x14ac:dyDescent="0.2">
      <c r="S41520" s="19"/>
      <c r="Z41520" s="17"/>
      <c r="AA41520" s="17"/>
    </row>
    <row r="41521" spans="19:27" ht="12.75" x14ac:dyDescent="0.2">
      <c r="S41521" s="19"/>
      <c r="Z41521" s="17"/>
      <c r="AA41521" s="17"/>
    </row>
    <row r="41522" spans="19:27" ht="12.75" x14ac:dyDescent="0.2">
      <c r="S41522" s="19"/>
      <c r="Z41522" s="17"/>
      <c r="AA41522" s="17"/>
    </row>
    <row r="41523" spans="19:27" ht="12.75" x14ac:dyDescent="0.2">
      <c r="S41523" s="19"/>
      <c r="Z41523" s="17"/>
      <c r="AA41523" s="17"/>
    </row>
    <row r="41524" spans="19:27" ht="12.75" x14ac:dyDescent="0.2">
      <c r="S41524" s="19"/>
      <c r="Z41524" s="17"/>
      <c r="AA41524" s="17"/>
    </row>
    <row r="41525" spans="19:27" ht="12.75" x14ac:dyDescent="0.2">
      <c r="S41525" s="19"/>
      <c r="Z41525" s="17"/>
      <c r="AA41525" s="17"/>
    </row>
    <row r="41526" spans="19:27" ht="12.75" x14ac:dyDescent="0.2">
      <c r="S41526" s="19"/>
      <c r="Z41526" s="17"/>
      <c r="AA41526" s="17"/>
    </row>
    <row r="41527" spans="19:27" ht="12.75" x14ac:dyDescent="0.2">
      <c r="S41527" s="19"/>
      <c r="Z41527" s="17"/>
      <c r="AA41527" s="17"/>
    </row>
    <row r="41528" spans="19:27" ht="12.75" x14ac:dyDescent="0.2">
      <c r="S41528" s="19"/>
      <c r="Z41528" s="17"/>
      <c r="AA41528" s="17"/>
    </row>
    <row r="41529" spans="19:27" ht="12.75" x14ac:dyDescent="0.2">
      <c r="S41529" s="19"/>
      <c r="Z41529" s="17"/>
      <c r="AA41529" s="17"/>
    </row>
    <row r="41530" spans="19:27" ht="12.75" x14ac:dyDescent="0.2">
      <c r="S41530" s="19"/>
      <c r="Z41530" s="17"/>
      <c r="AA41530" s="17"/>
    </row>
    <row r="41531" spans="19:27" ht="12.75" x14ac:dyDescent="0.2">
      <c r="S41531" s="19"/>
      <c r="Z41531" s="17"/>
      <c r="AA41531" s="17"/>
    </row>
    <row r="41532" spans="19:27" ht="12.75" x14ac:dyDescent="0.2">
      <c r="S41532" s="19"/>
      <c r="Z41532" s="17"/>
      <c r="AA41532" s="17"/>
    </row>
    <row r="41533" spans="19:27" ht="12.75" x14ac:dyDescent="0.2">
      <c r="S41533" s="19"/>
      <c r="Z41533" s="17"/>
      <c r="AA41533" s="17"/>
    </row>
    <row r="41534" spans="19:27" ht="12.75" x14ac:dyDescent="0.2">
      <c r="S41534" s="19"/>
      <c r="Z41534" s="17"/>
      <c r="AA41534" s="17"/>
    </row>
    <row r="41535" spans="19:27" ht="12.75" x14ac:dyDescent="0.2">
      <c r="S41535" s="19"/>
      <c r="Z41535" s="17"/>
      <c r="AA41535" s="17"/>
    </row>
    <row r="41536" spans="19:27" ht="12.75" x14ac:dyDescent="0.2">
      <c r="S41536" s="19"/>
      <c r="Z41536" s="17"/>
      <c r="AA41536" s="17"/>
    </row>
    <row r="41537" spans="19:27" ht="12.75" x14ac:dyDescent="0.2">
      <c r="S41537" s="19"/>
      <c r="Z41537" s="17"/>
      <c r="AA41537" s="17"/>
    </row>
    <row r="41538" spans="19:27" ht="12.75" x14ac:dyDescent="0.2">
      <c r="S41538" s="19"/>
      <c r="Z41538" s="17"/>
      <c r="AA41538" s="17"/>
    </row>
    <row r="41539" spans="19:27" ht="12.75" x14ac:dyDescent="0.2">
      <c r="S41539" s="19"/>
      <c r="Z41539" s="17"/>
      <c r="AA41539" s="17"/>
    </row>
    <row r="41540" spans="19:27" ht="12.75" x14ac:dyDescent="0.2">
      <c r="S41540" s="19"/>
      <c r="Z41540" s="17"/>
      <c r="AA41540" s="17"/>
    </row>
    <row r="41541" spans="19:27" ht="12.75" x14ac:dyDescent="0.2">
      <c r="S41541" s="19"/>
      <c r="Z41541" s="17"/>
      <c r="AA41541" s="17"/>
    </row>
    <row r="41542" spans="19:27" ht="12.75" x14ac:dyDescent="0.2">
      <c r="S41542" s="19"/>
      <c r="Z41542" s="17"/>
      <c r="AA41542" s="17"/>
    </row>
    <row r="41543" spans="19:27" ht="12.75" x14ac:dyDescent="0.2">
      <c r="S41543" s="19"/>
      <c r="Z41543" s="17"/>
      <c r="AA41543" s="17"/>
    </row>
    <row r="41544" spans="19:27" ht="12.75" x14ac:dyDescent="0.2">
      <c r="S41544" s="19"/>
      <c r="Z41544" s="17"/>
      <c r="AA41544" s="17"/>
    </row>
    <row r="41545" spans="19:27" ht="12.75" x14ac:dyDescent="0.2">
      <c r="S41545" s="19"/>
      <c r="Z41545" s="17"/>
      <c r="AA41545" s="17"/>
    </row>
    <row r="41546" spans="19:27" ht="12.75" x14ac:dyDescent="0.2">
      <c r="S41546" s="19"/>
      <c r="Z41546" s="17"/>
      <c r="AA41546" s="17"/>
    </row>
    <row r="41547" spans="19:27" ht="12.75" x14ac:dyDescent="0.2">
      <c r="S41547" s="19"/>
      <c r="Z41547" s="17"/>
      <c r="AA41547" s="17"/>
    </row>
    <row r="41548" spans="19:27" ht="12.75" x14ac:dyDescent="0.2">
      <c r="S41548" s="19"/>
      <c r="Z41548" s="17"/>
      <c r="AA41548" s="17"/>
    </row>
    <row r="41549" spans="19:27" ht="12.75" x14ac:dyDescent="0.2">
      <c r="S41549" s="19"/>
      <c r="Z41549" s="17"/>
      <c r="AA41549" s="17"/>
    </row>
    <row r="41550" spans="19:27" ht="12.75" x14ac:dyDescent="0.2">
      <c r="S41550" s="19"/>
      <c r="Z41550" s="17"/>
      <c r="AA41550" s="17"/>
    </row>
    <row r="41551" spans="19:27" ht="12.75" x14ac:dyDescent="0.2">
      <c r="S41551" s="19"/>
      <c r="Z41551" s="17"/>
      <c r="AA41551" s="17"/>
    </row>
    <row r="41552" spans="19:27" ht="12.75" x14ac:dyDescent="0.2">
      <c r="S41552" s="19"/>
      <c r="Z41552" s="17"/>
      <c r="AA41552" s="17"/>
    </row>
    <row r="41553" spans="19:27" ht="12.75" x14ac:dyDescent="0.2">
      <c r="S41553" s="19"/>
      <c r="Z41553" s="17"/>
      <c r="AA41553" s="17"/>
    </row>
    <row r="41554" spans="19:27" ht="12.75" x14ac:dyDescent="0.2">
      <c r="S41554" s="19"/>
      <c r="Z41554" s="17"/>
      <c r="AA41554" s="17"/>
    </row>
    <row r="41555" spans="19:27" ht="12.75" x14ac:dyDescent="0.2">
      <c r="S41555" s="19"/>
      <c r="Z41555" s="17"/>
      <c r="AA41555" s="17"/>
    </row>
    <row r="41556" spans="19:27" ht="12.75" x14ac:dyDescent="0.2">
      <c r="S41556" s="19"/>
      <c r="Z41556" s="17"/>
      <c r="AA41556" s="17"/>
    </row>
    <row r="41557" spans="19:27" ht="12.75" x14ac:dyDescent="0.2">
      <c r="S41557" s="19"/>
      <c r="Z41557" s="17"/>
      <c r="AA41557" s="17"/>
    </row>
    <row r="41558" spans="19:27" ht="12.75" x14ac:dyDescent="0.2">
      <c r="S41558" s="19"/>
      <c r="Z41558" s="17"/>
      <c r="AA41558" s="17"/>
    </row>
    <row r="41559" spans="19:27" ht="12.75" x14ac:dyDescent="0.2">
      <c r="S41559" s="19"/>
      <c r="Z41559" s="17"/>
      <c r="AA41559" s="17"/>
    </row>
    <row r="41560" spans="19:27" ht="12.75" x14ac:dyDescent="0.2">
      <c r="S41560" s="19"/>
      <c r="Z41560" s="17"/>
      <c r="AA41560" s="17"/>
    </row>
    <row r="41561" spans="19:27" ht="12.75" x14ac:dyDescent="0.2">
      <c r="S41561" s="19"/>
      <c r="Z41561" s="17"/>
      <c r="AA41561" s="17"/>
    </row>
    <row r="41562" spans="19:27" ht="12.75" x14ac:dyDescent="0.2">
      <c r="S41562" s="19"/>
      <c r="Z41562" s="17"/>
      <c r="AA41562" s="17"/>
    </row>
    <row r="41563" spans="19:27" ht="12.75" x14ac:dyDescent="0.2">
      <c r="S41563" s="19"/>
      <c r="Z41563" s="17"/>
      <c r="AA41563" s="17"/>
    </row>
    <row r="41564" spans="19:27" ht="12.75" x14ac:dyDescent="0.2">
      <c r="S41564" s="19"/>
      <c r="Z41564" s="17"/>
      <c r="AA41564" s="17"/>
    </row>
    <row r="41565" spans="19:27" ht="12.75" x14ac:dyDescent="0.2">
      <c r="S41565" s="19"/>
      <c r="Z41565" s="17"/>
      <c r="AA41565" s="17"/>
    </row>
    <row r="41566" spans="19:27" ht="12.75" x14ac:dyDescent="0.2">
      <c r="S41566" s="19"/>
      <c r="Z41566" s="17"/>
      <c r="AA41566" s="17"/>
    </row>
    <row r="41567" spans="19:27" ht="12.75" x14ac:dyDescent="0.2">
      <c r="S41567" s="19"/>
      <c r="Z41567" s="17"/>
      <c r="AA41567" s="17"/>
    </row>
    <row r="41568" spans="19:27" ht="12.75" x14ac:dyDescent="0.2">
      <c r="S41568" s="19"/>
      <c r="Z41568" s="17"/>
      <c r="AA41568" s="17"/>
    </row>
    <row r="41569" spans="19:27" ht="12.75" x14ac:dyDescent="0.2">
      <c r="S41569" s="19"/>
      <c r="Z41569" s="17"/>
      <c r="AA41569" s="17"/>
    </row>
    <row r="41570" spans="19:27" ht="12.75" x14ac:dyDescent="0.2">
      <c r="S41570" s="19"/>
      <c r="Z41570" s="17"/>
      <c r="AA41570" s="17"/>
    </row>
    <row r="41571" spans="19:27" ht="12.75" x14ac:dyDescent="0.2">
      <c r="S41571" s="19"/>
      <c r="Z41571" s="17"/>
      <c r="AA41571" s="17"/>
    </row>
    <row r="41572" spans="19:27" ht="12.75" x14ac:dyDescent="0.2">
      <c r="S41572" s="19"/>
      <c r="Z41572" s="17"/>
      <c r="AA41572" s="17"/>
    </row>
    <row r="41573" spans="19:27" ht="12.75" x14ac:dyDescent="0.2">
      <c r="S41573" s="19"/>
      <c r="Z41573" s="17"/>
      <c r="AA41573" s="17"/>
    </row>
    <row r="41574" spans="19:27" ht="12.75" x14ac:dyDescent="0.2">
      <c r="S41574" s="19"/>
      <c r="Z41574" s="17"/>
      <c r="AA41574" s="17"/>
    </row>
    <row r="41575" spans="19:27" ht="12.75" x14ac:dyDescent="0.2">
      <c r="S41575" s="19"/>
      <c r="Z41575" s="17"/>
      <c r="AA41575" s="17"/>
    </row>
    <row r="41576" spans="19:27" ht="12.75" x14ac:dyDescent="0.2">
      <c r="S41576" s="19"/>
      <c r="Z41576" s="17"/>
      <c r="AA41576" s="17"/>
    </row>
    <row r="41577" spans="19:27" ht="12.75" x14ac:dyDescent="0.2">
      <c r="S41577" s="19"/>
      <c r="Z41577" s="17"/>
      <c r="AA41577" s="17"/>
    </row>
    <row r="41578" spans="19:27" ht="12.75" x14ac:dyDescent="0.2">
      <c r="S41578" s="19"/>
      <c r="Z41578" s="17"/>
      <c r="AA41578" s="17"/>
    </row>
    <row r="41579" spans="19:27" ht="12.75" x14ac:dyDescent="0.2">
      <c r="S41579" s="19"/>
      <c r="Z41579" s="17"/>
      <c r="AA41579" s="17"/>
    </row>
    <row r="41580" spans="19:27" ht="12.75" x14ac:dyDescent="0.2">
      <c r="S41580" s="19"/>
      <c r="Z41580" s="17"/>
      <c r="AA41580" s="17"/>
    </row>
    <row r="41581" spans="19:27" ht="12.75" x14ac:dyDescent="0.2">
      <c r="S41581" s="19"/>
      <c r="Z41581" s="17"/>
      <c r="AA41581" s="17"/>
    </row>
    <row r="41582" spans="19:27" ht="12.75" x14ac:dyDescent="0.2">
      <c r="S41582" s="19"/>
      <c r="Z41582" s="17"/>
      <c r="AA41582" s="17"/>
    </row>
    <row r="41583" spans="19:27" ht="12.75" x14ac:dyDescent="0.2">
      <c r="S41583" s="19"/>
      <c r="Z41583" s="17"/>
      <c r="AA41583" s="17"/>
    </row>
    <row r="41584" spans="19:27" ht="12.75" x14ac:dyDescent="0.2">
      <c r="S41584" s="19"/>
      <c r="Z41584" s="17"/>
      <c r="AA41584" s="17"/>
    </row>
    <row r="41585" spans="19:27" ht="12.75" x14ac:dyDescent="0.2">
      <c r="S41585" s="19"/>
      <c r="Z41585" s="17"/>
      <c r="AA41585" s="17"/>
    </row>
    <row r="41586" spans="19:27" ht="12.75" x14ac:dyDescent="0.2">
      <c r="S41586" s="19"/>
      <c r="Z41586" s="17"/>
      <c r="AA41586" s="17"/>
    </row>
    <row r="41587" spans="19:27" ht="12.75" x14ac:dyDescent="0.2">
      <c r="S41587" s="19"/>
      <c r="Z41587" s="17"/>
      <c r="AA41587" s="17"/>
    </row>
    <row r="41588" spans="19:27" ht="12.75" x14ac:dyDescent="0.2">
      <c r="S41588" s="19"/>
      <c r="Z41588" s="17"/>
      <c r="AA41588" s="17"/>
    </row>
    <row r="41589" spans="19:27" ht="12.75" x14ac:dyDescent="0.2">
      <c r="S41589" s="19"/>
      <c r="Z41589" s="17"/>
      <c r="AA41589" s="17"/>
    </row>
    <row r="41590" spans="19:27" ht="12.75" x14ac:dyDescent="0.2">
      <c r="S41590" s="19"/>
      <c r="Z41590" s="17"/>
      <c r="AA41590" s="17"/>
    </row>
    <row r="41591" spans="19:27" ht="12.75" x14ac:dyDescent="0.2">
      <c r="S41591" s="19"/>
      <c r="Z41591" s="17"/>
      <c r="AA41591" s="17"/>
    </row>
    <row r="41592" spans="19:27" ht="12.75" x14ac:dyDescent="0.2">
      <c r="S41592" s="19"/>
      <c r="Z41592" s="17"/>
      <c r="AA41592" s="17"/>
    </row>
    <row r="41593" spans="19:27" ht="12.75" x14ac:dyDescent="0.2">
      <c r="S41593" s="19"/>
      <c r="Z41593" s="17"/>
      <c r="AA41593" s="17"/>
    </row>
    <row r="41594" spans="19:27" ht="12.75" x14ac:dyDescent="0.2">
      <c r="S41594" s="19"/>
      <c r="Z41594" s="17"/>
      <c r="AA41594" s="17"/>
    </row>
    <row r="41595" spans="19:27" ht="12.75" x14ac:dyDescent="0.2">
      <c r="S41595" s="19"/>
      <c r="Z41595" s="17"/>
      <c r="AA41595" s="17"/>
    </row>
    <row r="41596" spans="19:27" ht="12.75" x14ac:dyDescent="0.2">
      <c r="S41596" s="19"/>
      <c r="Z41596" s="17"/>
      <c r="AA41596" s="17"/>
    </row>
    <row r="41597" spans="19:27" ht="12.75" x14ac:dyDescent="0.2">
      <c r="S41597" s="19"/>
      <c r="Z41597" s="17"/>
      <c r="AA41597" s="17"/>
    </row>
    <row r="41598" spans="19:27" ht="12.75" x14ac:dyDescent="0.2">
      <c r="S41598" s="19"/>
      <c r="Z41598" s="17"/>
      <c r="AA41598" s="17"/>
    </row>
    <row r="41599" spans="19:27" ht="12.75" x14ac:dyDescent="0.2">
      <c r="S41599" s="19"/>
      <c r="Z41599" s="17"/>
      <c r="AA41599" s="17"/>
    </row>
    <row r="41600" spans="19:27" ht="12.75" x14ac:dyDescent="0.2">
      <c r="S41600" s="19"/>
      <c r="Z41600" s="17"/>
      <c r="AA41600" s="17"/>
    </row>
    <row r="41601" spans="19:27" ht="12.75" x14ac:dyDescent="0.2">
      <c r="S41601" s="19"/>
      <c r="Z41601" s="17"/>
      <c r="AA41601" s="17"/>
    </row>
    <row r="41602" spans="19:27" ht="12.75" x14ac:dyDescent="0.2">
      <c r="S41602" s="19"/>
      <c r="Z41602" s="17"/>
      <c r="AA41602" s="17"/>
    </row>
    <row r="41603" spans="19:27" ht="12.75" x14ac:dyDescent="0.2">
      <c r="S41603" s="19"/>
      <c r="Z41603" s="17"/>
      <c r="AA41603" s="17"/>
    </row>
    <row r="41604" spans="19:27" ht="12.75" x14ac:dyDescent="0.2">
      <c r="S41604" s="19"/>
      <c r="Z41604" s="17"/>
      <c r="AA41604" s="17"/>
    </row>
    <row r="41605" spans="19:27" ht="12.75" x14ac:dyDescent="0.2">
      <c r="S41605" s="19"/>
      <c r="Z41605" s="17"/>
      <c r="AA41605" s="17"/>
    </row>
    <row r="41606" spans="19:27" ht="12.75" x14ac:dyDescent="0.2">
      <c r="S41606" s="19"/>
      <c r="Z41606" s="17"/>
      <c r="AA41606" s="17"/>
    </row>
    <row r="41607" spans="19:27" ht="12.75" x14ac:dyDescent="0.2">
      <c r="S41607" s="19"/>
      <c r="Z41607" s="17"/>
      <c r="AA41607" s="17"/>
    </row>
    <row r="41608" spans="19:27" ht="12.75" x14ac:dyDescent="0.2">
      <c r="S41608" s="19"/>
      <c r="Z41608" s="17"/>
      <c r="AA41608" s="17"/>
    </row>
    <row r="41609" spans="19:27" ht="12.75" x14ac:dyDescent="0.2">
      <c r="S41609" s="19"/>
      <c r="Z41609" s="17"/>
      <c r="AA41609" s="17"/>
    </row>
    <row r="41610" spans="19:27" ht="12.75" x14ac:dyDescent="0.2">
      <c r="S41610" s="19"/>
      <c r="Z41610" s="17"/>
      <c r="AA41610" s="17"/>
    </row>
    <row r="41611" spans="19:27" ht="12.75" x14ac:dyDescent="0.2">
      <c r="S41611" s="19"/>
      <c r="Z41611" s="17"/>
      <c r="AA41611" s="17"/>
    </row>
    <row r="41612" spans="19:27" ht="12.75" x14ac:dyDescent="0.2">
      <c r="S41612" s="19"/>
      <c r="Z41612" s="17"/>
      <c r="AA41612" s="17"/>
    </row>
    <row r="41613" spans="19:27" ht="12.75" x14ac:dyDescent="0.2">
      <c r="S41613" s="19"/>
      <c r="Z41613" s="17"/>
      <c r="AA41613" s="17"/>
    </row>
    <row r="41614" spans="19:27" ht="12.75" x14ac:dyDescent="0.2">
      <c r="S41614" s="19"/>
      <c r="Z41614" s="17"/>
      <c r="AA41614" s="17"/>
    </row>
    <row r="41615" spans="19:27" ht="12.75" x14ac:dyDescent="0.2">
      <c r="S41615" s="19"/>
      <c r="Z41615" s="17"/>
      <c r="AA41615" s="17"/>
    </row>
    <row r="41616" spans="19:27" ht="12.75" x14ac:dyDescent="0.2">
      <c r="S41616" s="19"/>
      <c r="Z41616" s="17"/>
      <c r="AA41616" s="17"/>
    </row>
    <row r="41617" spans="19:27" ht="12.75" x14ac:dyDescent="0.2">
      <c r="S41617" s="19"/>
      <c r="Z41617" s="17"/>
      <c r="AA41617" s="17"/>
    </row>
    <row r="41618" spans="19:27" ht="12.75" x14ac:dyDescent="0.2">
      <c r="S41618" s="19"/>
      <c r="Z41618" s="17"/>
      <c r="AA41618" s="17"/>
    </row>
    <row r="41619" spans="19:27" ht="12.75" x14ac:dyDescent="0.2">
      <c r="S41619" s="19"/>
      <c r="Z41619" s="17"/>
      <c r="AA41619" s="17"/>
    </row>
    <row r="41620" spans="19:27" ht="12.75" x14ac:dyDescent="0.2">
      <c r="S41620" s="19"/>
      <c r="Z41620" s="17"/>
      <c r="AA41620" s="17"/>
    </row>
    <row r="41621" spans="19:27" ht="12.75" x14ac:dyDescent="0.2">
      <c r="S41621" s="19"/>
      <c r="Z41621" s="17"/>
      <c r="AA41621" s="17"/>
    </row>
    <row r="41622" spans="19:27" ht="12.75" x14ac:dyDescent="0.2">
      <c r="S41622" s="19"/>
      <c r="Z41622" s="17"/>
      <c r="AA41622" s="17"/>
    </row>
    <row r="41623" spans="19:27" ht="12.75" x14ac:dyDescent="0.2">
      <c r="S41623" s="19"/>
      <c r="Z41623" s="17"/>
      <c r="AA41623" s="17"/>
    </row>
    <row r="41624" spans="19:27" ht="12.75" x14ac:dyDescent="0.2">
      <c r="S41624" s="19"/>
      <c r="Z41624" s="17"/>
      <c r="AA41624" s="17"/>
    </row>
    <row r="41625" spans="19:27" ht="12.75" x14ac:dyDescent="0.2">
      <c r="S41625" s="19"/>
      <c r="Z41625" s="17"/>
      <c r="AA41625" s="17"/>
    </row>
    <row r="41626" spans="19:27" ht="12.75" x14ac:dyDescent="0.2">
      <c r="S41626" s="19"/>
      <c r="Z41626" s="17"/>
      <c r="AA41626" s="17"/>
    </row>
    <row r="41627" spans="19:27" ht="12.75" x14ac:dyDescent="0.2">
      <c r="S41627" s="19"/>
      <c r="Z41627" s="17"/>
      <c r="AA41627" s="17"/>
    </row>
    <row r="41628" spans="19:27" ht="12.75" x14ac:dyDescent="0.2">
      <c r="S41628" s="19"/>
      <c r="Z41628" s="17"/>
      <c r="AA41628" s="17"/>
    </row>
    <row r="41629" spans="19:27" ht="12.75" x14ac:dyDescent="0.2">
      <c r="S41629" s="19"/>
      <c r="Z41629" s="17"/>
      <c r="AA41629" s="17"/>
    </row>
    <row r="41630" spans="19:27" ht="12.75" x14ac:dyDescent="0.2">
      <c r="S41630" s="19"/>
      <c r="Z41630" s="17"/>
      <c r="AA41630" s="17"/>
    </row>
    <row r="41631" spans="19:27" ht="12.75" x14ac:dyDescent="0.2">
      <c r="S41631" s="19"/>
      <c r="Z41631" s="17"/>
      <c r="AA41631" s="17"/>
    </row>
    <row r="41632" spans="19:27" ht="12.75" x14ac:dyDescent="0.2">
      <c r="S41632" s="19"/>
      <c r="Z41632" s="17"/>
      <c r="AA41632" s="17"/>
    </row>
    <row r="41633" spans="19:27" ht="12.75" x14ac:dyDescent="0.2">
      <c r="S41633" s="19"/>
      <c r="Z41633" s="17"/>
      <c r="AA41633" s="17"/>
    </row>
    <row r="41634" spans="19:27" ht="12.75" x14ac:dyDescent="0.2">
      <c r="S41634" s="19"/>
      <c r="Z41634" s="17"/>
      <c r="AA41634" s="17"/>
    </row>
    <row r="41635" spans="19:27" ht="12.75" x14ac:dyDescent="0.2">
      <c r="S41635" s="19"/>
      <c r="Z41635" s="17"/>
      <c r="AA41635" s="17"/>
    </row>
    <row r="41636" spans="19:27" ht="12.75" x14ac:dyDescent="0.2">
      <c r="S41636" s="19"/>
      <c r="Z41636" s="17"/>
      <c r="AA41636" s="17"/>
    </row>
    <row r="41637" spans="19:27" ht="12.75" x14ac:dyDescent="0.2">
      <c r="S41637" s="19"/>
      <c r="Z41637" s="17"/>
      <c r="AA41637" s="17"/>
    </row>
    <row r="41638" spans="19:27" ht="12.75" x14ac:dyDescent="0.2">
      <c r="S41638" s="19"/>
      <c r="Z41638" s="17"/>
      <c r="AA41638" s="17"/>
    </row>
    <row r="41639" spans="19:27" ht="12.75" x14ac:dyDescent="0.2">
      <c r="S41639" s="19"/>
      <c r="Z41639" s="17"/>
      <c r="AA41639" s="17"/>
    </row>
    <row r="41640" spans="19:27" ht="12.75" x14ac:dyDescent="0.2">
      <c r="S41640" s="19"/>
      <c r="Z41640" s="17"/>
      <c r="AA41640" s="17"/>
    </row>
    <row r="41641" spans="19:27" ht="12.75" x14ac:dyDescent="0.2">
      <c r="S41641" s="19"/>
      <c r="Z41641" s="17"/>
      <c r="AA41641" s="17"/>
    </row>
    <row r="41642" spans="19:27" ht="12.75" x14ac:dyDescent="0.2">
      <c r="S41642" s="19"/>
      <c r="Z41642" s="17"/>
      <c r="AA41642" s="17"/>
    </row>
    <row r="41643" spans="19:27" ht="12.75" x14ac:dyDescent="0.2">
      <c r="S41643" s="19"/>
      <c r="Z41643" s="17"/>
      <c r="AA41643" s="17"/>
    </row>
    <row r="41644" spans="19:27" ht="12.75" x14ac:dyDescent="0.2">
      <c r="S41644" s="19"/>
      <c r="Z41644" s="17"/>
      <c r="AA41644" s="17"/>
    </row>
    <row r="41645" spans="19:27" ht="12.75" x14ac:dyDescent="0.2">
      <c r="S41645" s="19"/>
      <c r="Z41645" s="17"/>
      <c r="AA41645" s="17"/>
    </row>
    <row r="41646" spans="19:27" ht="12.75" x14ac:dyDescent="0.2">
      <c r="S41646" s="19"/>
      <c r="Z41646" s="17"/>
      <c r="AA41646" s="17"/>
    </row>
    <row r="41647" spans="19:27" ht="12.75" x14ac:dyDescent="0.2">
      <c r="S41647" s="19"/>
      <c r="Z41647" s="17"/>
      <c r="AA41647" s="17"/>
    </row>
    <row r="41648" spans="19:27" ht="12.75" x14ac:dyDescent="0.2">
      <c r="S41648" s="19"/>
      <c r="Z41648" s="17"/>
      <c r="AA41648" s="17"/>
    </row>
    <row r="41649" spans="19:27" ht="12.75" x14ac:dyDescent="0.2">
      <c r="S41649" s="19"/>
      <c r="Z41649" s="17"/>
      <c r="AA41649" s="17"/>
    </row>
    <row r="41650" spans="19:27" ht="12.75" x14ac:dyDescent="0.2">
      <c r="S41650" s="19"/>
      <c r="Z41650" s="17"/>
      <c r="AA41650" s="17"/>
    </row>
    <row r="41651" spans="19:27" ht="12.75" x14ac:dyDescent="0.2">
      <c r="S41651" s="19"/>
      <c r="Z41651" s="17"/>
      <c r="AA41651" s="17"/>
    </row>
    <row r="41652" spans="19:27" ht="12.75" x14ac:dyDescent="0.2">
      <c r="S41652" s="19"/>
      <c r="Z41652" s="17"/>
      <c r="AA41652" s="17"/>
    </row>
    <row r="41653" spans="19:27" ht="12.75" x14ac:dyDescent="0.2">
      <c r="S41653" s="19"/>
      <c r="Z41653" s="17"/>
      <c r="AA41653" s="17"/>
    </row>
    <row r="41654" spans="19:27" ht="12.75" x14ac:dyDescent="0.2">
      <c r="S41654" s="19"/>
      <c r="Z41654" s="17"/>
      <c r="AA41654" s="17"/>
    </row>
    <row r="41655" spans="19:27" ht="12.75" x14ac:dyDescent="0.2">
      <c r="S41655" s="19"/>
      <c r="Z41655" s="17"/>
      <c r="AA41655" s="17"/>
    </row>
    <row r="41656" spans="19:27" ht="12.75" x14ac:dyDescent="0.2">
      <c r="S41656" s="19"/>
      <c r="Z41656" s="17"/>
      <c r="AA41656" s="17"/>
    </row>
    <row r="41657" spans="19:27" ht="12.75" x14ac:dyDescent="0.2">
      <c r="S41657" s="19"/>
      <c r="Z41657" s="17"/>
      <c r="AA41657" s="17"/>
    </row>
    <row r="41658" spans="19:27" ht="12.75" x14ac:dyDescent="0.2">
      <c r="S41658" s="19"/>
      <c r="Z41658" s="17"/>
      <c r="AA41658" s="17"/>
    </row>
    <row r="41659" spans="19:27" ht="12.75" x14ac:dyDescent="0.2">
      <c r="S41659" s="19"/>
      <c r="Z41659" s="17"/>
      <c r="AA41659" s="17"/>
    </row>
    <row r="41660" spans="19:27" ht="12.75" x14ac:dyDescent="0.2">
      <c r="S41660" s="19"/>
      <c r="Z41660" s="17"/>
      <c r="AA41660" s="17"/>
    </row>
    <row r="41661" spans="19:27" ht="12.75" x14ac:dyDescent="0.2">
      <c r="S41661" s="19"/>
      <c r="Z41661" s="17"/>
      <c r="AA41661" s="17"/>
    </row>
    <row r="41662" spans="19:27" ht="12.75" x14ac:dyDescent="0.2">
      <c r="S41662" s="19"/>
      <c r="Z41662" s="17"/>
      <c r="AA41662" s="17"/>
    </row>
    <row r="41663" spans="19:27" ht="12.75" x14ac:dyDescent="0.2">
      <c r="S41663" s="19"/>
      <c r="Z41663" s="17"/>
      <c r="AA41663" s="17"/>
    </row>
    <row r="41664" spans="19:27" ht="12.75" x14ac:dyDescent="0.2">
      <c r="S41664" s="19"/>
      <c r="Z41664" s="17"/>
      <c r="AA41664" s="17"/>
    </row>
    <row r="41665" spans="19:27" ht="12.75" x14ac:dyDescent="0.2">
      <c r="S41665" s="19"/>
      <c r="Z41665" s="17"/>
      <c r="AA41665" s="17"/>
    </row>
    <row r="41666" spans="19:27" ht="12.75" x14ac:dyDescent="0.2">
      <c r="S41666" s="19"/>
      <c r="Z41666" s="17"/>
      <c r="AA41666" s="17"/>
    </row>
    <row r="41667" spans="19:27" ht="12.75" x14ac:dyDescent="0.2">
      <c r="S41667" s="19"/>
      <c r="Z41667" s="17"/>
      <c r="AA41667" s="17"/>
    </row>
    <row r="41668" spans="19:27" ht="12.75" x14ac:dyDescent="0.2">
      <c r="S41668" s="19"/>
      <c r="Z41668" s="17"/>
      <c r="AA41668" s="17"/>
    </row>
    <row r="41669" spans="19:27" ht="12.75" x14ac:dyDescent="0.2">
      <c r="S41669" s="19"/>
      <c r="Z41669" s="17"/>
      <c r="AA41669" s="17"/>
    </row>
    <row r="41670" spans="19:27" ht="12.75" x14ac:dyDescent="0.2">
      <c r="S41670" s="19"/>
      <c r="Z41670" s="17"/>
      <c r="AA41670" s="17"/>
    </row>
    <row r="41671" spans="19:27" ht="12.75" x14ac:dyDescent="0.2">
      <c r="S41671" s="19"/>
      <c r="Z41671" s="17"/>
      <c r="AA41671" s="17"/>
    </row>
    <row r="41672" spans="19:27" ht="12.75" x14ac:dyDescent="0.2">
      <c r="S41672" s="19"/>
      <c r="Z41672" s="17"/>
      <c r="AA41672" s="17"/>
    </row>
    <row r="41673" spans="19:27" ht="12.75" x14ac:dyDescent="0.2">
      <c r="S41673" s="19"/>
      <c r="Z41673" s="17"/>
      <c r="AA41673" s="17"/>
    </row>
    <row r="41674" spans="19:27" ht="12.75" x14ac:dyDescent="0.2">
      <c r="S41674" s="19"/>
      <c r="Z41674" s="17"/>
      <c r="AA41674" s="17"/>
    </row>
    <row r="41675" spans="19:27" ht="12.75" x14ac:dyDescent="0.2">
      <c r="S41675" s="19"/>
      <c r="Z41675" s="17"/>
      <c r="AA41675" s="17"/>
    </row>
    <row r="41676" spans="19:27" ht="12.75" x14ac:dyDescent="0.2">
      <c r="S41676" s="19"/>
      <c r="Z41676" s="17"/>
      <c r="AA41676" s="17"/>
    </row>
    <row r="41677" spans="19:27" ht="12.75" x14ac:dyDescent="0.2">
      <c r="S41677" s="19"/>
      <c r="Z41677" s="17"/>
      <c r="AA41677" s="17"/>
    </row>
    <row r="41678" spans="19:27" ht="12.75" x14ac:dyDescent="0.2">
      <c r="S41678" s="19"/>
      <c r="Z41678" s="17"/>
      <c r="AA41678" s="17"/>
    </row>
    <row r="41679" spans="19:27" ht="12.75" x14ac:dyDescent="0.2">
      <c r="S41679" s="19"/>
      <c r="Z41679" s="17"/>
      <c r="AA41679" s="17"/>
    </row>
    <row r="41680" spans="19:27" ht="12.75" x14ac:dyDescent="0.2">
      <c r="S41680" s="19"/>
      <c r="Z41680" s="17"/>
      <c r="AA41680" s="17"/>
    </row>
    <row r="41681" spans="19:27" ht="12.75" x14ac:dyDescent="0.2">
      <c r="S41681" s="19"/>
      <c r="Z41681" s="17"/>
      <c r="AA41681" s="17"/>
    </row>
    <row r="41682" spans="19:27" ht="12.75" x14ac:dyDescent="0.2">
      <c r="S41682" s="19"/>
      <c r="Z41682" s="17"/>
      <c r="AA41682" s="17"/>
    </row>
    <row r="41683" spans="19:27" ht="12.75" x14ac:dyDescent="0.2">
      <c r="S41683" s="19"/>
      <c r="Z41683" s="17"/>
      <c r="AA41683" s="17"/>
    </row>
    <row r="41684" spans="19:27" ht="12.75" x14ac:dyDescent="0.2">
      <c r="S41684" s="19"/>
      <c r="Z41684" s="17"/>
      <c r="AA41684" s="17"/>
    </row>
    <row r="41685" spans="19:27" ht="12.75" x14ac:dyDescent="0.2">
      <c r="S41685" s="19"/>
      <c r="Z41685" s="17"/>
      <c r="AA41685" s="17"/>
    </row>
    <row r="41686" spans="19:27" ht="12.75" x14ac:dyDescent="0.2">
      <c r="S41686" s="19"/>
      <c r="Z41686" s="17"/>
      <c r="AA41686" s="17"/>
    </row>
    <row r="41687" spans="19:27" ht="12.75" x14ac:dyDescent="0.2">
      <c r="S41687" s="19"/>
      <c r="Z41687" s="17"/>
      <c r="AA41687" s="17"/>
    </row>
    <row r="41688" spans="19:27" ht="12.75" x14ac:dyDescent="0.2">
      <c r="S41688" s="19"/>
      <c r="Z41688" s="17"/>
      <c r="AA41688" s="17"/>
    </row>
    <row r="41689" spans="19:27" ht="12.75" x14ac:dyDescent="0.2">
      <c r="S41689" s="19"/>
      <c r="Z41689" s="17"/>
      <c r="AA41689" s="17"/>
    </row>
    <row r="41690" spans="19:27" ht="12.75" x14ac:dyDescent="0.2">
      <c r="S41690" s="19"/>
      <c r="Z41690" s="17"/>
      <c r="AA41690" s="17"/>
    </row>
    <row r="41691" spans="19:27" ht="12.75" x14ac:dyDescent="0.2">
      <c r="S41691" s="19"/>
      <c r="Z41691" s="17"/>
      <c r="AA41691" s="17"/>
    </row>
    <row r="41692" spans="19:27" ht="12.75" x14ac:dyDescent="0.2">
      <c r="S41692" s="19"/>
      <c r="Z41692" s="17"/>
      <c r="AA41692" s="17"/>
    </row>
    <row r="41693" spans="19:27" ht="12.75" x14ac:dyDescent="0.2">
      <c r="S41693" s="19"/>
      <c r="Z41693" s="17"/>
      <c r="AA41693" s="17"/>
    </row>
    <row r="41694" spans="19:27" ht="12.75" x14ac:dyDescent="0.2">
      <c r="S41694" s="19"/>
      <c r="Z41694" s="17"/>
      <c r="AA41694" s="17"/>
    </row>
    <row r="41695" spans="19:27" ht="12.75" x14ac:dyDescent="0.2">
      <c r="S41695" s="19"/>
      <c r="Z41695" s="17"/>
      <c r="AA41695" s="17"/>
    </row>
    <row r="41696" spans="19:27" ht="12.75" x14ac:dyDescent="0.2">
      <c r="S41696" s="19"/>
      <c r="Z41696" s="17"/>
      <c r="AA41696" s="17"/>
    </row>
    <row r="41697" spans="19:27" ht="12.75" x14ac:dyDescent="0.2">
      <c r="S41697" s="19"/>
      <c r="Z41697" s="17"/>
      <c r="AA41697" s="17"/>
    </row>
    <row r="41698" spans="19:27" ht="12.75" x14ac:dyDescent="0.2">
      <c r="S41698" s="19"/>
      <c r="Z41698" s="17"/>
      <c r="AA41698" s="17"/>
    </row>
    <row r="41699" spans="19:27" ht="12.75" x14ac:dyDescent="0.2">
      <c r="S41699" s="19"/>
      <c r="Z41699" s="17"/>
      <c r="AA41699" s="17"/>
    </row>
    <row r="41700" spans="19:27" ht="12.75" x14ac:dyDescent="0.2">
      <c r="S41700" s="19"/>
      <c r="Z41700" s="17"/>
      <c r="AA41700" s="17"/>
    </row>
    <row r="41701" spans="19:27" ht="12.75" x14ac:dyDescent="0.2">
      <c r="S41701" s="19"/>
      <c r="Z41701" s="17"/>
      <c r="AA41701" s="17"/>
    </row>
    <row r="41702" spans="19:27" ht="12.75" x14ac:dyDescent="0.2">
      <c r="S41702" s="19"/>
      <c r="Z41702" s="17"/>
      <c r="AA41702" s="17"/>
    </row>
    <row r="41703" spans="19:27" ht="12.75" x14ac:dyDescent="0.2">
      <c r="S41703" s="19"/>
      <c r="Z41703" s="17"/>
      <c r="AA41703" s="17"/>
    </row>
    <row r="41704" spans="19:27" ht="12.75" x14ac:dyDescent="0.2">
      <c r="S41704" s="19"/>
      <c r="Z41704" s="17"/>
      <c r="AA41704" s="17"/>
    </row>
    <row r="41705" spans="19:27" ht="12.75" x14ac:dyDescent="0.2">
      <c r="S41705" s="19"/>
      <c r="Z41705" s="17"/>
      <c r="AA41705" s="17"/>
    </row>
    <row r="41706" spans="19:27" ht="12.75" x14ac:dyDescent="0.2">
      <c r="S41706" s="19"/>
      <c r="Z41706" s="17"/>
      <c r="AA41706" s="17"/>
    </row>
    <row r="41707" spans="19:27" ht="12.75" x14ac:dyDescent="0.2">
      <c r="S41707" s="19"/>
      <c r="Z41707" s="17"/>
      <c r="AA41707" s="17"/>
    </row>
    <row r="41708" spans="19:27" ht="12.75" x14ac:dyDescent="0.2">
      <c r="S41708" s="19"/>
      <c r="Z41708" s="17"/>
      <c r="AA41708" s="17"/>
    </row>
    <row r="41709" spans="19:27" ht="12.75" x14ac:dyDescent="0.2">
      <c r="S41709" s="19"/>
      <c r="Z41709" s="17"/>
      <c r="AA41709" s="17"/>
    </row>
    <row r="41710" spans="19:27" ht="12.75" x14ac:dyDescent="0.2">
      <c r="S41710" s="19"/>
      <c r="Z41710" s="17"/>
      <c r="AA41710" s="17"/>
    </row>
    <row r="41711" spans="19:27" ht="12.75" x14ac:dyDescent="0.2">
      <c r="S41711" s="19"/>
      <c r="Z41711" s="17"/>
      <c r="AA41711" s="17"/>
    </row>
    <row r="41712" spans="19:27" ht="12.75" x14ac:dyDescent="0.2">
      <c r="S41712" s="19"/>
      <c r="Z41712" s="17"/>
      <c r="AA41712" s="17"/>
    </row>
    <row r="41713" spans="19:27" ht="12.75" x14ac:dyDescent="0.2">
      <c r="S41713" s="19"/>
      <c r="Z41713" s="17"/>
      <c r="AA41713" s="17"/>
    </row>
    <row r="41714" spans="19:27" ht="12.75" x14ac:dyDescent="0.2">
      <c r="S41714" s="19"/>
      <c r="Z41714" s="17"/>
      <c r="AA41714" s="17"/>
    </row>
    <row r="41715" spans="19:27" ht="12.75" x14ac:dyDescent="0.2">
      <c r="S41715" s="19"/>
      <c r="Z41715" s="17"/>
      <c r="AA41715" s="17"/>
    </row>
    <row r="41716" spans="19:27" ht="12.75" x14ac:dyDescent="0.2">
      <c r="S41716" s="19"/>
      <c r="Z41716" s="17"/>
      <c r="AA41716" s="17"/>
    </row>
    <row r="41717" spans="19:27" ht="12.75" x14ac:dyDescent="0.2">
      <c r="S41717" s="19"/>
      <c r="Z41717" s="17"/>
      <c r="AA41717" s="17"/>
    </row>
    <row r="41718" spans="19:27" ht="12.75" x14ac:dyDescent="0.2">
      <c r="S41718" s="19"/>
      <c r="Z41718" s="17"/>
      <c r="AA41718" s="17"/>
    </row>
    <row r="41719" spans="19:27" ht="12.75" x14ac:dyDescent="0.2">
      <c r="S41719" s="19"/>
      <c r="Z41719" s="17"/>
      <c r="AA41719" s="17"/>
    </row>
    <row r="41720" spans="19:27" ht="12.75" x14ac:dyDescent="0.2">
      <c r="S41720" s="19"/>
      <c r="Z41720" s="17"/>
      <c r="AA41720" s="17"/>
    </row>
    <row r="41721" spans="19:27" ht="12.75" x14ac:dyDescent="0.2">
      <c r="S41721" s="19"/>
      <c r="Z41721" s="17"/>
      <c r="AA41721" s="17"/>
    </row>
    <row r="41722" spans="19:27" ht="12.75" x14ac:dyDescent="0.2">
      <c r="S41722" s="19"/>
      <c r="Z41722" s="17"/>
      <c r="AA41722" s="17"/>
    </row>
    <row r="41723" spans="19:27" ht="12.75" x14ac:dyDescent="0.2">
      <c r="S41723" s="19"/>
      <c r="Z41723" s="17"/>
      <c r="AA41723" s="17"/>
    </row>
    <row r="41724" spans="19:27" ht="12.75" x14ac:dyDescent="0.2">
      <c r="S41724" s="19"/>
      <c r="Z41724" s="17"/>
      <c r="AA41724" s="17"/>
    </row>
    <row r="41725" spans="19:27" ht="12.75" x14ac:dyDescent="0.2">
      <c r="S41725" s="19"/>
      <c r="Z41725" s="17"/>
      <c r="AA41725" s="17"/>
    </row>
    <row r="41726" spans="19:27" ht="12.75" x14ac:dyDescent="0.2">
      <c r="S41726" s="19"/>
      <c r="Z41726" s="17"/>
      <c r="AA41726" s="17"/>
    </row>
    <row r="41727" spans="19:27" ht="12.75" x14ac:dyDescent="0.2">
      <c r="S41727" s="19"/>
      <c r="Z41727" s="17"/>
      <c r="AA41727" s="17"/>
    </row>
    <row r="41728" spans="19:27" ht="12.75" x14ac:dyDescent="0.2">
      <c r="S41728" s="19"/>
      <c r="Z41728" s="17"/>
      <c r="AA41728" s="17"/>
    </row>
    <row r="41729" spans="19:27" ht="12.75" x14ac:dyDescent="0.2">
      <c r="S41729" s="19"/>
      <c r="Z41729" s="17"/>
      <c r="AA41729" s="17"/>
    </row>
    <row r="41730" spans="19:27" ht="12.75" x14ac:dyDescent="0.2">
      <c r="S41730" s="19"/>
      <c r="Z41730" s="17"/>
      <c r="AA41730" s="17"/>
    </row>
    <row r="41731" spans="19:27" ht="12.75" x14ac:dyDescent="0.2">
      <c r="S41731" s="19"/>
      <c r="Z41731" s="17"/>
      <c r="AA41731" s="17"/>
    </row>
    <row r="41732" spans="19:27" ht="12.75" x14ac:dyDescent="0.2">
      <c r="S41732" s="19"/>
      <c r="Z41732" s="17"/>
      <c r="AA41732" s="17"/>
    </row>
    <row r="41733" spans="19:27" ht="12.75" x14ac:dyDescent="0.2">
      <c r="S41733" s="19"/>
      <c r="Z41733" s="17"/>
      <c r="AA41733" s="17"/>
    </row>
    <row r="41734" spans="19:27" ht="12.75" x14ac:dyDescent="0.2">
      <c r="S41734" s="19"/>
      <c r="Z41734" s="17"/>
      <c r="AA41734" s="17"/>
    </row>
    <row r="41735" spans="19:27" ht="12.75" x14ac:dyDescent="0.2">
      <c r="S41735" s="19"/>
      <c r="Z41735" s="17"/>
      <c r="AA41735" s="17"/>
    </row>
    <row r="41736" spans="19:27" ht="12.75" x14ac:dyDescent="0.2">
      <c r="S41736" s="19"/>
      <c r="Z41736" s="17"/>
      <c r="AA41736" s="17"/>
    </row>
    <row r="41737" spans="19:27" ht="12.75" x14ac:dyDescent="0.2">
      <c r="S41737" s="19"/>
      <c r="Z41737" s="17"/>
      <c r="AA41737" s="17"/>
    </row>
    <row r="41738" spans="19:27" ht="12.75" x14ac:dyDescent="0.2">
      <c r="S41738" s="19"/>
      <c r="Z41738" s="17"/>
      <c r="AA41738" s="17"/>
    </row>
    <row r="41739" spans="19:27" ht="12.75" x14ac:dyDescent="0.2">
      <c r="S41739" s="19"/>
      <c r="Z41739" s="17"/>
      <c r="AA41739" s="17"/>
    </row>
    <row r="41740" spans="19:27" ht="12.75" x14ac:dyDescent="0.2">
      <c r="S41740" s="19"/>
      <c r="Z41740" s="17"/>
      <c r="AA41740" s="17"/>
    </row>
    <row r="41741" spans="19:27" ht="12.75" x14ac:dyDescent="0.2">
      <c r="S41741" s="19"/>
      <c r="Z41741" s="17"/>
      <c r="AA41741" s="17"/>
    </row>
    <row r="41742" spans="19:27" ht="12.75" x14ac:dyDescent="0.2">
      <c r="S41742" s="19"/>
      <c r="Z41742" s="17"/>
      <c r="AA41742" s="17"/>
    </row>
    <row r="41743" spans="19:27" ht="12.75" x14ac:dyDescent="0.2">
      <c r="S41743" s="19"/>
      <c r="Z41743" s="17"/>
      <c r="AA41743" s="17"/>
    </row>
    <row r="41744" spans="19:27" ht="12.75" x14ac:dyDescent="0.2">
      <c r="S41744" s="19"/>
      <c r="Z41744" s="17"/>
      <c r="AA41744" s="17"/>
    </row>
    <row r="41745" spans="19:27" ht="12.75" x14ac:dyDescent="0.2">
      <c r="S41745" s="19"/>
      <c r="Z41745" s="17"/>
      <c r="AA41745" s="17"/>
    </row>
    <row r="41746" spans="19:27" ht="12.75" x14ac:dyDescent="0.2">
      <c r="S41746" s="19"/>
      <c r="Z41746" s="17"/>
      <c r="AA41746" s="17"/>
    </row>
    <row r="41747" spans="19:27" ht="12.75" x14ac:dyDescent="0.2">
      <c r="S41747" s="19"/>
      <c r="Z41747" s="17"/>
      <c r="AA41747" s="17"/>
    </row>
    <row r="41748" spans="19:27" ht="12.75" x14ac:dyDescent="0.2">
      <c r="S41748" s="19"/>
      <c r="Z41748" s="17"/>
      <c r="AA41748" s="17"/>
    </row>
    <row r="41749" spans="19:27" ht="12.75" x14ac:dyDescent="0.2">
      <c r="S41749" s="19"/>
      <c r="Z41749" s="17"/>
      <c r="AA41749" s="17"/>
    </row>
    <row r="41750" spans="19:27" ht="12.75" x14ac:dyDescent="0.2">
      <c r="S41750" s="19"/>
      <c r="Z41750" s="17"/>
      <c r="AA41750" s="17"/>
    </row>
    <row r="41751" spans="19:27" ht="12.75" x14ac:dyDescent="0.2">
      <c r="S41751" s="19"/>
      <c r="Z41751" s="17"/>
      <c r="AA41751" s="17"/>
    </row>
    <row r="41752" spans="19:27" ht="12.75" x14ac:dyDescent="0.2">
      <c r="S41752" s="19"/>
      <c r="Z41752" s="17"/>
      <c r="AA41752" s="17"/>
    </row>
    <row r="41753" spans="19:27" ht="12.75" x14ac:dyDescent="0.2">
      <c r="S41753" s="19"/>
      <c r="Z41753" s="17"/>
      <c r="AA41753" s="17"/>
    </row>
    <row r="41754" spans="19:27" ht="12.75" x14ac:dyDescent="0.2">
      <c r="S41754" s="19"/>
      <c r="Z41754" s="17"/>
      <c r="AA41754" s="17"/>
    </row>
    <row r="41755" spans="19:27" ht="12.75" x14ac:dyDescent="0.2">
      <c r="S41755" s="19"/>
      <c r="Z41755" s="17"/>
      <c r="AA41755" s="17"/>
    </row>
    <row r="41756" spans="19:27" ht="12.75" x14ac:dyDescent="0.2">
      <c r="S41756" s="19"/>
      <c r="Z41756" s="17"/>
      <c r="AA41756" s="17"/>
    </row>
    <row r="41757" spans="19:27" ht="12.75" x14ac:dyDescent="0.2">
      <c r="S41757" s="19"/>
      <c r="Z41757" s="17"/>
      <c r="AA41757" s="17"/>
    </row>
    <row r="41758" spans="19:27" ht="12.75" x14ac:dyDescent="0.2">
      <c r="S41758" s="19"/>
      <c r="Z41758" s="17"/>
      <c r="AA41758" s="17"/>
    </row>
    <row r="41759" spans="19:27" ht="12.75" x14ac:dyDescent="0.2">
      <c r="S41759" s="19"/>
      <c r="Z41759" s="17"/>
      <c r="AA41759" s="17"/>
    </row>
    <row r="41760" spans="19:27" ht="12.75" x14ac:dyDescent="0.2">
      <c r="S41760" s="19"/>
      <c r="Z41760" s="17"/>
      <c r="AA41760" s="17"/>
    </row>
    <row r="41761" spans="19:27" ht="12.75" x14ac:dyDescent="0.2">
      <c r="S41761" s="19"/>
      <c r="Z41761" s="17"/>
      <c r="AA41761" s="17"/>
    </row>
    <row r="41762" spans="19:27" ht="12.75" x14ac:dyDescent="0.2">
      <c r="S41762" s="19"/>
      <c r="Z41762" s="17"/>
      <c r="AA41762" s="17"/>
    </row>
    <row r="41763" spans="19:27" ht="12.75" x14ac:dyDescent="0.2">
      <c r="S41763" s="19"/>
      <c r="Z41763" s="17"/>
      <c r="AA41763" s="17"/>
    </row>
    <row r="41764" spans="19:27" ht="12.75" x14ac:dyDescent="0.2">
      <c r="S41764" s="19"/>
      <c r="Z41764" s="17"/>
      <c r="AA41764" s="17"/>
    </row>
    <row r="41765" spans="19:27" ht="12.75" x14ac:dyDescent="0.2">
      <c r="S41765" s="19"/>
      <c r="Z41765" s="17"/>
      <c r="AA41765" s="17"/>
    </row>
    <row r="41766" spans="19:27" ht="12.75" x14ac:dyDescent="0.2">
      <c r="S41766" s="19"/>
      <c r="Z41766" s="17"/>
      <c r="AA41766" s="17"/>
    </row>
    <row r="41767" spans="19:27" ht="12.75" x14ac:dyDescent="0.2">
      <c r="S41767" s="19"/>
      <c r="Z41767" s="17"/>
      <c r="AA41767" s="17"/>
    </row>
    <row r="41768" spans="19:27" ht="12.75" x14ac:dyDescent="0.2">
      <c r="S41768" s="19"/>
      <c r="Z41768" s="17"/>
      <c r="AA41768" s="17"/>
    </row>
    <row r="41769" spans="19:27" ht="12.75" x14ac:dyDescent="0.2">
      <c r="S41769" s="19"/>
      <c r="Z41769" s="17"/>
      <c r="AA41769" s="17"/>
    </row>
    <row r="41770" spans="19:27" ht="12.75" x14ac:dyDescent="0.2">
      <c r="S41770" s="19"/>
      <c r="Z41770" s="17"/>
      <c r="AA41770" s="17"/>
    </row>
    <row r="41771" spans="19:27" ht="12.75" x14ac:dyDescent="0.2">
      <c r="S41771" s="19"/>
      <c r="Z41771" s="17"/>
      <c r="AA41771" s="17"/>
    </row>
    <row r="41772" spans="19:27" ht="12.75" x14ac:dyDescent="0.2">
      <c r="S41772" s="19"/>
      <c r="Z41772" s="17"/>
      <c r="AA41772" s="17"/>
    </row>
    <row r="41773" spans="19:27" ht="12.75" x14ac:dyDescent="0.2">
      <c r="S41773" s="19"/>
      <c r="Z41773" s="17"/>
      <c r="AA41773" s="17"/>
    </row>
    <row r="41774" spans="19:27" ht="12.75" x14ac:dyDescent="0.2">
      <c r="S41774" s="19"/>
      <c r="Z41774" s="17"/>
      <c r="AA41774" s="17"/>
    </row>
    <row r="41775" spans="19:27" ht="12.75" x14ac:dyDescent="0.2">
      <c r="S41775" s="19"/>
      <c r="Z41775" s="17"/>
      <c r="AA41775" s="17"/>
    </row>
    <row r="41776" spans="19:27" ht="12.75" x14ac:dyDescent="0.2">
      <c r="S41776" s="19"/>
      <c r="Z41776" s="17"/>
      <c r="AA41776" s="17"/>
    </row>
    <row r="41777" spans="19:27" ht="12.75" x14ac:dyDescent="0.2">
      <c r="S41777" s="19"/>
      <c r="Z41777" s="17"/>
      <c r="AA41777" s="17"/>
    </row>
    <row r="41778" spans="19:27" ht="12.75" x14ac:dyDescent="0.2">
      <c r="S41778" s="19"/>
      <c r="Z41778" s="17"/>
      <c r="AA41778" s="17"/>
    </row>
    <row r="41779" spans="19:27" ht="12.75" x14ac:dyDescent="0.2">
      <c r="S41779" s="19"/>
      <c r="Z41779" s="17"/>
      <c r="AA41779" s="17"/>
    </row>
    <row r="41780" spans="19:27" ht="12.75" x14ac:dyDescent="0.2">
      <c r="S41780" s="19"/>
      <c r="Z41780" s="17"/>
      <c r="AA41780" s="17"/>
    </row>
    <row r="41781" spans="19:27" ht="12.75" x14ac:dyDescent="0.2">
      <c r="S41781" s="19"/>
      <c r="Z41781" s="17"/>
      <c r="AA41781" s="17"/>
    </row>
    <row r="41782" spans="19:27" ht="12.75" x14ac:dyDescent="0.2">
      <c r="S41782" s="19"/>
      <c r="Z41782" s="17"/>
      <c r="AA41782" s="17"/>
    </row>
    <row r="41783" spans="19:27" ht="12.75" x14ac:dyDescent="0.2">
      <c r="S41783" s="19"/>
      <c r="Z41783" s="17"/>
      <c r="AA41783" s="17"/>
    </row>
    <row r="41784" spans="19:27" ht="12.75" x14ac:dyDescent="0.2">
      <c r="S41784" s="19"/>
      <c r="Z41784" s="17"/>
      <c r="AA41784" s="17"/>
    </row>
    <row r="41785" spans="19:27" ht="12.75" x14ac:dyDescent="0.2">
      <c r="S41785" s="19"/>
      <c r="Z41785" s="17"/>
      <c r="AA41785" s="17"/>
    </row>
    <row r="41786" spans="19:27" ht="12.75" x14ac:dyDescent="0.2">
      <c r="S41786" s="19"/>
      <c r="Z41786" s="17"/>
      <c r="AA41786" s="17"/>
    </row>
    <row r="41787" spans="19:27" ht="12.75" x14ac:dyDescent="0.2">
      <c r="S41787" s="19"/>
      <c r="Z41787" s="17"/>
      <c r="AA41787" s="17"/>
    </row>
    <row r="41788" spans="19:27" ht="12.75" x14ac:dyDescent="0.2">
      <c r="S41788" s="19"/>
      <c r="Z41788" s="17"/>
      <c r="AA41788" s="17"/>
    </row>
    <row r="41789" spans="19:27" ht="12.75" x14ac:dyDescent="0.2">
      <c r="S41789" s="19"/>
      <c r="Z41789" s="17"/>
      <c r="AA41789" s="17"/>
    </row>
    <row r="41790" spans="19:27" ht="12.75" x14ac:dyDescent="0.2">
      <c r="S41790" s="19"/>
      <c r="Z41790" s="17"/>
      <c r="AA41790" s="17"/>
    </row>
    <row r="41791" spans="19:27" ht="12.75" x14ac:dyDescent="0.2">
      <c r="S41791" s="19"/>
      <c r="Z41791" s="17"/>
      <c r="AA41791" s="17"/>
    </row>
    <row r="41792" spans="19:27" ht="12.75" x14ac:dyDescent="0.2">
      <c r="S41792" s="19"/>
      <c r="Z41792" s="17"/>
      <c r="AA41792" s="17"/>
    </row>
    <row r="41793" spans="19:27" ht="12.75" x14ac:dyDescent="0.2">
      <c r="S41793" s="19"/>
      <c r="Z41793" s="17"/>
      <c r="AA41793" s="17"/>
    </row>
    <row r="41794" spans="19:27" ht="12.75" x14ac:dyDescent="0.2">
      <c r="S41794" s="19"/>
      <c r="Z41794" s="17"/>
      <c r="AA41794" s="17"/>
    </row>
    <row r="41795" spans="19:27" ht="12.75" x14ac:dyDescent="0.2">
      <c r="S41795" s="19"/>
      <c r="Z41795" s="17"/>
      <c r="AA41795" s="17"/>
    </row>
    <row r="41796" spans="19:27" ht="12.75" x14ac:dyDescent="0.2">
      <c r="S41796" s="19"/>
      <c r="Z41796" s="17"/>
      <c r="AA41796" s="17"/>
    </row>
    <row r="41797" spans="19:27" ht="12.75" x14ac:dyDescent="0.2">
      <c r="S41797" s="19"/>
      <c r="Z41797" s="17"/>
      <c r="AA41797" s="17"/>
    </row>
    <row r="41798" spans="19:27" ht="12.75" x14ac:dyDescent="0.2">
      <c r="S41798" s="19"/>
      <c r="Z41798" s="17"/>
      <c r="AA41798" s="17"/>
    </row>
    <row r="41799" spans="19:27" ht="12.75" x14ac:dyDescent="0.2">
      <c r="S41799" s="19"/>
      <c r="Z41799" s="17"/>
      <c r="AA41799" s="17"/>
    </row>
    <row r="41800" spans="19:27" ht="12.75" x14ac:dyDescent="0.2">
      <c r="S41800" s="19"/>
      <c r="Z41800" s="17"/>
      <c r="AA41800" s="17"/>
    </row>
    <row r="41801" spans="19:27" ht="12.75" x14ac:dyDescent="0.2">
      <c r="S41801" s="19"/>
      <c r="Z41801" s="17"/>
      <c r="AA41801" s="17"/>
    </row>
    <row r="41802" spans="19:27" ht="12.75" x14ac:dyDescent="0.2">
      <c r="S41802" s="19"/>
      <c r="Z41802" s="17"/>
      <c r="AA41802" s="17"/>
    </row>
    <row r="41803" spans="19:27" ht="12.75" x14ac:dyDescent="0.2">
      <c r="S41803" s="19"/>
      <c r="Z41803" s="17"/>
      <c r="AA41803" s="17"/>
    </row>
    <row r="41804" spans="19:27" ht="12.75" x14ac:dyDescent="0.2">
      <c r="S41804" s="19"/>
      <c r="Z41804" s="17"/>
      <c r="AA41804" s="17"/>
    </row>
    <row r="41805" spans="19:27" ht="12.75" x14ac:dyDescent="0.2">
      <c r="S41805" s="19"/>
      <c r="Z41805" s="17"/>
      <c r="AA41805" s="17"/>
    </row>
    <row r="41806" spans="19:27" ht="12.75" x14ac:dyDescent="0.2">
      <c r="S41806" s="19"/>
      <c r="Z41806" s="17"/>
      <c r="AA41806" s="17"/>
    </row>
    <row r="41807" spans="19:27" ht="12.75" x14ac:dyDescent="0.2">
      <c r="S41807" s="19"/>
      <c r="Z41807" s="17"/>
      <c r="AA41807" s="17"/>
    </row>
    <row r="41808" spans="19:27" ht="12.75" x14ac:dyDescent="0.2">
      <c r="S41808" s="19"/>
      <c r="Z41808" s="17"/>
      <c r="AA41808" s="17"/>
    </row>
    <row r="41809" spans="19:27" ht="12.75" x14ac:dyDescent="0.2">
      <c r="S41809" s="19"/>
      <c r="Z41809" s="17"/>
      <c r="AA41809" s="17"/>
    </row>
    <row r="41810" spans="19:27" ht="12.75" x14ac:dyDescent="0.2">
      <c r="S41810" s="19"/>
      <c r="Z41810" s="17"/>
      <c r="AA41810" s="17"/>
    </row>
    <row r="41811" spans="19:27" ht="12.75" x14ac:dyDescent="0.2">
      <c r="S41811" s="19"/>
      <c r="Z41811" s="17"/>
      <c r="AA41811" s="17"/>
    </row>
    <row r="41812" spans="19:27" ht="12.75" x14ac:dyDescent="0.2">
      <c r="S41812" s="19"/>
      <c r="Z41812" s="17"/>
      <c r="AA41812" s="17"/>
    </row>
    <row r="41813" spans="19:27" ht="12.75" x14ac:dyDescent="0.2">
      <c r="S41813" s="19"/>
      <c r="Z41813" s="17"/>
      <c r="AA41813" s="17"/>
    </row>
    <row r="41814" spans="19:27" ht="12.75" x14ac:dyDescent="0.2">
      <c r="S41814" s="19"/>
      <c r="Z41814" s="17"/>
      <c r="AA41814" s="17"/>
    </row>
    <row r="41815" spans="19:27" ht="12.75" x14ac:dyDescent="0.2">
      <c r="S41815" s="19"/>
      <c r="Z41815" s="17"/>
      <c r="AA41815" s="17"/>
    </row>
    <row r="41816" spans="19:27" ht="12.75" x14ac:dyDescent="0.2">
      <c r="S41816" s="19"/>
      <c r="Z41816" s="17"/>
      <c r="AA41816" s="17"/>
    </row>
    <row r="41817" spans="19:27" ht="12.75" x14ac:dyDescent="0.2">
      <c r="S41817" s="19"/>
      <c r="Z41817" s="17"/>
      <c r="AA41817" s="17"/>
    </row>
    <row r="41818" spans="19:27" ht="12.75" x14ac:dyDescent="0.2">
      <c r="S41818" s="19"/>
      <c r="Z41818" s="17"/>
      <c r="AA41818" s="17"/>
    </row>
    <row r="41819" spans="19:27" ht="12.75" x14ac:dyDescent="0.2">
      <c r="S41819" s="19"/>
      <c r="Z41819" s="17"/>
      <c r="AA41819" s="17"/>
    </row>
    <row r="41820" spans="19:27" ht="12.75" x14ac:dyDescent="0.2">
      <c r="S41820" s="19"/>
      <c r="Z41820" s="17"/>
      <c r="AA41820" s="17"/>
    </row>
    <row r="41821" spans="19:27" ht="12.75" x14ac:dyDescent="0.2">
      <c r="S41821" s="19"/>
      <c r="Z41821" s="17"/>
      <c r="AA41821" s="17"/>
    </row>
    <row r="41822" spans="19:27" ht="12.75" x14ac:dyDescent="0.2">
      <c r="S41822" s="19"/>
      <c r="Z41822" s="17"/>
      <c r="AA41822" s="17"/>
    </row>
    <row r="41823" spans="19:27" ht="12.75" x14ac:dyDescent="0.2">
      <c r="S41823" s="19"/>
      <c r="Z41823" s="17"/>
      <c r="AA41823" s="17"/>
    </row>
    <row r="41824" spans="19:27" ht="12.75" x14ac:dyDescent="0.2">
      <c r="S41824" s="19"/>
      <c r="Z41824" s="17"/>
      <c r="AA41824" s="17"/>
    </row>
    <row r="41825" spans="19:27" ht="12.75" x14ac:dyDescent="0.2">
      <c r="S41825" s="19"/>
      <c r="Z41825" s="17"/>
      <c r="AA41825" s="17"/>
    </row>
    <row r="41826" spans="19:27" ht="12.75" x14ac:dyDescent="0.2">
      <c r="S41826" s="19"/>
      <c r="Z41826" s="17"/>
      <c r="AA41826" s="17"/>
    </row>
    <row r="41827" spans="19:27" ht="12.75" x14ac:dyDescent="0.2">
      <c r="S41827" s="19"/>
      <c r="Z41827" s="17"/>
      <c r="AA41827" s="17"/>
    </row>
    <row r="41828" spans="19:27" ht="12.75" x14ac:dyDescent="0.2">
      <c r="S41828" s="19"/>
      <c r="Z41828" s="17"/>
      <c r="AA41828" s="17"/>
    </row>
    <row r="41829" spans="19:27" ht="12.75" x14ac:dyDescent="0.2">
      <c r="S41829" s="19"/>
      <c r="Z41829" s="17"/>
      <c r="AA41829" s="17"/>
    </row>
    <row r="41830" spans="19:27" ht="12.75" x14ac:dyDescent="0.2">
      <c r="S41830" s="19"/>
      <c r="Z41830" s="17"/>
      <c r="AA41830" s="17"/>
    </row>
    <row r="41831" spans="19:27" ht="12.75" x14ac:dyDescent="0.2">
      <c r="S41831" s="19"/>
      <c r="Z41831" s="17"/>
      <c r="AA41831" s="17"/>
    </row>
    <row r="41832" spans="19:27" ht="12.75" x14ac:dyDescent="0.2">
      <c r="S41832" s="19"/>
      <c r="Z41832" s="17"/>
      <c r="AA41832" s="17"/>
    </row>
    <row r="41833" spans="19:27" ht="12.75" x14ac:dyDescent="0.2">
      <c r="S41833" s="19"/>
      <c r="Z41833" s="17"/>
      <c r="AA41833" s="17"/>
    </row>
    <row r="41834" spans="19:27" ht="12.75" x14ac:dyDescent="0.2">
      <c r="S41834" s="19"/>
      <c r="Z41834" s="17"/>
      <c r="AA41834" s="17"/>
    </row>
    <row r="41835" spans="19:27" ht="12.75" x14ac:dyDescent="0.2">
      <c r="S41835" s="19"/>
      <c r="Z41835" s="17"/>
      <c r="AA41835" s="17"/>
    </row>
    <row r="41836" spans="19:27" ht="12.75" x14ac:dyDescent="0.2">
      <c r="S41836" s="19"/>
      <c r="Z41836" s="17"/>
      <c r="AA41836" s="17"/>
    </row>
    <row r="41837" spans="19:27" ht="12.75" x14ac:dyDescent="0.2">
      <c r="S41837" s="19"/>
      <c r="Z41837" s="17"/>
      <c r="AA41837" s="17"/>
    </row>
    <row r="41838" spans="19:27" ht="12.75" x14ac:dyDescent="0.2">
      <c r="S41838" s="19"/>
      <c r="Z41838" s="17"/>
      <c r="AA41838" s="17"/>
    </row>
    <row r="41839" spans="19:27" ht="12.75" x14ac:dyDescent="0.2">
      <c r="S41839" s="19"/>
      <c r="Z41839" s="17"/>
      <c r="AA41839" s="17"/>
    </row>
    <row r="41840" spans="19:27" ht="12.75" x14ac:dyDescent="0.2">
      <c r="S41840" s="19"/>
      <c r="Z41840" s="17"/>
      <c r="AA41840" s="17"/>
    </row>
    <row r="41841" spans="19:27" ht="12.75" x14ac:dyDescent="0.2">
      <c r="S41841" s="19"/>
      <c r="Z41841" s="17"/>
      <c r="AA41841" s="17"/>
    </row>
    <row r="41842" spans="19:27" ht="12.75" x14ac:dyDescent="0.2">
      <c r="S41842" s="19"/>
      <c r="Z41842" s="17"/>
      <c r="AA41842" s="17"/>
    </row>
    <row r="41843" spans="19:27" ht="12.75" x14ac:dyDescent="0.2">
      <c r="S41843" s="19"/>
      <c r="Z41843" s="17"/>
      <c r="AA41843" s="17"/>
    </row>
    <row r="41844" spans="19:27" ht="12.75" x14ac:dyDescent="0.2">
      <c r="S41844" s="19"/>
      <c r="Z41844" s="17"/>
      <c r="AA41844" s="17"/>
    </row>
    <row r="41845" spans="19:27" ht="12.75" x14ac:dyDescent="0.2">
      <c r="S41845" s="19"/>
      <c r="Z41845" s="17"/>
      <c r="AA41845" s="17"/>
    </row>
    <row r="41846" spans="19:27" ht="12.75" x14ac:dyDescent="0.2">
      <c r="S41846" s="19"/>
      <c r="Z41846" s="17"/>
      <c r="AA41846" s="17"/>
    </row>
    <row r="41847" spans="19:27" ht="12.75" x14ac:dyDescent="0.2">
      <c r="S41847" s="19"/>
      <c r="Z41847" s="17"/>
      <c r="AA41847" s="17"/>
    </row>
    <row r="41848" spans="19:27" ht="12.75" x14ac:dyDescent="0.2">
      <c r="S41848" s="19"/>
      <c r="Z41848" s="17"/>
      <c r="AA41848" s="17"/>
    </row>
    <row r="41849" spans="19:27" ht="12.75" x14ac:dyDescent="0.2">
      <c r="S41849" s="19"/>
      <c r="Z41849" s="17"/>
      <c r="AA41849" s="17"/>
    </row>
    <row r="41850" spans="19:27" ht="12.75" x14ac:dyDescent="0.2">
      <c r="S41850" s="19"/>
      <c r="Z41850" s="17"/>
      <c r="AA41850" s="17"/>
    </row>
    <row r="41851" spans="19:27" ht="12.75" x14ac:dyDescent="0.2">
      <c r="S41851" s="19"/>
      <c r="Z41851" s="17"/>
      <c r="AA41851" s="17"/>
    </row>
    <row r="41852" spans="19:27" ht="12.75" x14ac:dyDescent="0.2">
      <c r="S41852" s="19"/>
      <c r="Z41852" s="17"/>
      <c r="AA41852" s="17"/>
    </row>
    <row r="41853" spans="19:27" ht="12.75" x14ac:dyDescent="0.2">
      <c r="S41853" s="19"/>
      <c r="Z41853" s="17"/>
      <c r="AA41853" s="17"/>
    </row>
    <row r="41854" spans="19:27" ht="12.75" x14ac:dyDescent="0.2">
      <c r="S41854" s="19"/>
      <c r="Z41854" s="17"/>
      <c r="AA41854" s="17"/>
    </row>
    <row r="41855" spans="19:27" ht="12.75" x14ac:dyDescent="0.2">
      <c r="S41855" s="19"/>
      <c r="Z41855" s="17"/>
      <c r="AA41855" s="17"/>
    </row>
    <row r="41856" spans="19:27" ht="12.75" x14ac:dyDescent="0.2">
      <c r="S41856" s="19"/>
      <c r="Z41856" s="17"/>
      <c r="AA41856" s="17"/>
    </row>
    <row r="41857" spans="19:27" ht="12.75" x14ac:dyDescent="0.2">
      <c r="S41857" s="19"/>
      <c r="Z41857" s="17"/>
      <c r="AA41857" s="17"/>
    </row>
    <row r="41858" spans="19:27" ht="12.75" x14ac:dyDescent="0.2">
      <c r="S41858" s="19"/>
      <c r="Z41858" s="17"/>
      <c r="AA41858" s="17"/>
    </row>
    <row r="41859" spans="19:27" ht="12.75" x14ac:dyDescent="0.2">
      <c r="S41859" s="19"/>
      <c r="Z41859" s="17"/>
      <c r="AA41859" s="17"/>
    </row>
    <row r="41860" spans="19:27" ht="12.75" x14ac:dyDescent="0.2">
      <c r="S41860" s="19"/>
      <c r="Z41860" s="17"/>
      <c r="AA41860" s="17"/>
    </row>
    <row r="41861" spans="19:27" ht="12.75" x14ac:dyDescent="0.2">
      <c r="S41861" s="19"/>
      <c r="Z41861" s="17"/>
      <c r="AA41861" s="17"/>
    </row>
    <row r="41862" spans="19:27" ht="12.75" x14ac:dyDescent="0.2">
      <c r="S41862" s="19"/>
      <c r="Z41862" s="17"/>
      <c r="AA41862" s="17"/>
    </row>
    <row r="41863" spans="19:27" ht="12.75" x14ac:dyDescent="0.2">
      <c r="S41863" s="19"/>
      <c r="Z41863" s="17"/>
      <c r="AA41863" s="17"/>
    </row>
    <row r="41864" spans="19:27" ht="12.75" x14ac:dyDescent="0.2">
      <c r="S41864" s="19"/>
      <c r="Z41864" s="17"/>
      <c r="AA41864" s="17"/>
    </row>
    <row r="41865" spans="19:27" ht="12.75" x14ac:dyDescent="0.2">
      <c r="S41865" s="19"/>
      <c r="Z41865" s="17"/>
      <c r="AA41865" s="17"/>
    </row>
    <row r="41866" spans="19:27" ht="12.75" x14ac:dyDescent="0.2">
      <c r="S41866" s="19"/>
      <c r="Z41866" s="17"/>
      <c r="AA41866" s="17"/>
    </row>
    <row r="41867" spans="19:27" ht="12.75" x14ac:dyDescent="0.2">
      <c r="S41867" s="19"/>
      <c r="Z41867" s="17"/>
      <c r="AA41867" s="17"/>
    </row>
    <row r="41868" spans="19:27" ht="12.75" x14ac:dyDescent="0.2">
      <c r="S41868" s="19"/>
      <c r="Z41868" s="17"/>
      <c r="AA41868" s="17"/>
    </row>
    <row r="41869" spans="19:27" ht="12.75" x14ac:dyDescent="0.2">
      <c r="S41869" s="19"/>
      <c r="Z41869" s="17"/>
      <c r="AA41869" s="17"/>
    </row>
    <row r="41870" spans="19:27" ht="12.75" x14ac:dyDescent="0.2">
      <c r="S41870" s="19"/>
      <c r="Z41870" s="17"/>
      <c r="AA41870" s="17"/>
    </row>
    <row r="41871" spans="19:27" ht="12.75" x14ac:dyDescent="0.2">
      <c r="S41871" s="19"/>
      <c r="Z41871" s="17"/>
      <c r="AA41871" s="17"/>
    </row>
    <row r="41872" spans="19:27" ht="12.75" x14ac:dyDescent="0.2">
      <c r="S41872" s="19"/>
      <c r="Z41872" s="17"/>
      <c r="AA41872" s="17"/>
    </row>
    <row r="41873" spans="19:27" ht="12.75" x14ac:dyDescent="0.2">
      <c r="S41873" s="19"/>
      <c r="Z41873" s="17"/>
      <c r="AA41873" s="17"/>
    </row>
    <row r="41874" spans="19:27" ht="12.75" x14ac:dyDescent="0.2">
      <c r="S41874" s="19"/>
      <c r="Z41874" s="17"/>
      <c r="AA41874" s="17"/>
    </row>
    <row r="41875" spans="19:27" ht="12.75" x14ac:dyDescent="0.2">
      <c r="S41875" s="19"/>
      <c r="Z41875" s="17"/>
      <c r="AA41875" s="17"/>
    </row>
    <row r="41876" spans="19:27" ht="12.75" x14ac:dyDescent="0.2">
      <c r="S41876" s="19"/>
      <c r="Z41876" s="17"/>
      <c r="AA41876" s="17"/>
    </row>
    <row r="41877" spans="19:27" ht="12.75" x14ac:dyDescent="0.2">
      <c r="S41877" s="19"/>
      <c r="Z41877" s="17"/>
      <c r="AA41877" s="17"/>
    </row>
    <row r="41878" spans="19:27" ht="12.75" x14ac:dyDescent="0.2">
      <c r="S41878" s="19"/>
      <c r="Z41878" s="17"/>
      <c r="AA41878" s="17"/>
    </row>
    <row r="41879" spans="19:27" ht="12.75" x14ac:dyDescent="0.2">
      <c r="S41879" s="19"/>
      <c r="Z41879" s="17"/>
      <c r="AA41879" s="17"/>
    </row>
    <row r="41880" spans="19:27" ht="12.75" x14ac:dyDescent="0.2">
      <c r="S41880" s="19"/>
      <c r="Z41880" s="17"/>
      <c r="AA41880" s="17"/>
    </row>
    <row r="41881" spans="19:27" ht="12.75" x14ac:dyDescent="0.2">
      <c r="S41881" s="19"/>
      <c r="Z41881" s="17"/>
      <c r="AA41881" s="17"/>
    </row>
    <row r="41882" spans="19:27" ht="12.75" x14ac:dyDescent="0.2">
      <c r="S41882" s="19"/>
      <c r="Z41882" s="17"/>
      <c r="AA41882" s="17"/>
    </row>
    <row r="41883" spans="19:27" ht="12.75" x14ac:dyDescent="0.2">
      <c r="S41883" s="19"/>
      <c r="Z41883" s="17"/>
      <c r="AA41883" s="17"/>
    </row>
    <row r="41884" spans="19:27" ht="12.75" x14ac:dyDescent="0.2">
      <c r="S41884" s="19"/>
      <c r="Z41884" s="17"/>
      <c r="AA41884" s="17"/>
    </row>
    <row r="41885" spans="19:27" ht="12.75" x14ac:dyDescent="0.2">
      <c r="S41885" s="19"/>
      <c r="Z41885" s="17"/>
      <c r="AA41885" s="17"/>
    </row>
    <row r="41886" spans="19:27" ht="12.75" x14ac:dyDescent="0.2">
      <c r="S41886" s="19"/>
      <c r="Z41886" s="17"/>
      <c r="AA41886" s="17"/>
    </row>
    <row r="41887" spans="19:27" ht="12.75" x14ac:dyDescent="0.2">
      <c r="S41887" s="19"/>
      <c r="Z41887" s="17"/>
      <c r="AA41887" s="17"/>
    </row>
    <row r="41888" spans="19:27" ht="12.75" x14ac:dyDescent="0.2">
      <c r="S41888" s="19"/>
      <c r="Z41888" s="17"/>
      <c r="AA41888" s="17"/>
    </row>
    <row r="41889" spans="19:27" ht="12.75" x14ac:dyDescent="0.2">
      <c r="S41889" s="19"/>
      <c r="Z41889" s="17"/>
      <c r="AA41889" s="17"/>
    </row>
    <row r="41890" spans="19:27" ht="12.75" x14ac:dyDescent="0.2">
      <c r="S41890" s="19"/>
      <c r="Z41890" s="17"/>
      <c r="AA41890" s="17"/>
    </row>
    <row r="41891" spans="19:27" ht="12.75" x14ac:dyDescent="0.2">
      <c r="S41891" s="19"/>
      <c r="Z41891" s="17"/>
      <c r="AA41891" s="17"/>
    </row>
    <row r="41892" spans="19:27" ht="12.75" x14ac:dyDescent="0.2">
      <c r="S41892" s="19"/>
      <c r="Z41892" s="17"/>
      <c r="AA41892" s="17"/>
    </row>
    <row r="41893" spans="19:27" ht="12.75" x14ac:dyDescent="0.2">
      <c r="S41893" s="19"/>
      <c r="Z41893" s="17"/>
      <c r="AA41893" s="17"/>
    </row>
    <row r="41894" spans="19:27" ht="12.75" x14ac:dyDescent="0.2">
      <c r="S41894" s="19"/>
      <c r="Z41894" s="17"/>
      <c r="AA41894" s="17"/>
    </row>
    <row r="41895" spans="19:27" ht="12.75" x14ac:dyDescent="0.2">
      <c r="S41895" s="19"/>
      <c r="Z41895" s="17"/>
      <c r="AA41895" s="17"/>
    </row>
    <row r="41896" spans="19:27" ht="12.75" x14ac:dyDescent="0.2">
      <c r="S41896" s="19"/>
      <c r="Z41896" s="17"/>
      <c r="AA41896" s="17"/>
    </row>
    <row r="41897" spans="19:27" ht="12.75" x14ac:dyDescent="0.2">
      <c r="S41897" s="19"/>
      <c r="Z41897" s="17"/>
      <c r="AA41897" s="17"/>
    </row>
    <row r="41898" spans="19:27" ht="12.75" x14ac:dyDescent="0.2">
      <c r="S41898" s="19"/>
      <c r="Z41898" s="17"/>
      <c r="AA41898" s="17"/>
    </row>
    <row r="41899" spans="19:27" ht="12.75" x14ac:dyDescent="0.2">
      <c r="S41899" s="19"/>
      <c r="Z41899" s="17"/>
      <c r="AA41899" s="17"/>
    </row>
    <row r="41900" spans="19:27" ht="12.75" x14ac:dyDescent="0.2">
      <c r="S41900" s="19"/>
      <c r="Z41900" s="17"/>
      <c r="AA41900" s="17"/>
    </row>
    <row r="41901" spans="19:27" ht="12.75" x14ac:dyDescent="0.2">
      <c r="S41901" s="19"/>
      <c r="Z41901" s="17"/>
      <c r="AA41901" s="17"/>
    </row>
    <row r="41902" spans="19:27" ht="12.75" x14ac:dyDescent="0.2">
      <c r="S41902" s="19"/>
      <c r="Z41902" s="17"/>
      <c r="AA41902" s="17"/>
    </row>
    <row r="41903" spans="19:27" ht="12.75" x14ac:dyDescent="0.2">
      <c r="S41903" s="19"/>
      <c r="Z41903" s="17"/>
      <c r="AA41903" s="17"/>
    </row>
    <row r="41904" spans="19:27" ht="12.75" x14ac:dyDescent="0.2">
      <c r="S41904" s="19"/>
      <c r="Z41904" s="17"/>
      <c r="AA41904" s="17"/>
    </row>
    <row r="41905" spans="19:27" ht="12.75" x14ac:dyDescent="0.2">
      <c r="S41905" s="19"/>
      <c r="Z41905" s="17"/>
      <c r="AA41905" s="17"/>
    </row>
    <row r="41906" spans="19:27" ht="12.75" x14ac:dyDescent="0.2">
      <c r="S41906" s="19"/>
      <c r="Z41906" s="17"/>
      <c r="AA41906" s="17"/>
    </row>
    <row r="41907" spans="19:27" ht="12.75" x14ac:dyDescent="0.2">
      <c r="S41907" s="19"/>
      <c r="Z41907" s="17"/>
      <c r="AA41907" s="17"/>
    </row>
    <row r="41908" spans="19:27" ht="12.75" x14ac:dyDescent="0.2">
      <c r="S41908" s="19"/>
      <c r="Z41908" s="17"/>
      <c r="AA41908" s="17"/>
    </row>
    <row r="41909" spans="19:27" ht="12.75" x14ac:dyDescent="0.2">
      <c r="S41909" s="19"/>
      <c r="Z41909" s="17"/>
      <c r="AA41909" s="17"/>
    </row>
    <row r="41910" spans="19:27" ht="12.75" x14ac:dyDescent="0.2">
      <c r="S41910" s="19"/>
      <c r="Z41910" s="17"/>
      <c r="AA41910" s="17"/>
    </row>
    <row r="41911" spans="19:27" ht="12.75" x14ac:dyDescent="0.2">
      <c r="S41911" s="19"/>
      <c r="Z41911" s="17"/>
      <c r="AA41911" s="17"/>
    </row>
    <row r="41912" spans="19:27" ht="12.75" x14ac:dyDescent="0.2">
      <c r="S41912" s="19"/>
      <c r="Z41912" s="17"/>
      <c r="AA41912" s="17"/>
    </row>
    <row r="41913" spans="19:27" ht="12.75" x14ac:dyDescent="0.2">
      <c r="S41913" s="19"/>
      <c r="Z41913" s="17"/>
      <c r="AA41913" s="17"/>
    </row>
    <row r="41914" spans="19:27" ht="12.75" x14ac:dyDescent="0.2">
      <c r="S41914" s="19"/>
      <c r="Z41914" s="17"/>
      <c r="AA41914" s="17"/>
    </row>
    <row r="41915" spans="19:27" ht="12.75" x14ac:dyDescent="0.2">
      <c r="S41915" s="19"/>
      <c r="Z41915" s="17"/>
      <c r="AA41915" s="17"/>
    </row>
    <row r="41916" spans="19:27" ht="12.75" x14ac:dyDescent="0.2">
      <c r="S41916" s="19"/>
      <c r="Z41916" s="17"/>
      <c r="AA41916" s="17"/>
    </row>
    <row r="41917" spans="19:27" ht="12.75" x14ac:dyDescent="0.2">
      <c r="S41917" s="19"/>
      <c r="Z41917" s="17"/>
      <c r="AA41917" s="17"/>
    </row>
    <row r="41918" spans="19:27" ht="12.75" x14ac:dyDescent="0.2">
      <c r="S41918" s="19"/>
      <c r="Z41918" s="17"/>
      <c r="AA41918" s="17"/>
    </row>
    <row r="41919" spans="19:27" ht="12.75" x14ac:dyDescent="0.2">
      <c r="S41919" s="19"/>
      <c r="Z41919" s="17"/>
      <c r="AA41919" s="17"/>
    </row>
    <row r="41920" spans="19:27" ht="12.75" x14ac:dyDescent="0.2">
      <c r="S41920" s="19"/>
      <c r="Z41920" s="17"/>
      <c r="AA41920" s="17"/>
    </row>
    <row r="41921" spans="19:27" ht="12.75" x14ac:dyDescent="0.2">
      <c r="S41921" s="19"/>
      <c r="Z41921" s="17"/>
      <c r="AA41921" s="17"/>
    </row>
    <row r="41922" spans="19:27" ht="12.75" x14ac:dyDescent="0.2">
      <c r="S41922" s="19"/>
      <c r="Z41922" s="17"/>
      <c r="AA41922" s="17"/>
    </row>
    <row r="41923" spans="19:27" ht="12.75" x14ac:dyDescent="0.2">
      <c r="S41923" s="19"/>
      <c r="Z41923" s="17"/>
      <c r="AA41923" s="17"/>
    </row>
    <row r="41924" spans="19:27" ht="12.75" x14ac:dyDescent="0.2">
      <c r="S41924" s="19"/>
      <c r="Z41924" s="17"/>
      <c r="AA41924" s="17"/>
    </row>
    <row r="41925" spans="19:27" ht="12.75" x14ac:dyDescent="0.2">
      <c r="S41925" s="19"/>
      <c r="Z41925" s="17"/>
      <c r="AA41925" s="17"/>
    </row>
    <row r="41926" spans="19:27" ht="12.75" x14ac:dyDescent="0.2">
      <c r="S41926" s="19"/>
      <c r="Z41926" s="17"/>
      <c r="AA41926" s="17"/>
    </row>
    <row r="41927" spans="19:27" ht="12.75" x14ac:dyDescent="0.2">
      <c r="S41927" s="19"/>
      <c r="Z41927" s="17"/>
      <c r="AA41927" s="17"/>
    </row>
    <row r="41928" spans="19:27" ht="12.75" x14ac:dyDescent="0.2">
      <c r="S41928" s="19"/>
      <c r="Z41928" s="17"/>
      <c r="AA41928" s="17"/>
    </row>
    <row r="41929" spans="19:27" ht="12.75" x14ac:dyDescent="0.2">
      <c r="S41929" s="19"/>
      <c r="Z41929" s="17"/>
      <c r="AA41929" s="17"/>
    </row>
    <row r="41930" spans="19:27" ht="12.75" x14ac:dyDescent="0.2">
      <c r="S41930" s="19"/>
      <c r="Z41930" s="17"/>
      <c r="AA41930" s="17"/>
    </row>
    <row r="41931" spans="19:27" ht="12.75" x14ac:dyDescent="0.2">
      <c r="S41931" s="19"/>
      <c r="Z41931" s="17"/>
      <c r="AA41931" s="17"/>
    </row>
    <row r="41932" spans="19:27" ht="12.75" x14ac:dyDescent="0.2">
      <c r="S41932" s="19"/>
      <c r="Z41932" s="17"/>
      <c r="AA41932" s="17"/>
    </row>
    <row r="41933" spans="19:27" ht="12.75" x14ac:dyDescent="0.2">
      <c r="S41933" s="19"/>
      <c r="Z41933" s="17"/>
      <c r="AA41933" s="17"/>
    </row>
    <row r="41934" spans="19:27" ht="12.75" x14ac:dyDescent="0.2">
      <c r="S41934" s="19"/>
      <c r="Z41934" s="17"/>
      <c r="AA41934" s="17"/>
    </row>
    <row r="41935" spans="19:27" ht="12.75" x14ac:dyDescent="0.2">
      <c r="S41935" s="19"/>
      <c r="Z41935" s="17"/>
      <c r="AA41935" s="17"/>
    </row>
    <row r="41936" spans="19:27" ht="12.75" x14ac:dyDescent="0.2">
      <c r="S41936" s="19"/>
      <c r="Z41936" s="17"/>
      <c r="AA41936" s="17"/>
    </row>
    <row r="41937" spans="19:27" ht="12.75" x14ac:dyDescent="0.2">
      <c r="S41937" s="19"/>
      <c r="Z41937" s="17"/>
      <c r="AA41937" s="17"/>
    </row>
    <row r="41938" spans="19:27" ht="12.75" x14ac:dyDescent="0.2">
      <c r="S41938" s="19"/>
      <c r="Z41938" s="17"/>
      <c r="AA41938" s="17"/>
    </row>
    <row r="41939" spans="19:27" ht="12.75" x14ac:dyDescent="0.2">
      <c r="S41939" s="19"/>
      <c r="Z41939" s="17"/>
      <c r="AA41939" s="17"/>
    </row>
    <row r="41940" spans="19:27" ht="12.75" x14ac:dyDescent="0.2">
      <c r="S41940" s="19"/>
      <c r="Z41940" s="17"/>
      <c r="AA41940" s="17"/>
    </row>
    <row r="41941" spans="19:27" ht="12.75" x14ac:dyDescent="0.2">
      <c r="S41941" s="19"/>
      <c r="Z41941" s="17"/>
      <c r="AA41941" s="17"/>
    </row>
    <row r="41942" spans="19:27" ht="12.75" x14ac:dyDescent="0.2">
      <c r="S41942" s="19"/>
      <c r="Z41942" s="17"/>
      <c r="AA41942" s="17"/>
    </row>
    <row r="41943" spans="19:27" ht="12.75" x14ac:dyDescent="0.2">
      <c r="S41943" s="19"/>
      <c r="Z41943" s="17"/>
      <c r="AA41943" s="17"/>
    </row>
    <row r="41944" spans="19:27" ht="12.75" x14ac:dyDescent="0.2">
      <c r="S41944" s="19"/>
      <c r="Z41944" s="17"/>
      <c r="AA41944" s="17"/>
    </row>
    <row r="41945" spans="19:27" ht="12.75" x14ac:dyDescent="0.2">
      <c r="S41945" s="19"/>
      <c r="Z41945" s="17"/>
      <c r="AA41945" s="17"/>
    </row>
    <row r="41946" spans="19:27" ht="12.75" x14ac:dyDescent="0.2">
      <c r="S41946" s="19"/>
      <c r="Z41946" s="17"/>
      <c r="AA41946" s="17"/>
    </row>
    <row r="41947" spans="19:27" ht="12.75" x14ac:dyDescent="0.2">
      <c r="S41947" s="19"/>
      <c r="Z41947" s="17"/>
      <c r="AA41947" s="17"/>
    </row>
    <row r="41948" spans="19:27" ht="12.75" x14ac:dyDescent="0.2">
      <c r="S41948" s="19"/>
      <c r="Z41948" s="17"/>
      <c r="AA41948" s="17"/>
    </row>
    <row r="41949" spans="19:27" ht="12.75" x14ac:dyDescent="0.2">
      <c r="S41949" s="19"/>
      <c r="Z41949" s="17"/>
      <c r="AA41949" s="17"/>
    </row>
    <row r="41950" spans="19:27" ht="12.75" x14ac:dyDescent="0.2">
      <c r="S41950" s="19"/>
      <c r="Z41950" s="17"/>
      <c r="AA41950" s="17"/>
    </row>
    <row r="41951" spans="19:27" ht="12.75" x14ac:dyDescent="0.2">
      <c r="S41951" s="19"/>
      <c r="Z41951" s="17"/>
      <c r="AA41951" s="17"/>
    </row>
    <row r="41952" spans="19:27" ht="12.75" x14ac:dyDescent="0.2">
      <c r="S41952" s="19"/>
      <c r="Z41952" s="17"/>
      <c r="AA41952" s="17"/>
    </row>
    <row r="41953" spans="19:27" ht="12.75" x14ac:dyDescent="0.2">
      <c r="S41953" s="19"/>
      <c r="Z41953" s="17"/>
      <c r="AA41953" s="17"/>
    </row>
    <row r="41954" spans="19:27" ht="12.75" x14ac:dyDescent="0.2">
      <c r="S41954" s="19"/>
      <c r="Z41954" s="17"/>
      <c r="AA41954" s="17"/>
    </row>
    <row r="41955" spans="19:27" ht="12.75" x14ac:dyDescent="0.2">
      <c r="S41955" s="19"/>
      <c r="Z41955" s="17"/>
      <c r="AA41955" s="17"/>
    </row>
    <row r="41956" spans="19:27" ht="12.75" x14ac:dyDescent="0.2">
      <c r="S41956" s="19"/>
      <c r="Z41956" s="17"/>
      <c r="AA41956" s="17"/>
    </row>
    <row r="41957" spans="19:27" ht="12.75" x14ac:dyDescent="0.2">
      <c r="S41957" s="19"/>
      <c r="Z41957" s="17"/>
      <c r="AA41957" s="17"/>
    </row>
    <row r="41958" spans="19:27" ht="12.75" x14ac:dyDescent="0.2">
      <c r="S41958" s="19"/>
      <c r="Z41958" s="17"/>
      <c r="AA41958" s="17"/>
    </row>
    <row r="41959" spans="19:27" ht="12.75" x14ac:dyDescent="0.2">
      <c r="S41959" s="19"/>
      <c r="Z41959" s="17"/>
      <c r="AA41959" s="17"/>
    </row>
    <row r="41960" spans="19:27" ht="12.75" x14ac:dyDescent="0.2">
      <c r="S41960" s="19"/>
      <c r="Z41960" s="17"/>
      <c r="AA41960" s="17"/>
    </row>
    <row r="41961" spans="19:27" ht="12.75" x14ac:dyDescent="0.2">
      <c r="S41961" s="19"/>
      <c r="Z41961" s="17"/>
      <c r="AA41961" s="17"/>
    </row>
    <row r="41962" spans="19:27" ht="12.75" x14ac:dyDescent="0.2">
      <c r="S41962" s="19"/>
      <c r="Z41962" s="17"/>
      <c r="AA41962" s="17"/>
    </row>
    <row r="41963" spans="19:27" ht="12.75" x14ac:dyDescent="0.2">
      <c r="S41963" s="19"/>
      <c r="Z41963" s="17"/>
      <c r="AA41963" s="17"/>
    </row>
    <row r="41964" spans="19:27" ht="12.75" x14ac:dyDescent="0.2">
      <c r="S41964" s="19"/>
      <c r="Z41964" s="17"/>
      <c r="AA41964" s="17"/>
    </row>
    <row r="41965" spans="19:27" ht="12.75" x14ac:dyDescent="0.2">
      <c r="S41965" s="19"/>
      <c r="Z41965" s="17"/>
      <c r="AA41965" s="17"/>
    </row>
    <row r="41966" spans="19:27" ht="12.75" x14ac:dyDescent="0.2">
      <c r="S41966" s="19"/>
      <c r="Z41966" s="17"/>
      <c r="AA41966" s="17"/>
    </row>
    <row r="41967" spans="19:27" ht="12.75" x14ac:dyDescent="0.2">
      <c r="S41967" s="19"/>
      <c r="Z41967" s="17"/>
      <c r="AA41967" s="17"/>
    </row>
    <row r="41968" spans="19:27" ht="12.75" x14ac:dyDescent="0.2">
      <c r="S41968" s="19"/>
      <c r="Z41968" s="17"/>
      <c r="AA41968" s="17"/>
    </row>
    <row r="41969" spans="19:27" ht="12.75" x14ac:dyDescent="0.2">
      <c r="S41969" s="19"/>
      <c r="Z41969" s="17"/>
      <c r="AA41969" s="17"/>
    </row>
    <row r="41970" spans="19:27" ht="12.75" x14ac:dyDescent="0.2">
      <c r="S41970" s="19"/>
      <c r="Z41970" s="17"/>
      <c r="AA41970" s="17"/>
    </row>
    <row r="41971" spans="19:27" ht="12.75" x14ac:dyDescent="0.2">
      <c r="S41971" s="19"/>
      <c r="Z41971" s="17"/>
      <c r="AA41971" s="17"/>
    </row>
    <row r="41972" spans="19:27" ht="12.75" x14ac:dyDescent="0.2">
      <c r="S41972" s="19"/>
      <c r="Z41972" s="17"/>
      <c r="AA41972" s="17"/>
    </row>
    <row r="41973" spans="19:27" ht="12.75" x14ac:dyDescent="0.2">
      <c r="S41973" s="19"/>
      <c r="Z41973" s="17"/>
      <c r="AA41973" s="17"/>
    </row>
    <row r="41974" spans="19:27" ht="12.75" x14ac:dyDescent="0.2">
      <c r="S41974" s="19"/>
      <c r="Z41974" s="17"/>
      <c r="AA41974" s="17"/>
    </row>
    <row r="41975" spans="19:27" ht="12.75" x14ac:dyDescent="0.2">
      <c r="S41975" s="19"/>
      <c r="Z41975" s="17"/>
      <c r="AA41975" s="17"/>
    </row>
    <row r="41976" spans="19:27" ht="12.75" x14ac:dyDescent="0.2">
      <c r="S41976" s="19"/>
      <c r="Z41976" s="17"/>
      <c r="AA41976" s="17"/>
    </row>
    <row r="41977" spans="19:27" ht="12.75" x14ac:dyDescent="0.2">
      <c r="S41977" s="19"/>
      <c r="Z41977" s="17"/>
      <c r="AA41977" s="17"/>
    </row>
    <row r="41978" spans="19:27" ht="12.75" x14ac:dyDescent="0.2">
      <c r="S41978" s="19"/>
      <c r="Z41978" s="17"/>
      <c r="AA41978" s="17"/>
    </row>
    <row r="41979" spans="19:27" ht="12.75" x14ac:dyDescent="0.2">
      <c r="S41979" s="19"/>
      <c r="Z41979" s="17"/>
      <c r="AA41979" s="17"/>
    </row>
    <row r="41980" spans="19:27" ht="12.75" x14ac:dyDescent="0.2">
      <c r="S41980" s="19"/>
      <c r="Z41980" s="17"/>
      <c r="AA41980" s="17"/>
    </row>
    <row r="41981" spans="19:27" ht="12.75" x14ac:dyDescent="0.2">
      <c r="S41981" s="19"/>
      <c r="Z41981" s="17"/>
      <c r="AA41981" s="17"/>
    </row>
    <row r="41982" spans="19:27" ht="12.75" x14ac:dyDescent="0.2">
      <c r="S41982" s="19"/>
      <c r="Z41982" s="17"/>
      <c r="AA41982" s="17"/>
    </row>
    <row r="41983" spans="19:27" ht="12.75" x14ac:dyDescent="0.2">
      <c r="S41983" s="19"/>
      <c r="Z41983" s="17"/>
      <c r="AA41983" s="17"/>
    </row>
    <row r="41984" spans="19:27" ht="12.75" x14ac:dyDescent="0.2">
      <c r="S41984" s="19"/>
      <c r="Z41984" s="17"/>
      <c r="AA41984" s="17"/>
    </row>
    <row r="41985" spans="19:27" ht="12.75" x14ac:dyDescent="0.2">
      <c r="S41985" s="19"/>
      <c r="Z41985" s="17"/>
      <c r="AA41985" s="17"/>
    </row>
    <row r="41986" spans="19:27" ht="12.75" x14ac:dyDescent="0.2">
      <c r="S41986" s="19"/>
      <c r="Z41986" s="17"/>
      <c r="AA41986" s="17"/>
    </row>
    <row r="41987" spans="19:27" ht="12.75" x14ac:dyDescent="0.2">
      <c r="S41987" s="19"/>
      <c r="Z41987" s="17"/>
      <c r="AA41987" s="17"/>
    </row>
    <row r="41988" spans="19:27" ht="12.75" x14ac:dyDescent="0.2">
      <c r="S41988" s="19"/>
      <c r="Z41988" s="17"/>
      <c r="AA41988" s="17"/>
    </row>
    <row r="41989" spans="19:27" ht="12.75" x14ac:dyDescent="0.2">
      <c r="S41989" s="19"/>
      <c r="Z41989" s="17"/>
      <c r="AA41989" s="17"/>
    </row>
    <row r="41990" spans="19:27" ht="12.75" x14ac:dyDescent="0.2">
      <c r="S41990" s="19"/>
      <c r="Z41990" s="17"/>
      <c r="AA41990" s="17"/>
    </row>
    <row r="41991" spans="19:27" ht="12.75" x14ac:dyDescent="0.2">
      <c r="S41991" s="19"/>
      <c r="Z41991" s="17"/>
      <c r="AA41991" s="17"/>
    </row>
    <row r="41992" spans="19:27" ht="12.75" x14ac:dyDescent="0.2">
      <c r="S41992" s="19"/>
      <c r="Z41992" s="17"/>
      <c r="AA41992" s="17"/>
    </row>
    <row r="41993" spans="19:27" ht="12.75" x14ac:dyDescent="0.2">
      <c r="S41993" s="19"/>
      <c r="Z41993" s="17"/>
      <c r="AA41993" s="17"/>
    </row>
    <row r="41994" spans="19:27" ht="12.75" x14ac:dyDescent="0.2">
      <c r="S41994" s="19"/>
      <c r="Z41994" s="17"/>
      <c r="AA41994" s="17"/>
    </row>
    <row r="41995" spans="19:27" ht="12.75" x14ac:dyDescent="0.2">
      <c r="S41995" s="19"/>
      <c r="Z41995" s="17"/>
      <c r="AA41995" s="17"/>
    </row>
    <row r="41996" spans="19:27" ht="12.75" x14ac:dyDescent="0.2">
      <c r="S41996" s="19"/>
      <c r="Z41996" s="17"/>
      <c r="AA41996" s="17"/>
    </row>
    <row r="41997" spans="19:27" ht="12.75" x14ac:dyDescent="0.2">
      <c r="S41997" s="19"/>
      <c r="Z41997" s="17"/>
      <c r="AA41997" s="17"/>
    </row>
    <row r="41998" spans="19:27" ht="12.75" x14ac:dyDescent="0.2">
      <c r="S41998" s="19"/>
      <c r="Z41998" s="17"/>
      <c r="AA41998" s="17"/>
    </row>
    <row r="41999" spans="19:27" ht="12.75" x14ac:dyDescent="0.2">
      <c r="S41999" s="19"/>
      <c r="Z41999" s="17"/>
      <c r="AA41999" s="17"/>
    </row>
    <row r="42000" spans="19:27" ht="12.75" x14ac:dyDescent="0.2">
      <c r="S42000" s="19"/>
      <c r="Z42000" s="17"/>
      <c r="AA42000" s="17"/>
    </row>
    <row r="42001" spans="19:27" ht="12.75" x14ac:dyDescent="0.2">
      <c r="S42001" s="19"/>
      <c r="Z42001" s="17"/>
      <c r="AA42001" s="17"/>
    </row>
    <row r="42002" spans="19:27" ht="12.75" x14ac:dyDescent="0.2">
      <c r="S42002" s="19"/>
      <c r="Z42002" s="17"/>
      <c r="AA42002" s="17"/>
    </row>
    <row r="42003" spans="19:27" ht="12.75" x14ac:dyDescent="0.2">
      <c r="S42003" s="19"/>
      <c r="Z42003" s="17"/>
      <c r="AA42003" s="17"/>
    </row>
    <row r="42004" spans="19:27" ht="12.75" x14ac:dyDescent="0.2">
      <c r="S42004" s="19"/>
      <c r="Z42004" s="17"/>
      <c r="AA42004" s="17"/>
    </row>
    <row r="42005" spans="19:27" ht="12.75" x14ac:dyDescent="0.2">
      <c r="S42005" s="19"/>
      <c r="Z42005" s="17"/>
      <c r="AA42005" s="17"/>
    </row>
    <row r="42006" spans="19:27" ht="12.75" x14ac:dyDescent="0.2">
      <c r="S42006" s="19"/>
      <c r="Z42006" s="17"/>
      <c r="AA42006" s="17"/>
    </row>
    <row r="42007" spans="19:27" ht="12.75" x14ac:dyDescent="0.2">
      <c r="S42007" s="19"/>
      <c r="Z42007" s="17"/>
      <c r="AA42007" s="17"/>
    </row>
    <row r="42008" spans="19:27" ht="12.75" x14ac:dyDescent="0.2">
      <c r="S42008" s="19"/>
      <c r="Z42008" s="17"/>
      <c r="AA42008" s="17"/>
    </row>
    <row r="42009" spans="19:27" ht="12.75" x14ac:dyDescent="0.2">
      <c r="S42009" s="19"/>
      <c r="Z42009" s="17"/>
      <c r="AA42009" s="17"/>
    </row>
    <row r="42010" spans="19:27" ht="12.75" x14ac:dyDescent="0.2">
      <c r="S42010" s="19"/>
      <c r="Z42010" s="17"/>
      <c r="AA42010" s="17"/>
    </row>
    <row r="42011" spans="19:27" ht="12.75" x14ac:dyDescent="0.2">
      <c r="S42011" s="19"/>
      <c r="Z42011" s="17"/>
      <c r="AA42011" s="17"/>
    </row>
    <row r="42012" spans="19:27" ht="12.75" x14ac:dyDescent="0.2">
      <c r="S42012" s="19"/>
      <c r="Z42012" s="17"/>
      <c r="AA42012" s="17"/>
    </row>
    <row r="42013" spans="19:27" ht="12.75" x14ac:dyDescent="0.2">
      <c r="S42013" s="19"/>
      <c r="Z42013" s="17"/>
      <c r="AA42013" s="17"/>
    </row>
    <row r="42014" spans="19:27" ht="12.75" x14ac:dyDescent="0.2">
      <c r="S42014" s="19"/>
      <c r="Z42014" s="17"/>
      <c r="AA42014" s="17"/>
    </row>
    <row r="42015" spans="19:27" ht="12.75" x14ac:dyDescent="0.2">
      <c r="S42015" s="19"/>
      <c r="Z42015" s="17"/>
      <c r="AA42015" s="17"/>
    </row>
    <row r="42016" spans="19:27" ht="12.75" x14ac:dyDescent="0.2">
      <c r="S42016" s="19"/>
      <c r="Z42016" s="17"/>
      <c r="AA42016" s="17"/>
    </row>
    <row r="42017" spans="19:27" ht="12.75" x14ac:dyDescent="0.2">
      <c r="S42017" s="19"/>
      <c r="Z42017" s="17"/>
      <c r="AA42017" s="17"/>
    </row>
    <row r="42018" spans="19:27" ht="12.75" x14ac:dyDescent="0.2">
      <c r="S42018" s="19"/>
      <c r="Z42018" s="17"/>
      <c r="AA42018" s="17"/>
    </row>
    <row r="42019" spans="19:27" ht="12.75" x14ac:dyDescent="0.2">
      <c r="S42019" s="19"/>
      <c r="Z42019" s="17"/>
      <c r="AA42019" s="17"/>
    </row>
    <row r="42020" spans="19:27" ht="12.75" x14ac:dyDescent="0.2">
      <c r="S42020" s="19"/>
      <c r="Z42020" s="17"/>
      <c r="AA42020" s="17"/>
    </row>
    <row r="42021" spans="19:27" ht="12.75" x14ac:dyDescent="0.2">
      <c r="S42021" s="19"/>
      <c r="Z42021" s="17"/>
      <c r="AA42021" s="17"/>
    </row>
    <row r="42022" spans="19:27" ht="12.75" x14ac:dyDescent="0.2">
      <c r="S42022" s="19"/>
      <c r="Z42022" s="17"/>
      <c r="AA42022" s="17"/>
    </row>
    <row r="42023" spans="19:27" ht="12.75" x14ac:dyDescent="0.2">
      <c r="S42023" s="19"/>
      <c r="Z42023" s="17"/>
      <c r="AA42023" s="17"/>
    </row>
    <row r="42024" spans="19:27" ht="12.75" x14ac:dyDescent="0.2">
      <c r="S42024" s="19"/>
      <c r="Z42024" s="17"/>
      <c r="AA42024" s="17"/>
    </row>
    <row r="42025" spans="19:27" ht="12.75" x14ac:dyDescent="0.2">
      <c r="S42025" s="19"/>
      <c r="Z42025" s="17"/>
      <c r="AA42025" s="17"/>
    </row>
    <row r="42026" spans="19:27" ht="12.75" x14ac:dyDescent="0.2">
      <c r="S42026" s="19"/>
      <c r="Z42026" s="17"/>
      <c r="AA42026" s="17"/>
    </row>
    <row r="42027" spans="19:27" ht="12.75" x14ac:dyDescent="0.2">
      <c r="S42027" s="19"/>
      <c r="Z42027" s="17"/>
      <c r="AA42027" s="17"/>
    </row>
    <row r="42028" spans="19:27" ht="12.75" x14ac:dyDescent="0.2">
      <c r="S42028" s="19"/>
      <c r="Z42028" s="17"/>
      <c r="AA42028" s="17"/>
    </row>
    <row r="42029" spans="19:27" ht="12.75" x14ac:dyDescent="0.2">
      <c r="S42029" s="19"/>
      <c r="Z42029" s="17"/>
      <c r="AA42029" s="17"/>
    </row>
    <row r="42030" spans="19:27" ht="12.75" x14ac:dyDescent="0.2">
      <c r="S42030" s="19"/>
      <c r="Z42030" s="17"/>
      <c r="AA42030" s="17"/>
    </row>
    <row r="42031" spans="19:27" ht="12.75" x14ac:dyDescent="0.2">
      <c r="S42031" s="19"/>
      <c r="Z42031" s="17"/>
      <c r="AA42031" s="17"/>
    </row>
    <row r="42032" spans="19:27" ht="12.75" x14ac:dyDescent="0.2">
      <c r="S42032" s="19"/>
      <c r="Z42032" s="17"/>
      <c r="AA42032" s="17"/>
    </row>
    <row r="42033" spans="19:27" ht="12.75" x14ac:dyDescent="0.2">
      <c r="S42033" s="19"/>
      <c r="Z42033" s="17"/>
      <c r="AA42033" s="17"/>
    </row>
    <row r="42034" spans="19:27" ht="12.75" x14ac:dyDescent="0.2">
      <c r="S42034" s="19"/>
      <c r="Z42034" s="17"/>
      <c r="AA42034" s="17"/>
    </row>
    <row r="42035" spans="19:27" ht="12.75" x14ac:dyDescent="0.2">
      <c r="S42035" s="19"/>
      <c r="Z42035" s="17"/>
      <c r="AA42035" s="17"/>
    </row>
    <row r="42036" spans="19:27" ht="12.75" x14ac:dyDescent="0.2">
      <c r="S42036" s="19"/>
      <c r="Z42036" s="17"/>
      <c r="AA42036" s="17"/>
    </row>
    <row r="42037" spans="19:27" ht="12.75" x14ac:dyDescent="0.2">
      <c r="S42037" s="19"/>
      <c r="Z42037" s="17"/>
      <c r="AA42037" s="17"/>
    </row>
    <row r="42038" spans="19:27" ht="12.75" x14ac:dyDescent="0.2">
      <c r="S42038" s="19"/>
      <c r="Z42038" s="17"/>
      <c r="AA42038" s="17"/>
    </row>
    <row r="42039" spans="19:27" ht="12.75" x14ac:dyDescent="0.2">
      <c r="S42039" s="19"/>
      <c r="Z42039" s="17"/>
      <c r="AA42039" s="17"/>
    </row>
    <row r="42040" spans="19:27" ht="12.75" x14ac:dyDescent="0.2">
      <c r="S42040" s="19"/>
      <c r="Z42040" s="17"/>
      <c r="AA42040" s="17"/>
    </row>
    <row r="42041" spans="19:27" ht="12.75" x14ac:dyDescent="0.2">
      <c r="S42041" s="19"/>
      <c r="Z42041" s="17"/>
      <c r="AA42041" s="17"/>
    </row>
    <row r="42042" spans="19:27" ht="12.75" x14ac:dyDescent="0.2">
      <c r="S42042" s="19"/>
      <c r="Z42042" s="17"/>
      <c r="AA42042" s="17"/>
    </row>
    <row r="42043" spans="19:27" ht="12.75" x14ac:dyDescent="0.2">
      <c r="S42043" s="19"/>
      <c r="Z42043" s="17"/>
      <c r="AA42043" s="17"/>
    </row>
    <row r="42044" spans="19:27" ht="12.75" x14ac:dyDescent="0.2">
      <c r="S42044" s="19"/>
      <c r="Z42044" s="17"/>
      <c r="AA42044" s="17"/>
    </row>
    <row r="42045" spans="19:27" ht="12.75" x14ac:dyDescent="0.2">
      <c r="S42045" s="19"/>
      <c r="Z42045" s="17"/>
      <c r="AA42045" s="17"/>
    </row>
    <row r="42046" spans="19:27" ht="12.75" x14ac:dyDescent="0.2">
      <c r="S42046" s="19"/>
      <c r="Z42046" s="17"/>
      <c r="AA42046" s="17"/>
    </row>
    <row r="42047" spans="19:27" ht="12.75" x14ac:dyDescent="0.2">
      <c r="S42047" s="19"/>
      <c r="Z42047" s="17"/>
      <c r="AA42047" s="17"/>
    </row>
    <row r="42048" spans="19:27" ht="12.75" x14ac:dyDescent="0.2">
      <c r="S42048" s="19"/>
      <c r="Z42048" s="17"/>
      <c r="AA42048" s="17"/>
    </row>
    <row r="42049" spans="19:27" ht="12.75" x14ac:dyDescent="0.2">
      <c r="S42049" s="19"/>
      <c r="Z42049" s="17"/>
      <c r="AA42049" s="17"/>
    </row>
    <row r="42050" spans="19:27" ht="12.75" x14ac:dyDescent="0.2">
      <c r="S42050" s="19"/>
      <c r="Z42050" s="17"/>
      <c r="AA42050" s="17"/>
    </row>
    <row r="42051" spans="19:27" ht="12.75" x14ac:dyDescent="0.2">
      <c r="S42051" s="19"/>
      <c r="Z42051" s="17"/>
      <c r="AA42051" s="17"/>
    </row>
    <row r="42052" spans="19:27" ht="12.75" x14ac:dyDescent="0.2">
      <c r="S42052" s="19"/>
      <c r="Z42052" s="17"/>
      <c r="AA42052" s="17"/>
    </row>
    <row r="42053" spans="19:27" ht="12.75" x14ac:dyDescent="0.2">
      <c r="S42053" s="19"/>
      <c r="Z42053" s="17"/>
      <c r="AA42053" s="17"/>
    </row>
    <row r="42054" spans="19:27" ht="12.75" x14ac:dyDescent="0.2">
      <c r="S42054" s="19"/>
      <c r="Z42054" s="17"/>
      <c r="AA42054" s="17"/>
    </row>
    <row r="42055" spans="19:27" ht="12.75" x14ac:dyDescent="0.2">
      <c r="S42055" s="19"/>
      <c r="Z42055" s="17"/>
      <c r="AA42055" s="17"/>
    </row>
    <row r="42056" spans="19:27" ht="12.75" x14ac:dyDescent="0.2">
      <c r="S42056" s="19"/>
      <c r="Z42056" s="17"/>
      <c r="AA42056" s="17"/>
    </row>
    <row r="42057" spans="19:27" ht="12.75" x14ac:dyDescent="0.2">
      <c r="S42057" s="19"/>
      <c r="Z42057" s="17"/>
      <c r="AA42057" s="17"/>
    </row>
    <row r="42058" spans="19:27" ht="12.75" x14ac:dyDescent="0.2">
      <c r="S42058" s="19"/>
      <c r="Z42058" s="17"/>
      <c r="AA42058" s="17"/>
    </row>
    <row r="42059" spans="19:27" ht="12.75" x14ac:dyDescent="0.2">
      <c r="S42059" s="19"/>
      <c r="Z42059" s="17"/>
      <c r="AA42059" s="17"/>
    </row>
    <row r="42060" spans="19:27" ht="12.75" x14ac:dyDescent="0.2">
      <c r="S42060" s="19"/>
      <c r="Z42060" s="17"/>
      <c r="AA42060" s="17"/>
    </row>
    <row r="42061" spans="19:27" ht="12.75" x14ac:dyDescent="0.2">
      <c r="S42061" s="19"/>
      <c r="Z42061" s="17"/>
      <c r="AA42061" s="17"/>
    </row>
    <row r="42062" spans="19:27" ht="12.75" x14ac:dyDescent="0.2">
      <c r="S42062" s="19"/>
      <c r="Z42062" s="17"/>
      <c r="AA42062" s="17"/>
    </row>
    <row r="42063" spans="19:27" ht="12.75" x14ac:dyDescent="0.2">
      <c r="S42063" s="19"/>
      <c r="Z42063" s="17"/>
      <c r="AA42063" s="17"/>
    </row>
    <row r="42064" spans="19:27" ht="12.75" x14ac:dyDescent="0.2">
      <c r="S42064" s="19"/>
      <c r="Z42064" s="17"/>
      <c r="AA42064" s="17"/>
    </row>
    <row r="42065" spans="19:27" ht="12.75" x14ac:dyDescent="0.2">
      <c r="S42065" s="19"/>
      <c r="Z42065" s="17"/>
      <c r="AA42065" s="17"/>
    </row>
    <row r="42066" spans="19:27" ht="12.75" x14ac:dyDescent="0.2">
      <c r="S42066" s="19"/>
      <c r="Z42066" s="17"/>
      <c r="AA42066" s="17"/>
    </row>
    <row r="42067" spans="19:27" ht="12.75" x14ac:dyDescent="0.2">
      <c r="S42067" s="19"/>
      <c r="Z42067" s="17"/>
      <c r="AA42067" s="17"/>
    </row>
    <row r="42068" spans="19:27" ht="12.75" x14ac:dyDescent="0.2">
      <c r="S42068" s="19"/>
      <c r="Z42068" s="17"/>
      <c r="AA42068" s="17"/>
    </row>
    <row r="42069" spans="19:27" ht="12.75" x14ac:dyDescent="0.2">
      <c r="S42069" s="19"/>
      <c r="Z42069" s="17"/>
      <c r="AA42069" s="17"/>
    </row>
    <row r="42070" spans="19:27" ht="12.75" x14ac:dyDescent="0.2">
      <c r="S42070" s="19"/>
      <c r="Z42070" s="17"/>
      <c r="AA42070" s="17"/>
    </row>
    <row r="42071" spans="19:27" ht="12.75" x14ac:dyDescent="0.2">
      <c r="S42071" s="19"/>
      <c r="Z42071" s="17"/>
      <c r="AA42071" s="17"/>
    </row>
    <row r="42072" spans="19:27" ht="12.75" x14ac:dyDescent="0.2">
      <c r="S42072" s="19"/>
      <c r="Z42072" s="17"/>
      <c r="AA42072" s="17"/>
    </row>
    <row r="42073" spans="19:27" ht="12.75" x14ac:dyDescent="0.2">
      <c r="S42073" s="19"/>
      <c r="Z42073" s="17"/>
      <c r="AA42073" s="17"/>
    </row>
    <row r="42074" spans="19:27" ht="12.75" x14ac:dyDescent="0.2">
      <c r="S42074" s="19"/>
      <c r="Z42074" s="17"/>
      <c r="AA42074" s="17"/>
    </row>
    <row r="42075" spans="19:27" ht="12.75" x14ac:dyDescent="0.2">
      <c r="S42075" s="19"/>
      <c r="Z42075" s="17"/>
      <c r="AA42075" s="17"/>
    </row>
    <row r="42076" spans="19:27" ht="12.75" x14ac:dyDescent="0.2">
      <c r="S42076" s="19"/>
      <c r="Z42076" s="17"/>
      <c r="AA42076" s="17"/>
    </row>
    <row r="42077" spans="19:27" ht="12.75" x14ac:dyDescent="0.2">
      <c r="S42077" s="19"/>
      <c r="Z42077" s="17"/>
      <c r="AA42077" s="17"/>
    </row>
    <row r="42078" spans="19:27" ht="12.75" x14ac:dyDescent="0.2">
      <c r="S42078" s="19"/>
      <c r="Z42078" s="17"/>
      <c r="AA42078" s="17"/>
    </row>
    <row r="42079" spans="19:27" ht="12.75" x14ac:dyDescent="0.2">
      <c r="S42079" s="19"/>
      <c r="Z42079" s="17"/>
      <c r="AA42079" s="17"/>
    </row>
    <row r="42080" spans="19:27" ht="12.75" x14ac:dyDescent="0.2">
      <c r="S42080" s="19"/>
      <c r="Z42080" s="17"/>
      <c r="AA42080" s="17"/>
    </row>
    <row r="42081" spans="19:27" ht="12.75" x14ac:dyDescent="0.2">
      <c r="S42081" s="19"/>
      <c r="Z42081" s="17"/>
      <c r="AA42081" s="17"/>
    </row>
    <row r="42082" spans="19:27" ht="12.75" x14ac:dyDescent="0.2">
      <c r="S42082" s="19"/>
      <c r="Z42082" s="17"/>
      <c r="AA42082" s="17"/>
    </row>
    <row r="42083" spans="19:27" ht="12.75" x14ac:dyDescent="0.2">
      <c r="S42083" s="19"/>
      <c r="Z42083" s="17"/>
      <c r="AA42083" s="17"/>
    </row>
    <row r="42084" spans="19:27" ht="12.75" x14ac:dyDescent="0.2">
      <c r="S42084" s="19"/>
      <c r="Z42084" s="17"/>
      <c r="AA42084" s="17"/>
    </row>
    <row r="42085" spans="19:27" ht="12.75" x14ac:dyDescent="0.2">
      <c r="S42085" s="19"/>
      <c r="Z42085" s="17"/>
      <c r="AA42085" s="17"/>
    </row>
    <row r="42086" spans="19:27" ht="12.75" x14ac:dyDescent="0.2">
      <c r="S42086" s="19"/>
      <c r="Z42086" s="17"/>
      <c r="AA42086" s="17"/>
    </row>
    <row r="42087" spans="19:27" ht="12.75" x14ac:dyDescent="0.2">
      <c r="S42087" s="19"/>
      <c r="Z42087" s="17"/>
      <c r="AA42087" s="17"/>
    </row>
    <row r="42088" spans="19:27" ht="12.75" x14ac:dyDescent="0.2">
      <c r="S42088" s="19"/>
      <c r="Z42088" s="17"/>
      <c r="AA42088" s="17"/>
    </row>
    <row r="42089" spans="19:27" ht="12.75" x14ac:dyDescent="0.2">
      <c r="S42089" s="19"/>
      <c r="Z42089" s="17"/>
      <c r="AA42089" s="17"/>
    </row>
    <row r="42090" spans="19:27" ht="12.75" x14ac:dyDescent="0.2">
      <c r="S42090" s="19"/>
      <c r="Z42090" s="17"/>
      <c r="AA42090" s="17"/>
    </row>
    <row r="42091" spans="19:27" ht="12.75" x14ac:dyDescent="0.2">
      <c r="S42091" s="19"/>
      <c r="Z42091" s="17"/>
      <c r="AA42091" s="17"/>
    </row>
    <row r="42092" spans="19:27" ht="12.75" x14ac:dyDescent="0.2">
      <c r="S42092" s="19"/>
      <c r="Z42092" s="17"/>
      <c r="AA42092" s="17"/>
    </row>
    <row r="42093" spans="19:27" ht="12.75" x14ac:dyDescent="0.2">
      <c r="S42093" s="19"/>
      <c r="Z42093" s="17"/>
      <c r="AA42093" s="17"/>
    </row>
    <row r="42094" spans="19:27" ht="12.75" x14ac:dyDescent="0.2">
      <c r="S42094" s="19"/>
      <c r="Z42094" s="17"/>
      <c r="AA42094" s="17"/>
    </row>
    <row r="42095" spans="19:27" ht="12.75" x14ac:dyDescent="0.2">
      <c r="S42095" s="19"/>
      <c r="Z42095" s="17"/>
      <c r="AA42095" s="17"/>
    </row>
    <row r="42096" spans="19:27" ht="12.75" x14ac:dyDescent="0.2">
      <c r="S42096" s="19"/>
      <c r="Z42096" s="17"/>
      <c r="AA42096" s="17"/>
    </row>
    <row r="42097" spans="19:27" ht="12.75" x14ac:dyDescent="0.2">
      <c r="S42097" s="19"/>
      <c r="Z42097" s="17"/>
      <c r="AA42097" s="17"/>
    </row>
    <row r="42098" spans="19:27" ht="12.75" x14ac:dyDescent="0.2">
      <c r="S42098" s="19"/>
      <c r="Z42098" s="17"/>
      <c r="AA42098" s="17"/>
    </row>
    <row r="42099" spans="19:27" ht="12.75" x14ac:dyDescent="0.2">
      <c r="S42099" s="19"/>
      <c r="Z42099" s="17"/>
      <c r="AA42099" s="17"/>
    </row>
    <row r="42100" spans="19:27" ht="12.75" x14ac:dyDescent="0.2">
      <c r="S42100" s="19"/>
      <c r="Z42100" s="17"/>
      <c r="AA42100" s="17"/>
    </row>
    <row r="42101" spans="19:27" ht="12.75" x14ac:dyDescent="0.2">
      <c r="S42101" s="19"/>
      <c r="Z42101" s="17"/>
      <c r="AA42101" s="17"/>
    </row>
    <row r="42102" spans="19:27" ht="12.75" x14ac:dyDescent="0.2">
      <c r="S42102" s="19"/>
      <c r="Z42102" s="17"/>
      <c r="AA42102" s="17"/>
    </row>
    <row r="42103" spans="19:27" ht="12.75" x14ac:dyDescent="0.2">
      <c r="S42103" s="19"/>
      <c r="Z42103" s="17"/>
      <c r="AA42103" s="17"/>
    </row>
    <row r="42104" spans="19:27" ht="12.75" x14ac:dyDescent="0.2">
      <c r="S42104" s="19"/>
      <c r="Z42104" s="17"/>
      <c r="AA42104" s="17"/>
    </row>
    <row r="42105" spans="19:27" ht="12.75" x14ac:dyDescent="0.2">
      <c r="S42105" s="19"/>
      <c r="Z42105" s="17"/>
      <c r="AA42105" s="17"/>
    </row>
    <row r="42106" spans="19:27" ht="12.75" x14ac:dyDescent="0.2">
      <c r="S42106" s="19"/>
      <c r="Z42106" s="17"/>
      <c r="AA42106" s="17"/>
    </row>
    <row r="42107" spans="19:27" ht="12.75" x14ac:dyDescent="0.2">
      <c r="S42107" s="19"/>
      <c r="Z42107" s="17"/>
      <c r="AA42107" s="17"/>
    </row>
    <row r="42108" spans="19:27" ht="12.75" x14ac:dyDescent="0.2">
      <c r="S42108" s="19"/>
      <c r="Z42108" s="17"/>
      <c r="AA42108" s="17"/>
    </row>
    <row r="42109" spans="19:27" ht="12.75" x14ac:dyDescent="0.2">
      <c r="S42109" s="19"/>
      <c r="Z42109" s="17"/>
      <c r="AA42109" s="17"/>
    </row>
    <row r="42110" spans="19:27" ht="12.75" x14ac:dyDescent="0.2">
      <c r="S42110" s="19"/>
      <c r="Z42110" s="17"/>
      <c r="AA42110" s="17"/>
    </row>
    <row r="42111" spans="19:27" ht="12.75" x14ac:dyDescent="0.2">
      <c r="S42111" s="19"/>
      <c r="Z42111" s="17"/>
      <c r="AA42111" s="17"/>
    </row>
    <row r="42112" spans="19:27" ht="12.75" x14ac:dyDescent="0.2">
      <c r="S42112" s="19"/>
      <c r="Z42112" s="17"/>
      <c r="AA42112" s="17"/>
    </row>
    <row r="42113" spans="19:27" ht="12.75" x14ac:dyDescent="0.2">
      <c r="S42113" s="19"/>
      <c r="Z42113" s="17"/>
      <c r="AA42113" s="17"/>
    </row>
    <row r="42114" spans="19:27" ht="12.75" x14ac:dyDescent="0.2">
      <c r="S42114" s="19"/>
      <c r="Z42114" s="17"/>
      <c r="AA42114" s="17"/>
    </row>
    <row r="42115" spans="19:27" ht="12.75" x14ac:dyDescent="0.2">
      <c r="S42115" s="19"/>
      <c r="Z42115" s="17"/>
      <c r="AA42115" s="17"/>
    </row>
    <row r="42116" spans="19:27" ht="12.75" x14ac:dyDescent="0.2">
      <c r="S42116" s="19"/>
      <c r="Z42116" s="17"/>
      <c r="AA42116" s="17"/>
    </row>
    <row r="42117" spans="19:27" ht="12.75" x14ac:dyDescent="0.2">
      <c r="S42117" s="19"/>
      <c r="Z42117" s="17"/>
      <c r="AA42117" s="17"/>
    </row>
    <row r="42118" spans="19:27" ht="12.75" x14ac:dyDescent="0.2">
      <c r="S42118" s="19"/>
      <c r="Z42118" s="17"/>
      <c r="AA42118" s="17"/>
    </row>
    <row r="42119" spans="19:27" ht="12.75" x14ac:dyDescent="0.2">
      <c r="S42119" s="19"/>
      <c r="Z42119" s="17"/>
      <c r="AA42119" s="17"/>
    </row>
    <row r="42120" spans="19:27" ht="12.75" x14ac:dyDescent="0.2">
      <c r="S42120" s="19"/>
      <c r="Z42120" s="17"/>
      <c r="AA42120" s="17"/>
    </row>
    <row r="42121" spans="19:27" ht="12.75" x14ac:dyDescent="0.2">
      <c r="S42121" s="19"/>
      <c r="Z42121" s="17"/>
      <c r="AA42121" s="17"/>
    </row>
    <row r="42122" spans="19:27" ht="12.75" x14ac:dyDescent="0.2">
      <c r="S42122" s="19"/>
      <c r="Z42122" s="17"/>
      <c r="AA42122" s="17"/>
    </row>
    <row r="42123" spans="19:27" ht="12.75" x14ac:dyDescent="0.2">
      <c r="S42123" s="19"/>
      <c r="Z42123" s="17"/>
      <c r="AA42123" s="17"/>
    </row>
    <row r="42124" spans="19:27" ht="12.75" x14ac:dyDescent="0.2">
      <c r="S42124" s="19"/>
      <c r="Z42124" s="17"/>
      <c r="AA42124" s="17"/>
    </row>
    <row r="42125" spans="19:27" ht="12.75" x14ac:dyDescent="0.2">
      <c r="S42125" s="19"/>
      <c r="Z42125" s="17"/>
      <c r="AA42125" s="17"/>
    </row>
    <row r="42126" spans="19:27" ht="12.75" x14ac:dyDescent="0.2">
      <c r="S42126" s="19"/>
      <c r="Z42126" s="17"/>
      <c r="AA42126" s="17"/>
    </row>
    <row r="42127" spans="19:27" ht="12.75" x14ac:dyDescent="0.2">
      <c r="S42127" s="19"/>
      <c r="Z42127" s="17"/>
      <c r="AA42127" s="17"/>
    </row>
    <row r="42128" spans="19:27" ht="12.75" x14ac:dyDescent="0.2">
      <c r="S42128" s="19"/>
      <c r="Z42128" s="17"/>
      <c r="AA42128" s="17"/>
    </row>
    <row r="42129" spans="19:27" ht="12.75" x14ac:dyDescent="0.2">
      <c r="S42129" s="19"/>
      <c r="Z42129" s="17"/>
      <c r="AA42129" s="17"/>
    </row>
    <row r="42130" spans="19:27" ht="12.75" x14ac:dyDescent="0.2">
      <c r="S42130" s="19"/>
      <c r="Z42130" s="17"/>
      <c r="AA42130" s="17"/>
    </row>
    <row r="42131" spans="19:27" ht="12.75" x14ac:dyDescent="0.2">
      <c r="S42131" s="19"/>
      <c r="Z42131" s="17"/>
      <c r="AA42131" s="17"/>
    </row>
    <row r="42132" spans="19:27" ht="12.75" x14ac:dyDescent="0.2">
      <c r="S42132" s="19"/>
      <c r="Z42132" s="17"/>
      <c r="AA42132" s="17"/>
    </row>
    <row r="42133" spans="19:27" ht="12.75" x14ac:dyDescent="0.2">
      <c r="S42133" s="19"/>
      <c r="Z42133" s="17"/>
      <c r="AA42133" s="17"/>
    </row>
    <row r="42134" spans="19:27" ht="12.75" x14ac:dyDescent="0.2">
      <c r="S42134" s="19"/>
      <c r="Z42134" s="17"/>
      <c r="AA42134" s="17"/>
    </row>
    <row r="42135" spans="19:27" ht="12.75" x14ac:dyDescent="0.2">
      <c r="S42135" s="19"/>
      <c r="Z42135" s="17"/>
      <c r="AA42135" s="17"/>
    </row>
    <row r="42136" spans="19:27" ht="12.75" x14ac:dyDescent="0.2">
      <c r="S42136" s="19"/>
      <c r="Z42136" s="17"/>
      <c r="AA42136" s="17"/>
    </row>
    <row r="42137" spans="19:27" ht="12.75" x14ac:dyDescent="0.2">
      <c r="S42137" s="19"/>
      <c r="Z42137" s="17"/>
      <c r="AA42137" s="17"/>
    </row>
    <row r="42138" spans="19:27" ht="12.75" x14ac:dyDescent="0.2">
      <c r="S42138" s="19"/>
      <c r="Z42138" s="17"/>
      <c r="AA42138" s="17"/>
    </row>
    <row r="42139" spans="19:27" ht="12.75" x14ac:dyDescent="0.2">
      <c r="S42139" s="19"/>
      <c r="Z42139" s="17"/>
      <c r="AA42139" s="17"/>
    </row>
    <row r="42140" spans="19:27" ht="12.75" x14ac:dyDescent="0.2">
      <c r="S42140" s="19"/>
      <c r="Z42140" s="17"/>
      <c r="AA42140" s="17"/>
    </row>
    <row r="42141" spans="19:27" ht="12.75" x14ac:dyDescent="0.2">
      <c r="S42141" s="19"/>
      <c r="Z42141" s="17"/>
      <c r="AA42141" s="17"/>
    </row>
    <row r="42142" spans="19:27" ht="12.75" x14ac:dyDescent="0.2">
      <c r="S42142" s="19"/>
      <c r="Z42142" s="17"/>
      <c r="AA42142" s="17"/>
    </row>
    <row r="42143" spans="19:27" ht="12.75" x14ac:dyDescent="0.2">
      <c r="S42143" s="19"/>
      <c r="Z42143" s="17"/>
      <c r="AA42143" s="17"/>
    </row>
    <row r="42144" spans="19:27" ht="12.75" x14ac:dyDescent="0.2">
      <c r="S42144" s="19"/>
      <c r="Z42144" s="17"/>
      <c r="AA42144" s="17"/>
    </row>
    <row r="42145" spans="19:27" ht="12.75" x14ac:dyDescent="0.2">
      <c r="S42145" s="19"/>
      <c r="Z42145" s="17"/>
      <c r="AA42145" s="17"/>
    </row>
    <row r="42146" spans="19:27" ht="12.75" x14ac:dyDescent="0.2">
      <c r="S42146" s="19"/>
      <c r="Z42146" s="17"/>
      <c r="AA42146" s="17"/>
    </row>
    <row r="42147" spans="19:27" ht="12.75" x14ac:dyDescent="0.2">
      <c r="S42147" s="19"/>
      <c r="Z42147" s="17"/>
      <c r="AA42147" s="17"/>
    </row>
    <row r="42148" spans="19:27" ht="12.75" x14ac:dyDescent="0.2">
      <c r="S42148" s="19"/>
      <c r="Z42148" s="17"/>
      <c r="AA42148" s="17"/>
    </row>
    <row r="42149" spans="19:27" ht="12.75" x14ac:dyDescent="0.2">
      <c r="S42149" s="19"/>
      <c r="Z42149" s="17"/>
      <c r="AA42149" s="17"/>
    </row>
    <row r="42150" spans="19:27" ht="12.75" x14ac:dyDescent="0.2">
      <c r="S42150" s="19"/>
      <c r="Z42150" s="17"/>
      <c r="AA42150" s="17"/>
    </row>
    <row r="42151" spans="19:27" ht="12.75" x14ac:dyDescent="0.2">
      <c r="S42151" s="19"/>
      <c r="Z42151" s="17"/>
      <c r="AA42151" s="17"/>
    </row>
    <row r="42152" spans="19:27" ht="12.75" x14ac:dyDescent="0.2">
      <c r="S42152" s="19"/>
      <c r="Z42152" s="17"/>
      <c r="AA42152" s="17"/>
    </row>
    <row r="42153" spans="19:27" ht="12.75" x14ac:dyDescent="0.2">
      <c r="S42153" s="19"/>
      <c r="Z42153" s="17"/>
      <c r="AA42153" s="17"/>
    </row>
    <row r="42154" spans="19:27" ht="12.75" x14ac:dyDescent="0.2">
      <c r="S42154" s="19"/>
      <c r="Z42154" s="17"/>
      <c r="AA42154" s="17"/>
    </row>
    <row r="42155" spans="19:27" ht="12.75" x14ac:dyDescent="0.2">
      <c r="S42155" s="19"/>
      <c r="Z42155" s="17"/>
      <c r="AA42155" s="17"/>
    </row>
    <row r="42156" spans="19:27" ht="12.75" x14ac:dyDescent="0.2">
      <c r="S42156" s="19"/>
      <c r="Z42156" s="17"/>
      <c r="AA42156" s="17"/>
    </row>
    <row r="42157" spans="19:27" ht="12.75" x14ac:dyDescent="0.2">
      <c r="S42157" s="19"/>
      <c r="Z42157" s="17"/>
      <c r="AA42157" s="17"/>
    </row>
    <row r="42158" spans="19:27" ht="12.75" x14ac:dyDescent="0.2">
      <c r="S42158" s="19"/>
      <c r="Z42158" s="17"/>
      <c r="AA42158" s="17"/>
    </row>
    <row r="42159" spans="19:27" ht="12.75" x14ac:dyDescent="0.2">
      <c r="S42159" s="19"/>
      <c r="Z42159" s="17"/>
      <c r="AA42159" s="17"/>
    </row>
    <row r="42160" spans="19:27" ht="12.75" x14ac:dyDescent="0.2">
      <c r="S42160" s="19"/>
      <c r="Z42160" s="17"/>
      <c r="AA42160" s="17"/>
    </row>
    <row r="42161" spans="19:27" ht="12.75" x14ac:dyDescent="0.2">
      <c r="S42161" s="19"/>
      <c r="Z42161" s="17"/>
      <c r="AA42161" s="17"/>
    </row>
    <row r="42162" spans="19:27" ht="12.75" x14ac:dyDescent="0.2">
      <c r="S42162" s="19"/>
      <c r="Z42162" s="17"/>
      <c r="AA42162" s="17"/>
    </row>
    <row r="42163" spans="19:27" ht="12.75" x14ac:dyDescent="0.2">
      <c r="S42163" s="19"/>
      <c r="Z42163" s="17"/>
      <c r="AA42163" s="17"/>
    </row>
    <row r="42164" spans="19:27" ht="12.75" x14ac:dyDescent="0.2">
      <c r="S42164" s="19"/>
      <c r="Z42164" s="17"/>
      <c r="AA42164" s="17"/>
    </row>
    <row r="42165" spans="19:27" ht="12.75" x14ac:dyDescent="0.2">
      <c r="S42165" s="19"/>
      <c r="Z42165" s="17"/>
      <c r="AA42165" s="17"/>
    </row>
    <row r="42166" spans="19:27" ht="12.75" x14ac:dyDescent="0.2">
      <c r="S42166" s="19"/>
      <c r="Z42166" s="17"/>
      <c r="AA42166" s="17"/>
    </row>
    <row r="42167" spans="19:27" ht="12.75" x14ac:dyDescent="0.2">
      <c r="S42167" s="19"/>
      <c r="Z42167" s="17"/>
      <c r="AA42167" s="17"/>
    </row>
    <row r="42168" spans="19:27" ht="12.75" x14ac:dyDescent="0.2">
      <c r="S42168" s="19"/>
      <c r="Z42168" s="17"/>
      <c r="AA42168" s="17"/>
    </row>
    <row r="42169" spans="19:27" ht="12.75" x14ac:dyDescent="0.2">
      <c r="S42169" s="19"/>
      <c r="Z42169" s="17"/>
      <c r="AA42169" s="17"/>
    </row>
    <row r="42170" spans="19:27" ht="12.75" x14ac:dyDescent="0.2">
      <c r="S42170" s="19"/>
      <c r="Z42170" s="17"/>
      <c r="AA42170" s="17"/>
    </row>
    <row r="42171" spans="19:27" ht="12.75" x14ac:dyDescent="0.2">
      <c r="S42171" s="19"/>
      <c r="Z42171" s="17"/>
      <c r="AA42171" s="17"/>
    </row>
    <row r="42172" spans="19:27" ht="12.75" x14ac:dyDescent="0.2">
      <c r="S42172" s="19"/>
      <c r="Z42172" s="17"/>
      <c r="AA42172" s="17"/>
    </row>
    <row r="42173" spans="19:27" ht="12.75" x14ac:dyDescent="0.2">
      <c r="S42173" s="19"/>
      <c r="Z42173" s="17"/>
      <c r="AA42173" s="17"/>
    </row>
    <row r="42174" spans="19:27" ht="12.75" x14ac:dyDescent="0.2">
      <c r="S42174" s="19"/>
      <c r="Z42174" s="17"/>
      <c r="AA42174" s="17"/>
    </row>
    <row r="42175" spans="19:27" ht="12.75" x14ac:dyDescent="0.2">
      <c r="S42175" s="19"/>
      <c r="Z42175" s="17"/>
      <c r="AA42175" s="17"/>
    </row>
    <row r="42176" spans="19:27" ht="12.75" x14ac:dyDescent="0.2">
      <c r="S42176" s="19"/>
      <c r="Z42176" s="17"/>
      <c r="AA42176" s="17"/>
    </row>
    <row r="42177" spans="19:27" ht="12.75" x14ac:dyDescent="0.2">
      <c r="S42177" s="19"/>
      <c r="Z42177" s="17"/>
      <c r="AA42177" s="17"/>
    </row>
    <row r="42178" spans="19:27" ht="12.75" x14ac:dyDescent="0.2">
      <c r="S42178" s="19"/>
      <c r="Z42178" s="17"/>
      <c r="AA42178" s="17"/>
    </row>
    <row r="42179" spans="19:27" ht="12.75" x14ac:dyDescent="0.2">
      <c r="S42179" s="19"/>
      <c r="Z42179" s="17"/>
      <c r="AA42179" s="17"/>
    </row>
    <row r="42180" spans="19:27" ht="12.75" x14ac:dyDescent="0.2">
      <c r="S42180" s="19"/>
      <c r="Z42180" s="17"/>
      <c r="AA42180" s="17"/>
    </row>
    <row r="42181" spans="19:27" ht="12.75" x14ac:dyDescent="0.2">
      <c r="S42181" s="19"/>
      <c r="Z42181" s="17"/>
      <c r="AA42181" s="17"/>
    </row>
    <row r="42182" spans="19:27" ht="12.75" x14ac:dyDescent="0.2">
      <c r="S42182" s="19"/>
      <c r="Z42182" s="17"/>
      <c r="AA42182" s="17"/>
    </row>
    <row r="42183" spans="19:27" ht="12.75" x14ac:dyDescent="0.2">
      <c r="S42183" s="19"/>
      <c r="Z42183" s="17"/>
      <c r="AA42183" s="17"/>
    </row>
    <row r="42184" spans="19:27" ht="12.75" x14ac:dyDescent="0.2">
      <c r="S42184" s="19"/>
      <c r="Z42184" s="17"/>
      <c r="AA42184" s="17"/>
    </row>
    <row r="42185" spans="19:27" ht="12.75" x14ac:dyDescent="0.2">
      <c r="S42185" s="19"/>
      <c r="Z42185" s="17"/>
      <c r="AA42185" s="17"/>
    </row>
    <row r="42186" spans="19:27" ht="12.75" x14ac:dyDescent="0.2">
      <c r="S42186" s="19"/>
      <c r="Z42186" s="17"/>
      <c r="AA42186" s="17"/>
    </row>
    <row r="42187" spans="19:27" ht="12.75" x14ac:dyDescent="0.2">
      <c r="S42187" s="19"/>
      <c r="Z42187" s="17"/>
      <c r="AA42187" s="17"/>
    </row>
    <row r="42188" spans="19:27" ht="12.75" x14ac:dyDescent="0.2">
      <c r="S42188" s="19"/>
      <c r="Z42188" s="17"/>
      <c r="AA42188" s="17"/>
    </row>
    <row r="42189" spans="19:27" ht="12.75" x14ac:dyDescent="0.2">
      <c r="S42189" s="19"/>
      <c r="Z42189" s="17"/>
      <c r="AA42189" s="17"/>
    </row>
    <row r="42190" spans="19:27" ht="12.75" x14ac:dyDescent="0.2">
      <c r="S42190" s="19"/>
      <c r="Z42190" s="17"/>
      <c r="AA42190" s="17"/>
    </row>
    <row r="42191" spans="19:27" ht="12.75" x14ac:dyDescent="0.2">
      <c r="S42191" s="19"/>
      <c r="Z42191" s="17"/>
      <c r="AA42191" s="17"/>
    </row>
    <row r="42192" spans="19:27" ht="12.75" x14ac:dyDescent="0.2">
      <c r="S42192" s="19"/>
      <c r="Z42192" s="17"/>
      <c r="AA42192" s="17"/>
    </row>
    <row r="42193" spans="19:27" ht="12.75" x14ac:dyDescent="0.2">
      <c r="S42193" s="19"/>
      <c r="Z42193" s="17"/>
      <c r="AA42193" s="17"/>
    </row>
    <row r="42194" spans="19:27" ht="12.75" x14ac:dyDescent="0.2">
      <c r="S42194" s="19"/>
      <c r="Z42194" s="17"/>
      <c r="AA42194" s="17"/>
    </row>
    <row r="42195" spans="19:27" ht="12.75" x14ac:dyDescent="0.2">
      <c r="S42195" s="19"/>
      <c r="Z42195" s="17"/>
      <c r="AA42195" s="17"/>
    </row>
    <row r="42196" spans="19:27" ht="12.75" x14ac:dyDescent="0.2">
      <c r="S42196" s="19"/>
      <c r="Z42196" s="17"/>
      <c r="AA42196" s="17"/>
    </row>
    <row r="42197" spans="19:27" ht="12.75" x14ac:dyDescent="0.2">
      <c r="S42197" s="19"/>
      <c r="Z42197" s="17"/>
      <c r="AA42197" s="17"/>
    </row>
    <row r="42198" spans="19:27" ht="12.75" x14ac:dyDescent="0.2">
      <c r="S42198" s="19"/>
      <c r="Z42198" s="17"/>
      <c r="AA42198" s="17"/>
    </row>
    <row r="42199" spans="19:27" ht="12.75" x14ac:dyDescent="0.2">
      <c r="S42199" s="19"/>
      <c r="Z42199" s="17"/>
      <c r="AA42199" s="17"/>
    </row>
    <row r="42200" spans="19:27" ht="12.75" x14ac:dyDescent="0.2">
      <c r="S42200" s="19"/>
      <c r="Z42200" s="17"/>
      <c r="AA42200" s="17"/>
    </row>
    <row r="42201" spans="19:27" ht="12.75" x14ac:dyDescent="0.2">
      <c r="S42201" s="19"/>
      <c r="Z42201" s="17"/>
      <c r="AA42201" s="17"/>
    </row>
    <row r="42202" spans="19:27" ht="12.75" x14ac:dyDescent="0.2">
      <c r="S42202" s="19"/>
      <c r="Z42202" s="17"/>
      <c r="AA42202" s="17"/>
    </row>
    <row r="42203" spans="19:27" ht="12.75" x14ac:dyDescent="0.2">
      <c r="S42203" s="19"/>
      <c r="Z42203" s="17"/>
      <c r="AA42203" s="17"/>
    </row>
    <row r="42204" spans="19:27" ht="12.75" x14ac:dyDescent="0.2">
      <c r="S42204" s="19"/>
      <c r="Z42204" s="17"/>
      <c r="AA42204" s="17"/>
    </row>
    <row r="42205" spans="19:27" ht="12.75" x14ac:dyDescent="0.2">
      <c r="S42205" s="19"/>
      <c r="Z42205" s="17"/>
      <c r="AA42205" s="17"/>
    </row>
    <row r="42206" spans="19:27" ht="12.75" x14ac:dyDescent="0.2">
      <c r="S42206" s="19"/>
      <c r="Z42206" s="17"/>
      <c r="AA42206" s="17"/>
    </row>
    <row r="42207" spans="19:27" ht="12.75" x14ac:dyDescent="0.2">
      <c r="S42207" s="19"/>
      <c r="Z42207" s="17"/>
      <c r="AA42207" s="17"/>
    </row>
    <row r="42208" spans="19:27" ht="12.75" x14ac:dyDescent="0.2">
      <c r="S42208" s="19"/>
      <c r="Z42208" s="17"/>
      <c r="AA42208" s="17"/>
    </row>
    <row r="42209" spans="19:27" ht="12.75" x14ac:dyDescent="0.2">
      <c r="S42209" s="19"/>
      <c r="Z42209" s="17"/>
      <c r="AA42209" s="17"/>
    </row>
    <row r="42210" spans="19:27" ht="12.75" x14ac:dyDescent="0.2">
      <c r="S42210" s="19"/>
      <c r="Z42210" s="17"/>
      <c r="AA42210" s="17"/>
    </row>
    <row r="42211" spans="19:27" ht="12.75" x14ac:dyDescent="0.2">
      <c r="S42211" s="19"/>
      <c r="Z42211" s="17"/>
      <c r="AA42211" s="17"/>
    </row>
    <row r="42212" spans="19:27" ht="12.75" x14ac:dyDescent="0.2">
      <c r="S42212" s="19"/>
      <c r="Z42212" s="17"/>
      <c r="AA42212" s="17"/>
    </row>
    <row r="42213" spans="19:27" ht="12.75" x14ac:dyDescent="0.2">
      <c r="S42213" s="19"/>
      <c r="Z42213" s="17"/>
      <c r="AA42213" s="17"/>
    </row>
    <row r="42214" spans="19:27" ht="12.75" x14ac:dyDescent="0.2">
      <c r="S42214" s="19"/>
      <c r="Z42214" s="17"/>
      <c r="AA42214" s="17"/>
    </row>
    <row r="42215" spans="19:27" ht="12.75" x14ac:dyDescent="0.2">
      <c r="S42215" s="19"/>
      <c r="Z42215" s="17"/>
      <c r="AA42215" s="17"/>
    </row>
    <row r="42216" spans="19:27" ht="12.75" x14ac:dyDescent="0.2">
      <c r="S42216" s="19"/>
      <c r="Z42216" s="17"/>
      <c r="AA42216" s="17"/>
    </row>
    <row r="42217" spans="19:27" ht="12.75" x14ac:dyDescent="0.2">
      <c r="S42217" s="19"/>
      <c r="Z42217" s="17"/>
      <c r="AA42217" s="17"/>
    </row>
    <row r="42218" spans="19:27" ht="12.75" x14ac:dyDescent="0.2">
      <c r="S42218" s="19"/>
      <c r="Z42218" s="17"/>
      <c r="AA42218" s="17"/>
    </row>
    <row r="42219" spans="19:27" ht="12.75" x14ac:dyDescent="0.2">
      <c r="S42219" s="19"/>
      <c r="Z42219" s="17"/>
      <c r="AA42219" s="17"/>
    </row>
    <row r="42220" spans="19:27" ht="12.75" x14ac:dyDescent="0.2">
      <c r="S42220" s="19"/>
      <c r="Z42220" s="17"/>
      <c r="AA42220" s="17"/>
    </row>
    <row r="42221" spans="19:27" ht="12.75" x14ac:dyDescent="0.2">
      <c r="S42221" s="19"/>
      <c r="Z42221" s="17"/>
      <c r="AA42221" s="17"/>
    </row>
    <row r="42222" spans="19:27" ht="12.75" x14ac:dyDescent="0.2">
      <c r="S42222" s="19"/>
      <c r="Z42222" s="17"/>
      <c r="AA42222" s="17"/>
    </row>
    <row r="42223" spans="19:27" ht="12.75" x14ac:dyDescent="0.2">
      <c r="S42223" s="19"/>
      <c r="Z42223" s="17"/>
      <c r="AA42223" s="17"/>
    </row>
    <row r="42224" spans="19:27" ht="12.75" x14ac:dyDescent="0.2">
      <c r="S42224" s="19"/>
      <c r="Z42224" s="17"/>
      <c r="AA42224" s="17"/>
    </row>
    <row r="42225" spans="19:27" ht="12.75" x14ac:dyDescent="0.2">
      <c r="S42225" s="19"/>
      <c r="Z42225" s="17"/>
      <c r="AA42225" s="17"/>
    </row>
    <row r="42226" spans="19:27" ht="12.75" x14ac:dyDescent="0.2">
      <c r="S42226" s="19"/>
      <c r="Z42226" s="17"/>
      <c r="AA42226" s="17"/>
    </row>
    <row r="42227" spans="19:27" ht="12.75" x14ac:dyDescent="0.2">
      <c r="S42227" s="19"/>
      <c r="Z42227" s="17"/>
      <c r="AA42227" s="17"/>
    </row>
    <row r="42228" spans="19:27" ht="12.75" x14ac:dyDescent="0.2">
      <c r="S42228" s="19"/>
      <c r="Z42228" s="17"/>
      <c r="AA42228" s="17"/>
    </row>
    <row r="42229" spans="19:27" ht="12.75" x14ac:dyDescent="0.2">
      <c r="S42229" s="19"/>
      <c r="Z42229" s="17"/>
      <c r="AA42229" s="17"/>
    </row>
    <row r="42230" spans="19:27" ht="12.75" x14ac:dyDescent="0.2">
      <c r="S42230" s="19"/>
      <c r="Z42230" s="17"/>
      <c r="AA42230" s="17"/>
    </row>
    <row r="42231" spans="19:27" ht="12.75" x14ac:dyDescent="0.2">
      <c r="S42231" s="19"/>
      <c r="Z42231" s="17"/>
      <c r="AA42231" s="17"/>
    </row>
    <row r="42232" spans="19:27" ht="12.75" x14ac:dyDescent="0.2">
      <c r="S42232" s="19"/>
      <c r="Z42232" s="17"/>
      <c r="AA42232" s="17"/>
    </row>
    <row r="42233" spans="19:27" ht="12.75" x14ac:dyDescent="0.2">
      <c r="S42233" s="19"/>
      <c r="Z42233" s="17"/>
      <c r="AA42233" s="17"/>
    </row>
    <row r="42234" spans="19:27" ht="12.75" x14ac:dyDescent="0.2">
      <c r="S42234" s="19"/>
      <c r="Z42234" s="17"/>
      <c r="AA42234" s="17"/>
    </row>
    <row r="42235" spans="19:27" ht="12.75" x14ac:dyDescent="0.2">
      <c r="S42235" s="19"/>
      <c r="Z42235" s="17"/>
      <c r="AA42235" s="17"/>
    </row>
    <row r="42236" spans="19:27" ht="12.75" x14ac:dyDescent="0.2">
      <c r="S42236" s="19"/>
      <c r="Z42236" s="17"/>
      <c r="AA42236" s="17"/>
    </row>
    <row r="42237" spans="19:27" ht="12.75" x14ac:dyDescent="0.2">
      <c r="S42237" s="19"/>
      <c r="Z42237" s="17"/>
      <c r="AA42237" s="17"/>
    </row>
    <row r="42238" spans="19:27" ht="12.75" x14ac:dyDescent="0.2">
      <c r="S42238" s="19"/>
      <c r="Z42238" s="17"/>
      <c r="AA42238" s="17"/>
    </row>
    <row r="42239" spans="19:27" ht="12.75" x14ac:dyDescent="0.2">
      <c r="S42239" s="19"/>
      <c r="Z42239" s="17"/>
      <c r="AA42239" s="17"/>
    </row>
    <row r="42240" spans="19:27" ht="12.75" x14ac:dyDescent="0.2">
      <c r="S42240" s="19"/>
      <c r="Z42240" s="17"/>
      <c r="AA42240" s="17"/>
    </row>
    <row r="42241" spans="19:27" ht="12.75" x14ac:dyDescent="0.2">
      <c r="S42241" s="19"/>
      <c r="Z42241" s="17"/>
      <c r="AA42241" s="17"/>
    </row>
    <row r="42242" spans="19:27" ht="12.75" x14ac:dyDescent="0.2">
      <c r="S42242" s="19"/>
      <c r="Z42242" s="17"/>
      <c r="AA42242" s="17"/>
    </row>
    <row r="42243" spans="19:27" ht="12.75" x14ac:dyDescent="0.2">
      <c r="S42243" s="19"/>
      <c r="Z42243" s="17"/>
      <c r="AA42243" s="17"/>
    </row>
    <row r="42244" spans="19:27" ht="12.75" x14ac:dyDescent="0.2">
      <c r="S42244" s="19"/>
      <c r="Z42244" s="17"/>
      <c r="AA42244" s="17"/>
    </row>
    <row r="42245" spans="19:27" ht="12.75" x14ac:dyDescent="0.2">
      <c r="S42245" s="19"/>
      <c r="Z42245" s="17"/>
      <c r="AA42245" s="17"/>
    </row>
    <row r="42246" spans="19:27" ht="12.75" x14ac:dyDescent="0.2">
      <c r="S42246" s="19"/>
      <c r="Z42246" s="17"/>
      <c r="AA42246" s="17"/>
    </row>
    <row r="42247" spans="19:27" ht="12.75" x14ac:dyDescent="0.2">
      <c r="S42247" s="19"/>
      <c r="Z42247" s="17"/>
      <c r="AA42247" s="17"/>
    </row>
    <row r="42248" spans="19:27" ht="12.75" x14ac:dyDescent="0.2">
      <c r="S42248" s="19"/>
      <c r="Z42248" s="17"/>
      <c r="AA42248" s="17"/>
    </row>
    <row r="42249" spans="19:27" ht="12.75" x14ac:dyDescent="0.2">
      <c r="S42249" s="19"/>
      <c r="Z42249" s="17"/>
      <c r="AA42249" s="17"/>
    </row>
    <row r="42250" spans="19:27" ht="12.75" x14ac:dyDescent="0.2">
      <c r="S42250" s="19"/>
      <c r="Z42250" s="17"/>
      <c r="AA42250" s="17"/>
    </row>
    <row r="42251" spans="19:27" ht="12.75" x14ac:dyDescent="0.2">
      <c r="S42251" s="19"/>
      <c r="Z42251" s="17"/>
      <c r="AA42251" s="17"/>
    </row>
    <row r="42252" spans="19:27" ht="12.75" x14ac:dyDescent="0.2">
      <c r="S42252" s="19"/>
      <c r="Z42252" s="17"/>
      <c r="AA42252" s="17"/>
    </row>
    <row r="42253" spans="19:27" ht="12.75" x14ac:dyDescent="0.2">
      <c r="S42253" s="19"/>
      <c r="Z42253" s="17"/>
      <c r="AA42253" s="17"/>
    </row>
    <row r="42254" spans="19:27" ht="12.75" x14ac:dyDescent="0.2">
      <c r="S42254" s="19"/>
      <c r="Z42254" s="17"/>
      <c r="AA42254" s="17"/>
    </row>
    <row r="42255" spans="19:27" ht="12.75" x14ac:dyDescent="0.2">
      <c r="S42255" s="19"/>
      <c r="Z42255" s="17"/>
      <c r="AA42255" s="17"/>
    </row>
    <row r="42256" spans="19:27" ht="12.75" x14ac:dyDescent="0.2">
      <c r="S42256" s="19"/>
      <c r="Z42256" s="17"/>
      <c r="AA42256" s="17"/>
    </row>
    <row r="42257" spans="19:27" ht="12.75" x14ac:dyDescent="0.2">
      <c r="S42257" s="19"/>
      <c r="Z42257" s="17"/>
      <c r="AA42257" s="17"/>
    </row>
    <row r="42258" spans="19:27" ht="12.75" x14ac:dyDescent="0.2">
      <c r="S42258" s="19"/>
      <c r="Z42258" s="17"/>
      <c r="AA42258" s="17"/>
    </row>
    <row r="42259" spans="19:27" ht="12.75" x14ac:dyDescent="0.2">
      <c r="S42259" s="19"/>
      <c r="Z42259" s="17"/>
      <c r="AA42259" s="17"/>
    </row>
    <row r="42260" spans="19:27" ht="12.75" x14ac:dyDescent="0.2">
      <c r="S42260" s="19"/>
      <c r="Z42260" s="17"/>
      <c r="AA42260" s="17"/>
    </row>
    <row r="42261" spans="19:27" ht="12.75" x14ac:dyDescent="0.2">
      <c r="S42261" s="19"/>
      <c r="Z42261" s="17"/>
      <c r="AA42261" s="17"/>
    </row>
    <row r="42262" spans="19:27" ht="12.75" x14ac:dyDescent="0.2">
      <c r="S42262" s="19"/>
      <c r="Z42262" s="17"/>
      <c r="AA42262" s="17"/>
    </row>
    <row r="42263" spans="19:27" ht="12.75" x14ac:dyDescent="0.2">
      <c r="S42263" s="19"/>
      <c r="Z42263" s="17"/>
      <c r="AA42263" s="17"/>
    </row>
    <row r="42264" spans="19:27" ht="12.75" x14ac:dyDescent="0.2">
      <c r="S42264" s="19"/>
      <c r="Z42264" s="17"/>
      <c r="AA42264" s="17"/>
    </row>
    <row r="42265" spans="19:27" ht="12.75" x14ac:dyDescent="0.2">
      <c r="S42265" s="19"/>
      <c r="Z42265" s="17"/>
      <c r="AA42265" s="17"/>
    </row>
    <row r="42266" spans="19:27" ht="12.75" x14ac:dyDescent="0.2">
      <c r="S42266" s="19"/>
      <c r="Z42266" s="17"/>
      <c r="AA42266" s="17"/>
    </row>
    <row r="42267" spans="19:27" ht="12.75" x14ac:dyDescent="0.2">
      <c r="S42267" s="19"/>
      <c r="Z42267" s="17"/>
      <c r="AA42267" s="17"/>
    </row>
    <row r="42268" spans="19:27" ht="12.75" x14ac:dyDescent="0.2">
      <c r="S42268" s="19"/>
      <c r="Z42268" s="17"/>
      <c r="AA42268" s="17"/>
    </row>
    <row r="42269" spans="19:27" ht="12.75" x14ac:dyDescent="0.2">
      <c r="S42269" s="19"/>
      <c r="Z42269" s="17"/>
      <c r="AA42269" s="17"/>
    </row>
    <row r="42270" spans="19:27" ht="12.75" x14ac:dyDescent="0.2">
      <c r="S42270" s="19"/>
      <c r="Z42270" s="17"/>
      <c r="AA42270" s="17"/>
    </row>
    <row r="42271" spans="19:27" ht="12.75" x14ac:dyDescent="0.2">
      <c r="S42271" s="19"/>
      <c r="Z42271" s="17"/>
      <c r="AA42271" s="17"/>
    </row>
    <row r="42272" spans="19:27" ht="12.75" x14ac:dyDescent="0.2">
      <c r="S42272" s="19"/>
      <c r="Z42272" s="17"/>
      <c r="AA42272" s="17"/>
    </row>
    <row r="42273" spans="19:27" ht="12.75" x14ac:dyDescent="0.2">
      <c r="S42273" s="19"/>
      <c r="Z42273" s="17"/>
      <c r="AA42273" s="17"/>
    </row>
    <row r="42274" spans="19:27" ht="12.75" x14ac:dyDescent="0.2">
      <c r="S42274" s="19"/>
      <c r="Z42274" s="17"/>
      <c r="AA42274" s="17"/>
    </row>
    <row r="42275" spans="19:27" ht="12.75" x14ac:dyDescent="0.2">
      <c r="S42275" s="19"/>
      <c r="Z42275" s="17"/>
      <c r="AA42275" s="17"/>
    </row>
    <row r="42276" spans="19:27" ht="12.75" x14ac:dyDescent="0.2">
      <c r="S42276" s="19"/>
      <c r="Z42276" s="17"/>
      <c r="AA42276" s="17"/>
    </row>
    <row r="42277" spans="19:27" ht="12.75" x14ac:dyDescent="0.2">
      <c r="S42277" s="19"/>
      <c r="Z42277" s="17"/>
      <c r="AA42277" s="17"/>
    </row>
    <row r="42278" spans="19:27" ht="12.75" x14ac:dyDescent="0.2">
      <c r="S42278" s="19"/>
      <c r="Z42278" s="17"/>
      <c r="AA42278" s="17"/>
    </row>
    <row r="42279" spans="19:27" ht="12.75" x14ac:dyDescent="0.2">
      <c r="S42279" s="19"/>
      <c r="Z42279" s="17"/>
      <c r="AA42279" s="17"/>
    </row>
    <row r="42280" spans="19:27" ht="12.75" x14ac:dyDescent="0.2">
      <c r="S42280" s="19"/>
      <c r="Z42280" s="17"/>
      <c r="AA42280" s="17"/>
    </row>
    <row r="42281" spans="19:27" ht="12.75" x14ac:dyDescent="0.2">
      <c r="S42281" s="19"/>
      <c r="Z42281" s="17"/>
      <c r="AA42281" s="17"/>
    </row>
    <row r="42282" spans="19:27" ht="12.75" x14ac:dyDescent="0.2">
      <c r="S42282" s="19"/>
      <c r="Z42282" s="17"/>
      <c r="AA42282" s="17"/>
    </row>
    <row r="42283" spans="19:27" ht="12.75" x14ac:dyDescent="0.2">
      <c r="S42283" s="19"/>
      <c r="Z42283" s="17"/>
      <c r="AA42283" s="17"/>
    </row>
    <row r="42284" spans="19:27" ht="12.75" x14ac:dyDescent="0.2">
      <c r="S42284" s="19"/>
      <c r="Z42284" s="17"/>
      <c r="AA42284" s="17"/>
    </row>
    <row r="42285" spans="19:27" ht="12.75" x14ac:dyDescent="0.2">
      <c r="S42285" s="19"/>
      <c r="Z42285" s="17"/>
      <c r="AA42285" s="17"/>
    </row>
    <row r="42286" spans="19:27" ht="12.75" x14ac:dyDescent="0.2">
      <c r="S42286" s="19"/>
      <c r="Z42286" s="17"/>
      <c r="AA42286" s="17"/>
    </row>
    <row r="42287" spans="19:27" ht="12.75" x14ac:dyDescent="0.2">
      <c r="S42287" s="19"/>
      <c r="Z42287" s="17"/>
      <c r="AA42287" s="17"/>
    </row>
    <row r="42288" spans="19:27" ht="12.75" x14ac:dyDescent="0.2">
      <c r="S42288" s="19"/>
      <c r="Z42288" s="17"/>
      <c r="AA42288" s="17"/>
    </row>
    <row r="42289" spans="19:27" ht="12.75" x14ac:dyDescent="0.2">
      <c r="S42289" s="19"/>
      <c r="Z42289" s="17"/>
      <c r="AA42289" s="17"/>
    </row>
    <row r="42290" spans="19:27" ht="12.75" x14ac:dyDescent="0.2">
      <c r="S42290" s="19"/>
      <c r="Z42290" s="17"/>
      <c r="AA42290" s="17"/>
    </row>
    <row r="42291" spans="19:27" ht="12.75" x14ac:dyDescent="0.2">
      <c r="S42291" s="19"/>
      <c r="Z42291" s="17"/>
      <c r="AA42291" s="17"/>
    </row>
    <row r="42292" spans="19:27" ht="12.75" x14ac:dyDescent="0.2">
      <c r="S42292" s="19"/>
      <c r="Z42292" s="17"/>
      <c r="AA42292" s="17"/>
    </row>
    <row r="42293" spans="19:27" ht="12.75" x14ac:dyDescent="0.2">
      <c r="S42293" s="19"/>
      <c r="Z42293" s="17"/>
      <c r="AA42293" s="17"/>
    </row>
    <row r="42294" spans="19:27" ht="12.75" x14ac:dyDescent="0.2">
      <c r="S42294" s="19"/>
      <c r="Z42294" s="17"/>
      <c r="AA42294" s="17"/>
    </row>
    <row r="42295" spans="19:27" ht="12.75" x14ac:dyDescent="0.2">
      <c r="S42295" s="19"/>
      <c r="Z42295" s="17"/>
      <c r="AA42295" s="17"/>
    </row>
    <row r="42296" spans="19:27" ht="12.75" x14ac:dyDescent="0.2">
      <c r="S42296" s="19"/>
      <c r="Z42296" s="17"/>
      <c r="AA42296" s="17"/>
    </row>
    <row r="42297" spans="19:27" ht="12.75" x14ac:dyDescent="0.2">
      <c r="S42297" s="19"/>
      <c r="Z42297" s="17"/>
      <c r="AA42297" s="17"/>
    </row>
    <row r="42298" spans="19:27" ht="12.75" x14ac:dyDescent="0.2">
      <c r="S42298" s="19"/>
      <c r="Z42298" s="17"/>
      <c r="AA42298" s="17"/>
    </row>
    <row r="42299" spans="19:27" ht="12.75" x14ac:dyDescent="0.2">
      <c r="S42299" s="19"/>
      <c r="Z42299" s="17"/>
      <c r="AA42299" s="17"/>
    </row>
    <row r="42300" spans="19:27" ht="12.75" x14ac:dyDescent="0.2">
      <c r="S42300" s="19"/>
      <c r="Z42300" s="17"/>
      <c r="AA42300" s="17"/>
    </row>
    <row r="42301" spans="19:27" ht="12.75" x14ac:dyDescent="0.2">
      <c r="S42301" s="19"/>
      <c r="Z42301" s="17"/>
      <c r="AA42301" s="17"/>
    </row>
    <row r="42302" spans="19:27" ht="12.75" x14ac:dyDescent="0.2">
      <c r="S42302" s="19"/>
      <c r="Z42302" s="17"/>
      <c r="AA42302" s="17"/>
    </row>
    <row r="42303" spans="19:27" ht="12.75" x14ac:dyDescent="0.2">
      <c r="S42303" s="19"/>
      <c r="Z42303" s="17"/>
      <c r="AA42303" s="17"/>
    </row>
    <row r="42304" spans="19:27" ht="12.75" x14ac:dyDescent="0.2">
      <c r="S42304" s="19"/>
      <c r="Z42304" s="17"/>
      <c r="AA42304" s="17"/>
    </row>
    <row r="42305" spans="19:27" ht="12.75" x14ac:dyDescent="0.2">
      <c r="S42305" s="19"/>
      <c r="Z42305" s="17"/>
      <c r="AA42305" s="17"/>
    </row>
    <row r="42306" spans="19:27" ht="12.75" x14ac:dyDescent="0.2">
      <c r="S42306" s="19"/>
      <c r="Z42306" s="17"/>
      <c r="AA42306" s="17"/>
    </row>
    <row r="42307" spans="19:27" ht="12.75" x14ac:dyDescent="0.2">
      <c r="S42307" s="19"/>
      <c r="Z42307" s="17"/>
      <c r="AA42307" s="17"/>
    </row>
    <row r="42308" spans="19:27" ht="12.75" x14ac:dyDescent="0.2">
      <c r="S42308" s="19"/>
      <c r="Z42308" s="17"/>
      <c r="AA42308" s="17"/>
    </row>
    <row r="42309" spans="19:27" ht="12.75" x14ac:dyDescent="0.2">
      <c r="S42309" s="19"/>
      <c r="Z42309" s="17"/>
      <c r="AA42309" s="17"/>
    </row>
    <row r="42310" spans="19:27" ht="12.75" x14ac:dyDescent="0.2">
      <c r="S42310" s="19"/>
      <c r="Z42310" s="17"/>
      <c r="AA42310" s="17"/>
    </row>
    <row r="42311" spans="19:27" ht="12.75" x14ac:dyDescent="0.2">
      <c r="S42311" s="19"/>
      <c r="Z42311" s="17"/>
      <c r="AA42311" s="17"/>
    </row>
    <row r="42312" spans="19:27" ht="12.75" x14ac:dyDescent="0.2">
      <c r="S42312" s="19"/>
      <c r="Z42312" s="17"/>
      <c r="AA42312" s="17"/>
    </row>
    <row r="42313" spans="19:27" ht="12.75" x14ac:dyDescent="0.2">
      <c r="S42313" s="19"/>
      <c r="Z42313" s="17"/>
      <c r="AA42313" s="17"/>
    </row>
    <row r="42314" spans="19:27" ht="12.75" x14ac:dyDescent="0.2">
      <c r="S42314" s="19"/>
      <c r="Z42314" s="17"/>
      <c r="AA42314" s="17"/>
    </row>
    <row r="42315" spans="19:27" ht="12.75" x14ac:dyDescent="0.2">
      <c r="S42315" s="19"/>
      <c r="Z42315" s="17"/>
      <c r="AA42315" s="17"/>
    </row>
    <row r="42316" spans="19:27" ht="12.75" x14ac:dyDescent="0.2">
      <c r="S42316" s="19"/>
      <c r="Z42316" s="17"/>
      <c r="AA42316" s="17"/>
    </row>
    <row r="42317" spans="19:27" ht="12.75" x14ac:dyDescent="0.2">
      <c r="S42317" s="19"/>
      <c r="Z42317" s="17"/>
      <c r="AA42317" s="17"/>
    </row>
    <row r="42318" spans="19:27" ht="12.75" x14ac:dyDescent="0.2">
      <c r="S42318" s="19"/>
      <c r="Z42318" s="17"/>
      <c r="AA42318" s="17"/>
    </row>
    <row r="42319" spans="19:27" ht="12.75" x14ac:dyDescent="0.2">
      <c r="S42319" s="19"/>
      <c r="Z42319" s="17"/>
      <c r="AA42319" s="17"/>
    </row>
    <row r="42320" spans="19:27" ht="12.75" x14ac:dyDescent="0.2">
      <c r="S42320" s="19"/>
      <c r="Z42320" s="17"/>
      <c r="AA42320" s="17"/>
    </row>
    <row r="42321" spans="19:27" ht="12.75" x14ac:dyDescent="0.2">
      <c r="S42321" s="19"/>
      <c r="Z42321" s="17"/>
      <c r="AA42321" s="17"/>
    </row>
    <row r="42322" spans="19:27" ht="12.75" x14ac:dyDescent="0.2">
      <c r="S42322" s="19"/>
      <c r="Z42322" s="17"/>
      <c r="AA42322" s="17"/>
    </row>
    <row r="42323" spans="19:27" ht="12.75" x14ac:dyDescent="0.2">
      <c r="S42323" s="19"/>
      <c r="Z42323" s="17"/>
      <c r="AA42323" s="17"/>
    </row>
    <row r="42324" spans="19:27" ht="12.75" x14ac:dyDescent="0.2">
      <c r="S42324" s="19"/>
      <c r="Z42324" s="17"/>
      <c r="AA42324" s="17"/>
    </row>
    <row r="42325" spans="19:27" ht="12.75" x14ac:dyDescent="0.2">
      <c r="S42325" s="19"/>
      <c r="Z42325" s="17"/>
      <c r="AA42325" s="17"/>
    </row>
    <row r="42326" spans="19:27" ht="12.75" x14ac:dyDescent="0.2">
      <c r="S42326" s="19"/>
      <c r="Z42326" s="17"/>
      <c r="AA42326" s="17"/>
    </row>
    <row r="42327" spans="19:27" ht="12.75" x14ac:dyDescent="0.2">
      <c r="S42327" s="19"/>
      <c r="Z42327" s="17"/>
      <c r="AA42327" s="17"/>
    </row>
    <row r="42328" spans="19:27" ht="12.75" x14ac:dyDescent="0.2">
      <c r="S42328" s="19"/>
      <c r="Z42328" s="17"/>
      <c r="AA42328" s="17"/>
    </row>
    <row r="42329" spans="19:27" ht="12.75" x14ac:dyDescent="0.2">
      <c r="S42329" s="19"/>
      <c r="Z42329" s="17"/>
      <c r="AA42329" s="17"/>
    </row>
    <row r="42330" spans="19:27" ht="12.75" x14ac:dyDescent="0.2">
      <c r="S42330" s="19"/>
      <c r="Z42330" s="17"/>
      <c r="AA42330" s="17"/>
    </row>
    <row r="42331" spans="19:27" ht="12.75" x14ac:dyDescent="0.2">
      <c r="S42331" s="19"/>
      <c r="Z42331" s="17"/>
      <c r="AA42331" s="17"/>
    </row>
    <row r="42332" spans="19:27" ht="12.75" x14ac:dyDescent="0.2">
      <c r="S42332" s="19"/>
      <c r="Z42332" s="17"/>
      <c r="AA42332" s="17"/>
    </row>
    <row r="42333" spans="19:27" ht="12.75" x14ac:dyDescent="0.2">
      <c r="S42333" s="19"/>
      <c r="Z42333" s="17"/>
      <c r="AA42333" s="17"/>
    </row>
    <row r="42334" spans="19:27" ht="12.75" x14ac:dyDescent="0.2">
      <c r="S42334" s="19"/>
      <c r="Z42334" s="17"/>
      <c r="AA42334" s="17"/>
    </row>
    <row r="42335" spans="19:27" ht="12.75" x14ac:dyDescent="0.2">
      <c r="S42335" s="19"/>
      <c r="Z42335" s="17"/>
      <c r="AA42335" s="17"/>
    </row>
    <row r="42336" spans="19:27" ht="12.75" x14ac:dyDescent="0.2">
      <c r="S42336" s="19"/>
      <c r="Z42336" s="17"/>
      <c r="AA42336" s="17"/>
    </row>
    <row r="42337" spans="19:27" ht="12.75" x14ac:dyDescent="0.2">
      <c r="S42337" s="19"/>
      <c r="Z42337" s="17"/>
      <c r="AA42337" s="17"/>
    </row>
    <row r="42338" spans="19:27" ht="12.75" x14ac:dyDescent="0.2">
      <c r="S42338" s="19"/>
      <c r="Z42338" s="17"/>
      <c r="AA42338" s="17"/>
    </row>
    <row r="42339" spans="19:27" ht="12.75" x14ac:dyDescent="0.2">
      <c r="S42339" s="19"/>
      <c r="Z42339" s="17"/>
      <c r="AA42339" s="17"/>
    </row>
    <row r="42340" spans="19:27" ht="12.75" x14ac:dyDescent="0.2">
      <c r="S42340" s="19"/>
      <c r="Z42340" s="17"/>
      <c r="AA42340" s="17"/>
    </row>
    <row r="42341" spans="19:27" ht="12.75" x14ac:dyDescent="0.2">
      <c r="S42341" s="19"/>
      <c r="Z42341" s="17"/>
      <c r="AA42341" s="17"/>
    </row>
    <row r="42342" spans="19:27" ht="12.75" x14ac:dyDescent="0.2">
      <c r="S42342" s="19"/>
      <c r="Z42342" s="17"/>
      <c r="AA42342" s="17"/>
    </row>
    <row r="42343" spans="19:27" ht="12.75" x14ac:dyDescent="0.2">
      <c r="S42343" s="19"/>
      <c r="Z42343" s="17"/>
      <c r="AA42343" s="17"/>
    </row>
    <row r="42344" spans="19:27" ht="12.75" x14ac:dyDescent="0.2">
      <c r="S42344" s="19"/>
      <c r="Z42344" s="17"/>
      <c r="AA42344" s="17"/>
    </row>
    <row r="42345" spans="19:27" ht="12.75" x14ac:dyDescent="0.2">
      <c r="S42345" s="19"/>
      <c r="Z42345" s="17"/>
      <c r="AA42345" s="17"/>
    </row>
    <row r="42346" spans="19:27" ht="12.75" x14ac:dyDescent="0.2">
      <c r="S42346" s="19"/>
      <c r="Z42346" s="17"/>
      <c r="AA42346" s="17"/>
    </row>
    <row r="42347" spans="19:27" ht="12.75" x14ac:dyDescent="0.2">
      <c r="S42347" s="19"/>
      <c r="Z42347" s="17"/>
      <c r="AA42347" s="17"/>
    </row>
    <row r="42348" spans="19:27" ht="12.75" x14ac:dyDescent="0.2">
      <c r="S42348" s="19"/>
      <c r="Z42348" s="17"/>
      <c r="AA42348" s="17"/>
    </row>
    <row r="42349" spans="19:27" ht="12.75" x14ac:dyDescent="0.2">
      <c r="S42349" s="19"/>
      <c r="Z42349" s="17"/>
      <c r="AA42349" s="17"/>
    </row>
    <row r="42350" spans="19:27" ht="12.75" x14ac:dyDescent="0.2">
      <c r="S42350" s="19"/>
      <c r="Z42350" s="17"/>
      <c r="AA42350" s="17"/>
    </row>
    <row r="42351" spans="19:27" ht="12.75" x14ac:dyDescent="0.2">
      <c r="S42351" s="19"/>
      <c r="Z42351" s="17"/>
      <c r="AA42351" s="17"/>
    </row>
    <row r="42352" spans="19:27" ht="12.75" x14ac:dyDescent="0.2">
      <c r="S42352" s="19"/>
      <c r="Z42352" s="17"/>
      <c r="AA42352" s="17"/>
    </row>
    <row r="42353" spans="19:27" ht="12.75" x14ac:dyDescent="0.2">
      <c r="S42353" s="19"/>
      <c r="Z42353" s="17"/>
      <c r="AA42353" s="17"/>
    </row>
    <row r="42354" spans="19:27" ht="12.75" x14ac:dyDescent="0.2">
      <c r="S42354" s="19"/>
      <c r="Z42354" s="17"/>
      <c r="AA42354" s="17"/>
    </row>
    <row r="42355" spans="19:27" ht="12.75" x14ac:dyDescent="0.2">
      <c r="S42355" s="19"/>
      <c r="Z42355" s="17"/>
      <c r="AA42355" s="17"/>
    </row>
    <row r="42356" spans="19:27" ht="12.75" x14ac:dyDescent="0.2">
      <c r="S42356" s="19"/>
      <c r="Z42356" s="17"/>
      <c r="AA42356" s="17"/>
    </row>
    <row r="42357" spans="19:27" ht="12.75" x14ac:dyDescent="0.2">
      <c r="S42357" s="19"/>
      <c r="Z42357" s="17"/>
      <c r="AA42357" s="17"/>
    </row>
    <row r="42358" spans="19:27" ht="12.75" x14ac:dyDescent="0.2">
      <c r="S42358" s="19"/>
      <c r="Z42358" s="17"/>
      <c r="AA42358" s="17"/>
    </row>
    <row r="42359" spans="19:27" ht="12.75" x14ac:dyDescent="0.2">
      <c r="S42359" s="19"/>
      <c r="Z42359" s="17"/>
      <c r="AA42359" s="17"/>
    </row>
    <row r="42360" spans="19:27" ht="12.75" x14ac:dyDescent="0.2">
      <c r="S42360" s="19"/>
      <c r="Z42360" s="17"/>
      <c r="AA42360" s="17"/>
    </row>
    <row r="42361" spans="19:27" ht="12.75" x14ac:dyDescent="0.2">
      <c r="S42361" s="19"/>
      <c r="Z42361" s="17"/>
      <c r="AA42361" s="17"/>
    </row>
    <row r="42362" spans="19:27" ht="12.75" x14ac:dyDescent="0.2">
      <c r="S42362" s="19"/>
      <c r="Z42362" s="17"/>
      <c r="AA42362" s="17"/>
    </row>
    <row r="42363" spans="19:27" ht="12.75" x14ac:dyDescent="0.2">
      <c r="S42363" s="19"/>
      <c r="Z42363" s="17"/>
      <c r="AA42363" s="17"/>
    </row>
    <row r="42364" spans="19:27" ht="12.75" x14ac:dyDescent="0.2">
      <c r="S42364" s="19"/>
      <c r="Z42364" s="17"/>
      <c r="AA42364" s="17"/>
    </row>
    <row r="42365" spans="19:27" ht="12.75" x14ac:dyDescent="0.2">
      <c r="S42365" s="19"/>
      <c r="Z42365" s="17"/>
      <c r="AA42365" s="17"/>
    </row>
    <row r="42366" spans="19:27" ht="12.75" x14ac:dyDescent="0.2">
      <c r="S42366" s="19"/>
      <c r="Z42366" s="17"/>
      <c r="AA42366" s="17"/>
    </row>
    <row r="42367" spans="19:27" ht="12.75" x14ac:dyDescent="0.2">
      <c r="S42367" s="19"/>
      <c r="Z42367" s="17"/>
      <c r="AA42367" s="17"/>
    </row>
    <row r="42368" spans="19:27" ht="12.75" x14ac:dyDescent="0.2">
      <c r="S42368" s="19"/>
      <c r="Z42368" s="17"/>
      <c r="AA42368" s="17"/>
    </row>
    <row r="42369" spans="19:27" ht="12.75" x14ac:dyDescent="0.2">
      <c r="S42369" s="19"/>
      <c r="Z42369" s="17"/>
      <c r="AA42369" s="17"/>
    </row>
    <row r="42370" spans="19:27" ht="12.75" x14ac:dyDescent="0.2">
      <c r="S42370" s="19"/>
      <c r="Z42370" s="17"/>
      <c r="AA42370" s="17"/>
    </row>
    <row r="42371" spans="19:27" ht="12.75" x14ac:dyDescent="0.2">
      <c r="S42371" s="19"/>
      <c r="Z42371" s="17"/>
      <c r="AA42371" s="17"/>
    </row>
    <row r="42372" spans="19:27" ht="12.75" x14ac:dyDescent="0.2">
      <c r="S42372" s="19"/>
      <c r="Z42372" s="17"/>
      <c r="AA42372" s="17"/>
    </row>
    <row r="42373" spans="19:27" ht="12.75" x14ac:dyDescent="0.2">
      <c r="S42373" s="19"/>
      <c r="Z42373" s="17"/>
      <c r="AA42373" s="17"/>
    </row>
    <row r="42374" spans="19:27" ht="12.75" x14ac:dyDescent="0.2">
      <c r="S42374" s="19"/>
      <c r="Z42374" s="17"/>
      <c r="AA42374" s="17"/>
    </row>
    <row r="42375" spans="19:27" ht="12.75" x14ac:dyDescent="0.2">
      <c r="S42375" s="19"/>
      <c r="Z42375" s="17"/>
      <c r="AA42375" s="17"/>
    </row>
    <row r="42376" spans="19:27" ht="12.75" x14ac:dyDescent="0.2">
      <c r="S42376" s="19"/>
      <c r="Z42376" s="17"/>
      <c r="AA42376" s="17"/>
    </row>
    <row r="42377" spans="19:27" ht="12.75" x14ac:dyDescent="0.2">
      <c r="S42377" s="19"/>
      <c r="Z42377" s="17"/>
      <c r="AA42377" s="17"/>
    </row>
    <row r="42378" spans="19:27" ht="12.75" x14ac:dyDescent="0.2">
      <c r="S42378" s="19"/>
      <c r="Z42378" s="17"/>
      <c r="AA42378" s="17"/>
    </row>
    <row r="42379" spans="19:27" ht="12.75" x14ac:dyDescent="0.2">
      <c r="S42379" s="19"/>
      <c r="Z42379" s="17"/>
      <c r="AA42379" s="17"/>
    </row>
    <row r="42380" spans="19:27" ht="12.75" x14ac:dyDescent="0.2">
      <c r="S42380" s="19"/>
      <c r="Z42380" s="17"/>
      <c r="AA42380" s="17"/>
    </row>
    <row r="42381" spans="19:27" ht="12.75" x14ac:dyDescent="0.2">
      <c r="S42381" s="19"/>
      <c r="Z42381" s="17"/>
      <c r="AA42381" s="17"/>
    </row>
    <row r="42382" spans="19:27" ht="12.75" x14ac:dyDescent="0.2">
      <c r="S42382" s="19"/>
      <c r="Z42382" s="17"/>
      <c r="AA42382" s="17"/>
    </row>
    <row r="42383" spans="19:27" ht="12.75" x14ac:dyDescent="0.2">
      <c r="S42383" s="19"/>
      <c r="Z42383" s="17"/>
      <c r="AA42383" s="17"/>
    </row>
    <row r="42384" spans="19:27" ht="12.75" x14ac:dyDescent="0.2">
      <c r="S42384" s="19"/>
      <c r="Z42384" s="17"/>
      <c r="AA42384" s="17"/>
    </row>
    <row r="42385" spans="19:27" ht="12.75" x14ac:dyDescent="0.2">
      <c r="S42385" s="19"/>
      <c r="Z42385" s="17"/>
      <c r="AA42385" s="17"/>
    </row>
    <row r="42386" spans="19:27" ht="12.75" x14ac:dyDescent="0.2">
      <c r="S42386" s="19"/>
      <c r="Z42386" s="17"/>
      <c r="AA42386" s="17"/>
    </row>
    <row r="42387" spans="19:27" ht="12.75" x14ac:dyDescent="0.2">
      <c r="S42387" s="19"/>
      <c r="Z42387" s="17"/>
      <c r="AA42387" s="17"/>
    </row>
    <row r="42388" spans="19:27" ht="12.75" x14ac:dyDescent="0.2">
      <c r="S42388" s="19"/>
      <c r="Z42388" s="17"/>
      <c r="AA42388" s="17"/>
    </row>
    <row r="42389" spans="19:27" ht="12.75" x14ac:dyDescent="0.2">
      <c r="S42389" s="19"/>
      <c r="Z42389" s="17"/>
      <c r="AA42389" s="17"/>
    </row>
    <row r="42390" spans="19:27" ht="12.75" x14ac:dyDescent="0.2">
      <c r="S42390" s="19"/>
      <c r="Z42390" s="17"/>
      <c r="AA42390" s="17"/>
    </row>
    <row r="42391" spans="19:27" ht="12.75" x14ac:dyDescent="0.2">
      <c r="S42391" s="19"/>
      <c r="Z42391" s="17"/>
      <c r="AA42391" s="17"/>
    </row>
    <row r="42392" spans="19:27" ht="12.75" x14ac:dyDescent="0.2">
      <c r="S42392" s="19"/>
      <c r="Z42392" s="17"/>
      <c r="AA42392" s="17"/>
    </row>
    <row r="42393" spans="19:27" ht="12.75" x14ac:dyDescent="0.2">
      <c r="S42393" s="19"/>
      <c r="Z42393" s="17"/>
      <c r="AA42393" s="17"/>
    </row>
    <row r="42394" spans="19:27" ht="12.75" x14ac:dyDescent="0.2">
      <c r="S42394" s="19"/>
      <c r="Z42394" s="17"/>
      <c r="AA42394" s="17"/>
    </row>
    <row r="42395" spans="19:27" ht="12.75" x14ac:dyDescent="0.2">
      <c r="S42395" s="19"/>
      <c r="Z42395" s="17"/>
      <c r="AA42395" s="17"/>
    </row>
    <row r="42396" spans="19:27" ht="12.75" x14ac:dyDescent="0.2">
      <c r="S42396" s="19"/>
      <c r="Z42396" s="17"/>
      <c r="AA42396" s="17"/>
    </row>
    <row r="42397" spans="19:27" ht="12.75" x14ac:dyDescent="0.2">
      <c r="S42397" s="19"/>
      <c r="Z42397" s="17"/>
      <c r="AA42397" s="17"/>
    </row>
    <row r="42398" spans="19:27" ht="12.75" x14ac:dyDescent="0.2">
      <c r="S42398" s="19"/>
      <c r="Z42398" s="17"/>
      <c r="AA42398" s="17"/>
    </row>
    <row r="42399" spans="19:27" ht="12.75" x14ac:dyDescent="0.2">
      <c r="S42399" s="19"/>
      <c r="Z42399" s="17"/>
      <c r="AA42399" s="17"/>
    </row>
    <row r="42400" spans="19:27" ht="12.75" x14ac:dyDescent="0.2">
      <c r="S42400" s="19"/>
      <c r="Z42400" s="17"/>
      <c r="AA42400" s="17"/>
    </row>
    <row r="42401" spans="19:27" ht="12.75" x14ac:dyDescent="0.2">
      <c r="S42401" s="19"/>
      <c r="Z42401" s="17"/>
      <c r="AA42401" s="17"/>
    </row>
    <row r="42402" spans="19:27" ht="12.75" x14ac:dyDescent="0.2">
      <c r="S42402" s="19"/>
      <c r="Z42402" s="17"/>
      <c r="AA42402" s="17"/>
    </row>
    <row r="42403" spans="19:27" ht="12.75" x14ac:dyDescent="0.2">
      <c r="S42403" s="19"/>
      <c r="Z42403" s="17"/>
      <c r="AA42403" s="17"/>
    </row>
    <row r="42404" spans="19:27" ht="12.75" x14ac:dyDescent="0.2">
      <c r="S42404" s="19"/>
      <c r="Z42404" s="17"/>
      <c r="AA42404" s="17"/>
    </row>
    <row r="42405" spans="19:27" ht="12.75" x14ac:dyDescent="0.2">
      <c r="S42405" s="19"/>
      <c r="Z42405" s="17"/>
      <c r="AA42405" s="17"/>
    </row>
    <row r="42406" spans="19:27" ht="12.75" x14ac:dyDescent="0.2">
      <c r="S42406" s="19"/>
      <c r="Z42406" s="17"/>
      <c r="AA42406" s="17"/>
    </row>
    <row r="42407" spans="19:27" ht="12.75" x14ac:dyDescent="0.2">
      <c r="S42407" s="19"/>
      <c r="Z42407" s="17"/>
      <c r="AA42407" s="17"/>
    </row>
    <row r="42408" spans="19:27" ht="12.75" x14ac:dyDescent="0.2">
      <c r="S42408" s="19"/>
      <c r="Z42408" s="17"/>
      <c r="AA42408" s="17"/>
    </row>
    <row r="42409" spans="19:27" ht="12.75" x14ac:dyDescent="0.2">
      <c r="S42409" s="19"/>
      <c r="Z42409" s="17"/>
      <c r="AA42409" s="17"/>
    </row>
    <row r="42410" spans="19:27" ht="12.75" x14ac:dyDescent="0.2">
      <c r="S42410" s="19"/>
      <c r="Z42410" s="17"/>
      <c r="AA42410" s="17"/>
    </row>
    <row r="42411" spans="19:27" ht="12.75" x14ac:dyDescent="0.2">
      <c r="S42411" s="19"/>
      <c r="Z42411" s="17"/>
      <c r="AA42411" s="17"/>
    </row>
    <row r="42412" spans="19:27" ht="12.75" x14ac:dyDescent="0.2">
      <c r="S42412" s="19"/>
      <c r="Z42412" s="17"/>
      <c r="AA42412" s="17"/>
    </row>
    <row r="42413" spans="19:27" ht="12.75" x14ac:dyDescent="0.2">
      <c r="S42413" s="19"/>
      <c r="Z42413" s="17"/>
      <c r="AA42413" s="17"/>
    </row>
    <row r="42414" spans="19:27" ht="12.75" x14ac:dyDescent="0.2">
      <c r="S42414" s="19"/>
      <c r="Z42414" s="17"/>
      <c r="AA42414" s="17"/>
    </row>
    <row r="42415" spans="19:27" ht="12.75" x14ac:dyDescent="0.2">
      <c r="S42415" s="19"/>
      <c r="Z42415" s="17"/>
      <c r="AA42415" s="17"/>
    </row>
    <row r="42416" spans="19:27" ht="12.75" x14ac:dyDescent="0.2">
      <c r="S42416" s="19"/>
      <c r="Z42416" s="17"/>
      <c r="AA42416" s="17"/>
    </row>
    <row r="42417" spans="19:27" ht="12.75" x14ac:dyDescent="0.2">
      <c r="S42417" s="19"/>
      <c r="Z42417" s="17"/>
      <c r="AA42417" s="17"/>
    </row>
    <row r="42418" spans="19:27" ht="12.75" x14ac:dyDescent="0.2">
      <c r="S42418" s="19"/>
      <c r="Z42418" s="17"/>
      <c r="AA42418" s="17"/>
    </row>
    <row r="42419" spans="19:27" ht="12.75" x14ac:dyDescent="0.2">
      <c r="S42419" s="19"/>
      <c r="Z42419" s="17"/>
      <c r="AA42419" s="17"/>
    </row>
    <row r="42420" spans="19:27" ht="12.75" x14ac:dyDescent="0.2">
      <c r="S42420" s="19"/>
      <c r="Z42420" s="17"/>
      <c r="AA42420" s="17"/>
    </row>
    <row r="42421" spans="19:27" ht="12.75" x14ac:dyDescent="0.2">
      <c r="S42421" s="19"/>
      <c r="Z42421" s="17"/>
      <c r="AA42421" s="17"/>
    </row>
    <row r="42422" spans="19:27" ht="12.75" x14ac:dyDescent="0.2">
      <c r="S42422" s="19"/>
      <c r="Z42422" s="17"/>
      <c r="AA42422" s="17"/>
    </row>
    <row r="42423" spans="19:27" ht="12.75" x14ac:dyDescent="0.2">
      <c r="S42423" s="19"/>
      <c r="Z42423" s="17"/>
      <c r="AA42423" s="17"/>
    </row>
    <row r="42424" spans="19:27" ht="12.75" x14ac:dyDescent="0.2">
      <c r="S42424" s="19"/>
      <c r="Z42424" s="17"/>
      <c r="AA42424" s="17"/>
    </row>
    <row r="42425" spans="19:27" ht="12.75" x14ac:dyDescent="0.2">
      <c r="S42425" s="19"/>
      <c r="Z42425" s="17"/>
      <c r="AA42425" s="17"/>
    </row>
    <row r="42426" spans="19:27" ht="12.75" x14ac:dyDescent="0.2">
      <c r="S42426" s="19"/>
      <c r="Z42426" s="17"/>
      <c r="AA42426" s="17"/>
    </row>
    <row r="42427" spans="19:27" ht="12.75" x14ac:dyDescent="0.2">
      <c r="S42427" s="19"/>
      <c r="Z42427" s="17"/>
      <c r="AA42427" s="17"/>
    </row>
    <row r="42428" spans="19:27" ht="12.75" x14ac:dyDescent="0.2">
      <c r="S42428" s="19"/>
      <c r="Z42428" s="17"/>
      <c r="AA42428" s="17"/>
    </row>
    <row r="42429" spans="19:27" ht="12.75" x14ac:dyDescent="0.2">
      <c r="S42429" s="19"/>
      <c r="Z42429" s="17"/>
      <c r="AA42429" s="17"/>
    </row>
    <row r="42430" spans="19:27" ht="12.75" x14ac:dyDescent="0.2">
      <c r="S42430" s="19"/>
      <c r="Z42430" s="17"/>
      <c r="AA42430" s="17"/>
    </row>
    <row r="42431" spans="19:27" ht="12.75" x14ac:dyDescent="0.2">
      <c r="S42431" s="19"/>
      <c r="Z42431" s="17"/>
      <c r="AA42431" s="17"/>
    </row>
    <row r="42432" spans="19:27" ht="12.75" x14ac:dyDescent="0.2">
      <c r="S42432" s="19"/>
      <c r="Z42432" s="17"/>
      <c r="AA42432" s="17"/>
    </row>
    <row r="42433" spans="19:27" ht="12.75" x14ac:dyDescent="0.2">
      <c r="S42433" s="19"/>
      <c r="Z42433" s="17"/>
      <c r="AA42433" s="17"/>
    </row>
    <row r="42434" spans="19:27" ht="12.75" x14ac:dyDescent="0.2">
      <c r="S42434" s="19"/>
      <c r="Z42434" s="17"/>
      <c r="AA42434" s="17"/>
    </row>
    <row r="42435" spans="19:27" ht="12.75" x14ac:dyDescent="0.2">
      <c r="S42435" s="19"/>
      <c r="Z42435" s="17"/>
      <c r="AA42435" s="17"/>
    </row>
    <row r="42436" spans="19:27" ht="12.75" x14ac:dyDescent="0.2">
      <c r="S42436" s="19"/>
      <c r="Z42436" s="17"/>
      <c r="AA42436" s="17"/>
    </row>
    <row r="42437" spans="19:27" ht="12.75" x14ac:dyDescent="0.2">
      <c r="S42437" s="19"/>
      <c r="Z42437" s="17"/>
      <c r="AA42437" s="17"/>
    </row>
    <row r="42438" spans="19:27" ht="12.75" x14ac:dyDescent="0.2">
      <c r="S42438" s="19"/>
      <c r="Z42438" s="17"/>
      <c r="AA42438" s="17"/>
    </row>
    <row r="42439" spans="19:27" ht="12.75" x14ac:dyDescent="0.2">
      <c r="S42439" s="19"/>
      <c r="Z42439" s="17"/>
      <c r="AA42439" s="17"/>
    </row>
    <row r="42440" spans="19:27" ht="12.75" x14ac:dyDescent="0.2">
      <c r="S42440" s="19"/>
      <c r="Z42440" s="17"/>
      <c r="AA42440" s="17"/>
    </row>
    <row r="42441" spans="19:27" ht="12.75" x14ac:dyDescent="0.2">
      <c r="S42441" s="19"/>
      <c r="Z42441" s="17"/>
      <c r="AA42441" s="17"/>
    </row>
    <row r="42442" spans="19:27" ht="12.75" x14ac:dyDescent="0.2">
      <c r="S42442" s="19"/>
      <c r="Z42442" s="17"/>
      <c r="AA42442" s="17"/>
    </row>
    <row r="42443" spans="19:27" ht="12.75" x14ac:dyDescent="0.2">
      <c r="S42443" s="19"/>
      <c r="Z42443" s="17"/>
      <c r="AA42443" s="17"/>
    </row>
    <row r="42444" spans="19:27" ht="12.75" x14ac:dyDescent="0.2">
      <c r="S42444" s="19"/>
      <c r="Z42444" s="17"/>
      <c r="AA42444" s="17"/>
    </row>
    <row r="42445" spans="19:27" ht="12.75" x14ac:dyDescent="0.2">
      <c r="S42445" s="19"/>
      <c r="Z42445" s="17"/>
      <c r="AA42445" s="17"/>
    </row>
    <row r="42446" spans="19:27" ht="12.75" x14ac:dyDescent="0.2">
      <c r="S42446" s="19"/>
      <c r="Z42446" s="17"/>
      <c r="AA42446" s="17"/>
    </row>
    <row r="42447" spans="19:27" ht="12.75" x14ac:dyDescent="0.2">
      <c r="S42447" s="19"/>
      <c r="Z42447" s="17"/>
      <c r="AA42447" s="17"/>
    </row>
    <row r="42448" spans="19:27" ht="12.75" x14ac:dyDescent="0.2">
      <c r="S42448" s="19"/>
      <c r="Z42448" s="17"/>
      <c r="AA42448" s="17"/>
    </row>
    <row r="42449" spans="19:27" ht="12.75" x14ac:dyDescent="0.2">
      <c r="S42449" s="19"/>
      <c r="Z42449" s="17"/>
      <c r="AA42449" s="17"/>
    </row>
    <row r="42450" spans="19:27" ht="12.75" x14ac:dyDescent="0.2">
      <c r="S42450" s="19"/>
      <c r="Z42450" s="17"/>
      <c r="AA42450" s="17"/>
    </row>
    <row r="42451" spans="19:27" ht="12.75" x14ac:dyDescent="0.2">
      <c r="S42451" s="19"/>
      <c r="Z42451" s="17"/>
      <c r="AA42451" s="17"/>
    </row>
    <row r="42452" spans="19:27" ht="12.75" x14ac:dyDescent="0.2">
      <c r="S42452" s="19"/>
      <c r="Z42452" s="17"/>
      <c r="AA42452" s="17"/>
    </row>
    <row r="42453" spans="19:27" ht="12.75" x14ac:dyDescent="0.2">
      <c r="S42453" s="19"/>
      <c r="Z42453" s="17"/>
      <c r="AA42453" s="17"/>
    </row>
    <row r="42454" spans="19:27" ht="12.75" x14ac:dyDescent="0.2">
      <c r="S42454" s="19"/>
      <c r="Z42454" s="17"/>
      <c r="AA42454" s="17"/>
    </row>
    <row r="42455" spans="19:27" ht="12.75" x14ac:dyDescent="0.2">
      <c r="S42455" s="19"/>
      <c r="Z42455" s="17"/>
      <c r="AA42455" s="17"/>
    </row>
    <row r="42456" spans="19:27" ht="12.75" x14ac:dyDescent="0.2">
      <c r="S42456" s="19"/>
      <c r="Z42456" s="17"/>
      <c r="AA42456" s="17"/>
    </row>
    <row r="42457" spans="19:27" ht="12.75" x14ac:dyDescent="0.2">
      <c r="S42457" s="19"/>
      <c r="Z42457" s="17"/>
      <c r="AA42457" s="17"/>
    </row>
    <row r="42458" spans="19:27" ht="12.75" x14ac:dyDescent="0.2">
      <c r="S42458" s="19"/>
      <c r="Z42458" s="17"/>
      <c r="AA42458" s="17"/>
    </row>
    <row r="42459" spans="19:27" ht="12.75" x14ac:dyDescent="0.2">
      <c r="S42459" s="19"/>
      <c r="Z42459" s="17"/>
      <c r="AA42459" s="17"/>
    </row>
    <row r="42460" spans="19:27" ht="12.75" x14ac:dyDescent="0.2">
      <c r="S42460" s="19"/>
      <c r="Z42460" s="17"/>
      <c r="AA42460" s="17"/>
    </row>
    <row r="42461" spans="19:27" ht="12.75" x14ac:dyDescent="0.2">
      <c r="S42461" s="19"/>
      <c r="Z42461" s="17"/>
      <c r="AA42461" s="17"/>
    </row>
    <row r="42462" spans="19:27" ht="12.75" x14ac:dyDescent="0.2">
      <c r="S42462" s="19"/>
      <c r="Z42462" s="17"/>
      <c r="AA42462" s="17"/>
    </row>
    <row r="42463" spans="19:27" ht="12.75" x14ac:dyDescent="0.2">
      <c r="S42463" s="19"/>
      <c r="Z42463" s="17"/>
      <c r="AA42463" s="17"/>
    </row>
    <row r="42464" spans="19:27" ht="12.75" x14ac:dyDescent="0.2">
      <c r="S42464" s="19"/>
      <c r="Z42464" s="17"/>
      <c r="AA42464" s="17"/>
    </row>
    <row r="42465" spans="19:27" ht="12.75" x14ac:dyDescent="0.2">
      <c r="S42465" s="19"/>
      <c r="Z42465" s="17"/>
      <c r="AA42465" s="17"/>
    </row>
    <row r="42466" spans="19:27" ht="12.75" x14ac:dyDescent="0.2">
      <c r="S42466" s="19"/>
      <c r="Z42466" s="17"/>
      <c r="AA42466" s="17"/>
    </row>
    <row r="42467" spans="19:27" ht="12.75" x14ac:dyDescent="0.2">
      <c r="S42467" s="19"/>
      <c r="Z42467" s="17"/>
      <c r="AA42467" s="17"/>
    </row>
    <row r="42468" spans="19:27" ht="12.75" x14ac:dyDescent="0.2">
      <c r="S42468" s="19"/>
      <c r="Z42468" s="17"/>
      <c r="AA42468" s="17"/>
    </row>
    <row r="42469" spans="19:27" ht="12.75" x14ac:dyDescent="0.2">
      <c r="S42469" s="19"/>
      <c r="Z42469" s="17"/>
      <c r="AA42469" s="17"/>
    </row>
    <row r="42470" spans="19:27" ht="12.75" x14ac:dyDescent="0.2">
      <c r="S42470" s="19"/>
      <c r="Z42470" s="17"/>
      <c r="AA42470" s="17"/>
    </row>
    <row r="42471" spans="19:27" ht="12.75" x14ac:dyDescent="0.2">
      <c r="S42471" s="19"/>
      <c r="Z42471" s="17"/>
      <c r="AA42471" s="17"/>
    </row>
    <row r="42472" spans="19:27" ht="12.75" x14ac:dyDescent="0.2">
      <c r="S42472" s="19"/>
      <c r="Z42472" s="17"/>
      <c r="AA42472" s="17"/>
    </row>
    <row r="42473" spans="19:27" ht="12.75" x14ac:dyDescent="0.2">
      <c r="S42473" s="19"/>
      <c r="Z42473" s="17"/>
      <c r="AA42473" s="17"/>
    </row>
    <row r="42474" spans="19:27" ht="12.75" x14ac:dyDescent="0.2">
      <c r="S42474" s="19"/>
      <c r="Z42474" s="17"/>
      <c r="AA42474" s="17"/>
    </row>
    <row r="42475" spans="19:27" ht="12.75" x14ac:dyDescent="0.2">
      <c r="S42475" s="19"/>
      <c r="Z42475" s="17"/>
      <c r="AA42475" s="17"/>
    </row>
    <row r="42476" spans="19:27" ht="12.75" x14ac:dyDescent="0.2">
      <c r="S42476" s="19"/>
      <c r="Z42476" s="17"/>
      <c r="AA42476" s="17"/>
    </row>
    <row r="42477" spans="19:27" ht="12.75" x14ac:dyDescent="0.2">
      <c r="S42477" s="19"/>
      <c r="Z42477" s="17"/>
      <c r="AA42477" s="17"/>
    </row>
    <row r="42478" spans="19:27" ht="12.75" x14ac:dyDescent="0.2">
      <c r="S42478" s="19"/>
      <c r="Z42478" s="17"/>
      <c r="AA42478" s="17"/>
    </row>
    <row r="42479" spans="19:27" ht="12.75" x14ac:dyDescent="0.2">
      <c r="S42479" s="19"/>
      <c r="Z42479" s="17"/>
      <c r="AA42479" s="17"/>
    </row>
    <row r="42480" spans="19:27" ht="12.75" x14ac:dyDescent="0.2">
      <c r="S42480" s="19"/>
      <c r="Z42480" s="17"/>
      <c r="AA42480" s="17"/>
    </row>
    <row r="42481" spans="19:27" ht="12.75" x14ac:dyDescent="0.2">
      <c r="S42481" s="19"/>
      <c r="Z42481" s="17"/>
      <c r="AA42481" s="17"/>
    </row>
    <row r="42482" spans="19:27" ht="12.75" x14ac:dyDescent="0.2">
      <c r="S42482" s="19"/>
      <c r="Z42482" s="17"/>
      <c r="AA42482" s="17"/>
    </row>
    <row r="42483" spans="19:27" ht="12.75" x14ac:dyDescent="0.2">
      <c r="S42483" s="19"/>
      <c r="Z42483" s="17"/>
      <c r="AA42483" s="17"/>
    </row>
    <row r="42484" spans="19:27" ht="12.75" x14ac:dyDescent="0.2">
      <c r="S42484" s="19"/>
      <c r="Z42484" s="17"/>
      <c r="AA42484" s="17"/>
    </row>
    <row r="42485" spans="19:27" ht="12.75" x14ac:dyDescent="0.2">
      <c r="S42485" s="19"/>
      <c r="Z42485" s="17"/>
      <c r="AA42485" s="17"/>
    </row>
    <row r="42486" spans="19:27" ht="12.75" x14ac:dyDescent="0.2">
      <c r="S42486" s="19"/>
      <c r="Z42486" s="17"/>
      <c r="AA42486" s="17"/>
    </row>
    <row r="42487" spans="19:27" ht="12.75" x14ac:dyDescent="0.2">
      <c r="S42487" s="19"/>
      <c r="Z42487" s="17"/>
      <c r="AA42487" s="17"/>
    </row>
    <row r="42488" spans="19:27" ht="12.75" x14ac:dyDescent="0.2">
      <c r="S42488" s="19"/>
      <c r="Z42488" s="17"/>
      <c r="AA42488" s="17"/>
    </row>
    <row r="42489" spans="19:27" ht="12.75" x14ac:dyDescent="0.2">
      <c r="S42489" s="19"/>
      <c r="Z42489" s="17"/>
      <c r="AA42489" s="17"/>
    </row>
    <row r="42490" spans="19:27" ht="12.75" x14ac:dyDescent="0.2">
      <c r="S42490" s="19"/>
      <c r="Z42490" s="17"/>
      <c r="AA42490" s="17"/>
    </row>
    <row r="42491" spans="19:27" ht="12.75" x14ac:dyDescent="0.2">
      <c r="S42491" s="19"/>
      <c r="Z42491" s="17"/>
      <c r="AA42491" s="17"/>
    </row>
    <row r="42492" spans="19:27" ht="12.75" x14ac:dyDescent="0.2">
      <c r="S42492" s="19"/>
      <c r="Z42492" s="17"/>
      <c r="AA42492" s="17"/>
    </row>
    <row r="42493" spans="19:27" ht="12.75" x14ac:dyDescent="0.2">
      <c r="S42493" s="19"/>
      <c r="Z42493" s="17"/>
      <c r="AA42493" s="17"/>
    </row>
    <row r="42494" spans="19:27" ht="12.75" x14ac:dyDescent="0.2">
      <c r="S42494" s="19"/>
      <c r="Z42494" s="17"/>
      <c r="AA42494" s="17"/>
    </row>
    <row r="42495" spans="19:27" ht="12.75" x14ac:dyDescent="0.2">
      <c r="S42495" s="19"/>
      <c r="Z42495" s="17"/>
      <c r="AA42495" s="17"/>
    </row>
    <row r="42496" spans="19:27" ht="12.75" x14ac:dyDescent="0.2">
      <c r="S42496" s="19"/>
      <c r="Z42496" s="17"/>
      <c r="AA42496" s="17"/>
    </row>
    <row r="42497" spans="19:27" ht="12.75" x14ac:dyDescent="0.2">
      <c r="S42497" s="19"/>
      <c r="Z42497" s="17"/>
      <c r="AA42497" s="17"/>
    </row>
    <row r="42498" spans="19:27" ht="12.75" x14ac:dyDescent="0.2">
      <c r="S42498" s="19"/>
      <c r="Z42498" s="17"/>
      <c r="AA42498" s="17"/>
    </row>
    <row r="42499" spans="19:27" ht="12.75" x14ac:dyDescent="0.2">
      <c r="S42499" s="19"/>
      <c r="Z42499" s="17"/>
      <c r="AA42499" s="17"/>
    </row>
    <row r="42500" spans="19:27" ht="12.75" x14ac:dyDescent="0.2">
      <c r="S42500" s="19"/>
      <c r="Z42500" s="17"/>
      <c r="AA42500" s="17"/>
    </row>
    <row r="42501" spans="19:27" ht="12.75" x14ac:dyDescent="0.2">
      <c r="S42501" s="19"/>
      <c r="Z42501" s="17"/>
      <c r="AA42501" s="17"/>
    </row>
    <row r="42502" spans="19:27" ht="12.75" x14ac:dyDescent="0.2">
      <c r="S42502" s="19"/>
      <c r="Z42502" s="17"/>
      <c r="AA42502" s="17"/>
    </row>
    <row r="42503" spans="19:27" ht="12.75" x14ac:dyDescent="0.2">
      <c r="S42503" s="19"/>
      <c r="Z42503" s="17"/>
      <c r="AA42503" s="17"/>
    </row>
    <row r="42504" spans="19:27" ht="12.75" x14ac:dyDescent="0.2">
      <c r="S42504" s="19"/>
      <c r="Z42504" s="17"/>
      <c r="AA42504" s="17"/>
    </row>
    <row r="42505" spans="19:27" ht="12.75" x14ac:dyDescent="0.2">
      <c r="S42505" s="19"/>
      <c r="Z42505" s="17"/>
      <c r="AA42505" s="17"/>
    </row>
    <row r="42506" spans="19:27" ht="12.75" x14ac:dyDescent="0.2">
      <c r="S42506" s="19"/>
      <c r="Z42506" s="17"/>
      <c r="AA42506" s="17"/>
    </row>
    <row r="42507" spans="19:27" ht="12.75" x14ac:dyDescent="0.2">
      <c r="S42507" s="19"/>
      <c r="Z42507" s="17"/>
      <c r="AA42507" s="17"/>
    </row>
    <row r="42508" spans="19:27" ht="12.75" x14ac:dyDescent="0.2">
      <c r="S42508" s="19"/>
      <c r="Z42508" s="17"/>
      <c r="AA42508" s="17"/>
    </row>
    <row r="42509" spans="19:27" ht="12.75" x14ac:dyDescent="0.2">
      <c r="S42509" s="19"/>
      <c r="Z42509" s="17"/>
      <c r="AA42509" s="17"/>
    </row>
    <row r="42510" spans="19:27" ht="12.75" x14ac:dyDescent="0.2">
      <c r="S42510" s="19"/>
      <c r="Z42510" s="17"/>
      <c r="AA42510" s="17"/>
    </row>
    <row r="42511" spans="19:27" ht="12.75" x14ac:dyDescent="0.2">
      <c r="S42511" s="19"/>
      <c r="Z42511" s="17"/>
      <c r="AA42511" s="17"/>
    </row>
    <row r="42512" spans="19:27" ht="12.75" x14ac:dyDescent="0.2">
      <c r="S42512" s="19"/>
      <c r="Z42512" s="17"/>
      <c r="AA42512" s="17"/>
    </row>
    <row r="42513" spans="19:27" ht="12.75" x14ac:dyDescent="0.2">
      <c r="S42513" s="19"/>
      <c r="Z42513" s="17"/>
      <c r="AA42513" s="17"/>
    </row>
    <row r="42514" spans="19:27" ht="12.75" x14ac:dyDescent="0.2">
      <c r="S42514" s="19"/>
      <c r="Z42514" s="17"/>
      <c r="AA42514" s="17"/>
    </row>
    <row r="42515" spans="19:27" ht="12.75" x14ac:dyDescent="0.2">
      <c r="S42515" s="19"/>
      <c r="Z42515" s="17"/>
      <c r="AA42515" s="17"/>
    </row>
    <row r="42516" spans="19:27" ht="12.75" x14ac:dyDescent="0.2">
      <c r="S42516" s="19"/>
      <c r="Z42516" s="17"/>
      <c r="AA42516" s="17"/>
    </row>
    <row r="42517" spans="19:27" ht="12.75" x14ac:dyDescent="0.2">
      <c r="S42517" s="19"/>
      <c r="Z42517" s="17"/>
      <c r="AA42517" s="17"/>
    </row>
    <row r="42518" spans="19:27" ht="12.75" x14ac:dyDescent="0.2">
      <c r="S42518" s="19"/>
      <c r="Z42518" s="17"/>
      <c r="AA42518" s="17"/>
    </row>
    <row r="42519" spans="19:27" ht="12.75" x14ac:dyDescent="0.2">
      <c r="S42519" s="19"/>
      <c r="Z42519" s="17"/>
      <c r="AA42519" s="17"/>
    </row>
    <row r="42520" spans="19:27" ht="12.75" x14ac:dyDescent="0.2">
      <c r="S42520" s="19"/>
      <c r="Z42520" s="17"/>
      <c r="AA42520" s="17"/>
    </row>
    <row r="42521" spans="19:27" ht="12.75" x14ac:dyDescent="0.2">
      <c r="S42521" s="19"/>
      <c r="Z42521" s="17"/>
      <c r="AA42521" s="17"/>
    </row>
    <row r="42522" spans="19:27" ht="12.75" x14ac:dyDescent="0.2">
      <c r="S42522" s="19"/>
      <c r="Z42522" s="17"/>
      <c r="AA42522" s="17"/>
    </row>
    <row r="42523" spans="19:27" ht="12.75" x14ac:dyDescent="0.2">
      <c r="S42523" s="19"/>
      <c r="Z42523" s="17"/>
      <c r="AA42523" s="17"/>
    </row>
    <row r="42524" spans="19:27" ht="12.75" x14ac:dyDescent="0.2">
      <c r="S42524" s="19"/>
      <c r="Z42524" s="17"/>
      <c r="AA42524" s="17"/>
    </row>
    <row r="42525" spans="19:27" ht="12.75" x14ac:dyDescent="0.2">
      <c r="S42525" s="19"/>
      <c r="Z42525" s="17"/>
      <c r="AA42525" s="17"/>
    </row>
    <row r="42526" spans="19:27" ht="12.75" x14ac:dyDescent="0.2">
      <c r="S42526" s="19"/>
      <c r="Z42526" s="17"/>
      <c r="AA42526" s="17"/>
    </row>
    <row r="42527" spans="19:27" ht="12.75" x14ac:dyDescent="0.2">
      <c r="S42527" s="19"/>
      <c r="Z42527" s="17"/>
      <c r="AA42527" s="17"/>
    </row>
    <row r="42528" spans="19:27" ht="12.75" x14ac:dyDescent="0.2">
      <c r="S42528" s="19"/>
      <c r="Z42528" s="17"/>
      <c r="AA42528" s="17"/>
    </row>
    <row r="42529" spans="19:27" ht="12.75" x14ac:dyDescent="0.2">
      <c r="S42529" s="19"/>
      <c r="Z42529" s="17"/>
      <c r="AA42529" s="17"/>
    </row>
    <row r="42530" spans="19:27" ht="12.75" x14ac:dyDescent="0.2">
      <c r="S42530" s="19"/>
      <c r="Z42530" s="17"/>
      <c r="AA42530" s="17"/>
    </row>
    <row r="42531" spans="19:27" ht="12.75" x14ac:dyDescent="0.2">
      <c r="S42531" s="19"/>
      <c r="Z42531" s="17"/>
      <c r="AA42531" s="17"/>
    </row>
    <row r="42532" spans="19:27" ht="12.75" x14ac:dyDescent="0.2">
      <c r="S42532" s="19"/>
      <c r="Z42532" s="17"/>
      <c r="AA42532" s="17"/>
    </row>
    <row r="42533" spans="19:27" ht="12.75" x14ac:dyDescent="0.2">
      <c r="S42533" s="19"/>
      <c r="Z42533" s="17"/>
      <c r="AA42533" s="17"/>
    </row>
    <row r="42534" spans="19:27" ht="12.75" x14ac:dyDescent="0.2">
      <c r="S42534" s="19"/>
      <c r="Z42534" s="17"/>
      <c r="AA42534" s="17"/>
    </row>
    <row r="42535" spans="19:27" ht="12.75" x14ac:dyDescent="0.2">
      <c r="S42535" s="19"/>
      <c r="Z42535" s="17"/>
      <c r="AA42535" s="17"/>
    </row>
    <row r="42536" spans="19:27" ht="12.75" x14ac:dyDescent="0.2">
      <c r="S42536" s="19"/>
      <c r="Z42536" s="17"/>
      <c r="AA42536" s="17"/>
    </row>
    <row r="42537" spans="19:27" ht="12.75" x14ac:dyDescent="0.2">
      <c r="S42537" s="19"/>
      <c r="Z42537" s="17"/>
      <c r="AA42537" s="17"/>
    </row>
    <row r="42538" spans="19:27" ht="12.75" x14ac:dyDescent="0.2">
      <c r="S42538" s="19"/>
      <c r="Z42538" s="17"/>
      <c r="AA42538" s="17"/>
    </row>
    <row r="42539" spans="19:27" ht="12.75" x14ac:dyDescent="0.2">
      <c r="S42539" s="19"/>
      <c r="Z42539" s="17"/>
      <c r="AA42539" s="17"/>
    </row>
    <row r="42540" spans="19:27" ht="12.75" x14ac:dyDescent="0.2">
      <c r="S42540" s="19"/>
      <c r="Z42540" s="17"/>
      <c r="AA42540" s="17"/>
    </row>
    <row r="42541" spans="19:27" ht="12.75" x14ac:dyDescent="0.2">
      <c r="S42541" s="19"/>
      <c r="Z42541" s="17"/>
      <c r="AA42541" s="17"/>
    </row>
    <row r="42542" spans="19:27" ht="12.75" x14ac:dyDescent="0.2">
      <c r="S42542" s="19"/>
      <c r="Z42542" s="17"/>
      <c r="AA42542" s="17"/>
    </row>
    <row r="42543" spans="19:27" ht="12.75" x14ac:dyDescent="0.2">
      <c r="S42543" s="19"/>
      <c r="Z42543" s="17"/>
      <c r="AA42543" s="17"/>
    </row>
    <row r="42544" spans="19:27" ht="12.75" x14ac:dyDescent="0.2">
      <c r="S42544" s="19"/>
      <c r="Z42544" s="17"/>
      <c r="AA42544" s="17"/>
    </row>
    <row r="42545" spans="19:27" ht="12.75" x14ac:dyDescent="0.2">
      <c r="S42545" s="19"/>
      <c r="Z42545" s="17"/>
      <c r="AA42545" s="17"/>
    </row>
    <row r="42546" spans="19:27" ht="12.75" x14ac:dyDescent="0.2">
      <c r="S42546" s="19"/>
      <c r="Z42546" s="17"/>
      <c r="AA42546" s="17"/>
    </row>
    <row r="42547" spans="19:27" ht="12.75" x14ac:dyDescent="0.2">
      <c r="S42547" s="19"/>
      <c r="Z42547" s="17"/>
      <c r="AA42547" s="17"/>
    </row>
    <row r="42548" spans="19:27" ht="12.75" x14ac:dyDescent="0.2">
      <c r="S42548" s="19"/>
      <c r="Z42548" s="17"/>
      <c r="AA42548" s="17"/>
    </row>
    <row r="42549" spans="19:27" ht="12.75" x14ac:dyDescent="0.2">
      <c r="S42549" s="19"/>
      <c r="Z42549" s="17"/>
      <c r="AA42549" s="17"/>
    </row>
    <row r="42550" spans="19:27" ht="12.75" x14ac:dyDescent="0.2">
      <c r="S42550" s="19"/>
      <c r="Z42550" s="17"/>
      <c r="AA42550" s="17"/>
    </row>
    <row r="42551" spans="19:27" ht="12.75" x14ac:dyDescent="0.2">
      <c r="S42551" s="19"/>
      <c r="Z42551" s="17"/>
      <c r="AA42551" s="17"/>
    </row>
    <row r="42552" spans="19:27" ht="12.75" x14ac:dyDescent="0.2">
      <c r="S42552" s="19"/>
      <c r="Z42552" s="17"/>
      <c r="AA42552" s="17"/>
    </row>
    <row r="42553" spans="19:27" ht="12.75" x14ac:dyDescent="0.2">
      <c r="S42553" s="19"/>
      <c r="Z42553" s="17"/>
      <c r="AA42553" s="17"/>
    </row>
    <row r="42554" spans="19:27" ht="12.75" x14ac:dyDescent="0.2">
      <c r="S42554" s="19"/>
      <c r="Z42554" s="17"/>
      <c r="AA42554" s="17"/>
    </row>
    <row r="42555" spans="19:27" ht="12.75" x14ac:dyDescent="0.2">
      <c r="S42555" s="19"/>
      <c r="Z42555" s="17"/>
      <c r="AA42555" s="17"/>
    </row>
    <row r="42556" spans="19:27" ht="12.75" x14ac:dyDescent="0.2">
      <c r="S42556" s="19"/>
      <c r="Z42556" s="17"/>
      <c r="AA42556" s="17"/>
    </row>
    <row r="42557" spans="19:27" ht="12.75" x14ac:dyDescent="0.2">
      <c r="S42557" s="19"/>
      <c r="Z42557" s="17"/>
      <c r="AA42557" s="17"/>
    </row>
    <row r="42558" spans="19:27" ht="12.75" x14ac:dyDescent="0.2">
      <c r="S42558" s="19"/>
      <c r="Z42558" s="17"/>
      <c r="AA42558" s="17"/>
    </row>
    <row r="42559" spans="19:27" ht="12.75" x14ac:dyDescent="0.2">
      <c r="S42559" s="19"/>
      <c r="Z42559" s="17"/>
      <c r="AA42559" s="17"/>
    </row>
    <row r="42560" spans="19:27" ht="12.75" x14ac:dyDescent="0.2">
      <c r="S42560" s="19"/>
      <c r="Z42560" s="17"/>
      <c r="AA42560" s="17"/>
    </row>
    <row r="42561" spans="19:27" ht="12.75" x14ac:dyDescent="0.2">
      <c r="S42561" s="19"/>
      <c r="Z42561" s="17"/>
      <c r="AA42561" s="17"/>
    </row>
    <row r="42562" spans="19:27" ht="12.75" x14ac:dyDescent="0.2">
      <c r="S42562" s="19"/>
      <c r="Z42562" s="17"/>
      <c r="AA42562" s="17"/>
    </row>
    <row r="42563" spans="19:27" ht="12.75" x14ac:dyDescent="0.2">
      <c r="S42563" s="19"/>
      <c r="Z42563" s="17"/>
      <c r="AA42563" s="17"/>
    </row>
    <row r="42564" spans="19:27" ht="12.75" x14ac:dyDescent="0.2">
      <c r="S42564" s="19"/>
      <c r="Z42564" s="17"/>
      <c r="AA42564" s="17"/>
    </row>
    <row r="42565" spans="19:27" ht="12.75" x14ac:dyDescent="0.2">
      <c r="S42565" s="19"/>
      <c r="Z42565" s="17"/>
      <c r="AA42565" s="17"/>
    </row>
    <row r="42566" spans="19:27" ht="12.75" x14ac:dyDescent="0.2">
      <c r="S42566" s="19"/>
      <c r="Z42566" s="17"/>
      <c r="AA42566" s="17"/>
    </row>
    <row r="42567" spans="19:27" ht="12.75" x14ac:dyDescent="0.2">
      <c r="S42567" s="19"/>
      <c r="Z42567" s="17"/>
      <c r="AA42567" s="17"/>
    </row>
    <row r="42568" spans="19:27" ht="12.75" x14ac:dyDescent="0.2">
      <c r="S42568" s="19"/>
      <c r="Z42568" s="17"/>
      <c r="AA42568" s="17"/>
    </row>
    <row r="42569" spans="19:27" ht="12.75" x14ac:dyDescent="0.2">
      <c r="S42569" s="19"/>
      <c r="Z42569" s="17"/>
      <c r="AA42569" s="17"/>
    </row>
    <row r="42570" spans="19:27" ht="12.75" x14ac:dyDescent="0.2">
      <c r="S42570" s="19"/>
      <c r="Z42570" s="17"/>
      <c r="AA42570" s="17"/>
    </row>
    <row r="42571" spans="19:27" ht="12.75" x14ac:dyDescent="0.2">
      <c r="S42571" s="19"/>
      <c r="Z42571" s="17"/>
      <c r="AA42571" s="17"/>
    </row>
    <row r="42572" spans="19:27" ht="12.75" x14ac:dyDescent="0.2">
      <c r="S42572" s="19"/>
      <c r="Z42572" s="17"/>
      <c r="AA42572" s="17"/>
    </row>
    <row r="42573" spans="19:27" ht="12.75" x14ac:dyDescent="0.2">
      <c r="S42573" s="19"/>
      <c r="Z42573" s="17"/>
      <c r="AA42573" s="17"/>
    </row>
    <row r="42574" spans="19:27" ht="12.75" x14ac:dyDescent="0.2">
      <c r="S42574" s="19"/>
      <c r="Z42574" s="17"/>
      <c r="AA42574" s="17"/>
    </row>
    <row r="42575" spans="19:27" ht="12.75" x14ac:dyDescent="0.2">
      <c r="S42575" s="19"/>
      <c r="Z42575" s="17"/>
      <c r="AA42575" s="17"/>
    </row>
    <row r="42576" spans="19:27" ht="12.75" x14ac:dyDescent="0.2">
      <c r="S42576" s="19"/>
      <c r="Z42576" s="17"/>
      <c r="AA42576" s="17"/>
    </row>
    <row r="42577" spans="19:27" ht="12.75" x14ac:dyDescent="0.2">
      <c r="S42577" s="19"/>
      <c r="Z42577" s="17"/>
      <c r="AA42577" s="17"/>
    </row>
    <row r="42578" spans="19:27" ht="12.75" x14ac:dyDescent="0.2">
      <c r="S42578" s="19"/>
      <c r="Z42578" s="17"/>
      <c r="AA42578" s="17"/>
    </row>
    <row r="42579" spans="19:27" ht="12.75" x14ac:dyDescent="0.2">
      <c r="S42579" s="19"/>
      <c r="Z42579" s="17"/>
      <c r="AA42579" s="17"/>
    </row>
    <row r="42580" spans="19:27" ht="12.75" x14ac:dyDescent="0.2">
      <c r="S42580" s="19"/>
      <c r="Z42580" s="17"/>
      <c r="AA42580" s="17"/>
    </row>
    <row r="42581" spans="19:27" ht="12.75" x14ac:dyDescent="0.2">
      <c r="S42581" s="19"/>
      <c r="Z42581" s="17"/>
      <c r="AA42581" s="17"/>
    </row>
    <row r="42582" spans="19:27" ht="12.75" x14ac:dyDescent="0.2">
      <c r="S42582" s="19"/>
      <c r="Z42582" s="17"/>
      <c r="AA42582" s="17"/>
    </row>
    <row r="42583" spans="19:27" ht="12.75" x14ac:dyDescent="0.2">
      <c r="S42583" s="19"/>
      <c r="Z42583" s="17"/>
      <c r="AA42583" s="17"/>
    </row>
    <row r="42584" spans="19:27" ht="12.75" x14ac:dyDescent="0.2">
      <c r="S42584" s="19"/>
      <c r="Z42584" s="17"/>
      <c r="AA42584" s="17"/>
    </row>
    <row r="42585" spans="19:27" ht="12.75" x14ac:dyDescent="0.2">
      <c r="S42585" s="19"/>
      <c r="Z42585" s="17"/>
      <c r="AA42585" s="17"/>
    </row>
    <row r="42586" spans="19:27" ht="12.75" x14ac:dyDescent="0.2">
      <c r="S42586" s="19"/>
      <c r="Z42586" s="17"/>
      <c r="AA42586" s="17"/>
    </row>
    <row r="42587" spans="19:27" ht="12.75" x14ac:dyDescent="0.2">
      <c r="S42587" s="19"/>
      <c r="Z42587" s="17"/>
      <c r="AA42587" s="17"/>
    </row>
    <row r="42588" spans="19:27" ht="12.75" x14ac:dyDescent="0.2">
      <c r="S42588" s="19"/>
      <c r="Z42588" s="17"/>
      <c r="AA42588" s="17"/>
    </row>
    <row r="42589" spans="19:27" ht="12.75" x14ac:dyDescent="0.2">
      <c r="S42589" s="19"/>
      <c r="Z42589" s="17"/>
      <c r="AA42589" s="17"/>
    </row>
    <row r="42590" spans="19:27" ht="12.75" x14ac:dyDescent="0.2">
      <c r="S42590" s="19"/>
      <c r="Z42590" s="17"/>
      <c r="AA42590" s="17"/>
    </row>
    <row r="42591" spans="19:27" ht="12.75" x14ac:dyDescent="0.2">
      <c r="S42591" s="19"/>
      <c r="Z42591" s="17"/>
      <c r="AA42591" s="17"/>
    </row>
    <row r="42592" spans="19:27" ht="12.75" x14ac:dyDescent="0.2">
      <c r="S42592" s="19"/>
      <c r="Z42592" s="17"/>
      <c r="AA42592" s="17"/>
    </row>
    <row r="42593" spans="19:27" ht="12.75" x14ac:dyDescent="0.2">
      <c r="S42593" s="19"/>
      <c r="Z42593" s="17"/>
      <c r="AA42593" s="17"/>
    </row>
    <row r="42594" spans="19:27" ht="12.75" x14ac:dyDescent="0.2">
      <c r="S42594" s="19"/>
      <c r="Z42594" s="17"/>
      <c r="AA42594" s="17"/>
    </row>
    <row r="42595" spans="19:27" ht="12.75" x14ac:dyDescent="0.2">
      <c r="S42595" s="19"/>
      <c r="Z42595" s="17"/>
      <c r="AA42595" s="17"/>
    </row>
    <row r="42596" spans="19:27" ht="12.75" x14ac:dyDescent="0.2">
      <c r="S42596" s="19"/>
      <c r="Z42596" s="17"/>
      <c r="AA42596" s="17"/>
    </row>
    <row r="42597" spans="19:27" ht="12.75" x14ac:dyDescent="0.2">
      <c r="S42597" s="19"/>
      <c r="Z42597" s="17"/>
      <c r="AA42597" s="17"/>
    </row>
    <row r="42598" spans="19:27" ht="12.75" x14ac:dyDescent="0.2">
      <c r="S42598" s="19"/>
      <c r="Z42598" s="17"/>
      <c r="AA42598" s="17"/>
    </row>
    <row r="42599" spans="19:27" ht="12.75" x14ac:dyDescent="0.2">
      <c r="S42599" s="19"/>
      <c r="Z42599" s="17"/>
      <c r="AA42599" s="17"/>
    </row>
    <row r="42600" spans="19:27" ht="12.75" x14ac:dyDescent="0.2">
      <c r="S42600" s="19"/>
      <c r="Z42600" s="17"/>
      <c r="AA42600" s="17"/>
    </row>
    <row r="42601" spans="19:27" ht="12.75" x14ac:dyDescent="0.2">
      <c r="S42601" s="19"/>
      <c r="Z42601" s="17"/>
      <c r="AA42601" s="17"/>
    </row>
    <row r="42602" spans="19:27" ht="12.75" x14ac:dyDescent="0.2">
      <c r="S42602" s="19"/>
      <c r="Z42602" s="17"/>
      <c r="AA42602" s="17"/>
    </row>
    <row r="42603" spans="19:27" ht="12.75" x14ac:dyDescent="0.2">
      <c r="S42603" s="19"/>
      <c r="Z42603" s="17"/>
      <c r="AA42603" s="17"/>
    </row>
    <row r="42604" spans="19:27" ht="12.75" x14ac:dyDescent="0.2">
      <c r="S42604" s="19"/>
      <c r="Z42604" s="17"/>
      <c r="AA42604" s="17"/>
    </row>
    <row r="42605" spans="19:27" ht="12.75" x14ac:dyDescent="0.2">
      <c r="S42605" s="19"/>
      <c r="Z42605" s="17"/>
      <c r="AA42605" s="17"/>
    </row>
    <row r="42606" spans="19:27" ht="12.75" x14ac:dyDescent="0.2">
      <c r="S42606" s="19"/>
      <c r="Z42606" s="17"/>
      <c r="AA42606" s="17"/>
    </row>
    <row r="42607" spans="19:27" ht="12.75" x14ac:dyDescent="0.2">
      <c r="S42607" s="19"/>
      <c r="Z42607" s="17"/>
      <c r="AA42607" s="17"/>
    </row>
    <row r="42608" spans="19:27" ht="12.75" x14ac:dyDescent="0.2">
      <c r="S42608" s="19"/>
      <c r="Z42608" s="17"/>
      <c r="AA42608" s="17"/>
    </row>
    <row r="42609" spans="19:27" ht="12.75" x14ac:dyDescent="0.2">
      <c r="S42609" s="19"/>
      <c r="Z42609" s="17"/>
      <c r="AA42609" s="17"/>
    </row>
    <row r="42610" spans="19:27" ht="12.75" x14ac:dyDescent="0.2">
      <c r="S42610" s="19"/>
      <c r="Z42610" s="17"/>
      <c r="AA42610" s="17"/>
    </row>
    <row r="42611" spans="19:27" ht="12.75" x14ac:dyDescent="0.2">
      <c r="S42611" s="19"/>
      <c r="Z42611" s="17"/>
      <c r="AA42611" s="17"/>
    </row>
    <row r="42612" spans="19:27" ht="12.75" x14ac:dyDescent="0.2">
      <c r="S42612" s="19"/>
      <c r="Z42612" s="17"/>
      <c r="AA42612" s="17"/>
    </row>
    <row r="42613" spans="19:27" ht="12.75" x14ac:dyDescent="0.2">
      <c r="S42613" s="19"/>
      <c r="Z42613" s="17"/>
      <c r="AA42613" s="17"/>
    </row>
    <row r="42614" spans="19:27" ht="12.75" x14ac:dyDescent="0.2">
      <c r="S42614" s="19"/>
      <c r="Z42614" s="17"/>
      <c r="AA42614" s="17"/>
    </row>
    <row r="42615" spans="19:27" ht="12.75" x14ac:dyDescent="0.2">
      <c r="S42615" s="19"/>
      <c r="Z42615" s="17"/>
      <c r="AA42615" s="17"/>
    </row>
    <row r="42616" spans="19:27" ht="12.75" x14ac:dyDescent="0.2">
      <c r="S42616" s="19"/>
      <c r="Z42616" s="17"/>
      <c r="AA42616" s="17"/>
    </row>
    <row r="42617" spans="19:27" ht="12.75" x14ac:dyDescent="0.2">
      <c r="S42617" s="19"/>
      <c r="Z42617" s="17"/>
      <c r="AA42617" s="17"/>
    </row>
    <row r="42618" spans="19:27" ht="12.75" x14ac:dyDescent="0.2">
      <c r="S42618" s="19"/>
      <c r="Z42618" s="17"/>
      <c r="AA42618" s="17"/>
    </row>
    <row r="42619" spans="19:27" ht="12.75" x14ac:dyDescent="0.2">
      <c r="S42619" s="19"/>
      <c r="Z42619" s="17"/>
      <c r="AA42619" s="17"/>
    </row>
    <row r="42620" spans="19:27" ht="12.75" x14ac:dyDescent="0.2">
      <c r="S42620" s="19"/>
      <c r="Z42620" s="17"/>
      <c r="AA42620" s="17"/>
    </row>
    <row r="42621" spans="19:27" ht="12.75" x14ac:dyDescent="0.2">
      <c r="S42621" s="19"/>
      <c r="Z42621" s="17"/>
      <c r="AA42621" s="17"/>
    </row>
    <row r="42622" spans="19:27" ht="12.75" x14ac:dyDescent="0.2">
      <c r="S42622" s="19"/>
      <c r="Z42622" s="17"/>
      <c r="AA42622" s="17"/>
    </row>
    <row r="42623" spans="19:27" ht="12.75" x14ac:dyDescent="0.2">
      <c r="S42623" s="19"/>
      <c r="Z42623" s="17"/>
      <c r="AA42623" s="17"/>
    </row>
    <row r="42624" spans="19:27" ht="12.75" x14ac:dyDescent="0.2">
      <c r="S42624" s="19"/>
      <c r="Z42624" s="17"/>
      <c r="AA42624" s="17"/>
    </row>
    <row r="42625" spans="19:27" ht="12.75" x14ac:dyDescent="0.2">
      <c r="S42625" s="19"/>
      <c r="Z42625" s="17"/>
      <c r="AA42625" s="17"/>
    </row>
    <row r="42626" spans="19:27" ht="12.75" x14ac:dyDescent="0.2">
      <c r="S42626" s="19"/>
      <c r="Z42626" s="17"/>
      <c r="AA42626" s="17"/>
    </row>
    <row r="42627" spans="19:27" ht="12.75" x14ac:dyDescent="0.2">
      <c r="S42627" s="19"/>
      <c r="Z42627" s="17"/>
      <c r="AA42627" s="17"/>
    </row>
    <row r="42628" spans="19:27" ht="12.75" x14ac:dyDescent="0.2">
      <c r="S42628" s="19"/>
      <c r="Z42628" s="17"/>
      <c r="AA42628" s="17"/>
    </row>
    <row r="42629" spans="19:27" ht="12.75" x14ac:dyDescent="0.2">
      <c r="S42629" s="19"/>
      <c r="Z42629" s="17"/>
      <c r="AA42629" s="17"/>
    </row>
    <row r="42630" spans="19:27" ht="12.75" x14ac:dyDescent="0.2">
      <c r="S42630" s="19"/>
      <c r="Z42630" s="17"/>
      <c r="AA42630" s="17"/>
    </row>
    <row r="42631" spans="19:27" ht="12.75" x14ac:dyDescent="0.2">
      <c r="S42631" s="19"/>
      <c r="Z42631" s="17"/>
      <c r="AA42631" s="17"/>
    </row>
    <row r="42632" spans="19:27" ht="12.75" x14ac:dyDescent="0.2">
      <c r="S42632" s="19"/>
      <c r="Z42632" s="17"/>
      <c r="AA42632" s="17"/>
    </row>
    <row r="42633" spans="19:27" ht="12.75" x14ac:dyDescent="0.2">
      <c r="S42633" s="19"/>
      <c r="Z42633" s="17"/>
      <c r="AA42633" s="17"/>
    </row>
    <row r="42634" spans="19:27" ht="12.75" x14ac:dyDescent="0.2">
      <c r="S42634" s="19"/>
      <c r="Z42634" s="17"/>
      <c r="AA42634" s="17"/>
    </row>
    <row r="42635" spans="19:27" ht="12.75" x14ac:dyDescent="0.2">
      <c r="S42635" s="19"/>
      <c r="Z42635" s="17"/>
      <c r="AA42635" s="17"/>
    </row>
    <row r="42636" spans="19:27" ht="12.75" x14ac:dyDescent="0.2">
      <c r="S42636" s="19"/>
      <c r="Z42636" s="17"/>
      <c r="AA42636" s="17"/>
    </row>
    <row r="42637" spans="19:27" ht="12.75" x14ac:dyDescent="0.2">
      <c r="S42637" s="19"/>
      <c r="Z42637" s="17"/>
      <c r="AA42637" s="17"/>
    </row>
    <row r="42638" spans="19:27" ht="12.75" x14ac:dyDescent="0.2">
      <c r="S42638" s="19"/>
      <c r="Z42638" s="17"/>
      <c r="AA42638" s="17"/>
    </row>
    <row r="42639" spans="19:27" ht="12.75" x14ac:dyDescent="0.2">
      <c r="S42639" s="19"/>
      <c r="Z42639" s="17"/>
      <c r="AA42639" s="17"/>
    </row>
    <row r="42640" spans="19:27" ht="12.75" x14ac:dyDescent="0.2">
      <c r="S42640" s="19"/>
      <c r="Z42640" s="17"/>
      <c r="AA42640" s="17"/>
    </row>
    <row r="42641" spans="19:27" ht="12.75" x14ac:dyDescent="0.2">
      <c r="S42641" s="19"/>
      <c r="Z42641" s="17"/>
      <c r="AA42641" s="17"/>
    </row>
    <row r="42642" spans="19:27" ht="12.75" x14ac:dyDescent="0.2">
      <c r="S42642" s="19"/>
      <c r="Z42642" s="17"/>
      <c r="AA42642" s="17"/>
    </row>
    <row r="42643" spans="19:27" ht="12.75" x14ac:dyDescent="0.2">
      <c r="S42643" s="19"/>
      <c r="Z42643" s="17"/>
      <c r="AA42643" s="17"/>
    </row>
    <row r="42644" spans="19:27" ht="12.75" x14ac:dyDescent="0.2">
      <c r="S42644" s="19"/>
      <c r="Z42644" s="17"/>
      <c r="AA42644" s="17"/>
    </row>
    <row r="42645" spans="19:27" ht="12.75" x14ac:dyDescent="0.2">
      <c r="S42645" s="19"/>
      <c r="Z42645" s="17"/>
      <c r="AA42645" s="17"/>
    </row>
    <row r="42646" spans="19:27" ht="12.75" x14ac:dyDescent="0.2">
      <c r="S42646" s="19"/>
      <c r="Z42646" s="17"/>
      <c r="AA42646" s="17"/>
    </row>
    <row r="42647" spans="19:27" ht="12.75" x14ac:dyDescent="0.2">
      <c r="S42647" s="19"/>
      <c r="Z42647" s="17"/>
      <c r="AA42647" s="17"/>
    </row>
    <row r="42648" spans="19:27" ht="12.75" x14ac:dyDescent="0.2">
      <c r="S42648" s="19"/>
      <c r="Z42648" s="17"/>
      <c r="AA42648" s="17"/>
    </row>
    <row r="42649" spans="19:27" ht="12.75" x14ac:dyDescent="0.2">
      <c r="S42649" s="19"/>
      <c r="Z42649" s="17"/>
      <c r="AA42649" s="17"/>
    </row>
    <row r="42650" spans="19:27" ht="12.75" x14ac:dyDescent="0.2">
      <c r="S42650" s="19"/>
      <c r="Z42650" s="17"/>
      <c r="AA42650" s="17"/>
    </row>
    <row r="42651" spans="19:27" ht="12.75" x14ac:dyDescent="0.2">
      <c r="S42651" s="19"/>
      <c r="Z42651" s="17"/>
      <c r="AA42651" s="17"/>
    </row>
    <row r="42652" spans="19:27" ht="12.75" x14ac:dyDescent="0.2">
      <c r="S42652" s="19"/>
      <c r="Z42652" s="17"/>
      <c r="AA42652" s="17"/>
    </row>
    <row r="42653" spans="19:27" ht="12.75" x14ac:dyDescent="0.2">
      <c r="S42653" s="19"/>
      <c r="Z42653" s="17"/>
      <c r="AA42653" s="17"/>
    </row>
    <row r="42654" spans="19:27" ht="12.75" x14ac:dyDescent="0.2">
      <c r="S42654" s="19"/>
      <c r="Z42654" s="17"/>
      <c r="AA42654" s="17"/>
    </row>
    <row r="42655" spans="19:27" ht="12.75" x14ac:dyDescent="0.2">
      <c r="S42655" s="19"/>
      <c r="Z42655" s="17"/>
      <c r="AA42655" s="17"/>
    </row>
    <row r="42656" spans="19:27" ht="12.75" x14ac:dyDescent="0.2">
      <c r="S42656" s="19"/>
      <c r="Z42656" s="17"/>
      <c r="AA42656" s="17"/>
    </row>
    <row r="42657" spans="19:27" ht="12.75" x14ac:dyDescent="0.2">
      <c r="S42657" s="19"/>
      <c r="Z42657" s="17"/>
      <c r="AA42657" s="17"/>
    </row>
    <row r="42658" spans="19:27" ht="12.75" x14ac:dyDescent="0.2">
      <c r="S42658" s="19"/>
      <c r="Z42658" s="17"/>
      <c r="AA42658" s="17"/>
    </row>
    <row r="42659" spans="19:27" ht="12.75" x14ac:dyDescent="0.2">
      <c r="S42659" s="19"/>
      <c r="Z42659" s="17"/>
      <c r="AA42659" s="17"/>
    </row>
    <row r="42660" spans="19:27" ht="12.75" x14ac:dyDescent="0.2">
      <c r="S42660" s="19"/>
      <c r="Z42660" s="17"/>
      <c r="AA42660" s="17"/>
    </row>
    <row r="42661" spans="19:27" ht="12.75" x14ac:dyDescent="0.2">
      <c r="S42661" s="19"/>
      <c r="Z42661" s="17"/>
      <c r="AA42661" s="17"/>
    </row>
    <row r="42662" spans="19:27" ht="12.75" x14ac:dyDescent="0.2">
      <c r="S42662" s="19"/>
      <c r="Z42662" s="17"/>
      <c r="AA42662" s="17"/>
    </row>
    <row r="42663" spans="19:27" ht="12.75" x14ac:dyDescent="0.2">
      <c r="S42663" s="19"/>
      <c r="Z42663" s="17"/>
      <c r="AA42663" s="17"/>
    </row>
    <row r="42664" spans="19:27" ht="12.75" x14ac:dyDescent="0.2">
      <c r="S42664" s="19"/>
      <c r="Z42664" s="17"/>
      <c r="AA42664" s="17"/>
    </row>
    <row r="42665" spans="19:27" ht="12.75" x14ac:dyDescent="0.2">
      <c r="S42665" s="19"/>
      <c r="Z42665" s="17"/>
      <c r="AA42665" s="17"/>
    </row>
    <row r="42666" spans="19:27" ht="12.75" x14ac:dyDescent="0.2">
      <c r="S42666" s="19"/>
      <c r="Z42666" s="17"/>
      <c r="AA42666" s="17"/>
    </row>
    <row r="42667" spans="19:27" ht="12.75" x14ac:dyDescent="0.2">
      <c r="S42667" s="19"/>
      <c r="Z42667" s="17"/>
      <c r="AA42667" s="17"/>
    </row>
    <row r="42668" spans="19:27" ht="12.75" x14ac:dyDescent="0.2">
      <c r="S42668" s="19"/>
      <c r="Z42668" s="17"/>
      <c r="AA42668" s="17"/>
    </row>
    <row r="42669" spans="19:27" ht="12.75" x14ac:dyDescent="0.2">
      <c r="S42669" s="19"/>
      <c r="Z42669" s="17"/>
      <c r="AA42669" s="17"/>
    </row>
    <row r="42670" spans="19:27" ht="12.75" x14ac:dyDescent="0.2">
      <c r="S42670" s="19"/>
      <c r="Z42670" s="17"/>
      <c r="AA42670" s="17"/>
    </row>
    <row r="42671" spans="19:27" ht="12.75" x14ac:dyDescent="0.2">
      <c r="S42671" s="19"/>
      <c r="Z42671" s="17"/>
      <c r="AA42671" s="17"/>
    </row>
    <row r="42672" spans="19:27" ht="12.75" x14ac:dyDescent="0.2">
      <c r="S42672" s="19"/>
      <c r="Z42672" s="17"/>
      <c r="AA42672" s="17"/>
    </row>
    <row r="42673" spans="19:27" ht="12.75" x14ac:dyDescent="0.2">
      <c r="S42673" s="19"/>
      <c r="Z42673" s="17"/>
      <c r="AA42673" s="17"/>
    </row>
    <row r="42674" spans="19:27" ht="12.75" x14ac:dyDescent="0.2">
      <c r="S42674" s="19"/>
      <c r="Z42674" s="17"/>
      <c r="AA42674" s="17"/>
    </row>
    <row r="42675" spans="19:27" ht="12.75" x14ac:dyDescent="0.2">
      <c r="S42675" s="19"/>
      <c r="Z42675" s="17"/>
      <c r="AA42675" s="17"/>
    </row>
    <row r="42676" spans="19:27" ht="12.75" x14ac:dyDescent="0.2">
      <c r="S42676" s="19"/>
      <c r="Z42676" s="17"/>
      <c r="AA42676" s="17"/>
    </row>
    <row r="42677" spans="19:27" ht="12.75" x14ac:dyDescent="0.2">
      <c r="S42677" s="19"/>
      <c r="Z42677" s="17"/>
      <c r="AA42677" s="17"/>
    </row>
    <row r="42678" spans="19:27" ht="12.75" x14ac:dyDescent="0.2">
      <c r="S42678" s="19"/>
      <c r="Z42678" s="17"/>
      <c r="AA42678" s="17"/>
    </row>
    <row r="42679" spans="19:27" ht="12.75" x14ac:dyDescent="0.2">
      <c r="S42679" s="19"/>
      <c r="Z42679" s="17"/>
      <c r="AA42679" s="17"/>
    </row>
    <row r="42680" spans="19:27" ht="12.75" x14ac:dyDescent="0.2">
      <c r="S42680" s="19"/>
      <c r="Z42680" s="17"/>
      <c r="AA42680" s="17"/>
    </row>
    <row r="42681" spans="19:27" ht="12.75" x14ac:dyDescent="0.2">
      <c r="S42681" s="19"/>
      <c r="Z42681" s="17"/>
      <c r="AA42681" s="17"/>
    </row>
    <row r="42682" spans="19:27" ht="12.75" x14ac:dyDescent="0.2">
      <c r="S42682" s="19"/>
      <c r="Z42682" s="17"/>
      <c r="AA42682" s="17"/>
    </row>
    <row r="42683" spans="19:27" ht="12.75" x14ac:dyDescent="0.2">
      <c r="S42683" s="19"/>
      <c r="Z42683" s="17"/>
      <c r="AA42683" s="17"/>
    </row>
    <row r="42684" spans="19:27" ht="12.75" x14ac:dyDescent="0.2">
      <c r="S42684" s="19"/>
      <c r="Z42684" s="17"/>
      <c r="AA42684" s="17"/>
    </row>
    <row r="42685" spans="19:27" ht="12.75" x14ac:dyDescent="0.2">
      <c r="S42685" s="19"/>
      <c r="Z42685" s="17"/>
      <c r="AA42685" s="17"/>
    </row>
    <row r="42686" spans="19:27" ht="12.75" x14ac:dyDescent="0.2">
      <c r="S42686" s="19"/>
      <c r="Z42686" s="17"/>
      <c r="AA42686" s="17"/>
    </row>
    <row r="42687" spans="19:27" ht="12.75" x14ac:dyDescent="0.2">
      <c r="S42687" s="19"/>
      <c r="Z42687" s="17"/>
      <c r="AA42687" s="17"/>
    </row>
    <row r="42688" spans="19:27" ht="12.75" x14ac:dyDescent="0.2">
      <c r="S42688" s="19"/>
      <c r="Z42688" s="17"/>
      <c r="AA42688" s="17"/>
    </row>
    <row r="42689" spans="19:27" ht="12.75" x14ac:dyDescent="0.2">
      <c r="S42689" s="19"/>
      <c r="Z42689" s="17"/>
      <c r="AA42689" s="17"/>
    </row>
    <row r="42690" spans="19:27" ht="12.75" x14ac:dyDescent="0.2">
      <c r="S42690" s="19"/>
      <c r="Z42690" s="17"/>
      <c r="AA42690" s="17"/>
    </row>
    <row r="42691" spans="19:27" ht="12.75" x14ac:dyDescent="0.2">
      <c r="S42691" s="19"/>
      <c r="Z42691" s="17"/>
      <c r="AA42691" s="17"/>
    </row>
    <row r="42692" spans="19:27" ht="12.75" x14ac:dyDescent="0.2">
      <c r="S42692" s="19"/>
      <c r="Z42692" s="17"/>
      <c r="AA42692" s="17"/>
    </row>
    <row r="42693" spans="19:27" ht="12.75" x14ac:dyDescent="0.2">
      <c r="S42693" s="19"/>
      <c r="Z42693" s="17"/>
      <c r="AA42693" s="17"/>
    </row>
    <row r="42694" spans="19:27" ht="12.75" x14ac:dyDescent="0.2">
      <c r="S42694" s="19"/>
      <c r="Z42694" s="17"/>
      <c r="AA42694" s="17"/>
    </row>
    <row r="42695" spans="19:27" ht="12.75" x14ac:dyDescent="0.2">
      <c r="S42695" s="19"/>
      <c r="Z42695" s="17"/>
      <c r="AA42695" s="17"/>
    </row>
    <row r="42696" spans="19:27" ht="12.75" x14ac:dyDescent="0.2">
      <c r="S42696" s="19"/>
      <c r="Z42696" s="17"/>
      <c r="AA42696" s="17"/>
    </row>
    <row r="42697" spans="19:27" ht="12.75" x14ac:dyDescent="0.2">
      <c r="S42697" s="19"/>
      <c r="Z42697" s="17"/>
      <c r="AA42697" s="17"/>
    </row>
    <row r="42698" spans="19:27" ht="12.75" x14ac:dyDescent="0.2">
      <c r="S42698" s="19"/>
      <c r="Z42698" s="17"/>
      <c r="AA42698" s="17"/>
    </row>
    <row r="42699" spans="19:27" ht="12.75" x14ac:dyDescent="0.2">
      <c r="S42699" s="19"/>
      <c r="Z42699" s="17"/>
      <c r="AA42699" s="17"/>
    </row>
    <row r="42700" spans="19:27" ht="12.75" x14ac:dyDescent="0.2">
      <c r="S42700" s="19"/>
      <c r="Z42700" s="17"/>
      <c r="AA42700" s="17"/>
    </row>
    <row r="42701" spans="19:27" ht="12.75" x14ac:dyDescent="0.2">
      <c r="S42701" s="19"/>
      <c r="Z42701" s="17"/>
      <c r="AA42701" s="17"/>
    </row>
    <row r="42702" spans="19:27" ht="12.75" x14ac:dyDescent="0.2">
      <c r="S42702" s="19"/>
      <c r="Z42702" s="17"/>
      <c r="AA42702" s="17"/>
    </row>
    <row r="42703" spans="19:27" ht="12.75" x14ac:dyDescent="0.2">
      <c r="S42703" s="19"/>
      <c r="Z42703" s="17"/>
      <c r="AA42703" s="17"/>
    </row>
    <row r="42704" spans="19:27" ht="12.75" x14ac:dyDescent="0.2">
      <c r="S42704" s="19"/>
      <c r="Z42704" s="17"/>
      <c r="AA42704" s="17"/>
    </row>
    <row r="42705" spans="19:27" ht="12.75" x14ac:dyDescent="0.2">
      <c r="S42705" s="19"/>
      <c r="Z42705" s="17"/>
      <c r="AA42705" s="17"/>
    </row>
    <row r="42706" spans="19:27" ht="12.75" x14ac:dyDescent="0.2">
      <c r="S42706" s="19"/>
      <c r="Z42706" s="17"/>
      <c r="AA42706" s="17"/>
    </row>
    <row r="42707" spans="19:27" ht="12.75" x14ac:dyDescent="0.2">
      <c r="S42707" s="19"/>
      <c r="Z42707" s="17"/>
      <c r="AA42707" s="17"/>
    </row>
    <row r="42708" spans="19:27" ht="12.75" x14ac:dyDescent="0.2">
      <c r="S42708" s="19"/>
      <c r="Z42708" s="17"/>
      <c r="AA42708" s="17"/>
    </row>
    <row r="42709" spans="19:27" ht="12.75" x14ac:dyDescent="0.2">
      <c r="S42709" s="19"/>
      <c r="Z42709" s="17"/>
      <c r="AA42709" s="17"/>
    </row>
    <row r="42710" spans="19:27" ht="12.75" x14ac:dyDescent="0.2">
      <c r="S42710" s="19"/>
      <c r="Z42710" s="17"/>
      <c r="AA42710" s="17"/>
    </row>
    <row r="42711" spans="19:27" ht="12.75" x14ac:dyDescent="0.2">
      <c r="S42711" s="19"/>
      <c r="Z42711" s="17"/>
      <c r="AA42711" s="17"/>
    </row>
    <row r="42712" spans="19:27" ht="12.75" x14ac:dyDescent="0.2">
      <c r="S42712" s="19"/>
      <c r="Z42712" s="17"/>
      <c r="AA42712" s="17"/>
    </row>
    <row r="42713" spans="19:27" ht="12.75" x14ac:dyDescent="0.2">
      <c r="S42713" s="19"/>
      <c r="Z42713" s="17"/>
      <c r="AA42713" s="17"/>
    </row>
    <row r="42714" spans="19:27" ht="12.75" x14ac:dyDescent="0.2">
      <c r="S42714" s="19"/>
      <c r="Z42714" s="17"/>
      <c r="AA42714" s="17"/>
    </row>
    <row r="42715" spans="19:27" ht="12.75" x14ac:dyDescent="0.2">
      <c r="S42715" s="19"/>
      <c r="Z42715" s="17"/>
      <c r="AA42715" s="17"/>
    </row>
    <row r="42716" spans="19:27" ht="12.75" x14ac:dyDescent="0.2">
      <c r="S42716" s="19"/>
      <c r="Z42716" s="17"/>
      <c r="AA42716" s="17"/>
    </row>
    <row r="42717" spans="19:27" ht="12.75" x14ac:dyDescent="0.2">
      <c r="S42717" s="19"/>
      <c r="Z42717" s="17"/>
      <c r="AA42717" s="17"/>
    </row>
    <row r="42718" spans="19:27" ht="12.75" x14ac:dyDescent="0.2">
      <c r="S42718" s="19"/>
      <c r="Z42718" s="17"/>
      <c r="AA42718" s="17"/>
    </row>
    <row r="42719" spans="19:27" ht="12.75" x14ac:dyDescent="0.2">
      <c r="S42719" s="19"/>
      <c r="Z42719" s="17"/>
      <c r="AA42719" s="17"/>
    </row>
    <row r="42720" spans="19:27" ht="12.75" x14ac:dyDescent="0.2">
      <c r="S42720" s="19"/>
      <c r="Z42720" s="17"/>
      <c r="AA42720" s="17"/>
    </row>
    <row r="42721" spans="19:27" ht="12.75" x14ac:dyDescent="0.2">
      <c r="S42721" s="19"/>
      <c r="Z42721" s="17"/>
      <c r="AA42721" s="17"/>
    </row>
    <row r="42722" spans="19:27" ht="12.75" x14ac:dyDescent="0.2">
      <c r="S42722" s="19"/>
      <c r="Z42722" s="17"/>
      <c r="AA42722" s="17"/>
    </row>
    <row r="42723" spans="19:27" ht="12.75" x14ac:dyDescent="0.2">
      <c r="S42723" s="19"/>
      <c r="Z42723" s="17"/>
      <c r="AA42723" s="17"/>
    </row>
    <row r="42724" spans="19:27" ht="12.75" x14ac:dyDescent="0.2">
      <c r="S42724" s="19"/>
      <c r="Z42724" s="17"/>
      <c r="AA42724" s="17"/>
    </row>
    <row r="42725" spans="19:27" ht="12.75" x14ac:dyDescent="0.2">
      <c r="S42725" s="19"/>
      <c r="Z42725" s="17"/>
      <c r="AA42725" s="17"/>
    </row>
    <row r="42726" spans="19:27" ht="12.75" x14ac:dyDescent="0.2">
      <c r="S42726" s="19"/>
      <c r="Z42726" s="17"/>
      <c r="AA42726" s="17"/>
    </row>
    <row r="42727" spans="19:27" ht="12.75" x14ac:dyDescent="0.2">
      <c r="S42727" s="19"/>
      <c r="Z42727" s="17"/>
      <c r="AA42727" s="17"/>
    </row>
    <row r="42728" spans="19:27" ht="12.75" x14ac:dyDescent="0.2">
      <c r="S42728" s="19"/>
      <c r="Z42728" s="17"/>
      <c r="AA42728" s="17"/>
    </row>
    <row r="42729" spans="19:27" ht="12.75" x14ac:dyDescent="0.2">
      <c r="S42729" s="19"/>
      <c r="Z42729" s="17"/>
      <c r="AA42729" s="17"/>
    </row>
    <row r="42730" spans="19:27" ht="12.75" x14ac:dyDescent="0.2">
      <c r="S42730" s="19"/>
      <c r="Z42730" s="17"/>
      <c r="AA42730" s="17"/>
    </row>
    <row r="42731" spans="19:27" ht="12.75" x14ac:dyDescent="0.2">
      <c r="S42731" s="19"/>
      <c r="Z42731" s="17"/>
      <c r="AA42731" s="17"/>
    </row>
    <row r="42732" spans="19:27" ht="12.75" x14ac:dyDescent="0.2">
      <c r="S42732" s="19"/>
      <c r="Z42732" s="17"/>
      <c r="AA42732" s="17"/>
    </row>
    <row r="42733" spans="19:27" ht="12.75" x14ac:dyDescent="0.2">
      <c r="S42733" s="19"/>
      <c r="Z42733" s="17"/>
      <c r="AA42733" s="17"/>
    </row>
    <row r="42734" spans="19:27" ht="12.75" x14ac:dyDescent="0.2">
      <c r="S42734" s="19"/>
      <c r="Z42734" s="17"/>
      <c r="AA42734" s="17"/>
    </row>
    <row r="42735" spans="19:27" ht="12.75" x14ac:dyDescent="0.2">
      <c r="S42735" s="19"/>
      <c r="Z42735" s="17"/>
      <c r="AA42735" s="17"/>
    </row>
    <row r="42736" spans="19:27" ht="12.75" x14ac:dyDescent="0.2">
      <c r="S42736" s="19"/>
      <c r="Z42736" s="17"/>
      <c r="AA42736" s="17"/>
    </row>
    <row r="42737" spans="19:27" ht="12.75" x14ac:dyDescent="0.2">
      <c r="S42737" s="19"/>
      <c r="Z42737" s="17"/>
      <c r="AA42737" s="17"/>
    </row>
    <row r="42738" spans="19:27" ht="12.75" x14ac:dyDescent="0.2">
      <c r="S42738" s="19"/>
      <c r="Z42738" s="17"/>
      <c r="AA42738" s="17"/>
    </row>
    <row r="42739" spans="19:27" ht="12.75" x14ac:dyDescent="0.2">
      <c r="S42739" s="19"/>
      <c r="Z42739" s="17"/>
      <c r="AA42739" s="17"/>
    </row>
    <row r="42740" spans="19:27" ht="12.75" x14ac:dyDescent="0.2">
      <c r="S42740" s="19"/>
      <c r="Z42740" s="17"/>
      <c r="AA42740" s="17"/>
    </row>
    <row r="42741" spans="19:27" ht="12.75" x14ac:dyDescent="0.2">
      <c r="S42741" s="19"/>
      <c r="Z42741" s="17"/>
      <c r="AA42741" s="17"/>
    </row>
    <row r="42742" spans="19:27" ht="12.75" x14ac:dyDescent="0.2">
      <c r="S42742" s="19"/>
      <c r="Z42742" s="17"/>
      <c r="AA42742" s="17"/>
    </row>
    <row r="42743" spans="19:27" ht="12.75" x14ac:dyDescent="0.2">
      <c r="S42743" s="19"/>
      <c r="Z42743" s="17"/>
      <c r="AA42743" s="17"/>
    </row>
    <row r="42744" spans="19:27" ht="12.75" x14ac:dyDescent="0.2">
      <c r="S42744" s="19"/>
      <c r="Z42744" s="17"/>
      <c r="AA42744" s="17"/>
    </row>
    <row r="42745" spans="19:27" ht="12.75" x14ac:dyDescent="0.2">
      <c r="S42745" s="19"/>
      <c r="Z42745" s="17"/>
      <c r="AA42745" s="17"/>
    </row>
    <row r="42746" spans="19:27" ht="12.75" x14ac:dyDescent="0.2">
      <c r="S42746" s="19"/>
      <c r="Z42746" s="17"/>
      <c r="AA42746" s="17"/>
    </row>
    <row r="42747" spans="19:27" ht="12.75" x14ac:dyDescent="0.2">
      <c r="S42747" s="19"/>
      <c r="Z42747" s="17"/>
      <c r="AA42747" s="17"/>
    </row>
    <row r="42748" spans="19:27" ht="12.75" x14ac:dyDescent="0.2">
      <c r="S42748" s="19"/>
      <c r="Z42748" s="17"/>
      <c r="AA42748" s="17"/>
    </row>
    <row r="42749" spans="19:27" ht="12.75" x14ac:dyDescent="0.2">
      <c r="S42749" s="19"/>
      <c r="Z42749" s="17"/>
      <c r="AA42749" s="17"/>
    </row>
    <row r="42750" spans="19:27" ht="12.75" x14ac:dyDescent="0.2">
      <c r="S42750" s="19"/>
      <c r="Z42750" s="17"/>
      <c r="AA42750" s="17"/>
    </row>
    <row r="42751" spans="19:27" ht="12.75" x14ac:dyDescent="0.2">
      <c r="S42751" s="19"/>
      <c r="Z42751" s="17"/>
      <c r="AA42751" s="17"/>
    </row>
    <row r="42752" spans="19:27" ht="12.75" x14ac:dyDescent="0.2">
      <c r="S42752" s="19"/>
      <c r="Z42752" s="17"/>
      <c r="AA42752" s="17"/>
    </row>
    <row r="42753" spans="19:27" ht="12.75" x14ac:dyDescent="0.2">
      <c r="S42753" s="19"/>
      <c r="Z42753" s="17"/>
      <c r="AA42753" s="17"/>
    </row>
    <row r="42754" spans="19:27" ht="12.75" x14ac:dyDescent="0.2">
      <c r="S42754" s="19"/>
      <c r="Z42754" s="17"/>
      <c r="AA42754" s="17"/>
    </row>
    <row r="42755" spans="19:27" ht="12.75" x14ac:dyDescent="0.2">
      <c r="S42755" s="19"/>
      <c r="Z42755" s="17"/>
      <c r="AA42755" s="17"/>
    </row>
    <row r="42756" spans="19:27" ht="12.75" x14ac:dyDescent="0.2">
      <c r="S42756" s="19"/>
      <c r="Z42756" s="17"/>
      <c r="AA42756" s="17"/>
    </row>
    <row r="42757" spans="19:27" ht="12.75" x14ac:dyDescent="0.2">
      <c r="S42757" s="19"/>
      <c r="Z42757" s="17"/>
      <c r="AA42757" s="17"/>
    </row>
    <row r="42758" spans="19:27" ht="12.75" x14ac:dyDescent="0.2">
      <c r="S42758" s="19"/>
      <c r="Z42758" s="17"/>
      <c r="AA42758" s="17"/>
    </row>
    <row r="42759" spans="19:27" ht="12.75" x14ac:dyDescent="0.2">
      <c r="S42759" s="19"/>
      <c r="Z42759" s="17"/>
      <c r="AA42759" s="17"/>
    </row>
    <row r="42760" spans="19:27" ht="12.75" x14ac:dyDescent="0.2">
      <c r="S42760" s="19"/>
      <c r="Z42760" s="17"/>
      <c r="AA42760" s="17"/>
    </row>
    <row r="42761" spans="19:27" ht="12.75" x14ac:dyDescent="0.2">
      <c r="S42761" s="19"/>
      <c r="Z42761" s="17"/>
      <c r="AA42761" s="17"/>
    </row>
    <row r="42762" spans="19:27" ht="12.75" x14ac:dyDescent="0.2">
      <c r="S42762" s="19"/>
      <c r="Z42762" s="17"/>
      <c r="AA42762" s="17"/>
    </row>
    <row r="42763" spans="19:27" ht="12.75" x14ac:dyDescent="0.2">
      <c r="S42763" s="19"/>
      <c r="Z42763" s="17"/>
      <c r="AA42763" s="17"/>
    </row>
    <row r="42764" spans="19:27" ht="12.75" x14ac:dyDescent="0.2">
      <c r="S42764" s="19"/>
      <c r="Z42764" s="17"/>
      <c r="AA42764" s="17"/>
    </row>
    <row r="42765" spans="19:27" ht="12.75" x14ac:dyDescent="0.2">
      <c r="S42765" s="19"/>
      <c r="Z42765" s="17"/>
      <c r="AA42765" s="17"/>
    </row>
    <row r="42766" spans="19:27" ht="12.75" x14ac:dyDescent="0.2">
      <c r="S42766" s="19"/>
      <c r="Z42766" s="17"/>
      <c r="AA42766" s="17"/>
    </row>
    <row r="42767" spans="19:27" ht="12.75" x14ac:dyDescent="0.2">
      <c r="S42767" s="19"/>
      <c r="Z42767" s="17"/>
      <c r="AA42767" s="17"/>
    </row>
    <row r="42768" spans="19:27" ht="12.75" x14ac:dyDescent="0.2">
      <c r="S42768" s="19"/>
      <c r="Z42768" s="17"/>
      <c r="AA42768" s="17"/>
    </row>
    <row r="42769" spans="19:27" ht="12.75" x14ac:dyDescent="0.2">
      <c r="S42769" s="19"/>
      <c r="Z42769" s="17"/>
      <c r="AA42769" s="17"/>
    </row>
    <row r="42770" spans="19:27" ht="12.75" x14ac:dyDescent="0.2">
      <c r="S42770" s="19"/>
      <c r="Z42770" s="17"/>
      <c r="AA42770" s="17"/>
    </row>
    <row r="42771" spans="19:27" ht="12.75" x14ac:dyDescent="0.2">
      <c r="S42771" s="19"/>
      <c r="Z42771" s="17"/>
      <c r="AA42771" s="17"/>
    </row>
    <row r="42772" spans="19:27" ht="12.75" x14ac:dyDescent="0.2">
      <c r="S42772" s="19"/>
      <c r="Z42772" s="17"/>
      <c r="AA42772" s="17"/>
    </row>
    <row r="42773" spans="19:27" ht="12.75" x14ac:dyDescent="0.2">
      <c r="S42773" s="19"/>
      <c r="Z42773" s="17"/>
      <c r="AA42773" s="17"/>
    </row>
    <row r="42774" spans="19:27" ht="12.75" x14ac:dyDescent="0.2">
      <c r="S42774" s="19"/>
      <c r="Z42774" s="17"/>
      <c r="AA42774" s="17"/>
    </row>
    <row r="42775" spans="19:27" ht="12.75" x14ac:dyDescent="0.2">
      <c r="S42775" s="19"/>
      <c r="Z42775" s="17"/>
      <c r="AA42775" s="17"/>
    </row>
    <row r="42776" spans="19:27" ht="12.75" x14ac:dyDescent="0.2">
      <c r="S42776" s="19"/>
      <c r="Z42776" s="17"/>
      <c r="AA42776" s="17"/>
    </row>
    <row r="42777" spans="19:27" ht="12.75" x14ac:dyDescent="0.2">
      <c r="S42777" s="19"/>
      <c r="Z42777" s="17"/>
      <c r="AA42777" s="17"/>
    </row>
    <row r="42778" spans="19:27" ht="12.75" x14ac:dyDescent="0.2">
      <c r="S42778" s="19"/>
      <c r="Z42778" s="17"/>
      <c r="AA42778" s="17"/>
    </row>
    <row r="42779" spans="19:27" ht="12.75" x14ac:dyDescent="0.2">
      <c r="S42779" s="19"/>
      <c r="Z42779" s="17"/>
      <c r="AA42779" s="17"/>
    </row>
    <row r="42780" spans="19:27" ht="12.75" x14ac:dyDescent="0.2">
      <c r="S42780" s="19"/>
      <c r="Z42780" s="17"/>
      <c r="AA42780" s="17"/>
    </row>
    <row r="42781" spans="19:27" ht="12.75" x14ac:dyDescent="0.2">
      <c r="S42781" s="19"/>
      <c r="Z42781" s="17"/>
      <c r="AA42781" s="17"/>
    </row>
    <row r="42782" spans="19:27" ht="12.75" x14ac:dyDescent="0.2">
      <c r="S42782" s="19"/>
      <c r="Z42782" s="17"/>
      <c r="AA42782" s="17"/>
    </row>
    <row r="42783" spans="19:27" ht="12.75" x14ac:dyDescent="0.2">
      <c r="S42783" s="19"/>
      <c r="Z42783" s="17"/>
      <c r="AA42783" s="17"/>
    </row>
    <row r="42784" spans="19:27" ht="12.75" x14ac:dyDescent="0.2">
      <c r="S42784" s="19"/>
      <c r="Z42784" s="17"/>
      <c r="AA42784" s="17"/>
    </row>
    <row r="42785" spans="19:27" ht="12.75" x14ac:dyDescent="0.2">
      <c r="S42785" s="19"/>
      <c r="Z42785" s="17"/>
      <c r="AA42785" s="17"/>
    </row>
    <row r="42786" spans="19:27" ht="12.75" x14ac:dyDescent="0.2">
      <c r="S42786" s="19"/>
      <c r="Z42786" s="17"/>
      <c r="AA42786" s="17"/>
    </row>
    <row r="42787" spans="19:27" ht="12.75" x14ac:dyDescent="0.2">
      <c r="S42787" s="19"/>
      <c r="Z42787" s="17"/>
      <c r="AA42787" s="17"/>
    </row>
    <row r="42788" spans="19:27" ht="12.75" x14ac:dyDescent="0.2">
      <c r="S42788" s="19"/>
      <c r="Z42788" s="17"/>
      <c r="AA42788" s="17"/>
    </row>
    <row r="42789" spans="19:27" ht="12.75" x14ac:dyDescent="0.2">
      <c r="S42789" s="19"/>
      <c r="Z42789" s="17"/>
      <c r="AA42789" s="17"/>
    </row>
    <row r="42790" spans="19:27" ht="12.75" x14ac:dyDescent="0.2">
      <c r="S42790" s="19"/>
      <c r="Z42790" s="17"/>
      <c r="AA42790" s="17"/>
    </row>
    <row r="42791" spans="19:27" ht="12.75" x14ac:dyDescent="0.2">
      <c r="S42791" s="19"/>
      <c r="Z42791" s="17"/>
      <c r="AA42791" s="17"/>
    </row>
    <row r="42792" spans="19:27" ht="12.75" x14ac:dyDescent="0.2">
      <c r="S42792" s="19"/>
      <c r="Z42792" s="17"/>
      <c r="AA42792" s="17"/>
    </row>
    <row r="42793" spans="19:27" ht="12.75" x14ac:dyDescent="0.2">
      <c r="S42793" s="19"/>
      <c r="Z42793" s="17"/>
      <c r="AA42793" s="17"/>
    </row>
    <row r="42794" spans="19:27" ht="12.75" x14ac:dyDescent="0.2">
      <c r="S42794" s="19"/>
      <c r="Z42794" s="17"/>
      <c r="AA42794" s="17"/>
    </row>
    <row r="42795" spans="19:27" ht="12.75" x14ac:dyDescent="0.2">
      <c r="S42795" s="19"/>
      <c r="Z42795" s="17"/>
      <c r="AA42795" s="17"/>
    </row>
    <row r="42796" spans="19:27" ht="12.75" x14ac:dyDescent="0.2">
      <c r="S42796" s="19"/>
      <c r="Z42796" s="17"/>
      <c r="AA42796" s="17"/>
    </row>
    <row r="42797" spans="19:27" ht="12.75" x14ac:dyDescent="0.2">
      <c r="S42797" s="19"/>
      <c r="Z42797" s="17"/>
      <c r="AA42797" s="17"/>
    </row>
    <row r="42798" spans="19:27" ht="12.75" x14ac:dyDescent="0.2">
      <c r="S42798" s="19"/>
      <c r="Z42798" s="17"/>
      <c r="AA42798" s="17"/>
    </row>
    <row r="42799" spans="19:27" ht="12.75" x14ac:dyDescent="0.2">
      <c r="S42799" s="19"/>
      <c r="Z42799" s="17"/>
      <c r="AA42799" s="17"/>
    </row>
    <row r="42800" spans="19:27" ht="12.75" x14ac:dyDescent="0.2">
      <c r="S42800" s="19"/>
      <c r="Z42800" s="17"/>
      <c r="AA42800" s="17"/>
    </row>
    <row r="42801" spans="19:27" ht="12.75" x14ac:dyDescent="0.2">
      <c r="S42801" s="19"/>
      <c r="Z42801" s="17"/>
      <c r="AA42801" s="17"/>
    </row>
    <row r="42802" spans="19:27" ht="12.75" x14ac:dyDescent="0.2">
      <c r="S42802" s="19"/>
      <c r="Z42802" s="17"/>
      <c r="AA42802" s="17"/>
    </row>
    <row r="42803" spans="19:27" ht="12.75" x14ac:dyDescent="0.2">
      <c r="S42803" s="19"/>
      <c r="Z42803" s="17"/>
      <c r="AA42803" s="17"/>
    </row>
    <row r="42804" spans="19:27" ht="12.75" x14ac:dyDescent="0.2">
      <c r="S42804" s="19"/>
      <c r="Z42804" s="17"/>
      <c r="AA42804" s="17"/>
    </row>
    <row r="42805" spans="19:27" ht="12.75" x14ac:dyDescent="0.2">
      <c r="S42805" s="19"/>
      <c r="Z42805" s="17"/>
      <c r="AA42805" s="17"/>
    </row>
    <row r="42806" spans="19:27" ht="12.75" x14ac:dyDescent="0.2">
      <c r="S42806" s="19"/>
      <c r="Z42806" s="17"/>
      <c r="AA42806" s="17"/>
    </row>
    <row r="42807" spans="19:27" ht="12.75" x14ac:dyDescent="0.2">
      <c r="S42807" s="19"/>
      <c r="Z42807" s="17"/>
      <c r="AA42807" s="17"/>
    </row>
    <row r="42808" spans="19:27" ht="12.75" x14ac:dyDescent="0.2">
      <c r="S42808" s="19"/>
      <c r="Z42808" s="17"/>
      <c r="AA42808" s="17"/>
    </row>
    <row r="42809" spans="19:27" ht="12.75" x14ac:dyDescent="0.2">
      <c r="S42809" s="19"/>
      <c r="Z42809" s="17"/>
      <c r="AA42809" s="17"/>
    </row>
    <row r="42810" spans="19:27" ht="12.75" x14ac:dyDescent="0.2">
      <c r="S42810" s="19"/>
      <c r="Z42810" s="17"/>
      <c r="AA42810" s="17"/>
    </row>
    <row r="42811" spans="19:27" ht="12.75" x14ac:dyDescent="0.2">
      <c r="S42811" s="19"/>
      <c r="Z42811" s="17"/>
      <c r="AA42811" s="17"/>
    </row>
    <row r="42812" spans="19:27" ht="12.75" x14ac:dyDescent="0.2">
      <c r="S42812" s="19"/>
      <c r="Z42812" s="17"/>
      <c r="AA42812" s="17"/>
    </row>
    <row r="42813" spans="19:27" ht="12.75" x14ac:dyDescent="0.2">
      <c r="S42813" s="19"/>
      <c r="Z42813" s="17"/>
      <c r="AA42813" s="17"/>
    </row>
    <row r="42814" spans="19:27" ht="12.75" x14ac:dyDescent="0.2">
      <c r="S42814" s="19"/>
      <c r="Z42814" s="17"/>
      <c r="AA42814" s="17"/>
    </row>
    <row r="42815" spans="19:27" ht="12.75" x14ac:dyDescent="0.2">
      <c r="S42815" s="19"/>
      <c r="Z42815" s="17"/>
      <c r="AA42815" s="17"/>
    </row>
    <row r="42816" spans="19:27" ht="12.75" x14ac:dyDescent="0.2">
      <c r="S42816" s="19"/>
      <c r="Z42816" s="17"/>
      <c r="AA42816" s="17"/>
    </row>
    <row r="42817" spans="19:27" ht="12.75" x14ac:dyDescent="0.2">
      <c r="S42817" s="19"/>
      <c r="Z42817" s="17"/>
      <c r="AA42817" s="17"/>
    </row>
    <row r="42818" spans="19:27" ht="12.75" x14ac:dyDescent="0.2">
      <c r="S42818" s="19"/>
      <c r="Z42818" s="17"/>
      <c r="AA42818" s="17"/>
    </row>
    <row r="42819" spans="19:27" ht="12.75" x14ac:dyDescent="0.2">
      <c r="S42819" s="19"/>
      <c r="Z42819" s="17"/>
      <c r="AA42819" s="17"/>
    </row>
    <row r="42820" spans="19:27" ht="12.75" x14ac:dyDescent="0.2">
      <c r="S42820" s="19"/>
      <c r="Z42820" s="17"/>
      <c r="AA42820" s="17"/>
    </row>
    <row r="42821" spans="19:27" ht="12.75" x14ac:dyDescent="0.2">
      <c r="S42821" s="19"/>
      <c r="Z42821" s="17"/>
      <c r="AA42821" s="17"/>
    </row>
    <row r="42822" spans="19:27" ht="12.75" x14ac:dyDescent="0.2">
      <c r="S42822" s="19"/>
      <c r="Z42822" s="17"/>
      <c r="AA42822" s="17"/>
    </row>
    <row r="42823" spans="19:27" ht="12.75" x14ac:dyDescent="0.2">
      <c r="S42823" s="19"/>
      <c r="Z42823" s="17"/>
      <c r="AA42823" s="17"/>
    </row>
    <row r="42824" spans="19:27" ht="12.75" x14ac:dyDescent="0.2">
      <c r="S42824" s="19"/>
      <c r="Z42824" s="17"/>
      <c r="AA42824" s="17"/>
    </row>
    <row r="42825" spans="19:27" ht="12.75" x14ac:dyDescent="0.2">
      <c r="S42825" s="19"/>
      <c r="Z42825" s="17"/>
      <c r="AA42825" s="17"/>
    </row>
    <row r="42826" spans="19:27" ht="12.75" x14ac:dyDescent="0.2">
      <c r="S42826" s="19"/>
      <c r="Z42826" s="17"/>
      <c r="AA42826" s="17"/>
    </row>
    <row r="42827" spans="19:27" ht="12.75" x14ac:dyDescent="0.2">
      <c r="S42827" s="19"/>
      <c r="Z42827" s="17"/>
      <c r="AA42827" s="17"/>
    </row>
    <row r="42828" spans="19:27" ht="12.75" x14ac:dyDescent="0.2">
      <c r="S42828" s="19"/>
      <c r="Z42828" s="17"/>
      <c r="AA42828" s="17"/>
    </row>
    <row r="42829" spans="19:27" ht="12.75" x14ac:dyDescent="0.2">
      <c r="S42829" s="19"/>
      <c r="Z42829" s="17"/>
      <c r="AA42829" s="17"/>
    </row>
    <row r="42830" spans="19:27" ht="12.75" x14ac:dyDescent="0.2">
      <c r="S42830" s="19"/>
      <c r="Z42830" s="17"/>
      <c r="AA42830" s="17"/>
    </row>
    <row r="42831" spans="19:27" ht="12.75" x14ac:dyDescent="0.2">
      <c r="S42831" s="19"/>
      <c r="Z42831" s="17"/>
      <c r="AA42831" s="17"/>
    </row>
    <row r="42832" spans="19:27" ht="12.75" x14ac:dyDescent="0.2">
      <c r="S42832" s="19"/>
      <c r="Z42832" s="17"/>
      <c r="AA42832" s="17"/>
    </row>
    <row r="42833" spans="19:27" ht="12.75" x14ac:dyDescent="0.2">
      <c r="S42833" s="19"/>
      <c r="Z42833" s="17"/>
      <c r="AA42833" s="17"/>
    </row>
    <row r="42834" spans="19:27" ht="12.75" x14ac:dyDescent="0.2">
      <c r="S42834" s="19"/>
      <c r="Z42834" s="17"/>
      <c r="AA42834" s="17"/>
    </row>
    <row r="42835" spans="19:27" ht="12.75" x14ac:dyDescent="0.2">
      <c r="S42835" s="19"/>
      <c r="Z42835" s="17"/>
      <c r="AA42835" s="17"/>
    </row>
    <row r="42836" spans="19:27" ht="12.75" x14ac:dyDescent="0.2">
      <c r="S42836" s="19"/>
      <c r="Z42836" s="17"/>
      <c r="AA42836" s="17"/>
    </row>
    <row r="42837" spans="19:27" ht="12.75" x14ac:dyDescent="0.2">
      <c r="S42837" s="19"/>
      <c r="Z42837" s="17"/>
      <c r="AA42837" s="17"/>
    </row>
    <row r="42838" spans="19:27" ht="12.75" x14ac:dyDescent="0.2">
      <c r="S42838" s="19"/>
      <c r="Z42838" s="17"/>
      <c r="AA42838" s="17"/>
    </row>
    <row r="42839" spans="19:27" ht="12.75" x14ac:dyDescent="0.2">
      <c r="S42839" s="19"/>
      <c r="Z42839" s="17"/>
      <c r="AA42839" s="17"/>
    </row>
    <row r="42840" spans="19:27" ht="12.75" x14ac:dyDescent="0.2">
      <c r="S42840" s="19"/>
      <c r="Z42840" s="17"/>
      <c r="AA42840" s="17"/>
    </row>
    <row r="42841" spans="19:27" ht="12.75" x14ac:dyDescent="0.2">
      <c r="S42841" s="19"/>
      <c r="Z42841" s="17"/>
      <c r="AA42841" s="17"/>
    </row>
    <row r="42842" spans="19:27" ht="12.75" x14ac:dyDescent="0.2">
      <c r="S42842" s="19"/>
      <c r="Z42842" s="17"/>
      <c r="AA42842" s="17"/>
    </row>
    <row r="42843" spans="19:27" ht="12.75" x14ac:dyDescent="0.2">
      <c r="S42843" s="19"/>
      <c r="Z42843" s="17"/>
      <c r="AA42843" s="17"/>
    </row>
    <row r="42844" spans="19:27" ht="12.75" x14ac:dyDescent="0.2">
      <c r="S42844" s="19"/>
      <c r="Z42844" s="17"/>
      <c r="AA42844" s="17"/>
    </row>
    <row r="42845" spans="19:27" ht="12.75" x14ac:dyDescent="0.2">
      <c r="S42845" s="19"/>
      <c r="Z42845" s="17"/>
      <c r="AA42845" s="17"/>
    </row>
    <row r="42846" spans="19:27" ht="12.75" x14ac:dyDescent="0.2">
      <c r="S42846" s="19"/>
      <c r="Z42846" s="17"/>
      <c r="AA42846" s="17"/>
    </row>
    <row r="42847" spans="19:27" ht="12.75" x14ac:dyDescent="0.2">
      <c r="S42847" s="19"/>
      <c r="Z42847" s="17"/>
      <c r="AA42847" s="17"/>
    </row>
    <row r="42848" spans="19:27" ht="12.75" x14ac:dyDescent="0.2">
      <c r="S42848" s="19"/>
      <c r="Z42848" s="17"/>
      <c r="AA42848" s="17"/>
    </row>
    <row r="42849" spans="19:27" ht="12.75" x14ac:dyDescent="0.2">
      <c r="S42849" s="19"/>
      <c r="Z42849" s="17"/>
      <c r="AA42849" s="17"/>
    </row>
    <row r="42850" spans="19:27" ht="12.75" x14ac:dyDescent="0.2">
      <c r="S42850" s="19"/>
      <c r="Z42850" s="17"/>
      <c r="AA42850" s="17"/>
    </row>
    <row r="42851" spans="19:27" ht="12.75" x14ac:dyDescent="0.2">
      <c r="S42851" s="19"/>
      <c r="Z42851" s="17"/>
      <c r="AA42851" s="17"/>
    </row>
    <row r="42852" spans="19:27" ht="12.75" x14ac:dyDescent="0.2">
      <c r="S42852" s="19"/>
      <c r="Z42852" s="17"/>
      <c r="AA42852" s="17"/>
    </row>
    <row r="42853" spans="19:27" ht="12.75" x14ac:dyDescent="0.2">
      <c r="S42853" s="19"/>
      <c r="Z42853" s="17"/>
      <c r="AA42853" s="17"/>
    </row>
    <row r="42854" spans="19:27" ht="12.75" x14ac:dyDescent="0.2">
      <c r="S42854" s="19"/>
      <c r="Z42854" s="17"/>
      <c r="AA42854" s="17"/>
    </row>
    <row r="42855" spans="19:27" ht="12.75" x14ac:dyDescent="0.2">
      <c r="S42855" s="19"/>
      <c r="Z42855" s="17"/>
      <c r="AA42855" s="17"/>
    </row>
    <row r="42856" spans="19:27" ht="12.75" x14ac:dyDescent="0.2">
      <c r="S42856" s="19"/>
      <c r="Z42856" s="17"/>
      <c r="AA42856" s="17"/>
    </row>
    <row r="42857" spans="19:27" ht="12.75" x14ac:dyDescent="0.2">
      <c r="S42857" s="19"/>
      <c r="Z42857" s="17"/>
      <c r="AA42857" s="17"/>
    </row>
    <row r="42858" spans="19:27" ht="12.75" x14ac:dyDescent="0.2">
      <c r="S42858" s="19"/>
      <c r="Z42858" s="17"/>
      <c r="AA42858" s="17"/>
    </row>
    <row r="42859" spans="19:27" ht="12.75" x14ac:dyDescent="0.2">
      <c r="S42859" s="19"/>
      <c r="Z42859" s="17"/>
      <c r="AA42859" s="17"/>
    </row>
    <row r="42860" spans="19:27" ht="12.75" x14ac:dyDescent="0.2">
      <c r="S42860" s="19"/>
      <c r="Z42860" s="17"/>
      <c r="AA42860" s="17"/>
    </row>
    <row r="42861" spans="19:27" ht="12.75" x14ac:dyDescent="0.2">
      <c r="S42861" s="19"/>
      <c r="Z42861" s="17"/>
      <c r="AA42861" s="17"/>
    </row>
    <row r="42862" spans="19:27" ht="12.75" x14ac:dyDescent="0.2">
      <c r="S42862" s="19"/>
      <c r="Z42862" s="17"/>
      <c r="AA42862" s="17"/>
    </row>
    <row r="42863" spans="19:27" ht="12.75" x14ac:dyDescent="0.2">
      <c r="S42863" s="19"/>
      <c r="Z42863" s="17"/>
      <c r="AA42863" s="17"/>
    </row>
    <row r="42864" spans="19:27" ht="12.75" x14ac:dyDescent="0.2">
      <c r="S42864" s="19"/>
      <c r="Z42864" s="17"/>
      <c r="AA42864" s="17"/>
    </row>
    <row r="42865" spans="19:27" ht="12.75" x14ac:dyDescent="0.2">
      <c r="S42865" s="19"/>
      <c r="Z42865" s="17"/>
      <c r="AA42865" s="17"/>
    </row>
    <row r="42866" spans="19:27" ht="12.75" x14ac:dyDescent="0.2">
      <c r="S42866" s="19"/>
      <c r="Z42866" s="17"/>
      <c r="AA42866" s="17"/>
    </row>
    <row r="42867" spans="19:27" ht="12.75" x14ac:dyDescent="0.2">
      <c r="S42867" s="19"/>
      <c r="Z42867" s="17"/>
      <c r="AA42867" s="17"/>
    </row>
    <row r="42868" spans="19:27" ht="12.75" x14ac:dyDescent="0.2">
      <c r="S42868" s="19"/>
      <c r="Z42868" s="17"/>
      <c r="AA42868" s="17"/>
    </row>
    <row r="42869" spans="19:27" ht="12.75" x14ac:dyDescent="0.2">
      <c r="S42869" s="19"/>
      <c r="Z42869" s="17"/>
      <c r="AA42869" s="17"/>
    </row>
    <row r="42870" spans="19:27" ht="12.75" x14ac:dyDescent="0.2">
      <c r="S42870" s="19"/>
      <c r="Z42870" s="17"/>
      <c r="AA42870" s="17"/>
    </row>
    <row r="42871" spans="19:27" ht="12.75" x14ac:dyDescent="0.2">
      <c r="S42871" s="19"/>
      <c r="Z42871" s="17"/>
      <c r="AA42871" s="17"/>
    </row>
    <row r="42872" spans="19:27" ht="12.75" x14ac:dyDescent="0.2">
      <c r="S42872" s="19"/>
      <c r="Z42872" s="17"/>
      <c r="AA42872" s="17"/>
    </row>
    <row r="42873" spans="19:27" ht="12.75" x14ac:dyDescent="0.2">
      <c r="S42873" s="19"/>
      <c r="Z42873" s="17"/>
      <c r="AA42873" s="17"/>
    </row>
    <row r="42874" spans="19:27" ht="12.75" x14ac:dyDescent="0.2">
      <c r="S42874" s="19"/>
      <c r="Z42874" s="17"/>
      <c r="AA42874" s="17"/>
    </row>
    <row r="42875" spans="19:27" ht="12.75" x14ac:dyDescent="0.2">
      <c r="S42875" s="19"/>
      <c r="Z42875" s="17"/>
      <c r="AA42875" s="17"/>
    </row>
    <row r="42876" spans="19:27" ht="12.75" x14ac:dyDescent="0.2">
      <c r="S42876" s="19"/>
      <c r="Z42876" s="17"/>
      <c r="AA42876" s="17"/>
    </row>
    <row r="42877" spans="19:27" ht="12.75" x14ac:dyDescent="0.2">
      <c r="S42877" s="19"/>
      <c r="Z42877" s="17"/>
      <c r="AA42877" s="17"/>
    </row>
    <row r="42878" spans="19:27" ht="12.75" x14ac:dyDescent="0.2">
      <c r="S42878" s="19"/>
      <c r="Z42878" s="17"/>
      <c r="AA42878" s="17"/>
    </row>
    <row r="42879" spans="19:27" ht="12.75" x14ac:dyDescent="0.2">
      <c r="S42879" s="19"/>
      <c r="Z42879" s="17"/>
      <c r="AA42879" s="17"/>
    </row>
    <row r="42880" spans="19:27" ht="12.75" x14ac:dyDescent="0.2">
      <c r="S42880" s="19"/>
      <c r="Z42880" s="17"/>
      <c r="AA42880" s="17"/>
    </row>
    <row r="42881" spans="19:27" ht="12.75" x14ac:dyDescent="0.2">
      <c r="S42881" s="19"/>
      <c r="Z42881" s="17"/>
      <c r="AA42881" s="17"/>
    </row>
    <row r="42882" spans="19:27" ht="12.75" x14ac:dyDescent="0.2">
      <c r="S42882" s="19"/>
      <c r="Z42882" s="17"/>
      <c r="AA42882" s="17"/>
    </row>
    <row r="42883" spans="19:27" ht="12.75" x14ac:dyDescent="0.2">
      <c r="S42883" s="19"/>
      <c r="Z42883" s="17"/>
      <c r="AA42883" s="17"/>
    </row>
    <row r="42884" spans="19:27" ht="12.75" x14ac:dyDescent="0.2">
      <c r="S42884" s="19"/>
      <c r="Z42884" s="17"/>
      <c r="AA42884" s="17"/>
    </row>
    <row r="42885" spans="19:27" ht="12.75" x14ac:dyDescent="0.2">
      <c r="S42885" s="19"/>
      <c r="Z42885" s="17"/>
      <c r="AA42885" s="17"/>
    </row>
    <row r="42886" spans="19:27" ht="12.75" x14ac:dyDescent="0.2">
      <c r="S42886" s="19"/>
      <c r="Z42886" s="17"/>
      <c r="AA42886" s="17"/>
    </row>
    <row r="42887" spans="19:27" ht="12.75" x14ac:dyDescent="0.2">
      <c r="S42887" s="19"/>
      <c r="Z42887" s="17"/>
      <c r="AA42887" s="17"/>
    </row>
    <row r="42888" spans="19:27" ht="12.75" x14ac:dyDescent="0.2">
      <c r="S42888" s="19"/>
      <c r="Z42888" s="17"/>
      <c r="AA42888" s="17"/>
    </row>
    <row r="42889" spans="19:27" ht="12.75" x14ac:dyDescent="0.2">
      <c r="S42889" s="19"/>
      <c r="Z42889" s="17"/>
      <c r="AA42889" s="17"/>
    </row>
    <row r="42890" spans="19:27" ht="12.75" x14ac:dyDescent="0.2">
      <c r="S42890" s="19"/>
      <c r="Z42890" s="17"/>
      <c r="AA42890" s="17"/>
    </row>
    <row r="42891" spans="19:27" ht="12.75" x14ac:dyDescent="0.2">
      <c r="S42891" s="19"/>
      <c r="Z42891" s="17"/>
      <c r="AA42891" s="17"/>
    </row>
    <row r="42892" spans="19:27" ht="12.75" x14ac:dyDescent="0.2">
      <c r="S42892" s="19"/>
      <c r="Z42892" s="17"/>
      <c r="AA42892" s="17"/>
    </row>
    <row r="42893" spans="19:27" ht="12.75" x14ac:dyDescent="0.2">
      <c r="S42893" s="19"/>
      <c r="Z42893" s="17"/>
      <c r="AA42893" s="17"/>
    </row>
    <row r="42894" spans="19:27" ht="12.75" x14ac:dyDescent="0.2">
      <c r="S42894" s="19"/>
      <c r="Z42894" s="17"/>
      <c r="AA42894" s="17"/>
    </row>
    <row r="42895" spans="19:27" ht="12.75" x14ac:dyDescent="0.2">
      <c r="S42895" s="19"/>
      <c r="Z42895" s="17"/>
      <c r="AA42895" s="17"/>
    </row>
    <row r="42896" spans="19:27" ht="12.75" x14ac:dyDescent="0.2">
      <c r="S42896" s="19"/>
      <c r="Z42896" s="17"/>
      <c r="AA42896" s="17"/>
    </row>
    <row r="42897" spans="19:27" ht="12.75" x14ac:dyDescent="0.2">
      <c r="S42897" s="19"/>
      <c r="Z42897" s="17"/>
      <c r="AA42897" s="17"/>
    </row>
    <row r="42898" spans="19:27" ht="12.75" x14ac:dyDescent="0.2">
      <c r="S42898" s="19"/>
      <c r="Z42898" s="17"/>
      <c r="AA42898" s="17"/>
    </row>
    <row r="42899" spans="19:27" ht="12.75" x14ac:dyDescent="0.2">
      <c r="S42899" s="19"/>
      <c r="Z42899" s="17"/>
      <c r="AA42899" s="17"/>
    </row>
    <row r="42900" spans="19:27" ht="12.75" x14ac:dyDescent="0.2">
      <c r="S42900" s="19"/>
      <c r="Z42900" s="17"/>
      <c r="AA42900" s="17"/>
    </row>
    <row r="42901" spans="19:27" ht="12.75" x14ac:dyDescent="0.2">
      <c r="S42901" s="19"/>
      <c r="Z42901" s="17"/>
      <c r="AA42901" s="17"/>
    </row>
    <row r="42902" spans="19:27" ht="12.75" x14ac:dyDescent="0.2">
      <c r="S42902" s="19"/>
      <c r="Z42902" s="17"/>
      <c r="AA42902" s="17"/>
    </row>
    <row r="42903" spans="19:27" ht="12.75" x14ac:dyDescent="0.2">
      <c r="S42903" s="19"/>
      <c r="Z42903" s="17"/>
      <c r="AA42903" s="17"/>
    </row>
    <row r="42904" spans="19:27" ht="12.75" x14ac:dyDescent="0.2">
      <c r="S42904" s="19"/>
      <c r="Z42904" s="17"/>
      <c r="AA42904" s="17"/>
    </row>
    <row r="42905" spans="19:27" ht="12.75" x14ac:dyDescent="0.2">
      <c r="S42905" s="19"/>
      <c r="Z42905" s="17"/>
      <c r="AA42905" s="17"/>
    </row>
    <row r="42906" spans="19:27" ht="12.75" x14ac:dyDescent="0.2">
      <c r="S42906" s="19"/>
      <c r="Z42906" s="17"/>
      <c r="AA42906" s="17"/>
    </row>
    <row r="42907" spans="19:27" ht="12.75" x14ac:dyDescent="0.2">
      <c r="S42907" s="19"/>
      <c r="Z42907" s="17"/>
      <c r="AA42907" s="17"/>
    </row>
    <row r="42908" spans="19:27" ht="12.75" x14ac:dyDescent="0.2">
      <c r="S42908" s="19"/>
      <c r="Z42908" s="17"/>
      <c r="AA42908" s="17"/>
    </row>
    <row r="42909" spans="19:27" ht="12.75" x14ac:dyDescent="0.2">
      <c r="S42909" s="19"/>
      <c r="Z42909" s="17"/>
      <c r="AA42909" s="17"/>
    </row>
    <row r="42910" spans="19:27" ht="12.75" x14ac:dyDescent="0.2">
      <c r="S42910" s="19"/>
      <c r="Z42910" s="17"/>
      <c r="AA42910" s="17"/>
    </row>
    <row r="42911" spans="19:27" ht="12.75" x14ac:dyDescent="0.2">
      <c r="S42911" s="19"/>
      <c r="Z42911" s="17"/>
      <c r="AA42911" s="17"/>
    </row>
    <row r="42912" spans="19:27" ht="12.75" x14ac:dyDescent="0.2">
      <c r="S42912" s="19"/>
      <c r="Z42912" s="17"/>
      <c r="AA42912" s="17"/>
    </row>
    <row r="42913" spans="19:27" ht="12.75" x14ac:dyDescent="0.2">
      <c r="S42913" s="19"/>
      <c r="Z42913" s="17"/>
      <c r="AA42913" s="17"/>
    </row>
    <row r="42914" spans="19:27" ht="12.75" x14ac:dyDescent="0.2">
      <c r="S42914" s="19"/>
      <c r="Z42914" s="17"/>
      <c r="AA42914" s="17"/>
    </row>
    <row r="42915" spans="19:27" ht="12.75" x14ac:dyDescent="0.2">
      <c r="S42915" s="19"/>
      <c r="Z42915" s="17"/>
      <c r="AA42915" s="17"/>
    </row>
    <row r="42916" spans="19:27" ht="12.75" x14ac:dyDescent="0.2">
      <c r="S42916" s="19"/>
      <c r="Z42916" s="17"/>
      <c r="AA42916" s="17"/>
    </row>
    <row r="42917" spans="19:27" ht="12.75" x14ac:dyDescent="0.2">
      <c r="S42917" s="19"/>
      <c r="Z42917" s="17"/>
      <c r="AA42917" s="17"/>
    </row>
    <row r="42918" spans="19:27" ht="12.75" x14ac:dyDescent="0.2">
      <c r="S42918" s="19"/>
      <c r="Z42918" s="17"/>
      <c r="AA42918" s="17"/>
    </row>
    <row r="42919" spans="19:27" ht="12.75" x14ac:dyDescent="0.2">
      <c r="S42919" s="19"/>
      <c r="Z42919" s="17"/>
      <c r="AA42919" s="17"/>
    </row>
    <row r="42920" spans="19:27" ht="12.75" x14ac:dyDescent="0.2">
      <c r="S42920" s="19"/>
      <c r="Z42920" s="17"/>
      <c r="AA42920" s="17"/>
    </row>
    <row r="42921" spans="19:27" ht="12.75" x14ac:dyDescent="0.2">
      <c r="S42921" s="19"/>
      <c r="Z42921" s="17"/>
      <c r="AA42921" s="17"/>
    </row>
    <row r="42922" spans="19:27" ht="12.75" x14ac:dyDescent="0.2">
      <c r="S42922" s="19"/>
      <c r="Z42922" s="17"/>
      <c r="AA42922" s="17"/>
    </row>
    <row r="42923" spans="19:27" ht="12.75" x14ac:dyDescent="0.2">
      <c r="S42923" s="19"/>
      <c r="Z42923" s="17"/>
      <c r="AA42923" s="17"/>
    </row>
    <row r="42924" spans="19:27" ht="12.75" x14ac:dyDescent="0.2">
      <c r="S42924" s="19"/>
      <c r="Z42924" s="17"/>
      <c r="AA42924" s="17"/>
    </row>
    <row r="42925" spans="19:27" ht="12.75" x14ac:dyDescent="0.2">
      <c r="S42925" s="19"/>
      <c r="Z42925" s="17"/>
      <c r="AA42925" s="17"/>
    </row>
    <row r="42926" spans="19:27" ht="12.75" x14ac:dyDescent="0.2">
      <c r="S42926" s="19"/>
      <c r="Z42926" s="17"/>
      <c r="AA42926" s="17"/>
    </row>
    <row r="42927" spans="19:27" ht="12.75" x14ac:dyDescent="0.2">
      <c r="S42927" s="19"/>
      <c r="Z42927" s="17"/>
      <c r="AA42927" s="17"/>
    </row>
    <row r="42928" spans="19:27" ht="12.75" x14ac:dyDescent="0.2">
      <c r="S42928" s="19"/>
      <c r="Z42928" s="17"/>
      <c r="AA42928" s="17"/>
    </row>
    <row r="42929" spans="19:27" ht="12.75" x14ac:dyDescent="0.2">
      <c r="S42929" s="19"/>
      <c r="Z42929" s="17"/>
      <c r="AA42929" s="17"/>
    </row>
    <row r="42930" spans="19:27" ht="12.75" x14ac:dyDescent="0.2">
      <c r="S42930" s="19"/>
      <c r="Z42930" s="17"/>
      <c r="AA42930" s="17"/>
    </row>
    <row r="42931" spans="19:27" ht="12.75" x14ac:dyDescent="0.2">
      <c r="S42931" s="19"/>
      <c r="Z42931" s="17"/>
      <c r="AA42931" s="17"/>
    </row>
    <row r="42932" spans="19:27" ht="12.75" x14ac:dyDescent="0.2">
      <c r="S42932" s="19"/>
      <c r="Z42932" s="17"/>
      <c r="AA42932" s="17"/>
    </row>
    <row r="42933" spans="19:27" ht="12.75" x14ac:dyDescent="0.2">
      <c r="S42933" s="19"/>
      <c r="Z42933" s="17"/>
      <c r="AA42933" s="17"/>
    </row>
    <row r="42934" spans="19:27" ht="12.75" x14ac:dyDescent="0.2">
      <c r="S42934" s="19"/>
      <c r="Z42934" s="17"/>
      <c r="AA42934" s="17"/>
    </row>
    <row r="42935" spans="19:27" ht="12.75" x14ac:dyDescent="0.2">
      <c r="S42935" s="19"/>
      <c r="Z42935" s="17"/>
      <c r="AA42935" s="17"/>
    </row>
    <row r="42936" spans="19:27" ht="12.75" x14ac:dyDescent="0.2">
      <c r="S42936" s="19"/>
      <c r="Z42936" s="17"/>
      <c r="AA42936" s="17"/>
    </row>
    <row r="42937" spans="19:27" ht="12.75" x14ac:dyDescent="0.2">
      <c r="S42937" s="19"/>
      <c r="Z42937" s="17"/>
      <c r="AA42937" s="17"/>
    </row>
    <row r="42938" spans="19:27" ht="12.75" x14ac:dyDescent="0.2">
      <c r="S42938" s="19"/>
      <c r="Z42938" s="17"/>
      <c r="AA42938" s="17"/>
    </row>
    <row r="42939" spans="19:27" ht="12.75" x14ac:dyDescent="0.2">
      <c r="S42939" s="19"/>
      <c r="Z42939" s="17"/>
      <c r="AA42939" s="17"/>
    </row>
    <row r="42940" spans="19:27" ht="12.75" x14ac:dyDescent="0.2">
      <c r="S42940" s="19"/>
      <c r="Z42940" s="17"/>
      <c r="AA42940" s="17"/>
    </row>
    <row r="42941" spans="19:27" ht="12.75" x14ac:dyDescent="0.2">
      <c r="S42941" s="19"/>
      <c r="Z42941" s="17"/>
      <c r="AA42941" s="17"/>
    </row>
    <row r="42942" spans="19:27" ht="12.75" x14ac:dyDescent="0.2">
      <c r="S42942" s="19"/>
      <c r="Z42942" s="17"/>
      <c r="AA42942" s="17"/>
    </row>
    <row r="42943" spans="19:27" ht="12.75" x14ac:dyDescent="0.2">
      <c r="S42943" s="19"/>
      <c r="Z42943" s="17"/>
      <c r="AA42943" s="17"/>
    </row>
    <row r="42944" spans="19:27" ht="12.75" x14ac:dyDescent="0.2">
      <c r="S42944" s="19"/>
      <c r="Z42944" s="17"/>
      <c r="AA42944" s="17"/>
    </row>
    <row r="42945" spans="19:27" ht="12.75" x14ac:dyDescent="0.2">
      <c r="S42945" s="19"/>
      <c r="Z42945" s="17"/>
      <c r="AA42945" s="17"/>
    </row>
    <row r="42946" spans="19:27" ht="12.75" x14ac:dyDescent="0.2">
      <c r="S42946" s="19"/>
      <c r="Z42946" s="17"/>
      <c r="AA42946" s="17"/>
    </row>
    <row r="42947" spans="19:27" ht="12.75" x14ac:dyDescent="0.2">
      <c r="S42947" s="19"/>
      <c r="Z42947" s="17"/>
      <c r="AA42947" s="17"/>
    </row>
    <row r="42948" spans="19:27" ht="12.75" x14ac:dyDescent="0.2">
      <c r="S42948" s="19"/>
      <c r="Z42948" s="17"/>
      <c r="AA42948" s="17"/>
    </row>
    <row r="42949" spans="19:27" ht="12.75" x14ac:dyDescent="0.2">
      <c r="S42949" s="19"/>
      <c r="Z42949" s="17"/>
      <c r="AA42949" s="17"/>
    </row>
    <row r="42950" spans="19:27" ht="12.75" x14ac:dyDescent="0.2">
      <c r="S42950" s="19"/>
      <c r="Z42950" s="17"/>
      <c r="AA42950" s="17"/>
    </row>
    <row r="42951" spans="19:27" ht="12.75" x14ac:dyDescent="0.2">
      <c r="S42951" s="19"/>
      <c r="Z42951" s="17"/>
      <c r="AA42951" s="17"/>
    </row>
    <row r="42952" spans="19:27" ht="12.75" x14ac:dyDescent="0.2">
      <c r="S42952" s="19"/>
      <c r="Z42952" s="17"/>
      <c r="AA42952" s="17"/>
    </row>
    <row r="42953" spans="19:27" ht="12.75" x14ac:dyDescent="0.2">
      <c r="S42953" s="19"/>
      <c r="Z42953" s="17"/>
      <c r="AA42953" s="17"/>
    </row>
    <row r="42954" spans="19:27" ht="12.75" x14ac:dyDescent="0.2">
      <c r="S42954" s="19"/>
      <c r="Z42954" s="17"/>
      <c r="AA42954" s="17"/>
    </row>
    <row r="42955" spans="19:27" ht="12.75" x14ac:dyDescent="0.2">
      <c r="S42955" s="19"/>
      <c r="Z42955" s="17"/>
      <c r="AA42955" s="17"/>
    </row>
    <row r="42956" spans="19:27" ht="12.75" x14ac:dyDescent="0.2">
      <c r="S42956" s="19"/>
      <c r="Z42956" s="17"/>
      <c r="AA42956" s="17"/>
    </row>
    <row r="42957" spans="19:27" ht="12.75" x14ac:dyDescent="0.2">
      <c r="S42957" s="19"/>
      <c r="Z42957" s="17"/>
      <c r="AA42957" s="17"/>
    </row>
    <row r="42958" spans="19:27" ht="12.75" x14ac:dyDescent="0.2">
      <c r="S42958" s="19"/>
      <c r="Z42958" s="17"/>
      <c r="AA42958" s="17"/>
    </row>
    <row r="42959" spans="19:27" ht="12.75" x14ac:dyDescent="0.2">
      <c r="S42959" s="19"/>
      <c r="Z42959" s="17"/>
      <c r="AA42959" s="17"/>
    </row>
    <row r="42960" spans="19:27" ht="12.75" x14ac:dyDescent="0.2">
      <c r="S42960" s="19"/>
      <c r="Z42960" s="17"/>
      <c r="AA42960" s="17"/>
    </row>
    <row r="42961" spans="19:27" ht="12.75" x14ac:dyDescent="0.2">
      <c r="S42961" s="19"/>
      <c r="Z42961" s="17"/>
      <c r="AA42961" s="17"/>
    </row>
    <row r="42962" spans="19:27" ht="12.75" x14ac:dyDescent="0.2">
      <c r="S42962" s="19"/>
      <c r="Z42962" s="17"/>
      <c r="AA42962" s="17"/>
    </row>
    <row r="42963" spans="19:27" ht="12.75" x14ac:dyDescent="0.2">
      <c r="S42963" s="19"/>
      <c r="Z42963" s="17"/>
      <c r="AA42963" s="17"/>
    </row>
    <row r="42964" spans="19:27" ht="12.75" x14ac:dyDescent="0.2">
      <c r="S42964" s="19"/>
      <c r="Z42964" s="17"/>
      <c r="AA42964" s="17"/>
    </row>
    <row r="42965" spans="19:27" ht="12.75" x14ac:dyDescent="0.2">
      <c r="S42965" s="19"/>
      <c r="Z42965" s="17"/>
      <c r="AA42965" s="17"/>
    </row>
    <row r="42966" spans="19:27" ht="12.75" x14ac:dyDescent="0.2">
      <c r="S42966" s="19"/>
      <c r="Z42966" s="17"/>
      <c r="AA42966" s="17"/>
    </row>
    <row r="42967" spans="19:27" ht="12.75" x14ac:dyDescent="0.2">
      <c r="S42967" s="19"/>
      <c r="Z42967" s="17"/>
      <c r="AA42967" s="17"/>
    </row>
    <row r="42968" spans="19:27" ht="12.75" x14ac:dyDescent="0.2">
      <c r="S42968" s="19"/>
      <c r="Z42968" s="17"/>
      <c r="AA42968" s="17"/>
    </row>
    <row r="42969" spans="19:27" ht="12.75" x14ac:dyDescent="0.2">
      <c r="S42969" s="19"/>
      <c r="Z42969" s="17"/>
      <c r="AA42969" s="17"/>
    </row>
    <row r="42970" spans="19:27" ht="12.75" x14ac:dyDescent="0.2">
      <c r="S42970" s="19"/>
      <c r="Z42970" s="17"/>
      <c r="AA42970" s="17"/>
    </row>
    <row r="42971" spans="19:27" ht="12.75" x14ac:dyDescent="0.2">
      <c r="S42971" s="19"/>
      <c r="Z42971" s="17"/>
      <c r="AA42971" s="17"/>
    </row>
    <row r="42972" spans="19:27" ht="12.75" x14ac:dyDescent="0.2">
      <c r="S42972" s="19"/>
      <c r="Z42972" s="17"/>
      <c r="AA42972" s="17"/>
    </row>
    <row r="42973" spans="19:27" ht="12.75" x14ac:dyDescent="0.2">
      <c r="S42973" s="19"/>
      <c r="Z42973" s="17"/>
      <c r="AA42973" s="17"/>
    </row>
    <row r="42974" spans="19:27" ht="12.75" x14ac:dyDescent="0.2">
      <c r="S42974" s="19"/>
      <c r="Z42974" s="17"/>
      <c r="AA42974" s="17"/>
    </row>
    <row r="42975" spans="19:27" ht="12.75" x14ac:dyDescent="0.2">
      <c r="S42975" s="19"/>
      <c r="Z42975" s="17"/>
      <c r="AA42975" s="17"/>
    </row>
    <row r="42976" spans="19:27" ht="12.75" x14ac:dyDescent="0.2">
      <c r="S42976" s="19"/>
      <c r="Z42976" s="17"/>
      <c r="AA42976" s="17"/>
    </row>
    <row r="42977" spans="19:27" ht="12.75" x14ac:dyDescent="0.2">
      <c r="S42977" s="19"/>
      <c r="Z42977" s="17"/>
      <c r="AA42977" s="17"/>
    </row>
    <row r="42978" spans="19:27" ht="12.75" x14ac:dyDescent="0.2">
      <c r="S42978" s="19"/>
      <c r="Z42978" s="17"/>
      <c r="AA42978" s="17"/>
    </row>
    <row r="42979" spans="19:27" ht="12.75" x14ac:dyDescent="0.2">
      <c r="S42979" s="19"/>
      <c r="Z42979" s="17"/>
      <c r="AA42979" s="17"/>
    </row>
    <row r="42980" spans="19:27" ht="12.75" x14ac:dyDescent="0.2">
      <c r="S42980" s="19"/>
      <c r="Z42980" s="17"/>
      <c r="AA42980" s="17"/>
    </row>
    <row r="42981" spans="19:27" ht="12.75" x14ac:dyDescent="0.2">
      <c r="S42981" s="19"/>
      <c r="Z42981" s="17"/>
      <c r="AA42981" s="17"/>
    </row>
    <row r="42982" spans="19:27" ht="12.75" x14ac:dyDescent="0.2">
      <c r="S42982" s="19"/>
      <c r="Z42982" s="17"/>
      <c r="AA42982" s="17"/>
    </row>
    <row r="42983" spans="19:27" ht="12.75" x14ac:dyDescent="0.2">
      <c r="S42983" s="19"/>
      <c r="Z42983" s="17"/>
      <c r="AA42983" s="17"/>
    </row>
    <row r="42984" spans="19:27" ht="12.75" x14ac:dyDescent="0.2">
      <c r="S42984" s="19"/>
      <c r="Z42984" s="17"/>
      <c r="AA42984" s="17"/>
    </row>
    <row r="42985" spans="19:27" ht="12.75" x14ac:dyDescent="0.2">
      <c r="S42985" s="19"/>
      <c r="Z42985" s="17"/>
      <c r="AA42985" s="17"/>
    </row>
    <row r="42986" spans="19:27" ht="12.75" x14ac:dyDescent="0.2">
      <c r="S42986" s="19"/>
      <c r="Z42986" s="17"/>
      <c r="AA42986" s="17"/>
    </row>
    <row r="42987" spans="19:27" ht="12.75" x14ac:dyDescent="0.2">
      <c r="S42987" s="19"/>
      <c r="Z42987" s="17"/>
      <c r="AA42987" s="17"/>
    </row>
    <row r="42988" spans="19:27" ht="12.75" x14ac:dyDescent="0.2">
      <c r="S42988" s="19"/>
      <c r="Z42988" s="17"/>
      <c r="AA42988" s="17"/>
    </row>
    <row r="42989" spans="19:27" ht="12.75" x14ac:dyDescent="0.2">
      <c r="S42989" s="19"/>
      <c r="Z42989" s="17"/>
      <c r="AA42989" s="17"/>
    </row>
    <row r="42990" spans="19:27" ht="12.75" x14ac:dyDescent="0.2">
      <c r="S42990" s="19"/>
      <c r="Z42990" s="17"/>
      <c r="AA42990" s="17"/>
    </row>
    <row r="42991" spans="19:27" ht="12.75" x14ac:dyDescent="0.2">
      <c r="S42991" s="19"/>
      <c r="Z42991" s="17"/>
      <c r="AA42991" s="17"/>
    </row>
    <row r="42992" spans="19:27" ht="12.75" x14ac:dyDescent="0.2">
      <c r="S42992" s="19"/>
      <c r="Z42992" s="17"/>
      <c r="AA42992" s="17"/>
    </row>
    <row r="42993" spans="19:27" ht="12.75" x14ac:dyDescent="0.2">
      <c r="S42993" s="19"/>
      <c r="Z42993" s="17"/>
      <c r="AA42993" s="17"/>
    </row>
    <row r="42994" spans="19:27" ht="12.75" x14ac:dyDescent="0.2">
      <c r="S42994" s="19"/>
      <c r="Z42994" s="17"/>
      <c r="AA42994" s="17"/>
    </row>
    <row r="42995" spans="19:27" ht="12.75" x14ac:dyDescent="0.2">
      <c r="S42995" s="19"/>
      <c r="Z42995" s="17"/>
      <c r="AA42995" s="17"/>
    </row>
    <row r="42996" spans="19:27" ht="12.75" x14ac:dyDescent="0.2">
      <c r="S42996" s="19"/>
      <c r="Z42996" s="17"/>
      <c r="AA42996" s="17"/>
    </row>
    <row r="42997" spans="19:27" ht="12.75" x14ac:dyDescent="0.2">
      <c r="S42997" s="19"/>
      <c r="Z42997" s="17"/>
      <c r="AA42997" s="17"/>
    </row>
    <row r="42998" spans="19:27" ht="12.75" x14ac:dyDescent="0.2">
      <c r="S42998" s="19"/>
      <c r="Z42998" s="17"/>
      <c r="AA42998" s="17"/>
    </row>
    <row r="42999" spans="19:27" ht="12.75" x14ac:dyDescent="0.2">
      <c r="S42999" s="19"/>
      <c r="Z42999" s="17"/>
      <c r="AA42999" s="17"/>
    </row>
    <row r="43000" spans="19:27" ht="12.75" x14ac:dyDescent="0.2">
      <c r="S43000" s="19"/>
      <c r="Z43000" s="17"/>
      <c r="AA43000" s="17"/>
    </row>
    <row r="43001" spans="19:27" ht="12.75" x14ac:dyDescent="0.2">
      <c r="S43001" s="19"/>
      <c r="Z43001" s="17"/>
      <c r="AA43001" s="17"/>
    </row>
    <row r="43002" spans="19:27" ht="12.75" x14ac:dyDescent="0.2">
      <c r="S43002" s="19"/>
      <c r="Z43002" s="17"/>
      <c r="AA43002" s="17"/>
    </row>
    <row r="43003" spans="19:27" ht="12.75" x14ac:dyDescent="0.2">
      <c r="S43003" s="19"/>
      <c r="Z43003" s="17"/>
      <c r="AA43003" s="17"/>
    </row>
    <row r="43004" spans="19:27" ht="12.75" x14ac:dyDescent="0.2">
      <c r="S43004" s="19"/>
      <c r="Z43004" s="17"/>
      <c r="AA43004" s="17"/>
    </row>
    <row r="43005" spans="19:27" ht="12.75" x14ac:dyDescent="0.2">
      <c r="S43005" s="19"/>
      <c r="Z43005" s="17"/>
      <c r="AA43005" s="17"/>
    </row>
    <row r="43006" spans="19:27" ht="12.75" x14ac:dyDescent="0.2">
      <c r="S43006" s="19"/>
      <c r="Z43006" s="17"/>
      <c r="AA43006" s="17"/>
    </row>
    <row r="43007" spans="19:27" ht="12.75" x14ac:dyDescent="0.2">
      <c r="S43007" s="19"/>
      <c r="Z43007" s="17"/>
      <c r="AA43007" s="17"/>
    </row>
    <row r="43008" spans="19:27" ht="12.75" x14ac:dyDescent="0.2">
      <c r="S43008" s="19"/>
      <c r="Z43008" s="17"/>
      <c r="AA43008" s="17"/>
    </row>
    <row r="43009" spans="19:27" ht="12.75" x14ac:dyDescent="0.2">
      <c r="S43009" s="19"/>
      <c r="Z43009" s="17"/>
      <c r="AA43009" s="17"/>
    </row>
    <row r="43010" spans="19:27" ht="12.75" x14ac:dyDescent="0.2">
      <c r="S43010" s="19"/>
      <c r="Z43010" s="17"/>
      <c r="AA43010" s="17"/>
    </row>
    <row r="43011" spans="19:27" ht="12.75" x14ac:dyDescent="0.2">
      <c r="S43011" s="19"/>
      <c r="Z43011" s="17"/>
      <c r="AA43011" s="17"/>
    </row>
    <row r="43012" spans="19:27" ht="12.75" x14ac:dyDescent="0.2">
      <c r="S43012" s="19"/>
      <c r="Z43012" s="17"/>
      <c r="AA43012" s="17"/>
    </row>
    <row r="43013" spans="19:27" ht="12.75" x14ac:dyDescent="0.2">
      <c r="S43013" s="19"/>
      <c r="Z43013" s="17"/>
      <c r="AA43013" s="17"/>
    </row>
    <row r="43014" spans="19:27" ht="12.75" x14ac:dyDescent="0.2">
      <c r="S43014" s="19"/>
      <c r="Z43014" s="17"/>
      <c r="AA43014" s="17"/>
    </row>
    <row r="43015" spans="19:27" ht="12.75" x14ac:dyDescent="0.2">
      <c r="S43015" s="19"/>
      <c r="Z43015" s="17"/>
      <c r="AA43015" s="17"/>
    </row>
    <row r="43016" spans="19:27" ht="12.75" x14ac:dyDescent="0.2">
      <c r="S43016" s="19"/>
      <c r="Z43016" s="17"/>
      <c r="AA43016" s="17"/>
    </row>
    <row r="43017" spans="19:27" ht="12.75" x14ac:dyDescent="0.2">
      <c r="S43017" s="19"/>
      <c r="Z43017" s="17"/>
      <c r="AA43017" s="17"/>
    </row>
    <row r="43018" spans="19:27" ht="12.75" x14ac:dyDescent="0.2">
      <c r="S43018" s="19"/>
      <c r="Z43018" s="17"/>
      <c r="AA43018" s="17"/>
    </row>
    <row r="43019" spans="19:27" ht="12.75" x14ac:dyDescent="0.2">
      <c r="S43019" s="19"/>
      <c r="Z43019" s="17"/>
      <c r="AA43019" s="17"/>
    </row>
    <row r="43020" spans="19:27" ht="12.75" x14ac:dyDescent="0.2">
      <c r="S43020" s="19"/>
      <c r="Z43020" s="17"/>
      <c r="AA43020" s="17"/>
    </row>
    <row r="43021" spans="19:27" ht="12.75" x14ac:dyDescent="0.2">
      <c r="S43021" s="19"/>
      <c r="Z43021" s="17"/>
      <c r="AA43021" s="17"/>
    </row>
    <row r="43022" spans="19:27" ht="12.75" x14ac:dyDescent="0.2">
      <c r="S43022" s="19"/>
      <c r="Z43022" s="17"/>
      <c r="AA43022" s="17"/>
    </row>
    <row r="43023" spans="19:27" ht="12.75" x14ac:dyDescent="0.2">
      <c r="S43023" s="19"/>
      <c r="Z43023" s="17"/>
      <c r="AA43023" s="17"/>
    </row>
    <row r="43024" spans="19:27" ht="12.75" x14ac:dyDescent="0.2">
      <c r="S43024" s="19"/>
      <c r="Z43024" s="17"/>
      <c r="AA43024" s="17"/>
    </row>
    <row r="43025" spans="19:27" ht="12.75" x14ac:dyDescent="0.2">
      <c r="S43025" s="19"/>
      <c r="Z43025" s="17"/>
      <c r="AA43025" s="17"/>
    </row>
    <row r="43026" spans="19:27" ht="12.75" x14ac:dyDescent="0.2">
      <c r="S43026" s="19"/>
      <c r="Z43026" s="17"/>
      <c r="AA43026" s="17"/>
    </row>
    <row r="43027" spans="19:27" ht="12.75" x14ac:dyDescent="0.2">
      <c r="S43027" s="19"/>
      <c r="Z43027" s="17"/>
      <c r="AA43027" s="17"/>
    </row>
    <row r="43028" spans="19:27" ht="12.75" x14ac:dyDescent="0.2">
      <c r="S43028" s="19"/>
      <c r="Z43028" s="17"/>
      <c r="AA43028" s="17"/>
    </row>
    <row r="43029" spans="19:27" ht="12.75" x14ac:dyDescent="0.2">
      <c r="S43029" s="19"/>
      <c r="Z43029" s="17"/>
      <c r="AA43029" s="17"/>
    </row>
    <row r="43030" spans="19:27" ht="12.75" x14ac:dyDescent="0.2">
      <c r="S43030" s="19"/>
      <c r="Z43030" s="17"/>
      <c r="AA43030" s="17"/>
    </row>
    <row r="43031" spans="19:27" ht="12.75" x14ac:dyDescent="0.2">
      <c r="S43031" s="19"/>
      <c r="Z43031" s="17"/>
      <c r="AA43031" s="17"/>
    </row>
    <row r="43032" spans="19:27" ht="12.75" x14ac:dyDescent="0.2">
      <c r="S43032" s="19"/>
      <c r="Z43032" s="17"/>
      <c r="AA43032" s="17"/>
    </row>
    <row r="43033" spans="19:27" ht="12.75" x14ac:dyDescent="0.2">
      <c r="S43033" s="19"/>
      <c r="Z43033" s="17"/>
      <c r="AA43033" s="17"/>
    </row>
    <row r="43034" spans="19:27" ht="12.75" x14ac:dyDescent="0.2">
      <c r="S43034" s="19"/>
      <c r="Z43034" s="17"/>
      <c r="AA43034" s="17"/>
    </row>
    <row r="43035" spans="19:27" ht="12.75" x14ac:dyDescent="0.2">
      <c r="S43035" s="19"/>
      <c r="Z43035" s="17"/>
      <c r="AA43035" s="17"/>
    </row>
    <row r="43036" spans="19:27" ht="12.75" x14ac:dyDescent="0.2">
      <c r="S43036" s="19"/>
      <c r="Z43036" s="17"/>
      <c r="AA43036" s="17"/>
    </row>
    <row r="43037" spans="19:27" ht="12.75" x14ac:dyDescent="0.2">
      <c r="S43037" s="19"/>
      <c r="Z43037" s="17"/>
      <c r="AA43037" s="17"/>
    </row>
    <row r="43038" spans="19:27" ht="12.75" x14ac:dyDescent="0.2">
      <c r="S43038" s="19"/>
      <c r="Z43038" s="17"/>
      <c r="AA43038" s="17"/>
    </row>
    <row r="43039" spans="19:27" ht="12.75" x14ac:dyDescent="0.2">
      <c r="S43039" s="19"/>
      <c r="Z43039" s="17"/>
      <c r="AA43039" s="17"/>
    </row>
    <row r="43040" spans="19:27" ht="12.75" x14ac:dyDescent="0.2">
      <c r="S43040" s="19"/>
      <c r="Z43040" s="17"/>
      <c r="AA43040" s="17"/>
    </row>
    <row r="43041" spans="19:27" ht="12.75" x14ac:dyDescent="0.2">
      <c r="S43041" s="19"/>
      <c r="Z43041" s="17"/>
      <c r="AA43041" s="17"/>
    </row>
    <row r="43042" spans="19:27" ht="12.75" x14ac:dyDescent="0.2">
      <c r="S43042" s="19"/>
      <c r="Z43042" s="17"/>
      <c r="AA43042" s="17"/>
    </row>
    <row r="43043" spans="19:27" ht="12.75" x14ac:dyDescent="0.2">
      <c r="S43043" s="19"/>
      <c r="Z43043" s="17"/>
      <c r="AA43043" s="17"/>
    </row>
    <row r="43044" spans="19:27" ht="12.75" x14ac:dyDescent="0.2">
      <c r="S43044" s="19"/>
      <c r="Z43044" s="17"/>
      <c r="AA43044" s="17"/>
    </row>
    <row r="43045" spans="19:27" ht="12.75" x14ac:dyDescent="0.2">
      <c r="S43045" s="19"/>
      <c r="Z43045" s="17"/>
      <c r="AA43045" s="17"/>
    </row>
    <row r="43046" spans="19:27" ht="12.75" x14ac:dyDescent="0.2">
      <c r="S43046" s="19"/>
      <c r="Z43046" s="17"/>
      <c r="AA43046" s="17"/>
    </row>
    <row r="43047" spans="19:27" ht="12.75" x14ac:dyDescent="0.2">
      <c r="S43047" s="19"/>
      <c r="Z43047" s="17"/>
      <c r="AA43047" s="17"/>
    </row>
    <row r="43048" spans="19:27" ht="12.75" x14ac:dyDescent="0.2">
      <c r="S43048" s="19"/>
      <c r="Z43048" s="17"/>
      <c r="AA43048" s="17"/>
    </row>
    <row r="43049" spans="19:27" ht="12.75" x14ac:dyDescent="0.2">
      <c r="S43049" s="19"/>
      <c r="Z43049" s="17"/>
      <c r="AA43049" s="17"/>
    </row>
    <row r="43050" spans="19:27" ht="12.75" x14ac:dyDescent="0.2">
      <c r="S43050" s="19"/>
      <c r="Z43050" s="17"/>
      <c r="AA43050" s="17"/>
    </row>
    <row r="43051" spans="19:27" ht="12.75" x14ac:dyDescent="0.2">
      <c r="S43051" s="19"/>
      <c r="Z43051" s="17"/>
      <c r="AA43051" s="17"/>
    </row>
    <row r="43052" spans="19:27" ht="12.75" x14ac:dyDescent="0.2">
      <c r="S43052" s="19"/>
      <c r="Z43052" s="17"/>
      <c r="AA43052" s="17"/>
    </row>
    <row r="43053" spans="19:27" ht="12.75" x14ac:dyDescent="0.2">
      <c r="S43053" s="19"/>
      <c r="Z43053" s="17"/>
      <c r="AA43053" s="17"/>
    </row>
    <row r="43054" spans="19:27" ht="12.75" x14ac:dyDescent="0.2">
      <c r="S43054" s="19"/>
      <c r="Z43054" s="17"/>
      <c r="AA43054" s="17"/>
    </row>
    <row r="43055" spans="19:27" ht="12.75" x14ac:dyDescent="0.2">
      <c r="S43055" s="19"/>
      <c r="Z43055" s="17"/>
      <c r="AA43055" s="17"/>
    </row>
    <row r="43056" spans="19:27" ht="12.75" x14ac:dyDescent="0.2">
      <c r="S43056" s="19"/>
      <c r="Z43056" s="17"/>
      <c r="AA43056" s="17"/>
    </row>
    <row r="43057" spans="19:27" ht="12.75" x14ac:dyDescent="0.2">
      <c r="S43057" s="19"/>
      <c r="Z43057" s="17"/>
      <c r="AA43057" s="17"/>
    </row>
    <row r="43058" spans="19:27" ht="12.75" x14ac:dyDescent="0.2">
      <c r="S43058" s="19"/>
      <c r="Z43058" s="17"/>
      <c r="AA43058" s="17"/>
    </row>
    <row r="43059" spans="19:27" ht="12.75" x14ac:dyDescent="0.2">
      <c r="S43059" s="19"/>
      <c r="Z43059" s="17"/>
      <c r="AA43059" s="17"/>
    </row>
    <row r="43060" spans="19:27" ht="12.75" x14ac:dyDescent="0.2">
      <c r="S43060" s="19"/>
      <c r="Z43060" s="17"/>
      <c r="AA43060" s="17"/>
    </row>
    <row r="43061" spans="19:27" ht="12.75" x14ac:dyDescent="0.2">
      <c r="S43061" s="19"/>
      <c r="Z43061" s="17"/>
      <c r="AA43061" s="17"/>
    </row>
    <row r="43062" spans="19:27" ht="12.75" x14ac:dyDescent="0.2">
      <c r="S43062" s="19"/>
      <c r="Z43062" s="17"/>
      <c r="AA43062" s="17"/>
    </row>
    <row r="43063" spans="19:27" ht="12.75" x14ac:dyDescent="0.2">
      <c r="S43063" s="19"/>
      <c r="Z43063" s="17"/>
      <c r="AA43063" s="17"/>
    </row>
    <row r="43064" spans="19:27" ht="12.75" x14ac:dyDescent="0.2">
      <c r="S43064" s="19"/>
      <c r="Z43064" s="17"/>
      <c r="AA43064" s="17"/>
    </row>
    <row r="43065" spans="19:27" ht="12.75" x14ac:dyDescent="0.2">
      <c r="S43065" s="19"/>
      <c r="Z43065" s="17"/>
      <c r="AA43065" s="17"/>
    </row>
    <row r="43066" spans="19:27" ht="12.75" x14ac:dyDescent="0.2">
      <c r="S43066" s="19"/>
      <c r="Z43066" s="17"/>
      <c r="AA43066" s="17"/>
    </row>
    <row r="43067" spans="19:27" ht="12.75" x14ac:dyDescent="0.2">
      <c r="S43067" s="19"/>
      <c r="Z43067" s="17"/>
      <c r="AA43067" s="17"/>
    </row>
    <row r="43068" spans="19:27" ht="12.75" x14ac:dyDescent="0.2">
      <c r="S43068" s="19"/>
      <c r="Z43068" s="17"/>
      <c r="AA43068" s="17"/>
    </row>
    <row r="43069" spans="19:27" ht="12.75" x14ac:dyDescent="0.2">
      <c r="S43069" s="19"/>
      <c r="Z43069" s="17"/>
      <c r="AA43069" s="17"/>
    </row>
    <row r="43070" spans="19:27" ht="12.75" x14ac:dyDescent="0.2">
      <c r="S43070" s="19"/>
      <c r="Z43070" s="17"/>
      <c r="AA43070" s="17"/>
    </row>
    <row r="43071" spans="19:27" ht="12.75" x14ac:dyDescent="0.2">
      <c r="S43071" s="19"/>
      <c r="Z43071" s="17"/>
      <c r="AA43071" s="17"/>
    </row>
    <row r="43072" spans="19:27" ht="12.75" x14ac:dyDescent="0.2">
      <c r="S43072" s="19"/>
      <c r="Z43072" s="17"/>
      <c r="AA43072" s="17"/>
    </row>
    <row r="43073" spans="19:27" ht="12.75" x14ac:dyDescent="0.2">
      <c r="S43073" s="19"/>
      <c r="Z43073" s="17"/>
      <c r="AA43073" s="17"/>
    </row>
    <row r="43074" spans="19:27" ht="12.75" x14ac:dyDescent="0.2">
      <c r="S43074" s="19"/>
      <c r="Z43074" s="17"/>
      <c r="AA43074" s="17"/>
    </row>
    <row r="43075" spans="19:27" ht="12.75" x14ac:dyDescent="0.2">
      <c r="S43075" s="19"/>
      <c r="Z43075" s="17"/>
      <c r="AA43075" s="17"/>
    </row>
    <row r="43076" spans="19:27" ht="12.75" x14ac:dyDescent="0.2">
      <c r="S43076" s="19"/>
      <c r="Z43076" s="17"/>
      <c r="AA43076" s="17"/>
    </row>
    <row r="43077" spans="19:27" ht="12.75" x14ac:dyDescent="0.2">
      <c r="S43077" s="19"/>
      <c r="Z43077" s="17"/>
      <c r="AA43077" s="17"/>
    </row>
    <row r="43078" spans="19:27" ht="12.75" x14ac:dyDescent="0.2">
      <c r="S43078" s="19"/>
      <c r="Z43078" s="17"/>
      <c r="AA43078" s="17"/>
    </row>
    <row r="43079" spans="19:27" ht="12.75" x14ac:dyDescent="0.2">
      <c r="S43079" s="19"/>
      <c r="Z43079" s="17"/>
      <c r="AA43079" s="17"/>
    </row>
    <row r="43080" spans="19:27" ht="12.75" x14ac:dyDescent="0.2">
      <c r="S43080" s="19"/>
      <c r="Z43080" s="17"/>
      <c r="AA43080" s="17"/>
    </row>
    <row r="43081" spans="19:27" ht="12.75" x14ac:dyDescent="0.2">
      <c r="S43081" s="19"/>
      <c r="Z43081" s="17"/>
      <c r="AA43081" s="17"/>
    </row>
    <row r="43082" spans="19:27" ht="12.75" x14ac:dyDescent="0.2">
      <c r="S43082" s="19"/>
      <c r="Z43082" s="17"/>
      <c r="AA43082" s="17"/>
    </row>
    <row r="43083" spans="19:27" ht="12.75" x14ac:dyDescent="0.2">
      <c r="S43083" s="19"/>
      <c r="Z43083" s="17"/>
      <c r="AA43083" s="17"/>
    </row>
    <row r="43084" spans="19:27" ht="12.75" x14ac:dyDescent="0.2">
      <c r="S43084" s="19"/>
      <c r="Z43084" s="17"/>
      <c r="AA43084" s="17"/>
    </row>
    <row r="43085" spans="19:27" ht="12.75" x14ac:dyDescent="0.2">
      <c r="S43085" s="19"/>
      <c r="Z43085" s="17"/>
      <c r="AA43085" s="17"/>
    </row>
    <row r="43086" spans="19:27" ht="12.75" x14ac:dyDescent="0.2">
      <c r="S43086" s="19"/>
      <c r="Z43086" s="17"/>
      <c r="AA43086" s="17"/>
    </row>
    <row r="43087" spans="19:27" ht="12.75" x14ac:dyDescent="0.2">
      <c r="S43087" s="19"/>
      <c r="Z43087" s="17"/>
      <c r="AA43087" s="17"/>
    </row>
    <row r="43088" spans="19:27" ht="12.75" x14ac:dyDescent="0.2">
      <c r="S43088" s="19"/>
      <c r="Z43088" s="17"/>
      <c r="AA43088" s="17"/>
    </row>
    <row r="43089" spans="19:27" ht="12.75" x14ac:dyDescent="0.2">
      <c r="S43089" s="19"/>
      <c r="Z43089" s="17"/>
      <c r="AA43089" s="17"/>
    </row>
    <row r="43090" spans="19:27" ht="12.75" x14ac:dyDescent="0.2">
      <c r="S43090" s="19"/>
      <c r="Z43090" s="17"/>
      <c r="AA43090" s="17"/>
    </row>
    <row r="43091" spans="19:27" ht="12.75" x14ac:dyDescent="0.2">
      <c r="S43091" s="19"/>
      <c r="Z43091" s="17"/>
      <c r="AA43091" s="17"/>
    </row>
    <row r="43092" spans="19:27" ht="12.75" x14ac:dyDescent="0.2">
      <c r="S43092" s="19"/>
      <c r="Z43092" s="17"/>
      <c r="AA43092" s="17"/>
    </row>
    <row r="43093" spans="19:27" ht="12.75" x14ac:dyDescent="0.2">
      <c r="S43093" s="19"/>
      <c r="Z43093" s="17"/>
      <c r="AA43093" s="17"/>
    </row>
    <row r="43094" spans="19:27" ht="12.75" x14ac:dyDescent="0.2">
      <c r="S43094" s="19"/>
      <c r="Z43094" s="17"/>
      <c r="AA43094" s="17"/>
    </row>
    <row r="43095" spans="19:27" ht="12.75" x14ac:dyDescent="0.2">
      <c r="S43095" s="19"/>
      <c r="Z43095" s="17"/>
      <c r="AA43095" s="17"/>
    </row>
    <row r="43096" spans="19:27" ht="12.75" x14ac:dyDescent="0.2">
      <c r="S43096" s="19"/>
      <c r="Z43096" s="17"/>
      <c r="AA43096" s="17"/>
    </row>
    <row r="43097" spans="19:27" ht="12.75" x14ac:dyDescent="0.2">
      <c r="S43097" s="19"/>
      <c r="Z43097" s="17"/>
      <c r="AA43097" s="17"/>
    </row>
    <row r="43098" spans="19:27" ht="12.75" x14ac:dyDescent="0.2">
      <c r="S43098" s="19"/>
      <c r="Z43098" s="17"/>
      <c r="AA43098" s="17"/>
    </row>
    <row r="43099" spans="19:27" ht="12.75" x14ac:dyDescent="0.2">
      <c r="S43099" s="19"/>
      <c r="Z43099" s="17"/>
      <c r="AA43099" s="17"/>
    </row>
    <row r="43100" spans="19:27" ht="12.75" x14ac:dyDescent="0.2">
      <c r="S43100" s="19"/>
      <c r="Z43100" s="17"/>
      <c r="AA43100" s="17"/>
    </row>
    <row r="43101" spans="19:27" ht="12.75" x14ac:dyDescent="0.2">
      <c r="S43101" s="19"/>
      <c r="Z43101" s="17"/>
      <c r="AA43101" s="17"/>
    </row>
    <row r="43102" spans="19:27" ht="12.75" x14ac:dyDescent="0.2">
      <c r="S43102" s="19"/>
      <c r="Z43102" s="17"/>
      <c r="AA43102" s="17"/>
    </row>
    <row r="43103" spans="19:27" ht="12.75" x14ac:dyDescent="0.2">
      <c r="S43103" s="19"/>
      <c r="Z43103" s="17"/>
      <c r="AA43103" s="17"/>
    </row>
    <row r="43104" spans="19:27" ht="12.75" x14ac:dyDescent="0.2">
      <c r="S43104" s="19"/>
      <c r="Z43104" s="17"/>
      <c r="AA43104" s="17"/>
    </row>
    <row r="43105" spans="19:27" ht="12.75" x14ac:dyDescent="0.2">
      <c r="S43105" s="19"/>
      <c r="Z43105" s="17"/>
      <c r="AA43105" s="17"/>
    </row>
    <row r="43106" spans="19:27" ht="12.75" x14ac:dyDescent="0.2">
      <c r="S43106" s="19"/>
      <c r="Z43106" s="17"/>
      <c r="AA43106" s="17"/>
    </row>
    <row r="43107" spans="19:27" ht="12.75" x14ac:dyDescent="0.2">
      <c r="S43107" s="19"/>
      <c r="Z43107" s="17"/>
      <c r="AA43107" s="17"/>
    </row>
    <row r="43108" spans="19:27" ht="12.75" x14ac:dyDescent="0.2">
      <c r="S43108" s="19"/>
      <c r="Z43108" s="17"/>
      <c r="AA43108" s="17"/>
    </row>
    <row r="43109" spans="19:27" ht="12.75" x14ac:dyDescent="0.2">
      <c r="S43109" s="19"/>
      <c r="Z43109" s="17"/>
      <c r="AA43109" s="17"/>
    </row>
    <row r="43110" spans="19:27" ht="12.75" x14ac:dyDescent="0.2">
      <c r="S43110" s="19"/>
      <c r="Z43110" s="17"/>
      <c r="AA43110" s="17"/>
    </row>
    <row r="43111" spans="19:27" ht="12.75" x14ac:dyDescent="0.2">
      <c r="S43111" s="19"/>
      <c r="Z43111" s="17"/>
      <c r="AA43111" s="17"/>
    </row>
    <row r="43112" spans="19:27" ht="12.75" x14ac:dyDescent="0.2">
      <c r="S43112" s="19"/>
      <c r="Z43112" s="17"/>
      <c r="AA43112" s="17"/>
    </row>
    <row r="43113" spans="19:27" ht="12.75" x14ac:dyDescent="0.2">
      <c r="S43113" s="19"/>
      <c r="Z43113" s="17"/>
      <c r="AA43113" s="17"/>
    </row>
    <row r="43114" spans="19:27" ht="12.75" x14ac:dyDescent="0.2">
      <c r="S43114" s="19"/>
      <c r="Z43114" s="17"/>
      <c r="AA43114" s="17"/>
    </row>
    <row r="43115" spans="19:27" ht="12.75" x14ac:dyDescent="0.2">
      <c r="S43115" s="19"/>
      <c r="Z43115" s="17"/>
      <c r="AA43115" s="17"/>
    </row>
    <row r="43116" spans="19:27" ht="12.75" x14ac:dyDescent="0.2">
      <c r="S43116" s="19"/>
      <c r="Z43116" s="17"/>
      <c r="AA43116" s="17"/>
    </row>
    <row r="43117" spans="19:27" ht="12.75" x14ac:dyDescent="0.2">
      <c r="S43117" s="19"/>
      <c r="Z43117" s="17"/>
      <c r="AA43117" s="17"/>
    </row>
    <row r="43118" spans="19:27" ht="12.75" x14ac:dyDescent="0.2">
      <c r="S43118" s="19"/>
      <c r="Z43118" s="17"/>
      <c r="AA43118" s="17"/>
    </row>
    <row r="43119" spans="19:27" ht="12.75" x14ac:dyDescent="0.2">
      <c r="S43119" s="19"/>
      <c r="Z43119" s="17"/>
      <c r="AA43119" s="17"/>
    </row>
    <row r="43120" spans="19:27" ht="12.75" x14ac:dyDescent="0.2">
      <c r="S43120" s="19"/>
      <c r="Z43120" s="17"/>
      <c r="AA43120" s="17"/>
    </row>
    <row r="43121" spans="19:27" ht="12.75" x14ac:dyDescent="0.2">
      <c r="S43121" s="19"/>
      <c r="Z43121" s="17"/>
      <c r="AA43121" s="17"/>
    </row>
    <row r="43122" spans="19:27" ht="12.75" x14ac:dyDescent="0.2">
      <c r="S43122" s="19"/>
      <c r="Z43122" s="17"/>
      <c r="AA43122" s="17"/>
    </row>
    <row r="43123" spans="19:27" ht="12.75" x14ac:dyDescent="0.2">
      <c r="S43123" s="19"/>
      <c r="Z43123" s="17"/>
      <c r="AA43123" s="17"/>
    </row>
    <row r="43124" spans="19:27" ht="12.75" x14ac:dyDescent="0.2">
      <c r="S43124" s="19"/>
      <c r="Z43124" s="17"/>
      <c r="AA43124" s="17"/>
    </row>
    <row r="43125" spans="19:27" ht="12.75" x14ac:dyDescent="0.2">
      <c r="S43125" s="19"/>
      <c r="Z43125" s="17"/>
      <c r="AA43125" s="17"/>
    </row>
    <row r="43126" spans="19:27" ht="12.75" x14ac:dyDescent="0.2">
      <c r="S43126" s="19"/>
      <c r="Z43126" s="17"/>
      <c r="AA43126" s="17"/>
    </row>
    <row r="43127" spans="19:27" ht="12.75" x14ac:dyDescent="0.2">
      <c r="S43127" s="19"/>
      <c r="Z43127" s="17"/>
      <c r="AA43127" s="17"/>
    </row>
    <row r="43128" spans="19:27" ht="12.75" x14ac:dyDescent="0.2">
      <c r="S43128" s="19"/>
      <c r="Z43128" s="17"/>
      <c r="AA43128" s="17"/>
    </row>
    <row r="43129" spans="19:27" ht="12.75" x14ac:dyDescent="0.2">
      <c r="S43129" s="19"/>
      <c r="Z43129" s="17"/>
      <c r="AA43129" s="17"/>
    </row>
    <row r="43130" spans="19:27" ht="12.75" x14ac:dyDescent="0.2">
      <c r="S43130" s="19"/>
      <c r="Z43130" s="17"/>
      <c r="AA43130" s="17"/>
    </row>
    <row r="43131" spans="19:27" ht="12.75" x14ac:dyDescent="0.2">
      <c r="S43131" s="19"/>
      <c r="Z43131" s="17"/>
      <c r="AA43131" s="17"/>
    </row>
    <row r="43132" spans="19:27" ht="12.75" x14ac:dyDescent="0.2">
      <c r="S43132" s="19"/>
      <c r="Z43132" s="17"/>
      <c r="AA43132" s="17"/>
    </row>
    <row r="43133" spans="19:27" ht="12.75" x14ac:dyDescent="0.2">
      <c r="S43133" s="19"/>
      <c r="Z43133" s="17"/>
      <c r="AA43133" s="17"/>
    </row>
    <row r="43134" spans="19:27" ht="12.75" x14ac:dyDescent="0.2">
      <c r="S43134" s="19"/>
      <c r="Z43134" s="17"/>
      <c r="AA43134" s="17"/>
    </row>
    <row r="43135" spans="19:27" ht="12.75" x14ac:dyDescent="0.2">
      <c r="S43135" s="19"/>
      <c r="Z43135" s="17"/>
      <c r="AA43135" s="17"/>
    </row>
    <row r="43136" spans="19:27" ht="12.75" x14ac:dyDescent="0.2">
      <c r="S43136" s="19"/>
      <c r="Z43136" s="17"/>
      <c r="AA43136" s="17"/>
    </row>
    <row r="43137" spans="19:27" ht="12.75" x14ac:dyDescent="0.2">
      <c r="S43137" s="19"/>
      <c r="Z43137" s="17"/>
      <c r="AA43137" s="17"/>
    </row>
    <row r="43138" spans="19:27" ht="12.75" x14ac:dyDescent="0.2">
      <c r="S43138" s="19"/>
      <c r="Z43138" s="17"/>
      <c r="AA43138" s="17"/>
    </row>
    <row r="43139" spans="19:27" ht="12.75" x14ac:dyDescent="0.2">
      <c r="S43139" s="19"/>
      <c r="Z43139" s="17"/>
      <c r="AA43139" s="17"/>
    </row>
    <row r="43140" spans="19:27" ht="12.75" x14ac:dyDescent="0.2">
      <c r="S43140" s="19"/>
      <c r="Z43140" s="17"/>
      <c r="AA43140" s="17"/>
    </row>
    <row r="43141" spans="19:27" ht="12.75" x14ac:dyDescent="0.2">
      <c r="S43141" s="19"/>
      <c r="Z43141" s="17"/>
      <c r="AA43141" s="17"/>
    </row>
    <row r="43142" spans="19:27" ht="12.75" x14ac:dyDescent="0.2">
      <c r="S43142" s="19"/>
      <c r="Z43142" s="17"/>
      <c r="AA43142" s="17"/>
    </row>
    <row r="43143" spans="19:27" ht="12.75" x14ac:dyDescent="0.2">
      <c r="S43143" s="19"/>
      <c r="Z43143" s="17"/>
      <c r="AA43143" s="17"/>
    </row>
    <row r="43144" spans="19:27" ht="12.75" x14ac:dyDescent="0.2">
      <c r="S43144" s="19"/>
      <c r="Z43144" s="17"/>
      <c r="AA43144" s="17"/>
    </row>
    <row r="43145" spans="19:27" ht="12.75" x14ac:dyDescent="0.2">
      <c r="S43145" s="19"/>
      <c r="Z43145" s="17"/>
      <c r="AA43145" s="17"/>
    </row>
    <row r="43146" spans="19:27" ht="12.75" x14ac:dyDescent="0.2">
      <c r="S43146" s="19"/>
      <c r="Z43146" s="17"/>
      <c r="AA43146" s="17"/>
    </row>
    <row r="43147" spans="19:27" ht="12.75" x14ac:dyDescent="0.2">
      <c r="S43147" s="19"/>
      <c r="Z43147" s="17"/>
      <c r="AA43147" s="17"/>
    </row>
    <row r="43148" spans="19:27" ht="12.75" x14ac:dyDescent="0.2">
      <c r="S43148" s="19"/>
      <c r="Z43148" s="17"/>
      <c r="AA43148" s="17"/>
    </row>
    <row r="43149" spans="19:27" ht="12.75" x14ac:dyDescent="0.2">
      <c r="S43149" s="19"/>
      <c r="Z43149" s="17"/>
      <c r="AA43149" s="17"/>
    </row>
    <row r="43150" spans="19:27" ht="12.75" x14ac:dyDescent="0.2">
      <c r="S43150" s="19"/>
      <c r="Z43150" s="17"/>
      <c r="AA43150" s="17"/>
    </row>
    <row r="43151" spans="19:27" ht="12.75" x14ac:dyDescent="0.2">
      <c r="S43151" s="19"/>
      <c r="Z43151" s="17"/>
      <c r="AA43151" s="17"/>
    </row>
    <row r="43152" spans="19:27" ht="12.75" x14ac:dyDescent="0.2">
      <c r="S43152" s="19"/>
      <c r="Z43152" s="17"/>
      <c r="AA43152" s="17"/>
    </row>
    <row r="43153" spans="19:27" ht="12.75" x14ac:dyDescent="0.2">
      <c r="S43153" s="19"/>
      <c r="Z43153" s="17"/>
      <c r="AA43153" s="17"/>
    </row>
    <row r="43154" spans="19:27" ht="12.75" x14ac:dyDescent="0.2">
      <c r="S43154" s="19"/>
      <c r="Z43154" s="17"/>
      <c r="AA43154" s="17"/>
    </row>
    <row r="43155" spans="19:27" ht="12.75" x14ac:dyDescent="0.2">
      <c r="S43155" s="19"/>
      <c r="Z43155" s="17"/>
      <c r="AA43155" s="17"/>
    </row>
    <row r="43156" spans="19:27" ht="12.75" x14ac:dyDescent="0.2">
      <c r="S43156" s="19"/>
      <c r="Z43156" s="17"/>
      <c r="AA43156" s="17"/>
    </row>
    <row r="43157" spans="19:27" ht="12.75" x14ac:dyDescent="0.2">
      <c r="S43157" s="19"/>
      <c r="Z43157" s="17"/>
      <c r="AA43157" s="17"/>
    </row>
    <row r="43158" spans="19:27" ht="12.75" x14ac:dyDescent="0.2">
      <c r="S43158" s="19"/>
      <c r="Z43158" s="17"/>
      <c r="AA43158" s="17"/>
    </row>
    <row r="43159" spans="19:27" ht="12.75" x14ac:dyDescent="0.2">
      <c r="S43159" s="19"/>
      <c r="Z43159" s="17"/>
      <c r="AA43159" s="17"/>
    </row>
    <row r="43160" spans="19:27" ht="12.75" x14ac:dyDescent="0.2">
      <c r="S43160" s="19"/>
      <c r="Z43160" s="17"/>
      <c r="AA43160" s="17"/>
    </row>
    <row r="43161" spans="19:27" ht="12.75" x14ac:dyDescent="0.2">
      <c r="S43161" s="19"/>
      <c r="Z43161" s="17"/>
      <c r="AA43161" s="17"/>
    </row>
    <row r="43162" spans="19:27" ht="12.75" x14ac:dyDescent="0.2">
      <c r="S43162" s="19"/>
      <c r="Z43162" s="17"/>
      <c r="AA43162" s="17"/>
    </row>
    <row r="43163" spans="19:27" ht="12.75" x14ac:dyDescent="0.2">
      <c r="S43163" s="19"/>
      <c r="Z43163" s="17"/>
      <c r="AA43163" s="17"/>
    </row>
    <row r="43164" spans="19:27" ht="12.75" x14ac:dyDescent="0.2">
      <c r="S43164" s="19"/>
      <c r="Z43164" s="17"/>
      <c r="AA43164" s="17"/>
    </row>
    <row r="43165" spans="19:27" ht="12.75" x14ac:dyDescent="0.2">
      <c r="S43165" s="19"/>
      <c r="Z43165" s="17"/>
      <c r="AA43165" s="17"/>
    </row>
    <row r="43166" spans="19:27" ht="12.75" x14ac:dyDescent="0.2">
      <c r="S43166" s="19"/>
      <c r="Z43166" s="17"/>
      <c r="AA43166" s="17"/>
    </row>
    <row r="43167" spans="19:27" ht="12.75" x14ac:dyDescent="0.2">
      <c r="S43167" s="19"/>
      <c r="Z43167" s="17"/>
      <c r="AA43167" s="17"/>
    </row>
    <row r="43168" spans="19:27" ht="12.75" x14ac:dyDescent="0.2">
      <c r="S43168" s="19"/>
      <c r="Z43168" s="17"/>
      <c r="AA43168" s="17"/>
    </row>
    <row r="43169" spans="19:27" ht="12.75" x14ac:dyDescent="0.2">
      <c r="S43169" s="19"/>
      <c r="Z43169" s="17"/>
      <c r="AA43169" s="17"/>
    </row>
    <row r="43170" spans="19:27" ht="12.75" x14ac:dyDescent="0.2">
      <c r="S43170" s="19"/>
      <c r="Z43170" s="17"/>
      <c r="AA43170" s="17"/>
    </row>
    <row r="43171" spans="19:27" ht="12.75" x14ac:dyDescent="0.2">
      <c r="S43171" s="19"/>
      <c r="Z43171" s="17"/>
      <c r="AA43171" s="17"/>
    </row>
    <row r="43172" spans="19:27" ht="12.75" x14ac:dyDescent="0.2">
      <c r="S43172" s="19"/>
      <c r="Z43172" s="17"/>
      <c r="AA43172" s="17"/>
    </row>
    <row r="43173" spans="19:27" ht="12.75" x14ac:dyDescent="0.2">
      <c r="S43173" s="19"/>
      <c r="Z43173" s="17"/>
      <c r="AA43173" s="17"/>
    </row>
    <row r="43174" spans="19:27" ht="12.75" x14ac:dyDescent="0.2">
      <c r="S43174" s="19"/>
      <c r="Z43174" s="17"/>
      <c r="AA43174" s="17"/>
    </row>
    <row r="43175" spans="19:27" ht="12.75" x14ac:dyDescent="0.2">
      <c r="S43175" s="19"/>
      <c r="Z43175" s="17"/>
      <c r="AA43175" s="17"/>
    </row>
    <row r="43176" spans="19:27" ht="12.75" x14ac:dyDescent="0.2">
      <c r="S43176" s="19"/>
      <c r="Z43176" s="17"/>
      <c r="AA43176" s="17"/>
    </row>
    <row r="43177" spans="19:27" ht="12.75" x14ac:dyDescent="0.2">
      <c r="S43177" s="19"/>
      <c r="Z43177" s="17"/>
      <c r="AA43177" s="17"/>
    </row>
    <row r="43178" spans="19:27" ht="12.75" x14ac:dyDescent="0.2">
      <c r="S43178" s="19"/>
      <c r="Z43178" s="17"/>
      <c r="AA43178" s="17"/>
    </row>
    <row r="43179" spans="19:27" ht="12.75" x14ac:dyDescent="0.2">
      <c r="S43179" s="19"/>
      <c r="Z43179" s="17"/>
      <c r="AA43179" s="17"/>
    </row>
    <row r="43180" spans="19:27" ht="12.75" x14ac:dyDescent="0.2">
      <c r="S43180" s="19"/>
      <c r="Z43180" s="17"/>
      <c r="AA43180" s="17"/>
    </row>
    <row r="43181" spans="19:27" ht="12.75" x14ac:dyDescent="0.2">
      <c r="S43181" s="19"/>
      <c r="Z43181" s="17"/>
      <c r="AA43181" s="17"/>
    </row>
    <row r="43182" spans="19:27" ht="12.75" x14ac:dyDescent="0.2">
      <c r="S43182" s="19"/>
      <c r="Z43182" s="17"/>
      <c r="AA43182" s="17"/>
    </row>
    <row r="43183" spans="19:27" ht="12.75" x14ac:dyDescent="0.2">
      <c r="S43183" s="19"/>
      <c r="Z43183" s="17"/>
      <c r="AA43183" s="17"/>
    </row>
    <row r="43184" spans="19:27" ht="12.75" x14ac:dyDescent="0.2">
      <c r="S43184" s="19"/>
      <c r="Z43184" s="17"/>
      <c r="AA43184" s="17"/>
    </row>
    <row r="43185" spans="19:27" ht="12.75" x14ac:dyDescent="0.2">
      <c r="S43185" s="19"/>
      <c r="Z43185" s="17"/>
      <c r="AA43185" s="17"/>
    </row>
    <row r="43186" spans="19:27" ht="12.75" x14ac:dyDescent="0.2">
      <c r="S43186" s="19"/>
      <c r="Z43186" s="17"/>
      <c r="AA43186" s="17"/>
    </row>
    <row r="43187" spans="19:27" ht="12.75" x14ac:dyDescent="0.2">
      <c r="S43187" s="19"/>
      <c r="Z43187" s="17"/>
      <c r="AA43187" s="17"/>
    </row>
    <row r="43188" spans="19:27" ht="12.75" x14ac:dyDescent="0.2">
      <c r="S43188" s="19"/>
      <c r="Z43188" s="17"/>
      <c r="AA43188" s="17"/>
    </row>
    <row r="43189" spans="19:27" ht="12.75" x14ac:dyDescent="0.2">
      <c r="S43189" s="19"/>
      <c r="Z43189" s="17"/>
      <c r="AA43189" s="17"/>
    </row>
    <row r="43190" spans="19:27" ht="12.75" x14ac:dyDescent="0.2">
      <c r="S43190" s="19"/>
      <c r="Z43190" s="17"/>
      <c r="AA43190" s="17"/>
    </row>
    <row r="43191" spans="19:27" ht="12.75" x14ac:dyDescent="0.2">
      <c r="S43191" s="19"/>
      <c r="Z43191" s="17"/>
      <c r="AA43191" s="17"/>
    </row>
    <row r="43192" spans="19:27" ht="12.75" x14ac:dyDescent="0.2">
      <c r="S43192" s="19"/>
      <c r="Z43192" s="17"/>
      <c r="AA43192" s="17"/>
    </row>
    <row r="43193" spans="19:27" ht="12.75" x14ac:dyDescent="0.2">
      <c r="S43193" s="19"/>
      <c r="Z43193" s="17"/>
      <c r="AA43193" s="17"/>
    </row>
    <row r="43194" spans="19:27" ht="12.75" x14ac:dyDescent="0.2">
      <c r="S43194" s="19"/>
      <c r="Z43194" s="17"/>
      <c r="AA43194" s="17"/>
    </row>
    <row r="43195" spans="19:27" ht="12.75" x14ac:dyDescent="0.2">
      <c r="S43195" s="19"/>
      <c r="Z43195" s="17"/>
      <c r="AA43195" s="17"/>
    </row>
    <row r="43196" spans="19:27" ht="12.75" x14ac:dyDescent="0.2">
      <c r="S43196" s="19"/>
      <c r="Z43196" s="17"/>
      <c r="AA43196" s="17"/>
    </row>
    <row r="43197" spans="19:27" ht="12.75" x14ac:dyDescent="0.2">
      <c r="S43197" s="19"/>
      <c r="Z43197" s="17"/>
      <c r="AA43197" s="17"/>
    </row>
    <row r="43198" spans="19:27" ht="12.75" x14ac:dyDescent="0.2">
      <c r="S43198" s="19"/>
      <c r="Z43198" s="17"/>
      <c r="AA43198" s="17"/>
    </row>
    <row r="43199" spans="19:27" ht="12.75" x14ac:dyDescent="0.2">
      <c r="S43199" s="19"/>
      <c r="Z43199" s="17"/>
      <c r="AA43199" s="17"/>
    </row>
    <row r="43200" spans="19:27" ht="12.75" x14ac:dyDescent="0.2">
      <c r="S43200" s="19"/>
      <c r="Z43200" s="17"/>
      <c r="AA43200" s="17"/>
    </row>
    <row r="43201" spans="19:27" ht="12.75" x14ac:dyDescent="0.2">
      <c r="S43201" s="19"/>
      <c r="Z43201" s="17"/>
      <c r="AA43201" s="17"/>
    </row>
    <row r="43202" spans="19:27" ht="12.75" x14ac:dyDescent="0.2">
      <c r="S43202" s="19"/>
      <c r="Z43202" s="17"/>
      <c r="AA43202" s="17"/>
    </row>
    <row r="43203" spans="19:27" ht="12.75" x14ac:dyDescent="0.2">
      <c r="S43203" s="19"/>
      <c r="Z43203" s="17"/>
      <c r="AA43203" s="17"/>
    </row>
    <row r="43204" spans="19:27" ht="12.75" x14ac:dyDescent="0.2">
      <c r="S43204" s="19"/>
      <c r="Z43204" s="17"/>
      <c r="AA43204" s="17"/>
    </row>
    <row r="43205" spans="19:27" ht="12.75" x14ac:dyDescent="0.2">
      <c r="S43205" s="19"/>
      <c r="Z43205" s="17"/>
      <c r="AA43205" s="17"/>
    </row>
    <row r="43206" spans="19:27" ht="12.75" x14ac:dyDescent="0.2">
      <c r="S43206" s="19"/>
      <c r="Z43206" s="17"/>
      <c r="AA43206" s="17"/>
    </row>
    <row r="43207" spans="19:27" ht="12.75" x14ac:dyDescent="0.2">
      <c r="S43207" s="19"/>
      <c r="Z43207" s="17"/>
      <c r="AA43207" s="17"/>
    </row>
    <row r="43208" spans="19:27" ht="12.75" x14ac:dyDescent="0.2">
      <c r="S43208" s="19"/>
      <c r="Z43208" s="17"/>
      <c r="AA43208" s="17"/>
    </row>
    <row r="43209" spans="19:27" ht="12.75" x14ac:dyDescent="0.2">
      <c r="S43209" s="19"/>
      <c r="Z43209" s="17"/>
      <c r="AA43209" s="17"/>
    </row>
    <row r="43210" spans="19:27" ht="12.75" x14ac:dyDescent="0.2">
      <c r="S43210" s="19"/>
      <c r="Z43210" s="17"/>
      <c r="AA43210" s="17"/>
    </row>
    <row r="43211" spans="19:27" ht="12.75" x14ac:dyDescent="0.2">
      <c r="S43211" s="19"/>
      <c r="Z43211" s="17"/>
      <c r="AA43211" s="17"/>
    </row>
    <row r="43212" spans="19:27" ht="12.75" x14ac:dyDescent="0.2">
      <c r="S43212" s="19"/>
      <c r="Z43212" s="17"/>
      <c r="AA43212" s="17"/>
    </row>
    <row r="43213" spans="19:27" ht="12.75" x14ac:dyDescent="0.2">
      <c r="S43213" s="19"/>
      <c r="Z43213" s="17"/>
      <c r="AA43213" s="17"/>
    </row>
    <row r="43214" spans="19:27" ht="12.75" x14ac:dyDescent="0.2">
      <c r="S43214" s="19"/>
      <c r="Z43214" s="17"/>
      <c r="AA43214" s="17"/>
    </row>
    <row r="43215" spans="19:27" ht="12.75" x14ac:dyDescent="0.2">
      <c r="S43215" s="19"/>
      <c r="Z43215" s="17"/>
      <c r="AA43215" s="17"/>
    </row>
    <row r="43216" spans="19:27" ht="12.75" x14ac:dyDescent="0.2">
      <c r="S43216" s="19"/>
      <c r="Z43216" s="17"/>
      <c r="AA43216" s="17"/>
    </row>
    <row r="43217" spans="19:27" ht="12.75" x14ac:dyDescent="0.2">
      <c r="S43217" s="19"/>
      <c r="Z43217" s="17"/>
      <c r="AA43217" s="17"/>
    </row>
    <row r="43218" spans="19:27" ht="12.75" x14ac:dyDescent="0.2">
      <c r="S43218" s="19"/>
      <c r="Z43218" s="17"/>
      <c r="AA43218" s="17"/>
    </row>
    <row r="43219" spans="19:27" ht="12.75" x14ac:dyDescent="0.2">
      <c r="S43219" s="19"/>
      <c r="Z43219" s="17"/>
      <c r="AA43219" s="17"/>
    </row>
    <row r="43220" spans="19:27" ht="12.75" x14ac:dyDescent="0.2">
      <c r="S43220" s="19"/>
      <c r="Z43220" s="17"/>
      <c r="AA43220" s="17"/>
    </row>
    <row r="43221" spans="19:27" ht="12.75" x14ac:dyDescent="0.2">
      <c r="S43221" s="19"/>
      <c r="Z43221" s="17"/>
      <c r="AA43221" s="17"/>
    </row>
    <row r="43222" spans="19:27" ht="12.75" x14ac:dyDescent="0.2">
      <c r="S43222" s="19"/>
      <c r="Z43222" s="17"/>
      <c r="AA43222" s="17"/>
    </row>
    <row r="43223" spans="19:27" ht="12.75" x14ac:dyDescent="0.2">
      <c r="S43223" s="19"/>
      <c r="Z43223" s="17"/>
      <c r="AA43223" s="17"/>
    </row>
    <row r="43224" spans="19:27" ht="12.75" x14ac:dyDescent="0.2">
      <c r="S43224" s="19"/>
      <c r="Z43224" s="17"/>
      <c r="AA43224" s="17"/>
    </row>
    <row r="43225" spans="19:27" ht="12.75" x14ac:dyDescent="0.2">
      <c r="S43225" s="19"/>
      <c r="Z43225" s="17"/>
      <c r="AA43225" s="17"/>
    </row>
    <row r="43226" spans="19:27" ht="12.75" x14ac:dyDescent="0.2">
      <c r="S43226" s="19"/>
      <c r="Z43226" s="17"/>
      <c r="AA43226" s="17"/>
    </row>
    <row r="43227" spans="19:27" ht="12.75" x14ac:dyDescent="0.2">
      <c r="S43227" s="19"/>
      <c r="Z43227" s="17"/>
      <c r="AA43227" s="17"/>
    </row>
    <row r="43228" spans="19:27" ht="12.75" x14ac:dyDescent="0.2">
      <c r="S43228" s="19"/>
      <c r="Z43228" s="17"/>
      <c r="AA43228" s="17"/>
    </row>
    <row r="43229" spans="19:27" ht="12.75" x14ac:dyDescent="0.2">
      <c r="S43229" s="19"/>
      <c r="Z43229" s="17"/>
      <c r="AA43229" s="17"/>
    </row>
    <row r="43230" spans="19:27" ht="12.75" x14ac:dyDescent="0.2">
      <c r="S43230" s="19"/>
      <c r="Z43230" s="17"/>
      <c r="AA43230" s="17"/>
    </row>
    <row r="43231" spans="19:27" ht="12.75" x14ac:dyDescent="0.2">
      <c r="S43231" s="19"/>
      <c r="Z43231" s="17"/>
      <c r="AA43231" s="17"/>
    </row>
    <row r="43232" spans="19:27" ht="12.75" x14ac:dyDescent="0.2">
      <c r="S43232" s="19"/>
      <c r="Z43232" s="17"/>
      <c r="AA43232" s="17"/>
    </row>
    <row r="43233" spans="19:27" ht="12.75" x14ac:dyDescent="0.2">
      <c r="S43233" s="19"/>
      <c r="Z43233" s="17"/>
      <c r="AA43233" s="17"/>
    </row>
    <row r="43234" spans="19:27" ht="12.75" x14ac:dyDescent="0.2">
      <c r="S43234" s="19"/>
      <c r="Z43234" s="17"/>
      <c r="AA43234" s="17"/>
    </row>
    <row r="43235" spans="19:27" ht="12.75" x14ac:dyDescent="0.2">
      <c r="S43235" s="19"/>
      <c r="Z43235" s="17"/>
      <c r="AA43235" s="17"/>
    </row>
    <row r="43236" spans="19:27" ht="12.75" x14ac:dyDescent="0.2">
      <c r="S43236" s="19"/>
      <c r="Z43236" s="17"/>
      <c r="AA43236" s="17"/>
    </row>
    <row r="43237" spans="19:27" ht="12.75" x14ac:dyDescent="0.2">
      <c r="S43237" s="19"/>
      <c r="Z43237" s="17"/>
      <c r="AA43237" s="17"/>
    </row>
    <row r="43238" spans="19:27" ht="12.75" x14ac:dyDescent="0.2">
      <c r="S43238" s="19"/>
      <c r="Z43238" s="17"/>
      <c r="AA43238" s="17"/>
    </row>
    <row r="43239" spans="19:27" ht="12.75" x14ac:dyDescent="0.2">
      <c r="S43239" s="19"/>
      <c r="Z43239" s="17"/>
      <c r="AA43239" s="17"/>
    </row>
    <row r="43240" spans="19:27" ht="12.75" x14ac:dyDescent="0.2">
      <c r="S43240" s="19"/>
      <c r="Z43240" s="17"/>
      <c r="AA43240" s="17"/>
    </row>
    <row r="43241" spans="19:27" ht="12.75" x14ac:dyDescent="0.2">
      <c r="S43241" s="19"/>
      <c r="Z43241" s="17"/>
      <c r="AA43241" s="17"/>
    </row>
    <row r="43242" spans="19:27" ht="12.75" x14ac:dyDescent="0.2">
      <c r="S43242" s="19"/>
      <c r="Z43242" s="17"/>
      <c r="AA43242" s="17"/>
    </row>
    <row r="43243" spans="19:27" ht="12.75" x14ac:dyDescent="0.2">
      <c r="S43243" s="19"/>
      <c r="Z43243" s="17"/>
      <c r="AA43243" s="17"/>
    </row>
    <row r="43244" spans="19:27" ht="12.75" x14ac:dyDescent="0.2">
      <c r="S43244" s="19"/>
      <c r="Z43244" s="17"/>
      <c r="AA43244" s="17"/>
    </row>
    <row r="43245" spans="19:27" ht="12.75" x14ac:dyDescent="0.2">
      <c r="S43245" s="19"/>
      <c r="Z43245" s="17"/>
      <c r="AA43245" s="17"/>
    </row>
    <row r="43246" spans="19:27" ht="12.75" x14ac:dyDescent="0.2">
      <c r="S43246" s="19"/>
      <c r="Z43246" s="17"/>
      <c r="AA43246" s="17"/>
    </row>
    <row r="43247" spans="19:27" ht="12.75" x14ac:dyDescent="0.2">
      <c r="S43247" s="19"/>
      <c r="Z43247" s="17"/>
      <c r="AA43247" s="17"/>
    </row>
    <row r="43248" spans="19:27" ht="12.75" x14ac:dyDescent="0.2">
      <c r="S43248" s="19"/>
      <c r="Z43248" s="17"/>
      <c r="AA43248" s="17"/>
    </row>
    <row r="43249" spans="19:27" ht="12.75" x14ac:dyDescent="0.2">
      <c r="S43249" s="19"/>
      <c r="Z43249" s="17"/>
      <c r="AA43249" s="17"/>
    </row>
    <row r="43250" spans="19:27" ht="12.75" x14ac:dyDescent="0.2">
      <c r="S43250" s="19"/>
      <c r="Z43250" s="17"/>
      <c r="AA43250" s="17"/>
    </row>
    <row r="43251" spans="19:27" ht="12.75" x14ac:dyDescent="0.2">
      <c r="S43251" s="19"/>
      <c r="Z43251" s="17"/>
      <c r="AA43251" s="17"/>
    </row>
    <row r="43252" spans="19:27" ht="12.75" x14ac:dyDescent="0.2">
      <c r="S43252" s="19"/>
      <c r="Z43252" s="17"/>
      <c r="AA43252" s="17"/>
    </row>
    <row r="43253" spans="19:27" ht="12.75" x14ac:dyDescent="0.2">
      <c r="S43253" s="19"/>
      <c r="Z43253" s="17"/>
      <c r="AA43253" s="17"/>
    </row>
    <row r="43254" spans="19:27" ht="12.75" x14ac:dyDescent="0.2">
      <c r="S43254" s="19"/>
      <c r="Z43254" s="17"/>
      <c r="AA43254" s="17"/>
    </row>
    <row r="43255" spans="19:27" ht="12.75" x14ac:dyDescent="0.2">
      <c r="S43255" s="19"/>
      <c r="Z43255" s="17"/>
      <c r="AA43255" s="17"/>
    </row>
    <row r="43256" spans="19:27" ht="12.75" x14ac:dyDescent="0.2">
      <c r="S43256" s="19"/>
      <c r="Z43256" s="17"/>
      <c r="AA43256" s="17"/>
    </row>
    <row r="43257" spans="19:27" ht="12.75" x14ac:dyDescent="0.2">
      <c r="S43257" s="19"/>
      <c r="Z43257" s="17"/>
      <c r="AA43257" s="17"/>
    </row>
    <row r="43258" spans="19:27" ht="12.75" x14ac:dyDescent="0.2">
      <c r="S43258" s="19"/>
      <c r="Z43258" s="17"/>
      <c r="AA43258" s="17"/>
    </row>
    <row r="43259" spans="19:27" ht="12.75" x14ac:dyDescent="0.2">
      <c r="S43259" s="19"/>
      <c r="Z43259" s="17"/>
      <c r="AA43259" s="17"/>
    </row>
    <row r="43260" spans="19:27" ht="12.75" x14ac:dyDescent="0.2">
      <c r="S43260" s="19"/>
      <c r="Z43260" s="17"/>
      <c r="AA43260" s="17"/>
    </row>
    <row r="43261" spans="19:27" ht="12.75" x14ac:dyDescent="0.2">
      <c r="S43261" s="19"/>
      <c r="Z43261" s="17"/>
      <c r="AA43261" s="17"/>
    </row>
    <row r="43262" spans="19:27" ht="12.75" x14ac:dyDescent="0.2">
      <c r="S43262" s="19"/>
      <c r="Z43262" s="17"/>
      <c r="AA43262" s="17"/>
    </row>
    <row r="43263" spans="19:27" ht="12.75" x14ac:dyDescent="0.2">
      <c r="S43263" s="19"/>
      <c r="Z43263" s="17"/>
      <c r="AA43263" s="17"/>
    </row>
    <row r="43264" spans="19:27" ht="12.75" x14ac:dyDescent="0.2">
      <c r="S43264" s="19"/>
      <c r="Z43264" s="17"/>
      <c r="AA43264" s="17"/>
    </row>
    <row r="43265" spans="19:27" ht="12.75" x14ac:dyDescent="0.2">
      <c r="S43265" s="19"/>
      <c r="Z43265" s="17"/>
      <c r="AA43265" s="17"/>
    </row>
    <row r="43266" spans="19:27" ht="12.75" x14ac:dyDescent="0.2">
      <c r="S43266" s="19"/>
      <c r="Z43266" s="17"/>
      <c r="AA43266" s="17"/>
    </row>
    <row r="43267" spans="19:27" ht="12.75" x14ac:dyDescent="0.2">
      <c r="S43267" s="19"/>
      <c r="Z43267" s="17"/>
      <c r="AA43267" s="17"/>
    </row>
    <row r="43268" spans="19:27" ht="12.75" x14ac:dyDescent="0.2">
      <c r="S43268" s="19"/>
      <c r="Z43268" s="17"/>
      <c r="AA43268" s="17"/>
    </row>
    <row r="43269" spans="19:27" ht="12.75" x14ac:dyDescent="0.2">
      <c r="S43269" s="19"/>
      <c r="Z43269" s="17"/>
      <c r="AA43269" s="17"/>
    </row>
    <row r="43270" spans="19:27" ht="12.75" x14ac:dyDescent="0.2">
      <c r="S43270" s="19"/>
      <c r="Z43270" s="17"/>
      <c r="AA43270" s="17"/>
    </row>
    <row r="43271" spans="19:27" ht="12.75" x14ac:dyDescent="0.2">
      <c r="S43271" s="19"/>
      <c r="Z43271" s="17"/>
      <c r="AA43271" s="17"/>
    </row>
    <row r="43272" spans="19:27" ht="12.75" x14ac:dyDescent="0.2">
      <c r="S43272" s="19"/>
      <c r="Z43272" s="17"/>
      <c r="AA43272" s="17"/>
    </row>
    <row r="43273" spans="19:27" ht="12.75" x14ac:dyDescent="0.2">
      <c r="S43273" s="19"/>
      <c r="Z43273" s="17"/>
      <c r="AA43273" s="17"/>
    </row>
    <row r="43274" spans="19:27" ht="12.75" x14ac:dyDescent="0.2">
      <c r="S43274" s="19"/>
      <c r="Z43274" s="17"/>
      <c r="AA43274" s="17"/>
    </row>
    <row r="43275" spans="19:27" ht="12.75" x14ac:dyDescent="0.2">
      <c r="S43275" s="19"/>
      <c r="Z43275" s="17"/>
      <c r="AA43275" s="17"/>
    </row>
    <row r="43276" spans="19:27" ht="12.75" x14ac:dyDescent="0.2">
      <c r="S43276" s="19"/>
      <c r="Z43276" s="17"/>
      <c r="AA43276" s="17"/>
    </row>
    <row r="43277" spans="19:27" ht="12.75" x14ac:dyDescent="0.2">
      <c r="S43277" s="19"/>
      <c r="Z43277" s="17"/>
      <c r="AA43277" s="17"/>
    </row>
    <row r="43278" spans="19:27" ht="12.75" x14ac:dyDescent="0.2">
      <c r="S43278" s="19"/>
      <c r="Z43278" s="17"/>
      <c r="AA43278" s="17"/>
    </row>
    <row r="43279" spans="19:27" ht="12.75" x14ac:dyDescent="0.2">
      <c r="S43279" s="19"/>
      <c r="Z43279" s="17"/>
      <c r="AA43279" s="17"/>
    </row>
    <row r="43280" spans="19:27" ht="12.75" x14ac:dyDescent="0.2">
      <c r="S43280" s="19"/>
      <c r="Z43280" s="17"/>
      <c r="AA43280" s="17"/>
    </row>
    <row r="43281" spans="19:27" ht="12.75" x14ac:dyDescent="0.2">
      <c r="S43281" s="19"/>
      <c r="Z43281" s="17"/>
      <c r="AA43281" s="17"/>
    </row>
    <row r="43282" spans="19:27" ht="12.75" x14ac:dyDescent="0.2">
      <c r="S43282" s="19"/>
      <c r="Z43282" s="17"/>
      <c r="AA43282" s="17"/>
    </row>
    <row r="43283" spans="19:27" ht="12.75" x14ac:dyDescent="0.2">
      <c r="S43283" s="19"/>
      <c r="Z43283" s="17"/>
      <c r="AA43283" s="17"/>
    </row>
    <row r="43284" spans="19:27" ht="12.75" x14ac:dyDescent="0.2">
      <c r="S43284" s="19"/>
      <c r="Z43284" s="17"/>
      <c r="AA43284" s="17"/>
    </row>
    <row r="43285" spans="19:27" ht="12.75" x14ac:dyDescent="0.2">
      <c r="S43285" s="19"/>
      <c r="Z43285" s="17"/>
      <c r="AA43285" s="17"/>
    </row>
    <row r="43286" spans="19:27" ht="12.75" x14ac:dyDescent="0.2">
      <c r="S43286" s="19"/>
      <c r="Z43286" s="17"/>
      <c r="AA43286" s="17"/>
    </row>
    <row r="43287" spans="19:27" ht="12.75" x14ac:dyDescent="0.2">
      <c r="S43287" s="19"/>
      <c r="Z43287" s="17"/>
      <c r="AA43287" s="17"/>
    </row>
    <row r="43288" spans="19:27" ht="12.75" x14ac:dyDescent="0.2">
      <c r="S43288" s="19"/>
      <c r="Z43288" s="17"/>
      <c r="AA43288" s="17"/>
    </row>
    <row r="43289" spans="19:27" ht="12.75" x14ac:dyDescent="0.2">
      <c r="S43289" s="19"/>
      <c r="Z43289" s="17"/>
      <c r="AA43289" s="17"/>
    </row>
    <row r="43290" spans="19:27" ht="12.75" x14ac:dyDescent="0.2">
      <c r="S43290" s="19"/>
      <c r="Z43290" s="17"/>
      <c r="AA43290" s="17"/>
    </row>
    <row r="43291" spans="19:27" ht="12.75" x14ac:dyDescent="0.2">
      <c r="S43291" s="19"/>
      <c r="Z43291" s="17"/>
      <c r="AA43291" s="17"/>
    </row>
    <row r="43292" spans="19:27" ht="12.75" x14ac:dyDescent="0.2">
      <c r="S43292" s="19"/>
      <c r="Z43292" s="17"/>
      <c r="AA43292" s="17"/>
    </row>
    <row r="43293" spans="19:27" ht="12.75" x14ac:dyDescent="0.2">
      <c r="S43293" s="19"/>
      <c r="Z43293" s="17"/>
      <c r="AA43293" s="17"/>
    </row>
    <row r="43294" spans="19:27" ht="12.75" x14ac:dyDescent="0.2">
      <c r="S43294" s="19"/>
      <c r="Z43294" s="17"/>
      <c r="AA43294" s="17"/>
    </row>
    <row r="43295" spans="19:27" ht="12.75" x14ac:dyDescent="0.2">
      <c r="S43295" s="19"/>
      <c r="Z43295" s="17"/>
      <c r="AA43295" s="17"/>
    </row>
    <row r="43296" spans="19:27" ht="12.75" x14ac:dyDescent="0.2">
      <c r="S43296" s="19"/>
      <c r="Z43296" s="17"/>
      <c r="AA43296" s="17"/>
    </row>
    <row r="43297" spans="19:27" ht="12.75" x14ac:dyDescent="0.2">
      <c r="S43297" s="19"/>
      <c r="Z43297" s="17"/>
      <c r="AA43297" s="17"/>
    </row>
    <row r="43298" spans="19:27" ht="12.75" x14ac:dyDescent="0.2">
      <c r="S43298" s="19"/>
      <c r="Z43298" s="17"/>
      <c r="AA43298" s="17"/>
    </row>
    <row r="43299" spans="19:27" ht="12.75" x14ac:dyDescent="0.2">
      <c r="S43299" s="19"/>
      <c r="Z43299" s="17"/>
      <c r="AA43299" s="17"/>
    </row>
    <row r="43300" spans="19:27" ht="12.75" x14ac:dyDescent="0.2">
      <c r="S43300" s="19"/>
      <c r="Z43300" s="17"/>
      <c r="AA43300" s="17"/>
    </row>
    <row r="43301" spans="19:27" ht="12.75" x14ac:dyDescent="0.2">
      <c r="S43301" s="19"/>
      <c r="Z43301" s="17"/>
      <c r="AA43301" s="17"/>
    </row>
    <row r="43302" spans="19:27" ht="12.75" x14ac:dyDescent="0.2">
      <c r="S43302" s="19"/>
      <c r="Z43302" s="17"/>
      <c r="AA43302" s="17"/>
    </row>
    <row r="43303" spans="19:27" ht="12.75" x14ac:dyDescent="0.2">
      <c r="S43303" s="19"/>
      <c r="Z43303" s="17"/>
      <c r="AA43303" s="17"/>
    </row>
    <row r="43304" spans="19:27" ht="12.75" x14ac:dyDescent="0.2">
      <c r="S43304" s="19"/>
      <c r="Z43304" s="17"/>
      <c r="AA43304" s="17"/>
    </row>
    <row r="43305" spans="19:27" ht="12.75" x14ac:dyDescent="0.2">
      <c r="S43305" s="19"/>
      <c r="Z43305" s="17"/>
      <c r="AA43305" s="17"/>
    </row>
    <row r="43306" spans="19:27" ht="12.75" x14ac:dyDescent="0.2">
      <c r="S43306" s="19"/>
      <c r="Z43306" s="17"/>
      <c r="AA43306" s="17"/>
    </row>
    <row r="43307" spans="19:27" ht="12.75" x14ac:dyDescent="0.2">
      <c r="S43307" s="19"/>
      <c r="Z43307" s="17"/>
      <c r="AA43307" s="17"/>
    </row>
    <row r="43308" spans="19:27" ht="12.75" x14ac:dyDescent="0.2">
      <c r="S43308" s="19"/>
      <c r="Z43308" s="17"/>
      <c r="AA43308" s="17"/>
    </row>
    <row r="43309" spans="19:27" ht="12.75" x14ac:dyDescent="0.2">
      <c r="S43309" s="19"/>
      <c r="Z43309" s="17"/>
      <c r="AA43309" s="17"/>
    </row>
    <row r="43310" spans="19:27" ht="12.75" x14ac:dyDescent="0.2">
      <c r="S43310" s="19"/>
      <c r="Z43310" s="17"/>
      <c r="AA43310" s="17"/>
    </row>
    <row r="43311" spans="19:27" ht="12.75" x14ac:dyDescent="0.2">
      <c r="S43311" s="19"/>
      <c r="Z43311" s="17"/>
      <c r="AA43311" s="17"/>
    </row>
    <row r="43312" spans="19:27" ht="12.75" x14ac:dyDescent="0.2">
      <c r="S43312" s="19"/>
      <c r="Z43312" s="17"/>
      <c r="AA43312" s="17"/>
    </row>
    <row r="43313" spans="19:27" ht="12.75" x14ac:dyDescent="0.2">
      <c r="S43313" s="19"/>
      <c r="Z43313" s="17"/>
      <c r="AA43313" s="17"/>
    </row>
    <row r="43314" spans="19:27" ht="12.75" x14ac:dyDescent="0.2">
      <c r="S43314" s="19"/>
      <c r="Z43314" s="17"/>
      <c r="AA43314" s="17"/>
    </row>
    <row r="43315" spans="19:27" ht="12.75" x14ac:dyDescent="0.2">
      <c r="S43315" s="19"/>
      <c r="Z43315" s="17"/>
      <c r="AA43315" s="17"/>
    </row>
    <row r="43316" spans="19:27" ht="12.75" x14ac:dyDescent="0.2">
      <c r="S43316" s="19"/>
      <c r="Z43316" s="17"/>
      <c r="AA43316" s="17"/>
    </row>
    <row r="43317" spans="19:27" ht="12.75" x14ac:dyDescent="0.2">
      <c r="S43317" s="19"/>
      <c r="Z43317" s="17"/>
      <c r="AA43317" s="17"/>
    </row>
    <row r="43318" spans="19:27" ht="12.75" x14ac:dyDescent="0.2">
      <c r="S43318" s="19"/>
      <c r="Z43318" s="17"/>
      <c r="AA43318" s="17"/>
    </row>
    <row r="43319" spans="19:27" ht="12.75" x14ac:dyDescent="0.2">
      <c r="S43319" s="19"/>
      <c r="Z43319" s="17"/>
      <c r="AA43319" s="17"/>
    </row>
    <row r="43320" spans="19:27" ht="12.75" x14ac:dyDescent="0.2">
      <c r="S43320" s="19"/>
      <c r="Z43320" s="17"/>
      <c r="AA43320" s="17"/>
    </row>
    <row r="43321" spans="19:27" ht="12.75" x14ac:dyDescent="0.2">
      <c r="S43321" s="19"/>
      <c r="Z43321" s="17"/>
      <c r="AA43321" s="17"/>
    </row>
    <row r="43322" spans="19:27" ht="12.75" x14ac:dyDescent="0.2">
      <c r="S43322" s="19"/>
      <c r="Z43322" s="17"/>
      <c r="AA43322" s="17"/>
    </row>
    <row r="43323" spans="19:27" ht="12.75" x14ac:dyDescent="0.2">
      <c r="S43323" s="19"/>
      <c r="Z43323" s="17"/>
      <c r="AA43323" s="17"/>
    </row>
    <row r="43324" spans="19:27" ht="12.75" x14ac:dyDescent="0.2">
      <c r="S43324" s="19"/>
      <c r="Z43324" s="17"/>
      <c r="AA43324" s="17"/>
    </row>
    <row r="43325" spans="19:27" ht="12.75" x14ac:dyDescent="0.2">
      <c r="S43325" s="19"/>
      <c r="Z43325" s="17"/>
      <c r="AA43325" s="17"/>
    </row>
    <row r="43326" spans="19:27" ht="12.75" x14ac:dyDescent="0.2">
      <c r="S43326" s="19"/>
      <c r="Z43326" s="17"/>
      <c r="AA43326" s="17"/>
    </row>
    <row r="43327" spans="19:27" ht="12.75" x14ac:dyDescent="0.2">
      <c r="S43327" s="19"/>
      <c r="Z43327" s="17"/>
      <c r="AA43327" s="17"/>
    </row>
    <row r="43328" spans="19:27" ht="12.75" x14ac:dyDescent="0.2">
      <c r="S43328" s="19"/>
      <c r="Z43328" s="17"/>
      <c r="AA43328" s="17"/>
    </row>
    <row r="43329" spans="19:27" ht="12.75" x14ac:dyDescent="0.2">
      <c r="S43329" s="19"/>
      <c r="Z43329" s="17"/>
      <c r="AA43329" s="17"/>
    </row>
    <row r="43330" spans="19:27" ht="12.75" x14ac:dyDescent="0.2">
      <c r="S43330" s="19"/>
      <c r="Z43330" s="17"/>
      <c r="AA43330" s="17"/>
    </row>
    <row r="43331" spans="19:27" ht="12.75" x14ac:dyDescent="0.2">
      <c r="S43331" s="19"/>
      <c r="Z43331" s="17"/>
      <c r="AA43331" s="17"/>
    </row>
    <row r="43332" spans="19:27" ht="12.75" x14ac:dyDescent="0.2">
      <c r="S43332" s="19"/>
      <c r="Z43332" s="17"/>
      <c r="AA43332" s="17"/>
    </row>
    <row r="43333" spans="19:27" ht="12.75" x14ac:dyDescent="0.2">
      <c r="S43333" s="19"/>
      <c r="Z43333" s="17"/>
      <c r="AA43333" s="17"/>
    </row>
    <row r="43334" spans="19:27" ht="12.75" x14ac:dyDescent="0.2">
      <c r="S43334" s="19"/>
      <c r="Z43334" s="17"/>
      <c r="AA43334" s="17"/>
    </row>
    <row r="43335" spans="19:27" ht="12.75" x14ac:dyDescent="0.2">
      <c r="S43335" s="19"/>
      <c r="Z43335" s="17"/>
      <c r="AA43335" s="17"/>
    </row>
    <row r="43336" spans="19:27" ht="12.75" x14ac:dyDescent="0.2">
      <c r="S43336" s="19"/>
      <c r="Z43336" s="17"/>
      <c r="AA43336" s="17"/>
    </row>
    <row r="43337" spans="19:27" ht="12.75" x14ac:dyDescent="0.2">
      <c r="S43337" s="19"/>
      <c r="Z43337" s="17"/>
      <c r="AA43337" s="17"/>
    </row>
    <row r="43338" spans="19:27" ht="12.75" x14ac:dyDescent="0.2">
      <c r="S43338" s="19"/>
      <c r="Z43338" s="17"/>
      <c r="AA43338" s="17"/>
    </row>
    <row r="43339" spans="19:27" ht="12.75" x14ac:dyDescent="0.2">
      <c r="S43339" s="19"/>
      <c r="Z43339" s="17"/>
      <c r="AA43339" s="17"/>
    </row>
    <row r="43340" spans="19:27" ht="12.75" x14ac:dyDescent="0.2">
      <c r="S43340" s="19"/>
      <c r="Z43340" s="17"/>
      <c r="AA43340" s="17"/>
    </row>
    <row r="43341" spans="19:27" ht="12.75" x14ac:dyDescent="0.2">
      <c r="S43341" s="19"/>
      <c r="Z43341" s="17"/>
      <c r="AA43341" s="17"/>
    </row>
    <row r="43342" spans="19:27" ht="12.75" x14ac:dyDescent="0.2">
      <c r="S43342" s="19"/>
      <c r="Z43342" s="17"/>
      <c r="AA43342" s="17"/>
    </row>
    <row r="43343" spans="19:27" ht="12.75" x14ac:dyDescent="0.2">
      <c r="S43343" s="19"/>
      <c r="Z43343" s="17"/>
      <c r="AA43343" s="17"/>
    </row>
    <row r="43344" spans="19:27" ht="12.75" x14ac:dyDescent="0.2">
      <c r="S43344" s="19"/>
      <c r="Z43344" s="17"/>
      <c r="AA43344" s="17"/>
    </row>
    <row r="43345" spans="19:27" ht="12.75" x14ac:dyDescent="0.2">
      <c r="S43345" s="19"/>
      <c r="Z43345" s="17"/>
      <c r="AA43345" s="17"/>
    </row>
    <row r="43346" spans="19:27" ht="12.75" x14ac:dyDescent="0.2">
      <c r="S43346" s="19"/>
      <c r="Z43346" s="17"/>
      <c r="AA43346" s="17"/>
    </row>
    <row r="43347" spans="19:27" ht="12.75" x14ac:dyDescent="0.2">
      <c r="S43347" s="19"/>
      <c r="Z43347" s="17"/>
      <c r="AA43347" s="17"/>
    </row>
    <row r="43348" spans="19:27" ht="12.75" x14ac:dyDescent="0.2">
      <c r="S43348" s="19"/>
      <c r="Z43348" s="17"/>
      <c r="AA43348" s="17"/>
    </row>
    <row r="43349" spans="19:27" ht="12.75" x14ac:dyDescent="0.2">
      <c r="S43349" s="19"/>
      <c r="Z43349" s="17"/>
      <c r="AA43349" s="17"/>
    </row>
    <row r="43350" spans="19:27" ht="12.75" x14ac:dyDescent="0.2">
      <c r="S43350" s="19"/>
      <c r="Z43350" s="17"/>
      <c r="AA43350" s="17"/>
    </row>
    <row r="43351" spans="19:27" ht="12.75" x14ac:dyDescent="0.2">
      <c r="S43351" s="19"/>
      <c r="Z43351" s="17"/>
      <c r="AA43351" s="17"/>
    </row>
    <row r="43352" spans="19:27" ht="12.75" x14ac:dyDescent="0.2">
      <c r="S43352" s="19"/>
      <c r="Z43352" s="17"/>
      <c r="AA43352" s="17"/>
    </row>
    <row r="43353" spans="19:27" ht="12.75" x14ac:dyDescent="0.2">
      <c r="S43353" s="19"/>
      <c r="Z43353" s="17"/>
      <c r="AA43353" s="17"/>
    </row>
    <row r="43354" spans="19:27" ht="12.75" x14ac:dyDescent="0.2">
      <c r="S43354" s="19"/>
      <c r="Z43354" s="17"/>
      <c r="AA43354" s="17"/>
    </row>
    <row r="43355" spans="19:27" ht="12.75" x14ac:dyDescent="0.2">
      <c r="S43355" s="19"/>
      <c r="Z43355" s="17"/>
      <c r="AA43355" s="17"/>
    </row>
    <row r="43356" spans="19:27" ht="12.75" x14ac:dyDescent="0.2">
      <c r="S43356" s="19"/>
      <c r="Z43356" s="17"/>
      <c r="AA43356" s="17"/>
    </row>
    <row r="43357" spans="19:27" ht="12.75" x14ac:dyDescent="0.2">
      <c r="S43357" s="19"/>
      <c r="Z43357" s="17"/>
      <c r="AA43357" s="17"/>
    </row>
    <row r="43358" spans="19:27" ht="12.75" x14ac:dyDescent="0.2">
      <c r="S43358" s="19"/>
      <c r="Z43358" s="17"/>
      <c r="AA43358" s="17"/>
    </row>
    <row r="43359" spans="19:27" ht="12.75" x14ac:dyDescent="0.2">
      <c r="S43359" s="19"/>
      <c r="Z43359" s="17"/>
      <c r="AA43359" s="17"/>
    </row>
    <row r="43360" spans="19:27" ht="12.75" x14ac:dyDescent="0.2">
      <c r="S43360" s="19"/>
      <c r="Z43360" s="17"/>
      <c r="AA43360" s="17"/>
    </row>
    <row r="43361" spans="19:27" ht="12.75" x14ac:dyDescent="0.2">
      <c r="S43361" s="19"/>
      <c r="Z43361" s="17"/>
      <c r="AA43361" s="17"/>
    </row>
    <row r="43362" spans="19:27" ht="12.75" x14ac:dyDescent="0.2">
      <c r="S43362" s="19"/>
      <c r="Z43362" s="17"/>
      <c r="AA43362" s="17"/>
    </row>
    <row r="43363" spans="19:27" ht="12.75" x14ac:dyDescent="0.2">
      <c r="S43363" s="19"/>
      <c r="Z43363" s="17"/>
      <c r="AA43363" s="17"/>
    </row>
    <row r="43364" spans="19:27" ht="12.75" x14ac:dyDescent="0.2">
      <c r="S43364" s="19"/>
      <c r="Z43364" s="17"/>
      <c r="AA43364" s="17"/>
    </row>
    <row r="43365" spans="19:27" ht="12.75" x14ac:dyDescent="0.2">
      <c r="S43365" s="19"/>
      <c r="Z43365" s="17"/>
      <c r="AA43365" s="17"/>
    </row>
    <row r="43366" spans="19:27" ht="12.75" x14ac:dyDescent="0.2">
      <c r="S43366" s="19"/>
      <c r="Z43366" s="17"/>
      <c r="AA43366" s="17"/>
    </row>
    <row r="43367" spans="19:27" ht="12.75" x14ac:dyDescent="0.2">
      <c r="S43367" s="19"/>
      <c r="Z43367" s="17"/>
      <c r="AA43367" s="17"/>
    </row>
    <row r="43368" spans="19:27" ht="12.75" x14ac:dyDescent="0.2">
      <c r="S43368" s="19"/>
      <c r="Z43368" s="17"/>
      <c r="AA43368" s="17"/>
    </row>
    <row r="43369" spans="19:27" ht="12.75" x14ac:dyDescent="0.2">
      <c r="S43369" s="19"/>
      <c r="Z43369" s="17"/>
      <c r="AA43369" s="17"/>
    </row>
    <row r="43370" spans="19:27" ht="12.75" x14ac:dyDescent="0.2">
      <c r="S43370" s="19"/>
      <c r="Z43370" s="17"/>
      <c r="AA43370" s="17"/>
    </row>
    <row r="43371" spans="19:27" ht="12.75" x14ac:dyDescent="0.2">
      <c r="S43371" s="19"/>
      <c r="Z43371" s="17"/>
      <c r="AA43371" s="17"/>
    </row>
    <row r="43372" spans="19:27" ht="12.75" x14ac:dyDescent="0.2">
      <c r="S43372" s="19"/>
      <c r="Z43372" s="17"/>
      <c r="AA43372" s="17"/>
    </row>
    <row r="43373" spans="19:27" ht="12.75" x14ac:dyDescent="0.2">
      <c r="S43373" s="19"/>
      <c r="Z43373" s="17"/>
      <c r="AA43373" s="17"/>
    </row>
    <row r="43374" spans="19:27" ht="12.75" x14ac:dyDescent="0.2">
      <c r="S43374" s="19"/>
      <c r="Z43374" s="17"/>
      <c r="AA43374" s="17"/>
    </row>
    <row r="43375" spans="19:27" ht="12.75" x14ac:dyDescent="0.2">
      <c r="S43375" s="19"/>
      <c r="Z43375" s="17"/>
      <c r="AA43375" s="17"/>
    </row>
    <row r="43376" spans="19:27" ht="12.75" x14ac:dyDescent="0.2">
      <c r="S43376" s="19"/>
      <c r="Z43376" s="17"/>
      <c r="AA43376" s="17"/>
    </row>
    <row r="43377" spans="19:27" ht="12.75" x14ac:dyDescent="0.2">
      <c r="S43377" s="19"/>
      <c r="Z43377" s="17"/>
      <c r="AA43377" s="17"/>
    </row>
    <row r="43378" spans="19:27" ht="12.75" x14ac:dyDescent="0.2">
      <c r="S43378" s="19"/>
      <c r="Z43378" s="17"/>
      <c r="AA43378" s="17"/>
    </row>
    <row r="43379" spans="19:27" ht="12.75" x14ac:dyDescent="0.2">
      <c r="S43379" s="19"/>
      <c r="Z43379" s="17"/>
      <c r="AA43379" s="17"/>
    </row>
    <row r="43380" spans="19:27" ht="12.75" x14ac:dyDescent="0.2">
      <c r="S43380" s="19"/>
      <c r="Z43380" s="17"/>
      <c r="AA43380" s="17"/>
    </row>
    <row r="43381" spans="19:27" ht="12.75" x14ac:dyDescent="0.2">
      <c r="S43381" s="19"/>
      <c r="Z43381" s="17"/>
      <c r="AA43381" s="17"/>
    </row>
    <row r="43382" spans="19:27" ht="12.75" x14ac:dyDescent="0.2">
      <c r="S43382" s="19"/>
      <c r="Z43382" s="17"/>
      <c r="AA43382" s="17"/>
    </row>
    <row r="43383" spans="19:27" ht="12.75" x14ac:dyDescent="0.2">
      <c r="S43383" s="19"/>
      <c r="Z43383" s="17"/>
      <c r="AA43383" s="17"/>
    </row>
    <row r="43384" spans="19:27" ht="12.75" x14ac:dyDescent="0.2">
      <c r="S43384" s="19"/>
      <c r="Z43384" s="17"/>
      <c r="AA43384" s="17"/>
    </row>
    <row r="43385" spans="19:27" ht="12.75" x14ac:dyDescent="0.2">
      <c r="S43385" s="19"/>
      <c r="Z43385" s="17"/>
      <c r="AA43385" s="17"/>
    </row>
    <row r="43386" spans="19:27" ht="12.75" x14ac:dyDescent="0.2">
      <c r="S43386" s="19"/>
      <c r="Z43386" s="17"/>
      <c r="AA43386" s="17"/>
    </row>
    <row r="43387" spans="19:27" ht="12.75" x14ac:dyDescent="0.2">
      <c r="S43387" s="19"/>
      <c r="Z43387" s="17"/>
      <c r="AA43387" s="17"/>
    </row>
    <row r="43388" spans="19:27" ht="12.75" x14ac:dyDescent="0.2">
      <c r="S43388" s="19"/>
      <c r="Z43388" s="17"/>
      <c r="AA43388" s="17"/>
    </row>
    <row r="43389" spans="19:27" ht="12.75" x14ac:dyDescent="0.2">
      <c r="S43389" s="19"/>
      <c r="Z43389" s="17"/>
      <c r="AA43389" s="17"/>
    </row>
    <row r="43390" spans="19:27" ht="12.75" x14ac:dyDescent="0.2">
      <c r="S43390" s="19"/>
      <c r="Z43390" s="17"/>
      <c r="AA43390" s="17"/>
    </row>
    <row r="43391" spans="19:27" ht="12.75" x14ac:dyDescent="0.2">
      <c r="S43391" s="19"/>
      <c r="Z43391" s="17"/>
      <c r="AA43391" s="17"/>
    </row>
    <row r="43392" spans="19:27" ht="12.75" x14ac:dyDescent="0.2">
      <c r="S43392" s="19"/>
      <c r="Z43392" s="17"/>
      <c r="AA43392" s="17"/>
    </row>
    <row r="43393" spans="19:27" ht="12.75" x14ac:dyDescent="0.2">
      <c r="S43393" s="19"/>
      <c r="Z43393" s="17"/>
      <c r="AA43393" s="17"/>
    </row>
    <row r="43394" spans="19:27" ht="12.75" x14ac:dyDescent="0.2">
      <c r="S43394" s="19"/>
      <c r="Z43394" s="17"/>
      <c r="AA43394" s="17"/>
    </row>
    <row r="43395" spans="19:27" ht="12.75" x14ac:dyDescent="0.2">
      <c r="S43395" s="19"/>
      <c r="Z43395" s="17"/>
      <c r="AA43395" s="17"/>
    </row>
    <row r="43396" spans="19:27" ht="12.75" x14ac:dyDescent="0.2">
      <c r="S43396" s="19"/>
      <c r="Z43396" s="17"/>
      <c r="AA43396" s="17"/>
    </row>
    <row r="43397" spans="19:27" ht="12.75" x14ac:dyDescent="0.2">
      <c r="S43397" s="19"/>
      <c r="Z43397" s="17"/>
      <c r="AA43397" s="17"/>
    </row>
    <row r="43398" spans="19:27" ht="12.75" x14ac:dyDescent="0.2">
      <c r="S43398" s="19"/>
      <c r="Z43398" s="17"/>
      <c r="AA43398" s="17"/>
    </row>
    <row r="43399" spans="19:27" ht="12.75" x14ac:dyDescent="0.2">
      <c r="S43399" s="19"/>
      <c r="Z43399" s="17"/>
      <c r="AA43399" s="17"/>
    </row>
    <row r="43400" spans="19:27" ht="12.75" x14ac:dyDescent="0.2">
      <c r="S43400" s="19"/>
      <c r="Z43400" s="17"/>
      <c r="AA43400" s="17"/>
    </row>
    <row r="43401" spans="19:27" ht="12.75" x14ac:dyDescent="0.2">
      <c r="S43401" s="19"/>
      <c r="Z43401" s="17"/>
      <c r="AA43401" s="17"/>
    </row>
    <row r="43402" spans="19:27" ht="12.75" x14ac:dyDescent="0.2">
      <c r="S43402" s="19"/>
      <c r="Z43402" s="17"/>
      <c r="AA43402" s="17"/>
    </row>
    <row r="43403" spans="19:27" ht="12.75" x14ac:dyDescent="0.2">
      <c r="S43403" s="19"/>
      <c r="Z43403" s="17"/>
      <c r="AA43403" s="17"/>
    </row>
    <row r="43404" spans="19:27" ht="12.75" x14ac:dyDescent="0.2">
      <c r="S43404" s="19"/>
      <c r="Z43404" s="17"/>
      <c r="AA43404" s="17"/>
    </row>
    <row r="43405" spans="19:27" ht="12.75" x14ac:dyDescent="0.2">
      <c r="S43405" s="19"/>
      <c r="Z43405" s="17"/>
      <c r="AA43405" s="17"/>
    </row>
    <row r="43406" spans="19:27" ht="12.75" x14ac:dyDescent="0.2">
      <c r="S43406" s="19"/>
      <c r="Z43406" s="17"/>
      <c r="AA43406" s="17"/>
    </row>
    <row r="43407" spans="19:27" ht="12.75" x14ac:dyDescent="0.2">
      <c r="S43407" s="19"/>
      <c r="Z43407" s="17"/>
      <c r="AA43407" s="17"/>
    </row>
    <row r="43408" spans="19:27" ht="12.75" x14ac:dyDescent="0.2">
      <c r="S43408" s="19"/>
      <c r="Z43408" s="17"/>
      <c r="AA43408" s="17"/>
    </row>
    <row r="43409" spans="19:27" ht="12.75" x14ac:dyDescent="0.2">
      <c r="S43409" s="19"/>
      <c r="Z43409" s="17"/>
      <c r="AA43409" s="17"/>
    </row>
    <row r="43410" spans="19:27" ht="12.75" x14ac:dyDescent="0.2">
      <c r="S43410" s="19"/>
      <c r="Z43410" s="17"/>
      <c r="AA43410" s="17"/>
    </row>
    <row r="43411" spans="19:27" ht="12.75" x14ac:dyDescent="0.2">
      <c r="S43411" s="19"/>
      <c r="Z43411" s="17"/>
      <c r="AA43411" s="17"/>
    </row>
    <row r="43412" spans="19:27" ht="12.75" x14ac:dyDescent="0.2">
      <c r="S43412" s="19"/>
      <c r="Z43412" s="17"/>
      <c r="AA43412" s="17"/>
    </row>
    <row r="43413" spans="19:27" ht="12.75" x14ac:dyDescent="0.2">
      <c r="S43413" s="19"/>
      <c r="Z43413" s="17"/>
      <c r="AA43413" s="17"/>
    </row>
    <row r="43414" spans="19:27" ht="12.75" x14ac:dyDescent="0.2">
      <c r="S43414" s="19"/>
      <c r="Z43414" s="17"/>
      <c r="AA43414" s="17"/>
    </row>
    <row r="43415" spans="19:27" ht="12.75" x14ac:dyDescent="0.2">
      <c r="S43415" s="19"/>
      <c r="Z43415" s="17"/>
      <c r="AA43415" s="17"/>
    </row>
    <row r="43416" spans="19:27" ht="12.75" x14ac:dyDescent="0.2">
      <c r="S43416" s="19"/>
      <c r="Z43416" s="17"/>
      <c r="AA43416" s="17"/>
    </row>
    <row r="43417" spans="19:27" ht="12.75" x14ac:dyDescent="0.2">
      <c r="S43417" s="19"/>
      <c r="Z43417" s="17"/>
      <c r="AA43417" s="17"/>
    </row>
    <row r="43418" spans="19:27" ht="12.75" x14ac:dyDescent="0.2">
      <c r="S43418" s="19"/>
      <c r="Z43418" s="17"/>
      <c r="AA43418" s="17"/>
    </row>
    <row r="43419" spans="19:27" ht="12.75" x14ac:dyDescent="0.2">
      <c r="S43419" s="19"/>
      <c r="Z43419" s="17"/>
      <c r="AA43419" s="17"/>
    </row>
    <row r="43420" spans="19:27" ht="12.75" x14ac:dyDescent="0.2">
      <c r="S43420" s="19"/>
      <c r="Z43420" s="17"/>
      <c r="AA43420" s="17"/>
    </row>
    <row r="43421" spans="19:27" ht="12.75" x14ac:dyDescent="0.2">
      <c r="S43421" s="19"/>
      <c r="Z43421" s="17"/>
      <c r="AA43421" s="17"/>
    </row>
    <row r="43422" spans="19:27" ht="12.75" x14ac:dyDescent="0.2">
      <c r="S43422" s="19"/>
      <c r="Z43422" s="17"/>
      <c r="AA43422" s="17"/>
    </row>
    <row r="43423" spans="19:27" ht="12.75" x14ac:dyDescent="0.2">
      <c r="S43423" s="19"/>
      <c r="Z43423" s="17"/>
      <c r="AA43423" s="17"/>
    </row>
    <row r="43424" spans="19:27" ht="12.75" x14ac:dyDescent="0.2">
      <c r="S43424" s="19"/>
      <c r="Z43424" s="17"/>
      <c r="AA43424" s="17"/>
    </row>
    <row r="43425" spans="19:27" ht="12.75" x14ac:dyDescent="0.2">
      <c r="S43425" s="19"/>
      <c r="Z43425" s="17"/>
      <c r="AA43425" s="17"/>
    </row>
    <row r="43426" spans="19:27" ht="12.75" x14ac:dyDescent="0.2">
      <c r="S43426" s="19"/>
      <c r="Z43426" s="17"/>
      <c r="AA43426" s="17"/>
    </row>
    <row r="43427" spans="19:27" ht="12.75" x14ac:dyDescent="0.2">
      <c r="S43427" s="19"/>
      <c r="Z43427" s="17"/>
      <c r="AA43427" s="17"/>
    </row>
    <row r="43428" spans="19:27" ht="12.75" x14ac:dyDescent="0.2">
      <c r="S43428" s="19"/>
      <c r="Z43428" s="17"/>
      <c r="AA43428" s="17"/>
    </row>
    <row r="43429" spans="19:27" ht="12.75" x14ac:dyDescent="0.2">
      <c r="S43429" s="19"/>
      <c r="Z43429" s="17"/>
      <c r="AA43429" s="17"/>
    </row>
    <row r="43430" spans="19:27" ht="12.75" x14ac:dyDescent="0.2">
      <c r="S43430" s="19"/>
      <c r="Z43430" s="17"/>
      <c r="AA43430" s="17"/>
    </row>
    <row r="43431" spans="19:27" ht="12.75" x14ac:dyDescent="0.2">
      <c r="S43431" s="19"/>
      <c r="Z43431" s="17"/>
      <c r="AA43431" s="17"/>
    </row>
    <row r="43432" spans="19:27" ht="12.75" x14ac:dyDescent="0.2">
      <c r="S43432" s="19"/>
      <c r="Z43432" s="17"/>
      <c r="AA43432" s="17"/>
    </row>
    <row r="43433" spans="19:27" ht="12.75" x14ac:dyDescent="0.2">
      <c r="S43433" s="19"/>
      <c r="Z43433" s="17"/>
      <c r="AA43433" s="17"/>
    </row>
    <row r="43434" spans="19:27" ht="12.75" x14ac:dyDescent="0.2">
      <c r="S43434" s="19"/>
      <c r="Z43434" s="17"/>
      <c r="AA43434" s="17"/>
    </row>
    <row r="43435" spans="19:27" ht="12.75" x14ac:dyDescent="0.2">
      <c r="S43435" s="19"/>
      <c r="Z43435" s="17"/>
      <c r="AA43435" s="17"/>
    </row>
    <row r="43436" spans="19:27" ht="12.75" x14ac:dyDescent="0.2">
      <c r="S43436" s="19"/>
      <c r="Z43436" s="17"/>
      <c r="AA43436" s="17"/>
    </row>
    <row r="43437" spans="19:27" ht="12.75" x14ac:dyDescent="0.2">
      <c r="S43437" s="19"/>
      <c r="Z43437" s="17"/>
      <c r="AA43437" s="17"/>
    </row>
    <row r="43438" spans="19:27" ht="12.75" x14ac:dyDescent="0.2">
      <c r="S43438" s="19"/>
      <c r="Z43438" s="17"/>
      <c r="AA43438" s="17"/>
    </row>
    <row r="43439" spans="19:27" ht="12.75" x14ac:dyDescent="0.2">
      <c r="S43439" s="19"/>
      <c r="Z43439" s="17"/>
      <c r="AA43439" s="17"/>
    </row>
    <row r="43440" spans="19:27" ht="12.75" x14ac:dyDescent="0.2">
      <c r="S43440" s="19"/>
      <c r="Z43440" s="17"/>
      <c r="AA43440" s="17"/>
    </row>
    <row r="43441" spans="19:27" ht="12.75" x14ac:dyDescent="0.2">
      <c r="S43441" s="19"/>
      <c r="Z43441" s="17"/>
      <c r="AA43441" s="17"/>
    </row>
    <row r="43442" spans="19:27" ht="12.75" x14ac:dyDescent="0.2">
      <c r="S43442" s="19"/>
      <c r="Z43442" s="17"/>
      <c r="AA43442" s="17"/>
    </row>
    <row r="43443" spans="19:27" ht="12.75" x14ac:dyDescent="0.2">
      <c r="S43443" s="19"/>
      <c r="Z43443" s="17"/>
      <c r="AA43443" s="17"/>
    </row>
    <row r="43444" spans="19:27" ht="12.75" x14ac:dyDescent="0.2">
      <c r="S43444" s="19"/>
      <c r="Z43444" s="17"/>
      <c r="AA43444" s="17"/>
    </row>
    <row r="43445" spans="19:27" ht="12.75" x14ac:dyDescent="0.2">
      <c r="S43445" s="19"/>
      <c r="Z43445" s="17"/>
      <c r="AA43445" s="17"/>
    </row>
    <row r="43446" spans="19:27" ht="12.75" x14ac:dyDescent="0.2">
      <c r="S43446" s="19"/>
      <c r="Z43446" s="17"/>
      <c r="AA43446" s="17"/>
    </row>
    <row r="43447" spans="19:27" ht="12.75" x14ac:dyDescent="0.2">
      <c r="S43447" s="19"/>
      <c r="Z43447" s="17"/>
      <c r="AA43447" s="17"/>
    </row>
    <row r="43448" spans="19:27" ht="12.75" x14ac:dyDescent="0.2">
      <c r="S43448" s="19"/>
      <c r="Z43448" s="17"/>
      <c r="AA43448" s="17"/>
    </row>
    <row r="43449" spans="19:27" ht="12.75" x14ac:dyDescent="0.2">
      <c r="S43449" s="19"/>
      <c r="Z43449" s="17"/>
      <c r="AA43449" s="17"/>
    </row>
    <row r="43450" spans="19:27" ht="12.75" x14ac:dyDescent="0.2">
      <c r="S43450" s="19"/>
      <c r="Z43450" s="17"/>
      <c r="AA43450" s="17"/>
    </row>
    <row r="43451" spans="19:27" ht="12.75" x14ac:dyDescent="0.2">
      <c r="S43451" s="19"/>
      <c r="Z43451" s="17"/>
      <c r="AA43451" s="17"/>
    </row>
    <row r="43452" spans="19:27" ht="12.75" x14ac:dyDescent="0.2">
      <c r="S43452" s="19"/>
      <c r="Z43452" s="17"/>
      <c r="AA43452" s="17"/>
    </row>
    <row r="43453" spans="19:27" ht="12.75" x14ac:dyDescent="0.2">
      <c r="S43453" s="19"/>
      <c r="Z43453" s="17"/>
      <c r="AA43453" s="17"/>
    </row>
    <row r="43454" spans="19:27" ht="12.75" x14ac:dyDescent="0.2">
      <c r="S43454" s="19"/>
      <c r="Z43454" s="17"/>
      <c r="AA43454" s="17"/>
    </row>
    <row r="43455" spans="19:27" ht="12.75" x14ac:dyDescent="0.2">
      <c r="S43455" s="19"/>
      <c r="Z43455" s="17"/>
      <c r="AA43455" s="17"/>
    </row>
    <row r="43456" spans="19:27" ht="12.75" x14ac:dyDescent="0.2">
      <c r="S43456" s="19"/>
      <c r="Z43456" s="17"/>
      <c r="AA43456" s="17"/>
    </row>
    <row r="43457" spans="19:27" ht="12.75" x14ac:dyDescent="0.2">
      <c r="S43457" s="19"/>
      <c r="Z43457" s="17"/>
      <c r="AA43457" s="17"/>
    </row>
    <row r="43458" spans="19:27" ht="12.75" x14ac:dyDescent="0.2">
      <c r="S43458" s="19"/>
      <c r="Z43458" s="17"/>
      <c r="AA43458" s="17"/>
    </row>
    <row r="43459" spans="19:27" ht="12.75" x14ac:dyDescent="0.2">
      <c r="S43459" s="19"/>
      <c r="Z43459" s="17"/>
      <c r="AA43459" s="17"/>
    </row>
    <row r="43460" spans="19:27" ht="12.75" x14ac:dyDescent="0.2">
      <c r="S43460" s="19"/>
      <c r="Z43460" s="17"/>
      <c r="AA43460" s="17"/>
    </row>
    <row r="43461" spans="19:27" ht="12.75" x14ac:dyDescent="0.2">
      <c r="S43461" s="19"/>
      <c r="Z43461" s="17"/>
      <c r="AA43461" s="17"/>
    </row>
    <row r="43462" spans="19:27" ht="12.75" x14ac:dyDescent="0.2">
      <c r="S43462" s="19"/>
      <c r="Z43462" s="17"/>
      <c r="AA43462" s="17"/>
    </row>
    <row r="43463" spans="19:27" ht="12.75" x14ac:dyDescent="0.2">
      <c r="S43463" s="19"/>
      <c r="Z43463" s="17"/>
      <c r="AA43463" s="17"/>
    </row>
    <row r="43464" spans="19:27" ht="12.75" x14ac:dyDescent="0.2">
      <c r="S43464" s="19"/>
      <c r="Z43464" s="17"/>
      <c r="AA43464" s="17"/>
    </row>
    <row r="43465" spans="19:27" ht="12.75" x14ac:dyDescent="0.2">
      <c r="S43465" s="19"/>
      <c r="Z43465" s="17"/>
      <c r="AA43465" s="17"/>
    </row>
    <row r="43466" spans="19:27" ht="12.75" x14ac:dyDescent="0.2">
      <c r="S43466" s="19"/>
      <c r="Z43466" s="17"/>
      <c r="AA43466" s="17"/>
    </row>
    <row r="43467" spans="19:27" ht="12.75" x14ac:dyDescent="0.2">
      <c r="S43467" s="19"/>
      <c r="Z43467" s="17"/>
      <c r="AA43467" s="17"/>
    </row>
    <row r="43468" spans="19:27" ht="12.75" x14ac:dyDescent="0.2">
      <c r="S43468" s="19"/>
      <c r="Z43468" s="17"/>
      <c r="AA43468" s="17"/>
    </row>
    <row r="43469" spans="19:27" ht="12.75" x14ac:dyDescent="0.2">
      <c r="S43469" s="19"/>
      <c r="Z43469" s="17"/>
      <c r="AA43469" s="17"/>
    </row>
    <row r="43470" spans="19:27" ht="12.75" x14ac:dyDescent="0.2">
      <c r="S43470" s="19"/>
      <c r="Z43470" s="17"/>
      <c r="AA43470" s="17"/>
    </row>
    <row r="43471" spans="19:27" ht="12.75" x14ac:dyDescent="0.2">
      <c r="S43471" s="19"/>
      <c r="Z43471" s="17"/>
      <c r="AA43471" s="17"/>
    </row>
    <row r="43472" spans="19:27" ht="12.75" x14ac:dyDescent="0.2">
      <c r="S43472" s="19"/>
      <c r="Z43472" s="17"/>
      <c r="AA43472" s="17"/>
    </row>
    <row r="43473" spans="19:27" ht="12.75" x14ac:dyDescent="0.2">
      <c r="S43473" s="19"/>
      <c r="Z43473" s="17"/>
      <c r="AA43473" s="17"/>
    </row>
    <row r="43474" spans="19:27" ht="12.75" x14ac:dyDescent="0.2">
      <c r="S43474" s="19"/>
      <c r="Z43474" s="17"/>
      <c r="AA43474" s="17"/>
    </row>
    <row r="43475" spans="19:27" ht="12.75" x14ac:dyDescent="0.2">
      <c r="S43475" s="19"/>
      <c r="Z43475" s="17"/>
      <c r="AA43475" s="17"/>
    </row>
    <row r="43476" spans="19:27" ht="12.75" x14ac:dyDescent="0.2">
      <c r="S43476" s="19"/>
      <c r="Z43476" s="17"/>
      <c r="AA43476" s="17"/>
    </row>
    <row r="43477" spans="19:27" ht="12.75" x14ac:dyDescent="0.2">
      <c r="S43477" s="19"/>
      <c r="Z43477" s="17"/>
      <c r="AA43477" s="17"/>
    </row>
    <row r="43478" spans="19:27" ht="12.75" x14ac:dyDescent="0.2">
      <c r="S43478" s="19"/>
      <c r="Z43478" s="17"/>
      <c r="AA43478" s="17"/>
    </row>
    <row r="43479" spans="19:27" ht="12.75" x14ac:dyDescent="0.2">
      <c r="S43479" s="19"/>
      <c r="Z43479" s="17"/>
      <c r="AA43479" s="17"/>
    </row>
    <row r="43480" spans="19:27" ht="12.75" x14ac:dyDescent="0.2">
      <c r="S43480" s="19"/>
      <c r="Z43480" s="17"/>
      <c r="AA43480" s="17"/>
    </row>
    <row r="43481" spans="19:27" ht="12.75" x14ac:dyDescent="0.2">
      <c r="S43481" s="19"/>
      <c r="Z43481" s="17"/>
      <c r="AA43481" s="17"/>
    </row>
    <row r="43482" spans="19:27" ht="12.75" x14ac:dyDescent="0.2">
      <c r="S43482" s="19"/>
      <c r="Z43482" s="17"/>
      <c r="AA43482" s="17"/>
    </row>
    <row r="43483" spans="19:27" ht="12.75" x14ac:dyDescent="0.2">
      <c r="S43483" s="19"/>
      <c r="Z43483" s="17"/>
      <c r="AA43483" s="17"/>
    </row>
    <row r="43484" spans="19:27" ht="12.75" x14ac:dyDescent="0.2">
      <c r="S43484" s="19"/>
      <c r="Z43484" s="17"/>
      <c r="AA43484" s="17"/>
    </row>
    <row r="43485" spans="19:27" ht="12.75" x14ac:dyDescent="0.2">
      <c r="S43485" s="19"/>
      <c r="Z43485" s="17"/>
      <c r="AA43485" s="17"/>
    </row>
    <row r="43486" spans="19:27" ht="12.75" x14ac:dyDescent="0.2">
      <c r="S43486" s="19"/>
      <c r="Z43486" s="17"/>
      <c r="AA43486" s="17"/>
    </row>
    <row r="43487" spans="19:27" ht="12.75" x14ac:dyDescent="0.2">
      <c r="S43487" s="19"/>
      <c r="Z43487" s="17"/>
      <c r="AA43487" s="17"/>
    </row>
    <row r="43488" spans="19:27" ht="12.75" x14ac:dyDescent="0.2">
      <c r="S43488" s="19"/>
      <c r="Z43488" s="17"/>
      <c r="AA43488" s="17"/>
    </row>
    <row r="43489" spans="19:27" ht="12.75" x14ac:dyDescent="0.2">
      <c r="S43489" s="19"/>
      <c r="Z43489" s="17"/>
      <c r="AA43489" s="17"/>
    </row>
    <row r="43490" spans="19:27" ht="12.75" x14ac:dyDescent="0.2">
      <c r="S43490" s="19"/>
      <c r="Z43490" s="17"/>
      <c r="AA43490" s="17"/>
    </row>
    <row r="43491" spans="19:27" ht="12.75" x14ac:dyDescent="0.2">
      <c r="S43491" s="19"/>
      <c r="Z43491" s="17"/>
      <c r="AA43491" s="17"/>
    </row>
    <row r="43492" spans="19:27" ht="12.75" x14ac:dyDescent="0.2">
      <c r="S43492" s="19"/>
      <c r="Z43492" s="17"/>
      <c r="AA43492" s="17"/>
    </row>
    <row r="43493" spans="19:27" ht="12.75" x14ac:dyDescent="0.2">
      <c r="S43493" s="19"/>
      <c r="Z43493" s="17"/>
      <c r="AA43493" s="17"/>
    </row>
    <row r="43494" spans="19:27" ht="12.75" x14ac:dyDescent="0.2">
      <c r="S43494" s="19"/>
      <c r="Z43494" s="17"/>
      <c r="AA43494" s="17"/>
    </row>
    <row r="43495" spans="19:27" ht="12.75" x14ac:dyDescent="0.2">
      <c r="S43495" s="19"/>
      <c r="Z43495" s="17"/>
      <c r="AA43495" s="17"/>
    </row>
    <row r="43496" spans="19:27" ht="12.75" x14ac:dyDescent="0.2">
      <c r="S43496" s="19"/>
      <c r="Z43496" s="17"/>
      <c r="AA43496" s="17"/>
    </row>
    <row r="43497" spans="19:27" ht="12.75" x14ac:dyDescent="0.2">
      <c r="S43497" s="19"/>
      <c r="Z43497" s="17"/>
      <c r="AA43497" s="17"/>
    </row>
    <row r="43498" spans="19:27" ht="12.75" x14ac:dyDescent="0.2">
      <c r="S43498" s="19"/>
      <c r="Z43498" s="17"/>
      <c r="AA43498" s="17"/>
    </row>
    <row r="43499" spans="19:27" ht="12.75" x14ac:dyDescent="0.2">
      <c r="S43499" s="19"/>
      <c r="Z43499" s="17"/>
      <c r="AA43499" s="17"/>
    </row>
    <row r="43500" spans="19:27" ht="12.75" x14ac:dyDescent="0.2">
      <c r="S43500" s="19"/>
      <c r="Z43500" s="17"/>
      <c r="AA43500" s="17"/>
    </row>
    <row r="43501" spans="19:27" ht="12.75" x14ac:dyDescent="0.2">
      <c r="S43501" s="19"/>
      <c r="Z43501" s="17"/>
      <c r="AA43501" s="17"/>
    </row>
    <row r="43502" spans="19:27" ht="12.75" x14ac:dyDescent="0.2">
      <c r="S43502" s="19"/>
      <c r="Z43502" s="17"/>
      <c r="AA43502" s="17"/>
    </row>
    <row r="43503" spans="19:27" ht="12.75" x14ac:dyDescent="0.2">
      <c r="S43503" s="19"/>
      <c r="Z43503" s="17"/>
      <c r="AA43503" s="17"/>
    </row>
    <row r="43504" spans="19:27" ht="12.75" x14ac:dyDescent="0.2">
      <c r="S43504" s="19"/>
      <c r="Z43504" s="17"/>
      <c r="AA43504" s="17"/>
    </row>
    <row r="43505" spans="19:27" ht="12.75" x14ac:dyDescent="0.2">
      <c r="S43505" s="19"/>
      <c r="Z43505" s="17"/>
      <c r="AA43505" s="17"/>
    </row>
    <row r="43506" spans="19:27" ht="12.75" x14ac:dyDescent="0.2">
      <c r="S43506" s="19"/>
      <c r="Z43506" s="17"/>
      <c r="AA43506" s="17"/>
    </row>
    <row r="43507" spans="19:27" ht="12.75" x14ac:dyDescent="0.2">
      <c r="S43507" s="19"/>
      <c r="Z43507" s="17"/>
      <c r="AA43507" s="17"/>
    </row>
    <row r="43508" spans="19:27" ht="12.75" x14ac:dyDescent="0.2">
      <c r="S43508" s="19"/>
      <c r="Z43508" s="17"/>
      <c r="AA43508" s="17"/>
    </row>
    <row r="43509" spans="19:27" ht="12.75" x14ac:dyDescent="0.2">
      <c r="S43509" s="19"/>
      <c r="Z43509" s="17"/>
      <c r="AA43509" s="17"/>
    </row>
    <row r="43510" spans="19:27" ht="12.75" x14ac:dyDescent="0.2">
      <c r="S43510" s="19"/>
      <c r="Z43510" s="17"/>
      <c r="AA43510" s="17"/>
    </row>
    <row r="43511" spans="19:27" ht="12.75" x14ac:dyDescent="0.2">
      <c r="S43511" s="19"/>
      <c r="Z43511" s="17"/>
      <c r="AA43511" s="17"/>
    </row>
    <row r="43512" spans="19:27" ht="12.75" x14ac:dyDescent="0.2">
      <c r="S43512" s="19"/>
      <c r="Z43512" s="17"/>
      <c r="AA43512" s="17"/>
    </row>
    <row r="43513" spans="19:27" ht="12.75" x14ac:dyDescent="0.2">
      <c r="S43513" s="19"/>
      <c r="Z43513" s="17"/>
      <c r="AA43513" s="17"/>
    </row>
    <row r="43514" spans="19:27" ht="12.75" x14ac:dyDescent="0.2">
      <c r="S43514" s="19"/>
      <c r="Z43514" s="17"/>
      <c r="AA43514" s="17"/>
    </row>
    <row r="43515" spans="19:27" ht="12.75" x14ac:dyDescent="0.2">
      <c r="S43515" s="19"/>
      <c r="Z43515" s="17"/>
      <c r="AA43515" s="17"/>
    </row>
    <row r="43516" spans="19:27" ht="12.75" x14ac:dyDescent="0.2">
      <c r="S43516" s="19"/>
      <c r="Z43516" s="17"/>
      <c r="AA43516" s="17"/>
    </row>
    <row r="43517" spans="19:27" ht="12.75" x14ac:dyDescent="0.2">
      <c r="S43517" s="19"/>
      <c r="Z43517" s="17"/>
      <c r="AA43517" s="17"/>
    </row>
    <row r="43518" spans="19:27" ht="12.75" x14ac:dyDescent="0.2">
      <c r="S43518" s="19"/>
      <c r="Z43518" s="17"/>
      <c r="AA43518" s="17"/>
    </row>
    <row r="43519" spans="19:27" ht="12.75" x14ac:dyDescent="0.2">
      <c r="S43519" s="19"/>
      <c r="Z43519" s="17"/>
      <c r="AA43519" s="17"/>
    </row>
    <row r="43520" spans="19:27" ht="12.75" x14ac:dyDescent="0.2">
      <c r="S43520" s="19"/>
      <c r="Z43520" s="17"/>
      <c r="AA43520" s="17"/>
    </row>
    <row r="43521" spans="19:27" ht="12.75" x14ac:dyDescent="0.2">
      <c r="S43521" s="19"/>
      <c r="Z43521" s="17"/>
      <c r="AA43521" s="17"/>
    </row>
    <row r="43522" spans="19:27" ht="12.75" x14ac:dyDescent="0.2">
      <c r="S43522" s="19"/>
      <c r="Z43522" s="17"/>
      <c r="AA43522" s="17"/>
    </row>
    <row r="43523" spans="19:27" ht="12.75" x14ac:dyDescent="0.2">
      <c r="S43523" s="19"/>
      <c r="Z43523" s="17"/>
      <c r="AA43523" s="17"/>
    </row>
    <row r="43524" spans="19:27" ht="12.75" x14ac:dyDescent="0.2">
      <c r="S43524" s="19"/>
      <c r="Z43524" s="17"/>
      <c r="AA43524" s="17"/>
    </row>
    <row r="43525" spans="19:27" ht="12.75" x14ac:dyDescent="0.2">
      <c r="S43525" s="19"/>
      <c r="Z43525" s="17"/>
      <c r="AA43525" s="17"/>
    </row>
    <row r="43526" spans="19:27" ht="12.75" x14ac:dyDescent="0.2">
      <c r="S43526" s="19"/>
      <c r="Z43526" s="17"/>
      <c r="AA43526" s="17"/>
    </row>
    <row r="43527" spans="19:27" ht="12.75" x14ac:dyDescent="0.2">
      <c r="S43527" s="19"/>
      <c r="Z43527" s="17"/>
      <c r="AA43527" s="17"/>
    </row>
    <row r="43528" spans="19:27" ht="12.75" x14ac:dyDescent="0.2">
      <c r="S43528" s="19"/>
      <c r="Z43528" s="17"/>
      <c r="AA43528" s="17"/>
    </row>
    <row r="43529" spans="19:27" ht="12.75" x14ac:dyDescent="0.2">
      <c r="S43529" s="19"/>
      <c r="Z43529" s="17"/>
      <c r="AA43529" s="17"/>
    </row>
    <row r="43530" spans="19:27" ht="12.75" x14ac:dyDescent="0.2">
      <c r="S43530" s="19"/>
      <c r="Z43530" s="17"/>
      <c r="AA43530" s="17"/>
    </row>
    <row r="43531" spans="19:27" ht="12.75" x14ac:dyDescent="0.2">
      <c r="S43531" s="19"/>
      <c r="Z43531" s="17"/>
      <c r="AA43531" s="17"/>
    </row>
    <row r="43532" spans="19:27" ht="12.75" x14ac:dyDescent="0.2">
      <c r="S43532" s="19"/>
      <c r="Z43532" s="17"/>
      <c r="AA43532" s="17"/>
    </row>
    <row r="43533" spans="19:27" ht="12.75" x14ac:dyDescent="0.2">
      <c r="S43533" s="19"/>
      <c r="Z43533" s="17"/>
      <c r="AA43533" s="17"/>
    </row>
    <row r="43534" spans="19:27" ht="12.75" x14ac:dyDescent="0.2">
      <c r="S43534" s="19"/>
      <c r="Z43534" s="17"/>
      <c r="AA43534" s="17"/>
    </row>
    <row r="43535" spans="19:27" ht="12.75" x14ac:dyDescent="0.2">
      <c r="S43535" s="19"/>
      <c r="Z43535" s="17"/>
      <c r="AA43535" s="17"/>
    </row>
    <row r="43536" spans="19:27" ht="12.75" x14ac:dyDescent="0.2">
      <c r="S43536" s="19"/>
      <c r="Z43536" s="17"/>
      <c r="AA43536" s="17"/>
    </row>
    <row r="43537" spans="19:27" ht="12.75" x14ac:dyDescent="0.2">
      <c r="S43537" s="19"/>
      <c r="Z43537" s="17"/>
      <c r="AA43537" s="17"/>
    </row>
    <row r="43538" spans="19:27" ht="12.75" x14ac:dyDescent="0.2">
      <c r="S43538" s="19"/>
      <c r="Z43538" s="17"/>
      <c r="AA43538" s="17"/>
    </row>
    <row r="43539" spans="19:27" ht="12.75" x14ac:dyDescent="0.2">
      <c r="S43539" s="19"/>
      <c r="Z43539" s="17"/>
      <c r="AA43539" s="17"/>
    </row>
    <row r="43540" spans="19:27" ht="12.75" x14ac:dyDescent="0.2">
      <c r="S43540" s="19"/>
      <c r="Z43540" s="17"/>
      <c r="AA43540" s="17"/>
    </row>
    <row r="43541" spans="19:27" ht="12.75" x14ac:dyDescent="0.2">
      <c r="S43541" s="19"/>
      <c r="Z43541" s="17"/>
      <c r="AA43541" s="17"/>
    </row>
    <row r="43542" spans="19:27" ht="12.75" x14ac:dyDescent="0.2">
      <c r="S43542" s="19"/>
      <c r="Z43542" s="17"/>
      <c r="AA43542" s="17"/>
    </row>
    <row r="43543" spans="19:27" ht="12.75" x14ac:dyDescent="0.2">
      <c r="S43543" s="19"/>
      <c r="Z43543" s="17"/>
      <c r="AA43543" s="17"/>
    </row>
    <row r="43544" spans="19:27" ht="12.75" x14ac:dyDescent="0.2">
      <c r="S43544" s="19"/>
      <c r="Z43544" s="17"/>
      <c r="AA43544" s="17"/>
    </row>
    <row r="43545" spans="19:27" ht="12.75" x14ac:dyDescent="0.2">
      <c r="S43545" s="19"/>
      <c r="Z43545" s="17"/>
      <c r="AA43545" s="17"/>
    </row>
    <row r="43546" spans="19:27" ht="12.75" x14ac:dyDescent="0.2">
      <c r="S43546" s="19"/>
      <c r="Z43546" s="17"/>
      <c r="AA43546" s="17"/>
    </row>
    <row r="43547" spans="19:27" ht="12.75" x14ac:dyDescent="0.2">
      <c r="S43547" s="19"/>
      <c r="Z43547" s="17"/>
      <c r="AA43547" s="17"/>
    </row>
    <row r="43548" spans="19:27" ht="12.75" x14ac:dyDescent="0.2">
      <c r="S43548" s="19"/>
      <c r="Z43548" s="17"/>
      <c r="AA43548" s="17"/>
    </row>
    <row r="43549" spans="19:27" ht="12.75" x14ac:dyDescent="0.2">
      <c r="S43549" s="19"/>
      <c r="Z43549" s="17"/>
      <c r="AA43549" s="17"/>
    </row>
    <row r="43550" spans="19:27" ht="12.75" x14ac:dyDescent="0.2">
      <c r="S43550" s="19"/>
      <c r="Z43550" s="17"/>
      <c r="AA43550" s="17"/>
    </row>
    <row r="43551" spans="19:27" ht="12.75" x14ac:dyDescent="0.2">
      <c r="S43551" s="19"/>
      <c r="Z43551" s="17"/>
      <c r="AA43551" s="17"/>
    </row>
    <row r="43552" spans="19:27" ht="12.75" x14ac:dyDescent="0.2">
      <c r="S43552" s="19"/>
      <c r="Z43552" s="17"/>
      <c r="AA43552" s="17"/>
    </row>
    <row r="43553" spans="19:27" ht="12.75" x14ac:dyDescent="0.2">
      <c r="S43553" s="19"/>
      <c r="Z43553" s="17"/>
      <c r="AA43553" s="17"/>
    </row>
    <row r="43554" spans="19:27" ht="12.75" x14ac:dyDescent="0.2">
      <c r="S43554" s="19"/>
      <c r="Z43554" s="17"/>
      <c r="AA43554" s="17"/>
    </row>
    <row r="43555" spans="19:27" ht="12.75" x14ac:dyDescent="0.2">
      <c r="S43555" s="19"/>
      <c r="Z43555" s="17"/>
      <c r="AA43555" s="17"/>
    </row>
    <row r="43556" spans="19:27" ht="12.75" x14ac:dyDescent="0.2">
      <c r="S43556" s="19"/>
      <c r="Z43556" s="17"/>
      <c r="AA43556" s="17"/>
    </row>
    <row r="43557" spans="19:27" ht="12.75" x14ac:dyDescent="0.2">
      <c r="S43557" s="19"/>
      <c r="Z43557" s="17"/>
      <c r="AA43557" s="17"/>
    </row>
    <row r="43558" spans="19:27" ht="12.75" x14ac:dyDescent="0.2">
      <c r="S43558" s="19"/>
      <c r="Z43558" s="17"/>
      <c r="AA43558" s="17"/>
    </row>
    <row r="43559" spans="19:27" ht="12.75" x14ac:dyDescent="0.2">
      <c r="S43559" s="19"/>
      <c r="Z43559" s="17"/>
      <c r="AA43559" s="17"/>
    </row>
    <row r="43560" spans="19:27" ht="12.75" x14ac:dyDescent="0.2">
      <c r="S43560" s="19"/>
      <c r="Z43560" s="17"/>
      <c r="AA43560" s="17"/>
    </row>
    <row r="43561" spans="19:27" ht="12.75" x14ac:dyDescent="0.2">
      <c r="S43561" s="19"/>
      <c r="Z43561" s="17"/>
      <c r="AA43561" s="17"/>
    </row>
    <row r="43562" spans="19:27" ht="12.75" x14ac:dyDescent="0.2">
      <c r="S43562" s="19"/>
      <c r="Z43562" s="17"/>
      <c r="AA43562" s="17"/>
    </row>
    <row r="43563" spans="19:27" ht="12.75" x14ac:dyDescent="0.2">
      <c r="S43563" s="19"/>
      <c r="Z43563" s="17"/>
      <c r="AA43563" s="17"/>
    </row>
    <row r="43564" spans="19:27" ht="12.75" x14ac:dyDescent="0.2">
      <c r="S43564" s="19"/>
      <c r="Z43564" s="17"/>
      <c r="AA43564" s="17"/>
    </row>
    <row r="43565" spans="19:27" ht="12.75" x14ac:dyDescent="0.2">
      <c r="S43565" s="19"/>
      <c r="Z43565" s="17"/>
      <c r="AA43565" s="17"/>
    </row>
    <row r="43566" spans="19:27" ht="12.75" x14ac:dyDescent="0.2">
      <c r="S43566" s="19"/>
      <c r="Z43566" s="17"/>
      <c r="AA43566" s="17"/>
    </row>
    <row r="43567" spans="19:27" ht="12.75" x14ac:dyDescent="0.2">
      <c r="S43567" s="19"/>
      <c r="Z43567" s="17"/>
      <c r="AA43567" s="17"/>
    </row>
    <row r="43568" spans="19:27" ht="12.75" x14ac:dyDescent="0.2">
      <c r="S43568" s="19"/>
      <c r="Z43568" s="17"/>
      <c r="AA43568" s="17"/>
    </row>
    <row r="43569" spans="19:27" ht="12.75" x14ac:dyDescent="0.2">
      <c r="S43569" s="19"/>
      <c r="Z43569" s="17"/>
      <c r="AA43569" s="17"/>
    </row>
    <row r="43570" spans="19:27" ht="12.75" x14ac:dyDescent="0.2">
      <c r="S43570" s="19"/>
      <c r="Z43570" s="17"/>
      <c r="AA43570" s="17"/>
    </row>
    <row r="43571" spans="19:27" ht="12.75" x14ac:dyDescent="0.2">
      <c r="S43571" s="19"/>
      <c r="Z43571" s="17"/>
      <c r="AA43571" s="17"/>
    </row>
    <row r="43572" spans="19:27" ht="12.75" x14ac:dyDescent="0.2">
      <c r="S43572" s="19"/>
      <c r="Z43572" s="17"/>
      <c r="AA43572" s="17"/>
    </row>
    <row r="43573" spans="19:27" ht="12.75" x14ac:dyDescent="0.2">
      <c r="S43573" s="19"/>
      <c r="Z43573" s="17"/>
      <c r="AA43573" s="17"/>
    </row>
    <row r="43574" spans="19:27" ht="12.75" x14ac:dyDescent="0.2">
      <c r="S43574" s="19"/>
      <c r="Z43574" s="17"/>
      <c r="AA43574" s="17"/>
    </row>
    <row r="43575" spans="19:27" ht="12.75" x14ac:dyDescent="0.2">
      <c r="S43575" s="19"/>
      <c r="Z43575" s="17"/>
      <c r="AA43575" s="17"/>
    </row>
    <row r="43576" spans="19:27" ht="12.75" x14ac:dyDescent="0.2">
      <c r="S43576" s="19"/>
      <c r="Z43576" s="17"/>
      <c r="AA43576" s="17"/>
    </row>
    <row r="43577" spans="19:27" ht="12.75" x14ac:dyDescent="0.2">
      <c r="S43577" s="19"/>
      <c r="Z43577" s="17"/>
      <c r="AA43577" s="17"/>
    </row>
    <row r="43578" spans="19:27" ht="12.75" x14ac:dyDescent="0.2">
      <c r="S43578" s="19"/>
      <c r="Z43578" s="17"/>
      <c r="AA43578" s="17"/>
    </row>
    <row r="43579" spans="19:27" ht="12.75" x14ac:dyDescent="0.2">
      <c r="S43579" s="19"/>
      <c r="Z43579" s="17"/>
      <c r="AA43579" s="17"/>
    </row>
    <row r="43580" spans="19:27" ht="12.75" x14ac:dyDescent="0.2">
      <c r="S43580" s="19"/>
      <c r="Z43580" s="17"/>
      <c r="AA43580" s="17"/>
    </row>
    <row r="43581" spans="19:27" ht="12.75" x14ac:dyDescent="0.2">
      <c r="S43581" s="19"/>
      <c r="Z43581" s="17"/>
      <c r="AA43581" s="17"/>
    </row>
    <row r="43582" spans="19:27" ht="12.75" x14ac:dyDescent="0.2">
      <c r="S43582" s="19"/>
      <c r="Z43582" s="17"/>
      <c r="AA43582" s="17"/>
    </row>
    <row r="43583" spans="19:27" ht="12.75" x14ac:dyDescent="0.2">
      <c r="S43583" s="19"/>
      <c r="Z43583" s="17"/>
      <c r="AA43583" s="17"/>
    </row>
    <row r="43584" spans="19:27" ht="12.75" x14ac:dyDescent="0.2">
      <c r="S43584" s="19"/>
      <c r="Z43584" s="17"/>
      <c r="AA43584" s="17"/>
    </row>
    <row r="43585" spans="19:27" ht="12.75" x14ac:dyDescent="0.2">
      <c r="S43585" s="19"/>
      <c r="Z43585" s="17"/>
      <c r="AA43585" s="17"/>
    </row>
    <row r="43586" spans="19:27" ht="12.75" x14ac:dyDescent="0.2">
      <c r="S43586" s="19"/>
      <c r="Z43586" s="17"/>
      <c r="AA43586" s="17"/>
    </row>
    <row r="43587" spans="19:27" ht="12.75" x14ac:dyDescent="0.2">
      <c r="S43587" s="19"/>
      <c r="Z43587" s="17"/>
      <c r="AA43587" s="17"/>
    </row>
    <row r="43588" spans="19:27" ht="12.75" x14ac:dyDescent="0.2">
      <c r="S43588" s="19"/>
      <c r="Z43588" s="17"/>
      <c r="AA43588" s="17"/>
    </row>
    <row r="43589" spans="19:27" ht="12.75" x14ac:dyDescent="0.2">
      <c r="S43589" s="19"/>
      <c r="Z43589" s="17"/>
      <c r="AA43589" s="17"/>
    </row>
    <row r="43590" spans="19:27" ht="12.75" x14ac:dyDescent="0.2">
      <c r="S43590" s="19"/>
      <c r="Z43590" s="17"/>
      <c r="AA43590" s="17"/>
    </row>
    <row r="43591" spans="19:27" ht="12.75" x14ac:dyDescent="0.2">
      <c r="S43591" s="19"/>
      <c r="Z43591" s="17"/>
      <c r="AA43591" s="17"/>
    </row>
    <row r="43592" spans="19:27" ht="12.75" x14ac:dyDescent="0.2">
      <c r="S43592" s="19"/>
      <c r="Z43592" s="17"/>
      <c r="AA43592" s="17"/>
    </row>
    <row r="43593" spans="19:27" ht="12.75" x14ac:dyDescent="0.2">
      <c r="S43593" s="19"/>
      <c r="Z43593" s="17"/>
      <c r="AA43593" s="17"/>
    </row>
    <row r="43594" spans="19:27" ht="12.75" x14ac:dyDescent="0.2">
      <c r="S43594" s="19"/>
      <c r="Z43594" s="17"/>
      <c r="AA43594" s="17"/>
    </row>
    <row r="43595" spans="19:27" ht="12.75" x14ac:dyDescent="0.2">
      <c r="S43595" s="19"/>
      <c r="Z43595" s="17"/>
      <c r="AA43595" s="17"/>
    </row>
    <row r="43596" spans="19:27" ht="12.75" x14ac:dyDescent="0.2">
      <c r="S43596" s="19"/>
      <c r="Z43596" s="17"/>
      <c r="AA43596" s="17"/>
    </row>
    <row r="43597" spans="19:27" ht="12.75" x14ac:dyDescent="0.2">
      <c r="S43597" s="19"/>
      <c r="Z43597" s="17"/>
      <c r="AA43597" s="17"/>
    </row>
    <row r="43598" spans="19:27" ht="12.75" x14ac:dyDescent="0.2">
      <c r="S43598" s="19"/>
      <c r="Z43598" s="17"/>
      <c r="AA43598" s="17"/>
    </row>
    <row r="43599" spans="19:27" ht="12.75" x14ac:dyDescent="0.2">
      <c r="S43599" s="19"/>
      <c r="Z43599" s="17"/>
      <c r="AA43599" s="17"/>
    </row>
    <row r="43600" spans="19:27" ht="12.75" x14ac:dyDescent="0.2">
      <c r="S43600" s="19"/>
      <c r="Z43600" s="17"/>
      <c r="AA43600" s="17"/>
    </row>
    <row r="43601" spans="19:27" ht="12.75" x14ac:dyDescent="0.2">
      <c r="S43601" s="19"/>
      <c r="Z43601" s="17"/>
      <c r="AA43601" s="17"/>
    </row>
    <row r="43602" spans="19:27" ht="12.75" x14ac:dyDescent="0.2">
      <c r="S43602" s="19"/>
      <c r="Z43602" s="17"/>
      <c r="AA43602" s="17"/>
    </row>
    <row r="43603" spans="19:27" ht="12.75" x14ac:dyDescent="0.2">
      <c r="S43603" s="19"/>
      <c r="Z43603" s="17"/>
      <c r="AA43603" s="17"/>
    </row>
    <row r="43604" spans="19:27" ht="12.75" x14ac:dyDescent="0.2">
      <c r="S43604" s="19"/>
      <c r="Z43604" s="17"/>
      <c r="AA43604" s="17"/>
    </row>
    <row r="43605" spans="19:27" ht="12.75" x14ac:dyDescent="0.2">
      <c r="S43605" s="19"/>
      <c r="Z43605" s="17"/>
      <c r="AA43605" s="17"/>
    </row>
    <row r="43606" spans="19:27" ht="12.75" x14ac:dyDescent="0.2">
      <c r="S43606" s="19"/>
      <c r="Z43606" s="17"/>
      <c r="AA43606" s="17"/>
    </row>
    <row r="43607" spans="19:27" ht="12.75" x14ac:dyDescent="0.2">
      <c r="S43607" s="19"/>
      <c r="Z43607" s="17"/>
      <c r="AA43607" s="17"/>
    </row>
    <row r="43608" spans="19:27" ht="12.75" x14ac:dyDescent="0.2">
      <c r="S43608" s="19"/>
      <c r="Z43608" s="17"/>
      <c r="AA43608" s="17"/>
    </row>
    <row r="43609" spans="19:27" ht="12.75" x14ac:dyDescent="0.2">
      <c r="S43609" s="19"/>
      <c r="Z43609" s="17"/>
      <c r="AA43609" s="17"/>
    </row>
    <row r="43610" spans="19:27" ht="12.75" x14ac:dyDescent="0.2">
      <c r="S43610" s="19"/>
      <c r="Z43610" s="17"/>
      <c r="AA43610" s="17"/>
    </row>
    <row r="43611" spans="19:27" ht="12.75" x14ac:dyDescent="0.2">
      <c r="S43611" s="19"/>
      <c r="Z43611" s="17"/>
      <c r="AA43611" s="17"/>
    </row>
    <row r="43612" spans="19:27" ht="12.75" x14ac:dyDescent="0.2">
      <c r="S43612" s="19"/>
      <c r="Z43612" s="17"/>
      <c r="AA43612" s="17"/>
    </row>
    <row r="43613" spans="19:27" ht="12.75" x14ac:dyDescent="0.2">
      <c r="S43613" s="19"/>
      <c r="Z43613" s="17"/>
      <c r="AA43613" s="17"/>
    </row>
    <row r="43614" spans="19:27" ht="12.75" x14ac:dyDescent="0.2">
      <c r="S43614" s="19"/>
      <c r="Z43614" s="17"/>
      <c r="AA43614" s="17"/>
    </row>
    <row r="43615" spans="19:27" ht="12.75" x14ac:dyDescent="0.2">
      <c r="S43615" s="19"/>
      <c r="Z43615" s="17"/>
      <c r="AA43615" s="17"/>
    </row>
    <row r="43616" spans="19:27" ht="12.75" x14ac:dyDescent="0.2">
      <c r="S43616" s="19"/>
      <c r="Z43616" s="17"/>
      <c r="AA43616" s="17"/>
    </row>
    <row r="43617" spans="19:27" ht="12.75" x14ac:dyDescent="0.2">
      <c r="S43617" s="19"/>
      <c r="Z43617" s="17"/>
      <c r="AA43617" s="17"/>
    </row>
    <row r="43618" spans="19:27" ht="12.75" x14ac:dyDescent="0.2">
      <c r="S43618" s="19"/>
      <c r="Z43618" s="17"/>
      <c r="AA43618" s="17"/>
    </row>
    <row r="43619" spans="19:27" ht="12.75" x14ac:dyDescent="0.2">
      <c r="S43619" s="19"/>
      <c r="Z43619" s="17"/>
      <c r="AA43619" s="17"/>
    </row>
    <row r="43620" spans="19:27" ht="12.75" x14ac:dyDescent="0.2">
      <c r="S43620" s="19"/>
      <c r="Z43620" s="17"/>
      <c r="AA43620" s="17"/>
    </row>
    <row r="43621" spans="19:27" ht="12.75" x14ac:dyDescent="0.2">
      <c r="S43621" s="19"/>
      <c r="Z43621" s="17"/>
      <c r="AA43621" s="17"/>
    </row>
    <row r="43622" spans="19:27" ht="12.75" x14ac:dyDescent="0.2">
      <c r="S43622" s="19"/>
      <c r="Z43622" s="17"/>
      <c r="AA43622" s="17"/>
    </row>
    <row r="43623" spans="19:27" ht="12.75" x14ac:dyDescent="0.2">
      <c r="S43623" s="19"/>
      <c r="Z43623" s="17"/>
      <c r="AA43623" s="17"/>
    </row>
    <row r="43624" spans="19:27" ht="12.75" x14ac:dyDescent="0.2">
      <c r="S43624" s="19"/>
      <c r="Z43624" s="17"/>
      <c r="AA43624" s="17"/>
    </row>
    <row r="43625" spans="19:27" ht="12.75" x14ac:dyDescent="0.2">
      <c r="S43625" s="19"/>
      <c r="Z43625" s="17"/>
      <c r="AA43625" s="17"/>
    </row>
    <row r="43626" spans="19:27" ht="12.75" x14ac:dyDescent="0.2">
      <c r="S43626" s="19"/>
      <c r="Z43626" s="17"/>
      <c r="AA43626" s="17"/>
    </row>
    <row r="43627" spans="19:27" ht="12.75" x14ac:dyDescent="0.2">
      <c r="S43627" s="19"/>
      <c r="Z43627" s="17"/>
      <c r="AA43627" s="17"/>
    </row>
    <row r="43628" spans="19:27" ht="12.75" x14ac:dyDescent="0.2">
      <c r="S43628" s="19"/>
      <c r="Z43628" s="17"/>
      <c r="AA43628" s="17"/>
    </row>
    <row r="43629" spans="19:27" ht="12.75" x14ac:dyDescent="0.2">
      <c r="S43629" s="19"/>
      <c r="Z43629" s="17"/>
      <c r="AA43629" s="17"/>
    </row>
    <row r="43630" spans="19:27" ht="12.75" x14ac:dyDescent="0.2">
      <c r="S43630" s="19"/>
      <c r="Z43630" s="17"/>
      <c r="AA43630" s="17"/>
    </row>
    <row r="43631" spans="19:27" ht="12.75" x14ac:dyDescent="0.2">
      <c r="S43631" s="19"/>
      <c r="Z43631" s="17"/>
      <c r="AA43631" s="17"/>
    </row>
    <row r="43632" spans="19:27" ht="12.75" x14ac:dyDescent="0.2">
      <c r="S43632" s="19"/>
      <c r="Z43632" s="17"/>
      <c r="AA43632" s="17"/>
    </row>
    <row r="43633" spans="19:27" ht="12.75" x14ac:dyDescent="0.2">
      <c r="S43633" s="19"/>
      <c r="Z43633" s="17"/>
      <c r="AA43633" s="17"/>
    </row>
    <row r="43634" spans="19:27" ht="12.75" x14ac:dyDescent="0.2">
      <c r="S43634" s="19"/>
      <c r="Z43634" s="17"/>
      <c r="AA43634" s="17"/>
    </row>
    <row r="43635" spans="19:27" ht="12.75" x14ac:dyDescent="0.2">
      <c r="S43635" s="19"/>
      <c r="Z43635" s="17"/>
      <c r="AA43635" s="17"/>
    </row>
    <row r="43636" spans="19:27" ht="12.75" x14ac:dyDescent="0.2">
      <c r="S43636" s="19"/>
      <c r="Z43636" s="17"/>
      <c r="AA43636" s="17"/>
    </row>
    <row r="43637" spans="19:27" ht="12.75" x14ac:dyDescent="0.2">
      <c r="S43637" s="19"/>
      <c r="Z43637" s="17"/>
      <c r="AA43637" s="17"/>
    </row>
    <row r="43638" spans="19:27" ht="12.75" x14ac:dyDescent="0.2">
      <c r="S43638" s="19"/>
      <c r="Z43638" s="17"/>
      <c r="AA43638" s="17"/>
    </row>
    <row r="43639" spans="19:27" ht="12.75" x14ac:dyDescent="0.2">
      <c r="S43639" s="19"/>
      <c r="Z43639" s="17"/>
      <c r="AA43639" s="17"/>
    </row>
    <row r="43640" spans="19:27" ht="12.75" x14ac:dyDescent="0.2">
      <c r="S43640" s="19"/>
      <c r="Z43640" s="17"/>
      <c r="AA43640" s="17"/>
    </row>
    <row r="43641" spans="19:27" ht="12.75" x14ac:dyDescent="0.2">
      <c r="S43641" s="19"/>
      <c r="Z43641" s="17"/>
      <c r="AA43641" s="17"/>
    </row>
    <row r="43642" spans="19:27" ht="12.75" x14ac:dyDescent="0.2">
      <c r="S43642" s="19"/>
      <c r="Z43642" s="17"/>
      <c r="AA43642" s="17"/>
    </row>
    <row r="43643" spans="19:27" ht="12.75" x14ac:dyDescent="0.2">
      <c r="S43643" s="19"/>
      <c r="Z43643" s="17"/>
      <c r="AA43643" s="17"/>
    </row>
    <row r="43644" spans="19:27" ht="12.75" x14ac:dyDescent="0.2">
      <c r="S43644" s="19"/>
      <c r="Z43644" s="17"/>
      <c r="AA43644" s="17"/>
    </row>
    <row r="43645" spans="19:27" ht="12.75" x14ac:dyDescent="0.2">
      <c r="S43645" s="19"/>
      <c r="Z43645" s="17"/>
      <c r="AA43645" s="17"/>
    </row>
    <row r="43646" spans="19:27" ht="12.75" x14ac:dyDescent="0.2">
      <c r="S43646" s="19"/>
      <c r="Z43646" s="17"/>
      <c r="AA43646" s="17"/>
    </row>
    <row r="43647" spans="19:27" ht="12.75" x14ac:dyDescent="0.2">
      <c r="S43647" s="19"/>
      <c r="Z43647" s="17"/>
      <c r="AA43647" s="17"/>
    </row>
    <row r="43648" spans="19:27" ht="12.75" x14ac:dyDescent="0.2">
      <c r="S43648" s="19"/>
      <c r="Z43648" s="17"/>
      <c r="AA43648" s="17"/>
    </row>
    <row r="43649" spans="19:27" ht="12.75" x14ac:dyDescent="0.2">
      <c r="S43649" s="19"/>
      <c r="Z43649" s="17"/>
      <c r="AA43649" s="17"/>
    </row>
    <row r="43650" spans="19:27" ht="12.75" x14ac:dyDescent="0.2">
      <c r="S43650" s="19"/>
      <c r="Z43650" s="17"/>
      <c r="AA43650" s="17"/>
    </row>
    <row r="43651" spans="19:27" ht="12.75" x14ac:dyDescent="0.2">
      <c r="S43651" s="19"/>
      <c r="Z43651" s="17"/>
      <c r="AA43651" s="17"/>
    </row>
    <row r="43652" spans="19:27" ht="12.75" x14ac:dyDescent="0.2">
      <c r="S43652" s="19"/>
      <c r="Z43652" s="17"/>
      <c r="AA43652" s="17"/>
    </row>
    <row r="43653" spans="19:27" ht="12.75" x14ac:dyDescent="0.2">
      <c r="S43653" s="19"/>
      <c r="Z43653" s="17"/>
      <c r="AA43653" s="17"/>
    </row>
    <row r="43654" spans="19:27" ht="12.75" x14ac:dyDescent="0.2">
      <c r="S43654" s="19"/>
      <c r="Z43654" s="17"/>
      <c r="AA43654" s="17"/>
    </row>
    <row r="43655" spans="19:27" ht="12.75" x14ac:dyDescent="0.2">
      <c r="S43655" s="19"/>
      <c r="Z43655" s="17"/>
      <c r="AA43655" s="17"/>
    </row>
    <row r="43656" spans="19:27" ht="12.75" x14ac:dyDescent="0.2">
      <c r="S43656" s="19"/>
      <c r="Z43656" s="17"/>
      <c r="AA43656" s="17"/>
    </row>
    <row r="43657" spans="19:27" ht="12.75" x14ac:dyDescent="0.2">
      <c r="S43657" s="19"/>
      <c r="Z43657" s="17"/>
      <c r="AA43657" s="17"/>
    </row>
    <row r="43658" spans="19:27" ht="12.75" x14ac:dyDescent="0.2">
      <c r="S43658" s="19"/>
      <c r="Z43658" s="17"/>
      <c r="AA43658" s="17"/>
    </row>
    <row r="43659" spans="19:27" ht="12.75" x14ac:dyDescent="0.2">
      <c r="S43659" s="19"/>
      <c r="Z43659" s="17"/>
      <c r="AA43659" s="17"/>
    </row>
    <row r="43660" spans="19:27" ht="12.75" x14ac:dyDescent="0.2">
      <c r="S43660" s="19"/>
      <c r="Z43660" s="17"/>
      <c r="AA43660" s="17"/>
    </row>
    <row r="43661" spans="19:27" ht="12.75" x14ac:dyDescent="0.2">
      <c r="S43661" s="19"/>
      <c r="Z43661" s="17"/>
      <c r="AA43661" s="17"/>
    </row>
    <row r="43662" spans="19:27" ht="12.75" x14ac:dyDescent="0.2">
      <c r="S43662" s="19"/>
      <c r="Z43662" s="17"/>
      <c r="AA43662" s="17"/>
    </row>
    <row r="43663" spans="19:27" ht="12.75" x14ac:dyDescent="0.2">
      <c r="S43663" s="19"/>
      <c r="Z43663" s="17"/>
      <c r="AA43663" s="17"/>
    </row>
    <row r="43664" spans="19:27" ht="12.75" x14ac:dyDescent="0.2">
      <c r="S43664" s="19"/>
      <c r="Z43664" s="17"/>
      <c r="AA43664" s="17"/>
    </row>
    <row r="43665" spans="19:27" ht="12.75" x14ac:dyDescent="0.2">
      <c r="S43665" s="19"/>
      <c r="Z43665" s="17"/>
      <c r="AA43665" s="17"/>
    </row>
    <row r="43666" spans="19:27" ht="12.75" x14ac:dyDescent="0.2">
      <c r="S43666" s="19"/>
      <c r="Z43666" s="17"/>
      <c r="AA43666" s="17"/>
    </row>
    <row r="43667" spans="19:27" ht="12.75" x14ac:dyDescent="0.2">
      <c r="S43667" s="19"/>
      <c r="Z43667" s="17"/>
      <c r="AA43667" s="17"/>
    </row>
    <row r="43668" spans="19:27" ht="12.75" x14ac:dyDescent="0.2">
      <c r="S43668" s="19"/>
      <c r="Z43668" s="17"/>
      <c r="AA43668" s="17"/>
    </row>
    <row r="43669" spans="19:27" ht="12.75" x14ac:dyDescent="0.2">
      <c r="S43669" s="19"/>
      <c r="Z43669" s="17"/>
      <c r="AA43669" s="17"/>
    </row>
    <row r="43670" spans="19:27" ht="12.75" x14ac:dyDescent="0.2">
      <c r="S43670" s="19"/>
      <c r="Z43670" s="17"/>
      <c r="AA43670" s="17"/>
    </row>
    <row r="43671" spans="19:27" ht="12.75" x14ac:dyDescent="0.2">
      <c r="S43671" s="19"/>
      <c r="Z43671" s="17"/>
      <c r="AA43671" s="17"/>
    </row>
    <row r="43672" spans="19:27" ht="12.75" x14ac:dyDescent="0.2">
      <c r="S43672" s="19"/>
      <c r="Z43672" s="17"/>
      <c r="AA43672" s="17"/>
    </row>
    <row r="43673" spans="19:27" ht="12.75" x14ac:dyDescent="0.2">
      <c r="S43673" s="19"/>
      <c r="Z43673" s="17"/>
      <c r="AA43673" s="17"/>
    </row>
    <row r="43674" spans="19:27" ht="12.75" x14ac:dyDescent="0.2">
      <c r="S43674" s="19"/>
      <c r="Z43674" s="17"/>
      <c r="AA43674" s="17"/>
    </row>
    <row r="43675" spans="19:27" ht="12.75" x14ac:dyDescent="0.2">
      <c r="S43675" s="19"/>
      <c r="Z43675" s="17"/>
      <c r="AA43675" s="17"/>
    </row>
    <row r="43676" spans="19:27" ht="12.75" x14ac:dyDescent="0.2">
      <c r="S43676" s="19"/>
      <c r="Z43676" s="17"/>
      <c r="AA43676" s="17"/>
    </row>
    <row r="43677" spans="19:27" ht="12.75" x14ac:dyDescent="0.2">
      <c r="S43677" s="19"/>
      <c r="Z43677" s="17"/>
      <c r="AA43677" s="17"/>
    </row>
    <row r="43678" spans="19:27" ht="12.75" x14ac:dyDescent="0.2">
      <c r="S43678" s="19"/>
      <c r="Z43678" s="17"/>
      <c r="AA43678" s="17"/>
    </row>
    <row r="43679" spans="19:27" ht="12.75" x14ac:dyDescent="0.2">
      <c r="S43679" s="19"/>
      <c r="Z43679" s="17"/>
      <c r="AA43679" s="17"/>
    </row>
    <row r="43680" spans="19:27" ht="12.75" x14ac:dyDescent="0.2">
      <c r="S43680" s="19"/>
      <c r="Z43680" s="17"/>
      <c r="AA43680" s="17"/>
    </row>
    <row r="43681" spans="19:27" ht="12.75" x14ac:dyDescent="0.2">
      <c r="S43681" s="19"/>
      <c r="Z43681" s="17"/>
      <c r="AA43681" s="17"/>
    </row>
    <row r="43682" spans="19:27" ht="12.75" x14ac:dyDescent="0.2">
      <c r="S43682" s="19"/>
      <c r="Z43682" s="17"/>
      <c r="AA43682" s="17"/>
    </row>
    <row r="43683" spans="19:27" ht="12.75" x14ac:dyDescent="0.2">
      <c r="S43683" s="19"/>
      <c r="Z43683" s="17"/>
      <c r="AA43683" s="17"/>
    </row>
    <row r="43684" spans="19:27" ht="12.75" x14ac:dyDescent="0.2">
      <c r="S43684" s="19"/>
      <c r="Z43684" s="17"/>
      <c r="AA43684" s="17"/>
    </row>
    <row r="43685" spans="19:27" ht="12.75" x14ac:dyDescent="0.2">
      <c r="S43685" s="19"/>
      <c r="Z43685" s="17"/>
      <c r="AA43685" s="17"/>
    </row>
    <row r="43686" spans="19:27" ht="12.75" x14ac:dyDescent="0.2">
      <c r="S43686" s="19"/>
      <c r="Z43686" s="17"/>
      <c r="AA43686" s="17"/>
    </row>
    <row r="43687" spans="19:27" ht="12.75" x14ac:dyDescent="0.2">
      <c r="S43687" s="19"/>
      <c r="Z43687" s="17"/>
      <c r="AA43687" s="17"/>
    </row>
    <row r="43688" spans="19:27" ht="12.75" x14ac:dyDescent="0.2">
      <c r="S43688" s="19"/>
      <c r="Z43688" s="17"/>
      <c r="AA43688" s="17"/>
    </row>
    <row r="43689" spans="19:27" ht="12.75" x14ac:dyDescent="0.2">
      <c r="S43689" s="19"/>
      <c r="Z43689" s="17"/>
      <c r="AA43689" s="17"/>
    </row>
    <row r="43690" spans="19:27" ht="12.75" x14ac:dyDescent="0.2">
      <c r="S43690" s="19"/>
      <c r="Z43690" s="17"/>
      <c r="AA43690" s="17"/>
    </row>
    <row r="43691" spans="19:27" ht="12.75" x14ac:dyDescent="0.2">
      <c r="S43691" s="19"/>
      <c r="Z43691" s="17"/>
      <c r="AA43691" s="17"/>
    </row>
    <row r="43692" spans="19:27" ht="12.75" x14ac:dyDescent="0.2">
      <c r="S43692" s="19"/>
      <c r="Z43692" s="17"/>
      <c r="AA43692" s="17"/>
    </row>
    <row r="43693" spans="19:27" ht="12.75" x14ac:dyDescent="0.2">
      <c r="S43693" s="19"/>
      <c r="Z43693" s="17"/>
      <c r="AA43693" s="17"/>
    </row>
    <row r="43694" spans="19:27" ht="12.75" x14ac:dyDescent="0.2">
      <c r="S43694" s="19"/>
      <c r="Z43694" s="17"/>
      <c r="AA43694" s="17"/>
    </row>
    <row r="43695" spans="19:27" ht="12.75" x14ac:dyDescent="0.2">
      <c r="S43695" s="19"/>
      <c r="Z43695" s="17"/>
      <c r="AA43695" s="17"/>
    </row>
    <row r="43696" spans="19:27" ht="12.75" x14ac:dyDescent="0.2">
      <c r="S43696" s="19"/>
      <c r="Z43696" s="17"/>
      <c r="AA43696" s="17"/>
    </row>
    <row r="43697" spans="19:27" ht="12.75" x14ac:dyDescent="0.2">
      <c r="S43697" s="19"/>
      <c r="Z43697" s="17"/>
      <c r="AA43697" s="17"/>
    </row>
    <row r="43698" spans="19:27" ht="12.75" x14ac:dyDescent="0.2">
      <c r="S43698" s="19"/>
      <c r="Z43698" s="17"/>
      <c r="AA43698" s="17"/>
    </row>
    <row r="43699" spans="19:27" ht="12.75" x14ac:dyDescent="0.2">
      <c r="S43699" s="19"/>
      <c r="Z43699" s="17"/>
      <c r="AA43699" s="17"/>
    </row>
    <row r="43700" spans="19:27" ht="12.75" x14ac:dyDescent="0.2">
      <c r="S43700" s="19"/>
      <c r="Z43700" s="17"/>
      <c r="AA43700" s="17"/>
    </row>
    <row r="43701" spans="19:27" ht="12.75" x14ac:dyDescent="0.2">
      <c r="S43701" s="19"/>
      <c r="Z43701" s="17"/>
      <c r="AA43701" s="17"/>
    </row>
    <row r="43702" spans="19:27" ht="12.75" x14ac:dyDescent="0.2">
      <c r="S43702" s="19"/>
      <c r="Z43702" s="17"/>
      <c r="AA43702" s="17"/>
    </row>
    <row r="43703" spans="19:27" ht="12.75" x14ac:dyDescent="0.2">
      <c r="S43703" s="19"/>
      <c r="Z43703" s="17"/>
      <c r="AA43703" s="17"/>
    </row>
    <row r="43704" spans="19:27" ht="12.75" x14ac:dyDescent="0.2">
      <c r="S43704" s="19"/>
      <c r="Z43704" s="17"/>
      <c r="AA43704" s="17"/>
    </row>
    <row r="43705" spans="19:27" ht="12.75" x14ac:dyDescent="0.2">
      <c r="S43705" s="19"/>
      <c r="Z43705" s="17"/>
      <c r="AA43705" s="17"/>
    </row>
    <row r="43706" spans="19:27" ht="12.75" x14ac:dyDescent="0.2">
      <c r="S43706" s="19"/>
      <c r="Z43706" s="17"/>
      <c r="AA43706" s="17"/>
    </row>
    <row r="43707" spans="19:27" ht="12.75" x14ac:dyDescent="0.2">
      <c r="S43707" s="19"/>
      <c r="Z43707" s="17"/>
      <c r="AA43707" s="17"/>
    </row>
    <row r="43708" spans="19:27" ht="12.75" x14ac:dyDescent="0.2">
      <c r="S43708" s="19"/>
      <c r="Z43708" s="17"/>
      <c r="AA43708" s="17"/>
    </row>
    <row r="43709" spans="19:27" ht="12.75" x14ac:dyDescent="0.2">
      <c r="S43709" s="19"/>
      <c r="Z43709" s="17"/>
      <c r="AA43709" s="17"/>
    </row>
    <row r="43710" spans="19:27" ht="12.75" x14ac:dyDescent="0.2">
      <c r="S43710" s="19"/>
      <c r="Z43710" s="17"/>
      <c r="AA43710" s="17"/>
    </row>
    <row r="43711" spans="19:27" ht="12.75" x14ac:dyDescent="0.2">
      <c r="S43711" s="19"/>
      <c r="Z43711" s="17"/>
      <c r="AA43711" s="17"/>
    </row>
    <row r="43712" spans="19:27" ht="12.75" x14ac:dyDescent="0.2">
      <c r="S43712" s="19"/>
      <c r="Z43712" s="17"/>
      <c r="AA43712" s="17"/>
    </row>
    <row r="43713" spans="19:27" ht="12.75" x14ac:dyDescent="0.2">
      <c r="S43713" s="19"/>
      <c r="Z43713" s="17"/>
      <c r="AA43713" s="17"/>
    </row>
    <row r="43714" spans="19:27" ht="12.75" x14ac:dyDescent="0.2">
      <c r="S43714" s="19"/>
      <c r="Z43714" s="17"/>
      <c r="AA43714" s="17"/>
    </row>
    <row r="43715" spans="19:27" ht="12.75" x14ac:dyDescent="0.2">
      <c r="S43715" s="19"/>
      <c r="Z43715" s="17"/>
      <c r="AA43715" s="17"/>
    </row>
    <row r="43716" spans="19:27" ht="12.75" x14ac:dyDescent="0.2">
      <c r="S43716" s="19"/>
      <c r="Z43716" s="17"/>
      <c r="AA43716" s="17"/>
    </row>
    <row r="43717" spans="19:27" ht="12.75" x14ac:dyDescent="0.2">
      <c r="S43717" s="19"/>
      <c r="Z43717" s="17"/>
      <c r="AA43717" s="17"/>
    </row>
    <row r="43718" spans="19:27" ht="12.75" x14ac:dyDescent="0.2">
      <c r="S43718" s="19"/>
      <c r="Z43718" s="17"/>
      <c r="AA43718" s="17"/>
    </row>
    <row r="43719" spans="19:27" ht="12.75" x14ac:dyDescent="0.2">
      <c r="S43719" s="19"/>
      <c r="Z43719" s="17"/>
      <c r="AA43719" s="17"/>
    </row>
    <row r="43720" spans="19:27" ht="12.75" x14ac:dyDescent="0.2">
      <c r="S43720" s="19"/>
      <c r="Z43720" s="17"/>
      <c r="AA43720" s="17"/>
    </row>
    <row r="43721" spans="19:27" ht="12.75" x14ac:dyDescent="0.2">
      <c r="S43721" s="19"/>
      <c r="Z43721" s="17"/>
      <c r="AA43721" s="17"/>
    </row>
    <row r="43722" spans="19:27" ht="12.75" x14ac:dyDescent="0.2">
      <c r="S43722" s="19"/>
      <c r="Z43722" s="17"/>
      <c r="AA43722" s="17"/>
    </row>
    <row r="43723" spans="19:27" ht="12.75" x14ac:dyDescent="0.2">
      <c r="S43723" s="19"/>
      <c r="Z43723" s="17"/>
      <c r="AA43723" s="17"/>
    </row>
    <row r="43724" spans="19:27" ht="12.75" x14ac:dyDescent="0.2">
      <c r="S43724" s="19"/>
      <c r="Z43724" s="17"/>
      <c r="AA43724" s="17"/>
    </row>
    <row r="43725" spans="19:27" ht="12.75" x14ac:dyDescent="0.2">
      <c r="S43725" s="19"/>
      <c r="Z43725" s="17"/>
      <c r="AA43725" s="17"/>
    </row>
    <row r="43726" spans="19:27" ht="12.75" x14ac:dyDescent="0.2">
      <c r="S43726" s="19"/>
      <c r="Z43726" s="17"/>
      <c r="AA43726" s="17"/>
    </row>
    <row r="43727" spans="19:27" ht="12.75" x14ac:dyDescent="0.2">
      <c r="S43727" s="19"/>
      <c r="Z43727" s="17"/>
      <c r="AA43727" s="17"/>
    </row>
    <row r="43728" spans="19:27" ht="12.75" x14ac:dyDescent="0.2">
      <c r="S43728" s="19"/>
      <c r="Z43728" s="17"/>
      <c r="AA43728" s="17"/>
    </row>
    <row r="43729" spans="19:27" ht="12.75" x14ac:dyDescent="0.2">
      <c r="S43729" s="19"/>
      <c r="Z43729" s="17"/>
      <c r="AA43729" s="17"/>
    </row>
    <row r="43730" spans="19:27" ht="12.75" x14ac:dyDescent="0.2">
      <c r="S43730" s="19"/>
      <c r="Z43730" s="17"/>
      <c r="AA43730" s="17"/>
    </row>
    <row r="43731" spans="19:27" ht="12.75" x14ac:dyDescent="0.2">
      <c r="S43731" s="19"/>
      <c r="Z43731" s="17"/>
      <c r="AA43731" s="17"/>
    </row>
    <row r="43732" spans="19:27" ht="12.75" x14ac:dyDescent="0.2">
      <c r="S43732" s="19"/>
      <c r="Z43732" s="17"/>
      <c r="AA43732" s="17"/>
    </row>
    <row r="43733" spans="19:27" ht="12.75" x14ac:dyDescent="0.2">
      <c r="S43733" s="19"/>
      <c r="Z43733" s="17"/>
      <c r="AA43733" s="17"/>
    </row>
    <row r="43734" spans="19:27" ht="12.75" x14ac:dyDescent="0.2">
      <c r="S43734" s="19"/>
      <c r="Z43734" s="17"/>
      <c r="AA43734" s="17"/>
    </row>
    <row r="43735" spans="19:27" ht="12.75" x14ac:dyDescent="0.2">
      <c r="S43735" s="19"/>
      <c r="Z43735" s="17"/>
      <c r="AA43735" s="17"/>
    </row>
    <row r="43736" spans="19:27" ht="12.75" x14ac:dyDescent="0.2">
      <c r="S43736" s="19"/>
      <c r="Z43736" s="17"/>
      <c r="AA43736" s="17"/>
    </row>
    <row r="43737" spans="19:27" ht="12.75" x14ac:dyDescent="0.2">
      <c r="S43737" s="19"/>
      <c r="Z43737" s="17"/>
      <c r="AA43737" s="17"/>
    </row>
    <row r="43738" spans="19:27" ht="12.75" x14ac:dyDescent="0.2">
      <c r="S43738" s="19"/>
      <c r="Z43738" s="17"/>
      <c r="AA43738" s="17"/>
    </row>
    <row r="43739" spans="19:27" ht="12.75" x14ac:dyDescent="0.2">
      <c r="S43739" s="19"/>
      <c r="Z43739" s="17"/>
      <c r="AA43739" s="17"/>
    </row>
    <row r="43740" spans="19:27" ht="12.75" x14ac:dyDescent="0.2">
      <c r="S43740" s="19"/>
      <c r="Z43740" s="17"/>
      <c r="AA43740" s="17"/>
    </row>
    <row r="43741" spans="19:27" ht="12.75" x14ac:dyDescent="0.2">
      <c r="S43741" s="19"/>
      <c r="Z43741" s="17"/>
      <c r="AA43741" s="17"/>
    </row>
    <row r="43742" spans="19:27" ht="12.75" x14ac:dyDescent="0.2">
      <c r="S43742" s="19"/>
      <c r="Z43742" s="17"/>
      <c r="AA43742" s="17"/>
    </row>
    <row r="43743" spans="19:27" ht="12.75" x14ac:dyDescent="0.2">
      <c r="S43743" s="19"/>
      <c r="Z43743" s="17"/>
      <c r="AA43743" s="17"/>
    </row>
    <row r="43744" spans="19:27" ht="12.75" x14ac:dyDescent="0.2">
      <c r="S43744" s="19"/>
      <c r="Z43744" s="17"/>
      <c r="AA43744" s="17"/>
    </row>
    <row r="43745" spans="19:27" ht="12.75" x14ac:dyDescent="0.2">
      <c r="S43745" s="19"/>
      <c r="Z43745" s="17"/>
      <c r="AA43745" s="17"/>
    </row>
    <row r="43746" spans="19:27" ht="12.75" x14ac:dyDescent="0.2">
      <c r="S43746" s="19"/>
      <c r="Z43746" s="17"/>
      <c r="AA43746" s="17"/>
    </row>
    <row r="43747" spans="19:27" ht="12.75" x14ac:dyDescent="0.2">
      <c r="S43747" s="19"/>
      <c r="Z43747" s="17"/>
      <c r="AA43747" s="17"/>
    </row>
    <row r="43748" spans="19:27" ht="12.75" x14ac:dyDescent="0.2">
      <c r="S43748" s="19"/>
      <c r="Z43748" s="17"/>
      <c r="AA43748" s="17"/>
    </row>
    <row r="43749" spans="19:27" ht="12.75" x14ac:dyDescent="0.2">
      <c r="S43749" s="19"/>
      <c r="Z43749" s="17"/>
      <c r="AA43749" s="17"/>
    </row>
    <row r="43750" spans="19:27" ht="12.75" x14ac:dyDescent="0.2">
      <c r="S43750" s="19"/>
      <c r="Z43750" s="17"/>
      <c r="AA43750" s="17"/>
    </row>
    <row r="43751" spans="19:27" ht="12.75" x14ac:dyDescent="0.2">
      <c r="S43751" s="19"/>
      <c r="Z43751" s="17"/>
      <c r="AA43751" s="17"/>
    </row>
    <row r="43752" spans="19:27" ht="12.75" x14ac:dyDescent="0.2">
      <c r="S43752" s="19"/>
      <c r="Z43752" s="17"/>
      <c r="AA43752" s="17"/>
    </row>
    <row r="43753" spans="19:27" ht="12.75" x14ac:dyDescent="0.2">
      <c r="S43753" s="19"/>
      <c r="Z43753" s="17"/>
      <c r="AA43753" s="17"/>
    </row>
    <row r="43754" spans="19:27" ht="12.75" x14ac:dyDescent="0.2">
      <c r="S43754" s="19"/>
      <c r="Z43754" s="17"/>
      <c r="AA43754" s="17"/>
    </row>
    <row r="43755" spans="19:27" ht="12.75" x14ac:dyDescent="0.2">
      <c r="S43755" s="19"/>
      <c r="Z43755" s="17"/>
      <c r="AA43755" s="17"/>
    </row>
    <row r="43756" spans="19:27" ht="12.75" x14ac:dyDescent="0.2">
      <c r="S43756" s="19"/>
      <c r="Z43756" s="17"/>
      <c r="AA43756" s="17"/>
    </row>
    <row r="43757" spans="19:27" ht="12.75" x14ac:dyDescent="0.2">
      <c r="S43757" s="19"/>
      <c r="Z43757" s="17"/>
      <c r="AA43757" s="17"/>
    </row>
    <row r="43758" spans="19:27" ht="12.75" x14ac:dyDescent="0.2">
      <c r="S43758" s="19"/>
      <c r="Z43758" s="17"/>
      <c r="AA43758" s="17"/>
    </row>
    <row r="43759" spans="19:27" ht="12.75" x14ac:dyDescent="0.2">
      <c r="S43759" s="19"/>
      <c r="Z43759" s="17"/>
      <c r="AA43759" s="17"/>
    </row>
    <row r="43760" spans="19:27" ht="12.75" x14ac:dyDescent="0.2">
      <c r="S43760" s="19"/>
      <c r="Z43760" s="17"/>
      <c r="AA43760" s="17"/>
    </row>
    <row r="43761" spans="19:27" ht="12.75" x14ac:dyDescent="0.2">
      <c r="S43761" s="19"/>
      <c r="Z43761" s="17"/>
      <c r="AA43761" s="17"/>
    </row>
    <row r="43762" spans="19:27" ht="12.75" x14ac:dyDescent="0.2">
      <c r="S43762" s="19"/>
      <c r="Z43762" s="17"/>
      <c r="AA43762" s="17"/>
    </row>
    <row r="43763" spans="19:27" ht="12.75" x14ac:dyDescent="0.2">
      <c r="S43763" s="19"/>
      <c r="Z43763" s="17"/>
      <c r="AA43763" s="17"/>
    </row>
    <row r="43764" spans="19:27" ht="12.75" x14ac:dyDescent="0.2">
      <c r="S43764" s="19"/>
      <c r="Z43764" s="17"/>
      <c r="AA43764" s="17"/>
    </row>
    <row r="43765" spans="19:27" ht="12.75" x14ac:dyDescent="0.2">
      <c r="S43765" s="19"/>
      <c r="Z43765" s="17"/>
      <c r="AA43765" s="17"/>
    </row>
    <row r="43766" spans="19:27" ht="12.75" x14ac:dyDescent="0.2">
      <c r="S43766" s="19"/>
      <c r="Z43766" s="17"/>
      <c r="AA43766" s="17"/>
    </row>
    <row r="43767" spans="19:27" ht="12.75" x14ac:dyDescent="0.2">
      <c r="S43767" s="19"/>
      <c r="Z43767" s="17"/>
      <c r="AA43767" s="17"/>
    </row>
    <row r="43768" spans="19:27" ht="12.75" x14ac:dyDescent="0.2">
      <c r="S43768" s="19"/>
      <c r="Z43768" s="17"/>
      <c r="AA43768" s="17"/>
    </row>
    <row r="43769" spans="19:27" ht="12.75" x14ac:dyDescent="0.2">
      <c r="S43769" s="19"/>
      <c r="Z43769" s="17"/>
      <c r="AA43769" s="17"/>
    </row>
    <row r="43770" spans="19:27" ht="12.75" x14ac:dyDescent="0.2">
      <c r="S43770" s="19"/>
      <c r="Z43770" s="17"/>
      <c r="AA43770" s="17"/>
    </row>
    <row r="43771" spans="19:27" ht="12.75" x14ac:dyDescent="0.2">
      <c r="S43771" s="19"/>
      <c r="Z43771" s="17"/>
      <c r="AA43771" s="17"/>
    </row>
    <row r="43772" spans="19:27" ht="12.75" x14ac:dyDescent="0.2">
      <c r="S43772" s="19"/>
      <c r="Z43772" s="17"/>
      <c r="AA43772" s="17"/>
    </row>
    <row r="43773" spans="19:27" ht="12.75" x14ac:dyDescent="0.2">
      <c r="S43773" s="19"/>
      <c r="Z43773" s="17"/>
      <c r="AA43773" s="17"/>
    </row>
    <row r="43774" spans="19:27" ht="12.75" x14ac:dyDescent="0.2">
      <c r="S43774" s="19"/>
      <c r="Z43774" s="17"/>
      <c r="AA43774" s="17"/>
    </row>
    <row r="43775" spans="19:27" ht="12.75" x14ac:dyDescent="0.2">
      <c r="S43775" s="19"/>
      <c r="Z43775" s="17"/>
      <c r="AA43775" s="17"/>
    </row>
    <row r="43776" spans="19:27" ht="12.75" x14ac:dyDescent="0.2">
      <c r="S43776" s="19"/>
      <c r="Z43776" s="17"/>
      <c r="AA43776" s="17"/>
    </row>
    <row r="43777" spans="19:27" ht="12.75" x14ac:dyDescent="0.2">
      <c r="S43777" s="19"/>
      <c r="Z43777" s="17"/>
      <c r="AA43777" s="17"/>
    </row>
    <row r="43778" spans="19:27" ht="12.75" x14ac:dyDescent="0.2">
      <c r="S43778" s="19"/>
      <c r="Z43778" s="17"/>
      <c r="AA43778" s="17"/>
    </row>
    <row r="43779" spans="19:27" ht="12.75" x14ac:dyDescent="0.2">
      <c r="S43779" s="19"/>
      <c r="Z43779" s="17"/>
      <c r="AA43779" s="17"/>
    </row>
    <row r="43780" spans="19:27" ht="12.75" x14ac:dyDescent="0.2">
      <c r="S43780" s="19"/>
      <c r="Z43780" s="17"/>
      <c r="AA43780" s="17"/>
    </row>
    <row r="43781" spans="19:27" ht="12.75" x14ac:dyDescent="0.2">
      <c r="S43781" s="19"/>
      <c r="Z43781" s="17"/>
      <c r="AA43781" s="17"/>
    </row>
    <row r="43782" spans="19:27" ht="12.75" x14ac:dyDescent="0.2">
      <c r="S43782" s="19"/>
      <c r="Z43782" s="17"/>
      <c r="AA43782" s="17"/>
    </row>
    <row r="43783" spans="19:27" ht="12.75" x14ac:dyDescent="0.2">
      <c r="S43783" s="19"/>
      <c r="Z43783" s="17"/>
      <c r="AA43783" s="17"/>
    </row>
    <row r="43784" spans="19:27" ht="12.75" x14ac:dyDescent="0.2">
      <c r="S43784" s="19"/>
      <c r="Z43784" s="17"/>
      <c r="AA43784" s="17"/>
    </row>
    <row r="43785" spans="19:27" ht="12.75" x14ac:dyDescent="0.2">
      <c r="S43785" s="19"/>
      <c r="Z43785" s="17"/>
      <c r="AA43785" s="17"/>
    </row>
    <row r="43786" spans="19:27" ht="12.75" x14ac:dyDescent="0.2">
      <c r="S43786" s="19"/>
      <c r="Z43786" s="17"/>
      <c r="AA43786" s="17"/>
    </row>
    <row r="43787" spans="19:27" ht="12.75" x14ac:dyDescent="0.2">
      <c r="S43787" s="19"/>
      <c r="Z43787" s="17"/>
      <c r="AA43787" s="17"/>
    </row>
    <row r="43788" spans="19:27" ht="12.75" x14ac:dyDescent="0.2">
      <c r="S43788" s="19"/>
      <c r="Z43788" s="17"/>
      <c r="AA43788" s="17"/>
    </row>
    <row r="43789" spans="19:27" ht="12.75" x14ac:dyDescent="0.2">
      <c r="S43789" s="19"/>
      <c r="Z43789" s="17"/>
      <c r="AA43789" s="17"/>
    </row>
    <row r="43790" spans="19:27" ht="12.75" x14ac:dyDescent="0.2">
      <c r="S43790" s="19"/>
      <c r="Z43790" s="17"/>
      <c r="AA43790" s="17"/>
    </row>
    <row r="43791" spans="19:27" ht="12.75" x14ac:dyDescent="0.2">
      <c r="S43791" s="19"/>
      <c r="Z43791" s="17"/>
      <c r="AA43791" s="17"/>
    </row>
    <row r="43792" spans="19:27" ht="12.75" x14ac:dyDescent="0.2">
      <c r="S43792" s="19"/>
      <c r="Z43792" s="17"/>
      <c r="AA43792" s="17"/>
    </row>
    <row r="43793" spans="19:27" ht="12.75" x14ac:dyDescent="0.2">
      <c r="S43793" s="19"/>
      <c r="Z43793" s="17"/>
      <c r="AA43793" s="17"/>
    </row>
    <row r="43794" spans="19:27" ht="12.75" x14ac:dyDescent="0.2">
      <c r="S43794" s="19"/>
      <c r="Z43794" s="17"/>
      <c r="AA43794" s="17"/>
    </row>
    <row r="43795" spans="19:27" ht="12.75" x14ac:dyDescent="0.2">
      <c r="S43795" s="19"/>
      <c r="Z43795" s="17"/>
      <c r="AA43795" s="17"/>
    </row>
    <row r="43796" spans="19:27" ht="12.75" x14ac:dyDescent="0.2">
      <c r="S43796" s="19"/>
      <c r="Z43796" s="17"/>
      <c r="AA43796" s="17"/>
    </row>
    <row r="43797" spans="19:27" ht="12.75" x14ac:dyDescent="0.2">
      <c r="S43797" s="19"/>
      <c r="Z43797" s="17"/>
      <c r="AA43797" s="17"/>
    </row>
    <row r="43798" spans="19:27" ht="12.75" x14ac:dyDescent="0.2">
      <c r="S43798" s="19"/>
      <c r="Z43798" s="17"/>
      <c r="AA43798" s="17"/>
    </row>
    <row r="43799" spans="19:27" ht="12.75" x14ac:dyDescent="0.2">
      <c r="S43799" s="19"/>
      <c r="Z43799" s="17"/>
      <c r="AA43799" s="17"/>
    </row>
    <row r="43800" spans="19:27" ht="12.75" x14ac:dyDescent="0.2">
      <c r="S43800" s="19"/>
      <c r="Z43800" s="17"/>
      <c r="AA43800" s="17"/>
    </row>
    <row r="43801" spans="19:27" ht="12.75" x14ac:dyDescent="0.2">
      <c r="S43801" s="19"/>
      <c r="Z43801" s="17"/>
      <c r="AA43801" s="17"/>
    </row>
    <row r="43802" spans="19:27" ht="12.75" x14ac:dyDescent="0.2">
      <c r="S43802" s="19"/>
      <c r="Z43802" s="17"/>
      <c r="AA43802" s="17"/>
    </row>
    <row r="43803" spans="19:27" ht="12.75" x14ac:dyDescent="0.2">
      <c r="S43803" s="19"/>
      <c r="Z43803" s="17"/>
      <c r="AA43803" s="17"/>
    </row>
    <row r="43804" spans="19:27" ht="12.75" x14ac:dyDescent="0.2">
      <c r="S43804" s="19"/>
      <c r="Z43804" s="17"/>
      <c r="AA43804" s="17"/>
    </row>
    <row r="43805" spans="19:27" ht="12.75" x14ac:dyDescent="0.2">
      <c r="S43805" s="19"/>
      <c r="Z43805" s="17"/>
      <c r="AA43805" s="17"/>
    </row>
    <row r="43806" spans="19:27" ht="12.75" x14ac:dyDescent="0.2">
      <c r="S43806" s="19"/>
      <c r="Z43806" s="17"/>
      <c r="AA43806" s="17"/>
    </row>
    <row r="43807" spans="19:27" ht="12.75" x14ac:dyDescent="0.2">
      <c r="S43807" s="19"/>
      <c r="Z43807" s="17"/>
      <c r="AA43807" s="17"/>
    </row>
    <row r="43808" spans="19:27" ht="12.75" x14ac:dyDescent="0.2">
      <c r="S43808" s="19"/>
      <c r="Z43808" s="17"/>
      <c r="AA43808" s="17"/>
    </row>
    <row r="43809" spans="19:27" ht="12.75" x14ac:dyDescent="0.2">
      <c r="S43809" s="19"/>
      <c r="Z43809" s="17"/>
      <c r="AA43809" s="17"/>
    </row>
    <row r="43810" spans="19:27" ht="12.75" x14ac:dyDescent="0.2">
      <c r="S43810" s="19"/>
      <c r="Z43810" s="17"/>
      <c r="AA43810" s="17"/>
    </row>
    <row r="43811" spans="19:27" ht="12.75" x14ac:dyDescent="0.2">
      <c r="S43811" s="19"/>
      <c r="Z43811" s="17"/>
      <c r="AA43811" s="17"/>
    </row>
    <row r="43812" spans="19:27" ht="12.75" x14ac:dyDescent="0.2">
      <c r="S43812" s="19"/>
      <c r="Z43812" s="17"/>
      <c r="AA43812" s="17"/>
    </row>
    <row r="43813" spans="19:27" ht="12.75" x14ac:dyDescent="0.2">
      <c r="S43813" s="19"/>
      <c r="Z43813" s="17"/>
      <c r="AA43813" s="17"/>
    </row>
    <row r="43814" spans="19:27" ht="12.75" x14ac:dyDescent="0.2">
      <c r="S43814" s="19"/>
      <c r="Z43814" s="17"/>
      <c r="AA43814" s="17"/>
    </row>
    <row r="43815" spans="19:27" ht="12.75" x14ac:dyDescent="0.2">
      <c r="S43815" s="19"/>
      <c r="Z43815" s="17"/>
      <c r="AA43815" s="17"/>
    </row>
    <row r="43816" spans="19:27" ht="12.75" x14ac:dyDescent="0.2">
      <c r="S43816" s="19"/>
      <c r="Z43816" s="17"/>
      <c r="AA43816" s="17"/>
    </row>
    <row r="43817" spans="19:27" ht="12.75" x14ac:dyDescent="0.2">
      <c r="S43817" s="19"/>
      <c r="Z43817" s="17"/>
      <c r="AA43817" s="17"/>
    </row>
    <row r="43818" spans="19:27" ht="12.75" x14ac:dyDescent="0.2">
      <c r="S43818" s="19"/>
      <c r="Z43818" s="17"/>
      <c r="AA43818" s="17"/>
    </row>
    <row r="43819" spans="19:27" ht="12.75" x14ac:dyDescent="0.2">
      <c r="S43819" s="19"/>
      <c r="Z43819" s="17"/>
      <c r="AA43819" s="17"/>
    </row>
    <row r="43820" spans="19:27" ht="12.75" x14ac:dyDescent="0.2">
      <c r="S43820" s="19"/>
      <c r="Z43820" s="17"/>
      <c r="AA43820" s="17"/>
    </row>
    <row r="43821" spans="19:27" ht="12.75" x14ac:dyDescent="0.2">
      <c r="S43821" s="19"/>
      <c r="Z43821" s="17"/>
      <c r="AA43821" s="17"/>
    </row>
    <row r="43822" spans="19:27" ht="12.75" x14ac:dyDescent="0.2">
      <c r="S43822" s="19"/>
      <c r="Z43822" s="17"/>
      <c r="AA43822" s="17"/>
    </row>
    <row r="43823" spans="19:27" ht="12.75" x14ac:dyDescent="0.2">
      <c r="S43823" s="19"/>
      <c r="Z43823" s="17"/>
      <c r="AA43823" s="17"/>
    </row>
    <row r="43824" spans="19:27" ht="12.75" x14ac:dyDescent="0.2">
      <c r="S43824" s="19"/>
      <c r="Z43824" s="17"/>
      <c r="AA43824" s="17"/>
    </row>
    <row r="43825" spans="19:27" ht="12.75" x14ac:dyDescent="0.2">
      <c r="S43825" s="19"/>
      <c r="Z43825" s="17"/>
      <c r="AA43825" s="17"/>
    </row>
    <row r="43826" spans="19:27" ht="12.75" x14ac:dyDescent="0.2">
      <c r="S43826" s="19"/>
      <c r="Z43826" s="17"/>
      <c r="AA43826" s="17"/>
    </row>
    <row r="43827" spans="19:27" ht="12.75" x14ac:dyDescent="0.2">
      <c r="S43827" s="19"/>
      <c r="Z43827" s="17"/>
      <c r="AA43827" s="17"/>
    </row>
    <row r="43828" spans="19:27" ht="12.75" x14ac:dyDescent="0.2">
      <c r="S43828" s="19"/>
      <c r="Z43828" s="17"/>
      <c r="AA43828" s="17"/>
    </row>
    <row r="43829" spans="19:27" ht="12.75" x14ac:dyDescent="0.2">
      <c r="S43829" s="19"/>
      <c r="Z43829" s="17"/>
      <c r="AA43829" s="17"/>
    </row>
    <row r="43830" spans="19:27" ht="12.75" x14ac:dyDescent="0.2">
      <c r="S43830" s="19"/>
      <c r="Z43830" s="17"/>
      <c r="AA43830" s="17"/>
    </row>
    <row r="43831" spans="19:27" ht="12.75" x14ac:dyDescent="0.2">
      <c r="S43831" s="19"/>
      <c r="Z43831" s="17"/>
      <c r="AA43831" s="17"/>
    </row>
    <row r="43832" spans="19:27" ht="12.75" x14ac:dyDescent="0.2">
      <c r="S43832" s="19"/>
      <c r="Z43832" s="17"/>
      <c r="AA43832" s="17"/>
    </row>
    <row r="43833" spans="19:27" ht="12.75" x14ac:dyDescent="0.2">
      <c r="S43833" s="19"/>
      <c r="Z43833" s="17"/>
      <c r="AA43833" s="17"/>
    </row>
    <row r="43834" spans="19:27" ht="12.75" x14ac:dyDescent="0.2">
      <c r="S43834" s="19"/>
      <c r="Z43834" s="17"/>
      <c r="AA43834" s="17"/>
    </row>
    <row r="43835" spans="19:27" ht="12.75" x14ac:dyDescent="0.2">
      <c r="S43835" s="19"/>
      <c r="Z43835" s="17"/>
      <c r="AA43835" s="17"/>
    </row>
    <row r="43836" spans="19:27" ht="12.75" x14ac:dyDescent="0.2">
      <c r="S43836" s="19"/>
      <c r="Z43836" s="17"/>
      <c r="AA43836" s="17"/>
    </row>
    <row r="43837" spans="19:27" ht="12.75" x14ac:dyDescent="0.2">
      <c r="S43837" s="19"/>
      <c r="Z43837" s="17"/>
      <c r="AA43837" s="17"/>
    </row>
    <row r="43838" spans="19:27" ht="12.75" x14ac:dyDescent="0.2">
      <c r="S43838" s="19"/>
      <c r="Z43838" s="17"/>
      <c r="AA43838" s="17"/>
    </row>
    <row r="43839" spans="19:27" ht="12.75" x14ac:dyDescent="0.2">
      <c r="S43839" s="19"/>
      <c r="Z43839" s="17"/>
      <c r="AA43839" s="17"/>
    </row>
    <row r="43840" spans="19:27" ht="12.75" x14ac:dyDescent="0.2">
      <c r="S43840" s="19"/>
      <c r="Z43840" s="17"/>
      <c r="AA43840" s="17"/>
    </row>
    <row r="43841" spans="19:27" ht="12.75" x14ac:dyDescent="0.2">
      <c r="S43841" s="19"/>
      <c r="Z43841" s="17"/>
      <c r="AA43841" s="17"/>
    </row>
    <row r="43842" spans="19:27" ht="12.75" x14ac:dyDescent="0.2">
      <c r="S43842" s="19"/>
      <c r="Z43842" s="17"/>
      <c r="AA43842" s="17"/>
    </row>
    <row r="43843" spans="19:27" ht="12.75" x14ac:dyDescent="0.2">
      <c r="S43843" s="19"/>
      <c r="Z43843" s="17"/>
      <c r="AA43843" s="17"/>
    </row>
    <row r="43844" spans="19:27" ht="12.75" x14ac:dyDescent="0.2">
      <c r="S43844" s="19"/>
      <c r="Z43844" s="17"/>
      <c r="AA43844" s="17"/>
    </row>
    <row r="43845" spans="19:27" ht="12.75" x14ac:dyDescent="0.2">
      <c r="S43845" s="19"/>
      <c r="Z43845" s="17"/>
      <c r="AA43845" s="17"/>
    </row>
    <row r="43846" spans="19:27" ht="12.75" x14ac:dyDescent="0.2">
      <c r="S43846" s="19"/>
      <c r="Z43846" s="17"/>
      <c r="AA43846" s="17"/>
    </row>
    <row r="43847" spans="19:27" ht="12.75" x14ac:dyDescent="0.2">
      <c r="S43847" s="19"/>
      <c r="Z43847" s="17"/>
      <c r="AA43847" s="17"/>
    </row>
    <row r="43848" spans="19:27" ht="12.75" x14ac:dyDescent="0.2">
      <c r="S43848" s="19"/>
      <c r="Z43848" s="17"/>
      <c r="AA43848" s="17"/>
    </row>
    <row r="43849" spans="19:27" ht="12.75" x14ac:dyDescent="0.2">
      <c r="S43849" s="19"/>
      <c r="Z43849" s="17"/>
      <c r="AA43849" s="17"/>
    </row>
    <row r="43850" spans="19:27" ht="12.75" x14ac:dyDescent="0.2">
      <c r="S43850" s="19"/>
      <c r="Z43850" s="17"/>
      <c r="AA43850" s="17"/>
    </row>
    <row r="43851" spans="19:27" ht="12.75" x14ac:dyDescent="0.2">
      <c r="S43851" s="19"/>
      <c r="Z43851" s="17"/>
      <c r="AA43851" s="17"/>
    </row>
    <row r="43852" spans="19:27" ht="12.75" x14ac:dyDescent="0.2">
      <c r="S43852" s="19"/>
      <c r="Z43852" s="17"/>
      <c r="AA43852" s="17"/>
    </row>
    <row r="43853" spans="19:27" ht="12.75" x14ac:dyDescent="0.2">
      <c r="S43853" s="19"/>
      <c r="Z43853" s="17"/>
      <c r="AA43853" s="17"/>
    </row>
    <row r="43854" spans="19:27" ht="12.75" x14ac:dyDescent="0.2">
      <c r="S43854" s="19"/>
      <c r="Z43854" s="17"/>
      <c r="AA43854" s="17"/>
    </row>
    <row r="43855" spans="19:27" ht="12.75" x14ac:dyDescent="0.2">
      <c r="S43855" s="19"/>
      <c r="Z43855" s="17"/>
      <c r="AA43855" s="17"/>
    </row>
    <row r="43856" spans="19:27" ht="12.75" x14ac:dyDescent="0.2">
      <c r="S43856" s="19"/>
      <c r="Z43856" s="17"/>
      <c r="AA43856" s="17"/>
    </row>
    <row r="43857" spans="19:27" ht="12.75" x14ac:dyDescent="0.2">
      <c r="S43857" s="19"/>
      <c r="Z43857" s="17"/>
      <c r="AA43857" s="17"/>
    </row>
    <row r="43858" spans="19:27" ht="12.75" x14ac:dyDescent="0.2">
      <c r="S43858" s="19"/>
      <c r="Z43858" s="17"/>
      <c r="AA43858" s="17"/>
    </row>
    <row r="43859" spans="19:27" ht="12.75" x14ac:dyDescent="0.2">
      <c r="S43859" s="19"/>
      <c r="Z43859" s="17"/>
      <c r="AA43859" s="17"/>
    </row>
    <row r="43860" spans="19:27" ht="12.75" x14ac:dyDescent="0.2">
      <c r="S43860" s="19"/>
      <c r="Z43860" s="17"/>
      <c r="AA43860" s="17"/>
    </row>
    <row r="43861" spans="19:27" ht="12.75" x14ac:dyDescent="0.2">
      <c r="S43861" s="19"/>
      <c r="Z43861" s="17"/>
      <c r="AA43861" s="17"/>
    </row>
    <row r="43862" spans="19:27" ht="12.75" x14ac:dyDescent="0.2">
      <c r="S43862" s="19"/>
      <c r="Z43862" s="17"/>
      <c r="AA43862" s="17"/>
    </row>
    <row r="43863" spans="19:27" ht="12.75" x14ac:dyDescent="0.2">
      <c r="S43863" s="19"/>
      <c r="Z43863" s="17"/>
      <c r="AA43863" s="17"/>
    </row>
    <row r="43864" spans="19:27" ht="12.75" x14ac:dyDescent="0.2">
      <c r="S43864" s="19"/>
      <c r="Z43864" s="17"/>
      <c r="AA43864" s="17"/>
    </row>
    <row r="43865" spans="19:27" ht="12.75" x14ac:dyDescent="0.2">
      <c r="S43865" s="19"/>
      <c r="Z43865" s="17"/>
      <c r="AA43865" s="17"/>
    </row>
    <row r="43866" spans="19:27" ht="12.75" x14ac:dyDescent="0.2">
      <c r="S43866" s="19"/>
      <c r="Z43866" s="17"/>
      <c r="AA43866" s="17"/>
    </row>
    <row r="43867" spans="19:27" ht="12.75" x14ac:dyDescent="0.2">
      <c r="S43867" s="19"/>
      <c r="Z43867" s="17"/>
      <c r="AA43867" s="17"/>
    </row>
    <row r="43868" spans="19:27" ht="12.75" x14ac:dyDescent="0.2">
      <c r="S43868" s="19"/>
      <c r="Z43868" s="17"/>
      <c r="AA43868" s="17"/>
    </row>
    <row r="43869" spans="19:27" ht="12.75" x14ac:dyDescent="0.2">
      <c r="S43869" s="19"/>
      <c r="Z43869" s="17"/>
      <c r="AA43869" s="17"/>
    </row>
    <row r="43870" spans="19:27" ht="12.75" x14ac:dyDescent="0.2">
      <c r="S43870" s="19"/>
      <c r="Z43870" s="17"/>
      <c r="AA43870" s="17"/>
    </row>
    <row r="43871" spans="19:27" ht="12.75" x14ac:dyDescent="0.2">
      <c r="S43871" s="19"/>
      <c r="Z43871" s="17"/>
      <c r="AA43871" s="17"/>
    </row>
    <row r="43872" spans="19:27" ht="12.75" x14ac:dyDescent="0.2">
      <c r="S43872" s="19"/>
      <c r="Z43872" s="17"/>
      <c r="AA43872" s="17"/>
    </row>
    <row r="43873" spans="19:27" ht="12.75" x14ac:dyDescent="0.2">
      <c r="S43873" s="19"/>
      <c r="Z43873" s="17"/>
      <c r="AA43873" s="17"/>
    </row>
    <row r="43874" spans="19:27" ht="12.75" x14ac:dyDescent="0.2">
      <c r="S43874" s="19"/>
      <c r="Z43874" s="17"/>
      <c r="AA43874" s="17"/>
    </row>
    <row r="43875" spans="19:27" ht="12.75" x14ac:dyDescent="0.2">
      <c r="S43875" s="19"/>
      <c r="Z43875" s="17"/>
      <c r="AA43875" s="17"/>
    </row>
    <row r="43876" spans="19:27" ht="12.75" x14ac:dyDescent="0.2">
      <c r="S43876" s="19"/>
      <c r="Z43876" s="17"/>
      <c r="AA43876" s="17"/>
    </row>
    <row r="43877" spans="19:27" ht="12.75" x14ac:dyDescent="0.2">
      <c r="S43877" s="19"/>
      <c r="Z43877" s="17"/>
      <c r="AA43877" s="17"/>
    </row>
    <row r="43878" spans="19:27" ht="12.75" x14ac:dyDescent="0.2">
      <c r="S43878" s="19"/>
      <c r="Z43878" s="17"/>
      <c r="AA43878" s="17"/>
    </row>
    <row r="43879" spans="19:27" ht="12.75" x14ac:dyDescent="0.2">
      <c r="S43879" s="19"/>
      <c r="Z43879" s="17"/>
      <c r="AA43879" s="17"/>
    </row>
    <row r="43880" spans="19:27" ht="12.75" x14ac:dyDescent="0.2">
      <c r="S43880" s="19"/>
      <c r="Z43880" s="17"/>
      <c r="AA43880" s="17"/>
    </row>
    <row r="43881" spans="19:27" ht="12.75" x14ac:dyDescent="0.2">
      <c r="S43881" s="19"/>
      <c r="Z43881" s="17"/>
      <c r="AA43881" s="17"/>
    </row>
    <row r="43882" spans="19:27" ht="12.75" x14ac:dyDescent="0.2">
      <c r="S43882" s="19"/>
      <c r="Z43882" s="17"/>
      <c r="AA43882" s="17"/>
    </row>
    <row r="43883" spans="19:27" ht="12.75" x14ac:dyDescent="0.2">
      <c r="S43883" s="19"/>
      <c r="Z43883" s="17"/>
      <c r="AA43883" s="17"/>
    </row>
    <row r="43884" spans="19:27" ht="12.75" x14ac:dyDescent="0.2">
      <c r="S43884" s="19"/>
      <c r="Z43884" s="17"/>
      <c r="AA43884" s="17"/>
    </row>
    <row r="43885" spans="19:27" ht="12.75" x14ac:dyDescent="0.2">
      <c r="S43885" s="19"/>
      <c r="Z43885" s="17"/>
      <c r="AA43885" s="17"/>
    </row>
    <row r="43886" spans="19:27" ht="12.75" x14ac:dyDescent="0.2">
      <c r="S43886" s="19"/>
      <c r="Z43886" s="17"/>
      <c r="AA43886" s="17"/>
    </row>
    <row r="43887" spans="19:27" ht="12.75" x14ac:dyDescent="0.2">
      <c r="S43887" s="19"/>
      <c r="Z43887" s="17"/>
      <c r="AA43887" s="17"/>
    </row>
    <row r="43888" spans="19:27" ht="12.75" x14ac:dyDescent="0.2">
      <c r="S43888" s="19"/>
      <c r="Z43888" s="17"/>
      <c r="AA43888" s="17"/>
    </row>
    <row r="43889" spans="19:27" ht="12.75" x14ac:dyDescent="0.2">
      <c r="S43889" s="19"/>
      <c r="Z43889" s="17"/>
      <c r="AA43889" s="17"/>
    </row>
    <row r="43890" spans="19:27" ht="12.75" x14ac:dyDescent="0.2">
      <c r="S43890" s="19"/>
      <c r="Z43890" s="17"/>
      <c r="AA43890" s="17"/>
    </row>
    <row r="43891" spans="19:27" ht="12.75" x14ac:dyDescent="0.2">
      <c r="S43891" s="19"/>
      <c r="Z43891" s="17"/>
      <c r="AA43891" s="17"/>
    </row>
    <row r="43892" spans="19:27" ht="12.75" x14ac:dyDescent="0.2">
      <c r="S43892" s="19"/>
      <c r="Z43892" s="17"/>
      <c r="AA43892" s="17"/>
    </row>
    <row r="43893" spans="19:27" ht="12.75" x14ac:dyDescent="0.2">
      <c r="S43893" s="19"/>
      <c r="Z43893" s="17"/>
      <c r="AA43893" s="17"/>
    </row>
    <row r="43894" spans="19:27" ht="12.75" x14ac:dyDescent="0.2">
      <c r="S43894" s="19"/>
      <c r="Z43894" s="17"/>
      <c r="AA43894" s="17"/>
    </row>
    <row r="43895" spans="19:27" ht="12.75" x14ac:dyDescent="0.2">
      <c r="S43895" s="19"/>
      <c r="Z43895" s="17"/>
      <c r="AA43895" s="17"/>
    </row>
    <row r="43896" spans="19:27" ht="12.75" x14ac:dyDescent="0.2">
      <c r="S43896" s="19"/>
      <c r="Z43896" s="17"/>
      <c r="AA43896" s="17"/>
    </row>
    <row r="43897" spans="19:27" ht="12.75" x14ac:dyDescent="0.2">
      <c r="S43897" s="19"/>
      <c r="Z43897" s="17"/>
      <c r="AA43897" s="17"/>
    </row>
    <row r="43898" spans="19:27" ht="12.75" x14ac:dyDescent="0.2">
      <c r="S43898" s="19"/>
      <c r="Z43898" s="17"/>
      <c r="AA43898" s="17"/>
    </row>
    <row r="43899" spans="19:27" ht="12.75" x14ac:dyDescent="0.2">
      <c r="S43899" s="19"/>
      <c r="Z43899" s="17"/>
      <c r="AA43899" s="17"/>
    </row>
    <row r="43900" spans="19:27" ht="12.75" x14ac:dyDescent="0.2">
      <c r="S43900" s="19"/>
      <c r="Z43900" s="17"/>
      <c r="AA43900" s="17"/>
    </row>
    <row r="43901" spans="19:27" ht="12.75" x14ac:dyDescent="0.2">
      <c r="S43901" s="19"/>
      <c r="Z43901" s="17"/>
      <c r="AA43901" s="17"/>
    </row>
    <row r="43902" spans="19:27" ht="12.75" x14ac:dyDescent="0.2">
      <c r="S43902" s="19"/>
      <c r="Z43902" s="17"/>
      <c r="AA43902" s="17"/>
    </row>
    <row r="43903" spans="19:27" ht="12.75" x14ac:dyDescent="0.2">
      <c r="S43903" s="19"/>
      <c r="Z43903" s="17"/>
      <c r="AA43903" s="17"/>
    </row>
    <row r="43904" spans="19:27" ht="12.75" x14ac:dyDescent="0.2">
      <c r="S43904" s="19"/>
      <c r="Z43904" s="17"/>
      <c r="AA43904" s="17"/>
    </row>
    <row r="43905" spans="19:27" ht="12.75" x14ac:dyDescent="0.2">
      <c r="S43905" s="19"/>
      <c r="Z43905" s="17"/>
      <c r="AA43905" s="17"/>
    </row>
    <row r="43906" spans="19:27" ht="12.75" x14ac:dyDescent="0.2">
      <c r="S43906" s="19"/>
      <c r="Z43906" s="17"/>
      <c r="AA43906" s="17"/>
    </row>
    <row r="43907" spans="19:27" ht="12.75" x14ac:dyDescent="0.2">
      <c r="S43907" s="19"/>
      <c r="Z43907" s="17"/>
      <c r="AA43907" s="17"/>
    </row>
    <row r="43908" spans="19:27" ht="12.75" x14ac:dyDescent="0.2">
      <c r="S43908" s="19"/>
      <c r="Z43908" s="17"/>
      <c r="AA43908" s="17"/>
    </row>
    <row r="43909" spans="19:27" ht="12.75" x14ac:dyDescent="0.2">
      <c r="S43909" s="19"/>
      <c r="Z43909" s="17"/>
      <c r="AA43909" s="17"/>
    </row>
    <row r="43910" spans="19:27" ht="12.75" x14ac:dyDescent="0.2">
      <c r="S43910" s="19"/>
      <c r="Z43910" s="17"/>
      <c r="AA43910" s="17"/>
    </row>
    <row r="43911" spans="19:27" ht="12.75" x14ac:dyDescent="0.2">
      <c r="S43911" s="19"/>
      <c r="Z43911" s="17"/>
      <c r="AA43911" s="17"/>
    </row>
    <row r="43912" spans="19:27" ht="12.75" x14ac:dyDescent="0.2">
      <c r="S43912" s="19"/>
      <c r="Z43912" s="17"/>
      <c r="AA43912" s="17"/>
    </row>
    <row r="43913" spans="19:27" ht="12.75" x14ac:dyDescent="0.2">
      <c r="S43913" s="19"/>
      <c r="Z43913" s="17"/>
      <c r="AA43913" s="17"/>
    </row>
    <row r="43914" spans="19:27" ht="12.75" x14ac:dyDescent="0.2">
      <c r="S43914" s="19"/>
      <c r="Z43914" s="17"/>
      <c r="AA43914" s="17"/>
    </row>
    <row r="43915" spans="19:27" ht="12.75" x14ac:dyDescent="0.2">
      <c r="S43915" s="19"/>
      <c r="Z43915" s="17"/>
      <c r="AA43915" s="17"/>
    </row>
    <row r="43916" spans="19:27" ht="12.75" x14ac:dyDescent="0.2">
      <c r="S43916" s="19"/>
      <c r="Z43916" s="17"/>
      <c r="AA43916" s="17"/>
    </row>
    <row r="43917" spans="19:27" ht="12.75" x14ac:dyDescent="0.2">
      <c r="S43917" s="19"/>
      <c r="Z43917" s="17"/>
      <c r="AA43917" s="17"/>
    </row>
    <row r="43918" spans="19:27" ht="12.75" x14ac:dyDescent="0.2">
      <c r="S43918" s="19"/>
      <c r="Z43918" s="17"/>
      <c r="AA43918" s="17"/>
    </row>
    <row r="43919" spans="19:27" ht="12.75" x14ac:dyDescent="0.2">
      <c r="S43919" s="19"/>
      <c r="Z43919" s="17"/>
      <c r="AA43919" s="17"/>
    </row>
    <row r="43920" spans="19:27" ht="12.75" x14ac:dyDescent="0.2">
      <c r="S43920" s="19"/>
      <c r="Z43920" s="17"/>
      <c r="AA43920" s="17"/>
    </row>
    <row r="43921" spans="19:27" ht="12.75" x14ac:dyDescent="0.2">
      <c r="S43921" s="19"/>
      <c r="Z43921" s="17"/>
      <c r="AA43921" s="17"/>
    </row>
    <row r="43922" spans="19:27" ht="12.75" x14ac:dyDescent="0.2">
      <c r="S43922" s="19"/>
      <c r="Z43922" s="17"/>
      <c r="AA43922" s="17"/>
    </row>
    <row r="43923" spans="19:27" ht="12.75" x14ac:dyDescent="0.2">
      <c r="S43923" s="19"/>
      <c r="Z43923" s="17"/>
      <c r="AA43923" s="17"/>
    </row>
    <row r="43924" spans="19:27" ht="12.75" x14ac:dyDescent="0.2">
      <c r="S43924" s="19"/>
      <c r="Z43924" s="17"/>
      <c r="AA43924" s="17"/>
    </row>
    <row r="43925" spans="19:27" ht="12.75" x14ac:dyDescent="0.2">
      <c r="S43925" s="19"/>
      <c r="Z43925" s="17"/>
      <c r="AA43925" s="17"/>
    </row>
    <row r="43926" spans="19:27" ht="12.75" x14ac:dyDescent="0.2">
      <c r="S43926" s="19"/>
      <c r="Z43926" s="17"/>
      <c r="AA43926" s="17"/>
    </row>
    <row r="43927" spans="19:27" ht="12.75" x14ac:dyDescent="0.2">
      <c r="S43927" s="19"/>
      <c r="Z43927" s="17"/>
      <c r="AA43927" s="17"/>
    </row>
    <row r="43928" spans="19:27" ht="12.75" x14ac:dyDescent="0.2">
      <c r="S43928" s="19"/>
      <c r="Z43928" s="17"/>
      <c r="AA43928" s="17"/>
    </row>
    <row r="43929" spans="19:27" ht="12.75" x14ac:dyDescent="0.2">
      <c r="S43929" s="19"/>
      <c r="Z43929" s="17"/>
      <c r="AA43929" s="17"/>
    </row>
    <row r="43930" spans="19:27" ht="12.75" x14ac:dyDescent="0.2">
      <c r="S43930" s="19"/>
      <c r="Z43930" s="17"/>
      <c r="AA43930" s="17"/>
    </row>
    <row r="43931" spans="19:27" ht="12.75" x14ac:dyDescent="0.2">
      <c r="S43931" s="19"/>
      <c r="Z43931" s="17"/>
      <c r="AA43931" s="17"/>
    </row>
    <row r="43932" spans="19:27" ht="12.75" x14ac:dyDescent="0.2">
      <c r="S43932" s="19"/>
      <c r="Z43932" s="17"/>
      <c r="AA43932" s="17"/>
    </row>
    <row r="43933" spans="19:27" ht="12.75" x14ac:dyDescent="0.2">
      <c r="S43933" s="19"/>
      <c r="Z43933" s="17"/>
      <c r="AA43933" s="17"/>
    </row>
    <row r="43934" spans="19:27" ht="12.75" x14ac:dyDescent="0.2">
      <c r="S43934" s="19"/>
      <c r="Z43934" s="17"/>
      <c r="AA43934" s="17"/>
    </row>
    <row r="43935" spans="19:27" ht="12.75" x14ac:dyDescent="0.2">
      <c r="S43935" s="19"/>
      <c r="Z43935" s="17"/>
      <c r="AA43935" s="17"/>
    </row>
    <row r="43936" spans="19:27" ht="12.75" x14ac:dyDescent="0.2">
      <c r="S43936" s="19"/>
      <c r="Z43936" s="17"/>
      <c r="AA43936" s="17"/>
    </row>
    <row r="43937" spans="19:27" ht="12.75" x14ac:dyDescent="0.2">
      <c r="S43937" s="19"/>
      <c r="Z43937" s="17"/>
      <c r="AA43937" s="17"/>
    </row>
    <row r="43938" spans="19:27" ht="12.75" x14ac:dyDescent="0.2">
      <c r="S43938" s="19"/>
      <c r="Z43938" s="17"/>
      <c r="AA43938" s="17"/>
    </row>
    <row r="43939" spans="19:27" ht="12.75" x14ac:dyDescent="0.2">
      <c r="S43939" s="19"/>
      <c r="Z43939" s="17"/>
      <c r="AA43939" s="17"/>
    </row>
    <row r="43940" spans="19:27" ht="12.75" x14ac:dyDescent="0.2">
      <c r="S43940" s="19"/>
      <c r="Z43940" s="17"/>
      <c r="AA43940" s="17"/>
    </row>
    <row r="43941" spans="19:27" ht="12.75" x14ac:dyDescent="0.2">
      <c r="S43941" s="19"/>
      <c r="Z43941" s="17"/>
      <c r="AA43941" s="17"/>
    </row>
    <row r="43942" spans="19:27" ht="12.75" x14ac:dyDescent="0.2">
      <c r="S43942" s="19"/>
      <c r="Z43942" s="17"/>
      <c r="AA43942" s="17"/>
    </row>
    <row r="43943" spans="19:27" ht="12.75" x14ac:dyDescent="0.2">
      <c r="S43943" s="19"/>
      <c r="Z43943" s="17"/>
      <c r="AA43943" s="17"/>
    </row>
    <row r="43944" spans="19:27" ht="12.75" x14ac:dyDescent="0.2">
      <c r="S43944" s="19"/>
      <c r="Z43944" s="17"/>
      <c r="AA43944" s="17"/>
    </row>
    <row r="43945" spans="19:27" ht="12.75" x14ac:dyDescent="0.2">
      <c r="S43945" s="19"/>
      <c r="Z43945" s="17"/>
      <c r="AA43945" s="17"/>
    </row>
    <row r="43946" spans="19:27" ht="12.75" x14ac:dyDescent="0.2">
      <c r="S43946" s="19"/>
      <c r="Z43946" s="17"/>
      <c r="AA43946" s="17"/>
    </row>
    <row r="43947" spans="19:27" ht="12.75" x14ac:dyDescent="0.2">
      <c r="S43947" s="19"/>
      <c r="Z43947" s="17"/>
      <c r="AA43947" s="17"/>
    </row>
    <row r="43948" spans="19:27" ht="12.75" x14ac:dyDescent="0.2">
      <c r="S43948" s="19"/>
      <c r="Z43948" s="17"/>
      <c r="AA43948" s="17"/>
    </row>
    <row r="43949" spans="19:27" ht="12.75" x14ac:dyDescent="0.2">
      <c r="S43949" s="19"/>
      <c r="Z43949" s="17"/>
      <c r="AA43949" s="17"/>
    </row>
    <row r="43950" spans="19:27" ht="12.75" x14ac:dyDescent="0.2">
      <c r="S43950" s="19"/>
      <c r="Z43950" s="17"/>
      <c r="AA43950" s="17"/>
    </row>
    <row r="43951" spans="19:27" ht="12.75" x14ac:dyDescent="0.2">
      <c r="S43951" s="19"/>
      <c r="Z43951" s="17"/>
      <c r="AA43951" s="17"/>
    </row>
    <row r="43952" spans="19:27" ht="12.75" x14ac:dyDescent="0.2">
      <c r="S43952" s="19"/>
      <c r="Z43952" s="17"/>
      <c r="AA43952" s="17"/>
    </row>
    <row r="43953" spans="19:27" ht="12.75" x14ac:dyDescent="0.2">
      <c r="S43953" s="19"/>
      <c r="Z43953" s="17"/>
      <c r="AA43953" s="17"/>
    </row>
    <row r="43954" spans="19:27" ht="12.75" x14ac:dyDescent="0.2">
      <c r="S43954" s="19"/>
      <c r="Z43954" s="17"/>
      <c r="AA43954" s="17"/>
    </row>
    <row r="43955" spans="19:27" ht="12.75" x14ac:dyDescent="0.2">
      <c r="S43955" s="19"/>
      <c r="Z43955" s="17"/>
      <c r="AA43955" s="17"/>
    </row>
    <row r="43956" spans="19:27" ht="12.75" x14ac:dyDescent="0.2">
      <c r="S43956" s="19"/>
      <c r="Z43956" s="17"/>
      <c r="AA43956" s="17"/>
    </row>
    <row r="43957" spans="19:27" ht="12.75" x14ac:dyDescent="0.2">
      <c r="S43957" s="19"/>
      <c r="Z43957" s="17"/>
      <c r="AA43957" s="17"/>
    </row>
    <row r="43958" spans="19:27" ht="12.75" x14ac:dyDescent="0.2">
      <c r="S43958" s="19"/>
      <c r="Z43958" s="17"/>
      <c r="AA43958" s="17"/>
    </row>
    <row r="43959" spans="19:27" ht="12.75" x14ac:dyDescent="0.2">
      <c r="S43959" s="19"/>
      <c r="Z43959" s="17"/>
      <c r="AA43959" s="17"/>
    </row>
    <row r="43960" spans="19:27" ht="12.75" x14ac:dyDescent="0.2">
      <c r="S43960" s="19"/>
      <c r="Z43960" s="17"/>
      <c r="AA43960" s="17"/>
    </row>
    <row r="43961" spans="19:27" ht="12.75" x14ac:dyDescent="0.2">
      <c r="S43961" s="19"/>
      <c r="Z43961" s="17"/>
      <c r="AA43961" s="17"/>
    </row>
    <row r="43962" spans="19:27" ht="12.75" x14ac:dyDescent="0.2">
      <c r="S43962" s="19"/>
      <c r="Z43962" s="17"/>
      <c r="AA43962" s="17"/>
    </row>
    <row r="43963" spans="19:27" ht="12.75" x14ac:dyDescent="0.2">
      <c r="S43963" s="19"/>
      <c r="Z43963" s="17"/>
      <c r="AA43963" s="17"/>
    </row>
    <row r="43964" spans="19:27" ht="12.75" x14ac:dyDescent="0.2">
      <c r="S43964" s="19"/>
      <c r="Z43964" s="17"/>
      <c r="AA43964" s="17"/>
    </row>
    <row r="43965" spans="19:27" ht="12.75" x14ac:dyDescent="0.2">
      <c r="S43965" s="19"/>
      <c r="Z43965" s="17"/>
      <c r="AA43965" s="17"/>
    </row>
    <row r="43966" spans="19:27" ht="12.75" x14ac:dyDescent="0.2">
      <c r="S43966" s="19"/>
      <c r="Z43966" s="17"/>
      <c r="AA43966" s="17"/>
    </row>
    <row r="43967" spans="19:27" ht="12.75" x14ac:dyDescent="0.2">
      <c r="S43967" s="19"/>
      <c r="Z43967" s="17"/>
      <c r="AA43967" s="17"/>
    </row>
    <row r="43968" spans="19:27" ht="12.75" x14ac:dyDescent="0.2">
      <c r="S43968" s="19"/>
      <c r="Z43968" s="17"/>
      <c r="AA43968" s="17"/>
    </row>
    <row r="43969" spans="19:27" ht="12.75" x14ac:dyDescent="0.2">
      <c r="S43969" s="19"/>
      <c r="Z43969" s="17"/>
      <c r="AA43969" s="17"/>
    </row>
    <row r="43970" spans="19:27" ht="12.75" x14ac:dyDescent="0.2">
      <c r="S43970" s="19"/>
      <c r="Z43970" s="17"/>
      <c r="AA43970" s="17"/>
    </row>
    <row r="43971" spans="19:27" ht="12.75" x14ac:dyDescent="0.2">
      <c r="S43971" s="19"/>
      <c r="Z43971" s="17"/>
      <c r="AA43971" s="17"/>
    </row>
    <row r="43972" spans="19:27" ht="12.75" x14ac:dyDescent="0.2">
      <c r="S43972" s="19"/>
      <c r="Z43972" s="17"/>
      <c r="AA43972" s="17"/>
    </row>
    <row r="43973" spans="19:27" ht="12.75" x14ac:dyDescent="0.2">
      <c r="S43973" s="19"/>
      <c r="Z43973" s="17"/>
      <c r="AA43973" s="17"/>
    </row>
    <row r="43974" spans="19:27" ht="12.75" x14ac:dyDescent="0.2">
      <c r="S43974" s="19"/>
      <c r="Z43974" s="17"/>
      <c r="AA43974" s="17"/>
    </row>
    <row r="43975" spans="19:27" ht="12.75" x14ac:dyDescent="0.2">
      <c r="S43975" s="19"/>
      <c r="Z43975" s="17"/>
      <c r="AA43975" s="17"/>
    </row>
    <row r="43976" spans="19:27" ht="12.75" x14ac:dyDescent="0.2">
      <c r="S43976" s="19"/>
      <c r="Z43976" s="17"/>
      <c r="AA43976" s="17"/>
    </row>
    <row r="43977" spans="19:27" ht="12.75" x14ac:dyDescent="0.2">
      <c r="S43977" s="19"/>
      <c r="Z43977" s="17"/>
      <c r="AA43977" s="17"/>
    </row>
    <row r="43978" spans="19:27" ht="12.75" x14ac:dyDescent="0.2">
      <c r="S43978" s="19"/>
      <c r="Z43978" s="17"/>
      <c r="AA43978" s="17"/>
    </row>
    <row r="43979" spans="19:27" ht="12.75" x14ac:dyDescent="0.2">
      <c r="S43979" s="19"/>
      <c r="Z43979" s="17"/>
      <c r="AA43979" s="17"/>
    </row>
    <row r="43980" spans="19:27" ht="12.75" x14ac:dyDescent="0.2">
      <c r="S43980" s="19"/>
      <c r="Z43980" s="17"/>
      <c r="AA43980" s="17"/>
    </row>
    <row r="43981" spans="19:27" ht="12.75" x14ac:dyDescent="0.2">
      <c r="S43981" s="19"/>
      <c r="Z43981" s="17"/>
      <c r="AA43981" s="17"/>
    </row>
    <row r="43982" spans="19:27" ht="12.75" x14ac:dyDescent="0.2">
      <c r="S43982" s="19"/>
      <c r="Z43982" s="17"/>
      <c r="AA43982" s="17"/>
    </row>
    <row r="43983" spans="19:27" ht="12.75" x14ac:dyDescent="0.2">
      <c r="S43983" s="19"/>
      <c r="Z43983" s="17"/>
      <c r="AA43983" s="17"/>
    </row>
    <row r="43984" spans="19:27" ht="12.75" x14ac:dyDescent="0.2">
      <c r="S43984" s="19"/>
      <c r="Z43984" s="17"/>
      <c r="AA43984" s="17"/>
    </row>
    <row r="43985" spans="19:27" ht="12.75" x14ac:dyDescent="0.2">
      <c r="S43985" s="19"/>
      <c r="Z43985" s="17"/>
      <c r="AA43985" s="17"/>
    </row>
    <row r="43986" spans="19:27" ht="12.75" x14ac:dyDescent="0.2">
      <c r="S43986" s="19"/>
      <c r="Z43986" s="17"/>
      <c r="AA43986" s="17"/>
    </row>
    <row r="43987" spans="19:27" ht="12.75" x14ac:dyDescent="0.2">
      <c r="S43987" s="19"/>
      <c r="Z43987" s="17"/>
      <c r="AA43987" s="17"/>
    </row>
    <row r="43988" spans="19:27" ht="12.75" x14ac:dyDescent="0.2">
      <c r="S43988" s="19"/>
      <c r="Z43988" s="17"/>
      <c r="AA43988" s="17"/>
    </row>
    <row r="43989" spans="19:27" ht="12.75" x14ac:dyDescent="0.2">
      <c r="S43989" s="19"/>
      <c r="Z43989" s="17"/>
      <c r="AA43989" s="17"/>
    </row>
    <row r="43990" spans="19:27" ht="12.75" x14ac:dyDescent="0.2">
      <c r="S43990" s="19"/>
      <c r="Z43990" s="17"/>
      <c r="AA43990" s="17"/>
    </row>
    <row r="43991" spans="19:27" ht="12.75" x14ac:dyDescent="0.2">
      <c r="S43991" s="19"/>
      <c r="Z43991" s="17"/>
      <c r="AA43991" s="17"/>
    </row>
    <row r="43992" spans="19:27" ht="12.75" x14ac:dyDescent="0.2">
      <c r="S43992" s="19"/>
      <c r="Z43992" s="17"/>
      <c r="AA43992" s="17"/>
    </row>
    <row r="43993" spans="19:27" ht="12.75" x14ac:dyDescent="0.2">
      <c r="S43993" s="19"/>
      <c r="Z43993" s="17"/>
      <c r="AA43993" s="17"/>
    </row>
    <row r="43994" spans="19:27" ht="12.75" x14ac:dyDescent="0.2">
      <c r="S43994" s="19"/>
      <c r="Z43994" s="17"/>
      <c r="AA43994" s="17"/>
    </row>
    <row r="43995" spans="19:27" ht="12.75" x14ac:dyDescent="0.2">
      <c r="S43995" s="19"/>
      <c r="Z43995" s="17"/>
      <c r="AA43995" s="17"/>
    </row>
    <row r="43996" spans="19:27" ht="12.75" x14ac:dyDescent="0.2">
      <c r="S43996" s="19"/>
      <c r="Z43996" s="17"/>
      <c r="AA43996" s="17"/>
    </row>
    <row r="43997" spans="19:27" ht="12.75" x14ac:dyDescent="0.2">
      <c r="S43997" s="19"/>
      <c r="Z43997" s="17"/>
      <c r="AA43997" s="17"/>
    </row>
    <row r="43998" spans="19:27" ht="12.75" x14ac:dyDescent="0.2">
      <c r="S43998" s="19"/>
      <c r="Z43998" s="17"/>
      <c r="AA43998" s="17"/>
    </row>
    <row r="43999" spans="19:27" ht="12.75" x14ac:dyDescent="0.2">
      <c r="S43999" s="19"/>
      <c r="Z43999" s="17"/>
      <c r="AA43999" s="17"/>
    </row>
    <row r="44000" spans="19:27" ht="12.75" x14ac:dyDescent="0.2">
      <c r="S44000" s="19"/>
      <c r="Z44000" s="17"/>
      <c r="AA44000" s="17"/>
    </row>
    <row r="44001" spans="19:27" ht="12.75" x14ac:dyDescent="0.2">
      <c r="S44001" s="19"/>
      <c r="Z44001" s="17"/>
      <c r="AA44001" s="17"/>
    </row>
    <row r="44002" spans="19:27" ht="12.75" x14ac:dyDescent="0.2">
      <c r="S44002" s="19"/>
      <c r="Z44002" s="17"/>
      <c r="AA44002" s="17"/>
    </row>
    <row r="44003" spans="19:27" ht="12.75" x14ac:dyDescent="0.2">
      <c r="S44003" s="19"/>
      <c r="Z44003" s="17"/>
      <c r="AA44003" s="17"/>
    </row>
    <row r="44004" spans="19:27" ht="12.75" x14ac:dyDescent="0.2">
      <c r="S44004" s="19"/>
      <c r="Z44004" s="17"/>
      <c r="AA44004" s="17"/>
    </row>
    <row r="44005" spans="19:27" ht="12.75" x14ac:dyDescent="0.2">
      <c r="S44005" s="19"/>
      <c r="Z44005" s="17"/>
      <c r="AA44005" s="17"/>
    </row>
    <row r="44006" spans="19:27" ht="12.75" x14ac:dyDescent="0.2">
      <c r="S44006" s="19"/>
      <c r="Z44006" s="17"/>
      <c r="AA44006" s="17"/>
    </row>
    <row r="44007" spans="19:27" ht="12.75" x14ac:dyDescent="0.2">
      <c r="S44007" s="19"/>
      <c r="Z44007" s="17"/>
      <c r="AA44007" s="17"/>
    </row>
    <row r="44008" spans="19:27" ht="12.75" x14ac:dyDescent="0.2">
      <c r="S44008" s="19"/>
      <c r="Z44008" s="17"/>
      <c r="AA44008" s="17"/>
    </row>
    <row r="44009" spans="19:27" ht="12.75" x14ac:dyDescent="0.2">
      <c r="S44009" s="19"/>
      <c r="Z44009" s="17"/>
      <c r="AA44009" s="17"/>
    </row>
    <row r="44010" spans="19:27" ht="12.75" x14ac:dyDescent="0.2">
      <c r="S44010" s="19"/>
      <c r="Z44010" s="17"/>
      <c r="AA44010" s="17"/>
    </row>
    <row r="44011" spans="19:27" ht="12.75" x14ac:dyDescent="0.2">
      <c r="S44011" s="19"/>
      <c r="Z44011" s="17"/>
      <c r="AA44011" s="17"/>
    </row>
    <row r="44012" spans="19:27" ht="12.75" x14ac:dyDescent="0.2">
      <c r="S44012" s="19"/>
      <c r="Z44012" s="17"/>
      <c r="AA44012" s="17"/>
    </row>
    <row r="44013" spans="19:27" ht="12.75" x14ac:dyDescent="0.2">
      <c r="S44013" s="19"/>
      <c r="Z44013" s="17"/>
      <c r="AA44013" s="17"/>
    </row>
    <row r="44014" spans="19:27" ht="12.75" x14ac:dyDescent="0.2">
      <c r="S44014" s="19"/>
      <c r="Z44014" s="17"/>
      <c r="AA44014" s="17"/>
    </row>
    <row r="44015" spans="19:27" ht="12.75" x14ac:dyDescent="0.2">
      <c r="S44015" s="19"/>
      <c r="Z44015" s="17"/>
      <c r="AA44015" s="17"/>
    </row>
    <row r="44016" spans="19:27" ht="12.75" x14ac:dyDescent="0.2">
      <c r="S44016" s="19"/>
      <c r="Z44016" s="17"/>
      <c r="AA44016" s="17"/>
    </row>
    <row r="44017" spans="19:27" ht="12.75" x14ac:dyDescent="0.2">
      <c r="S44017" s="19"/>
      <c r="Z44017" s="17"/>
      <c r="AA44017" s="17"/>
    </row>
    <row r="44018" spans="19:27" ht="12.75" x14ac:dyDescent="0.2">
      <c r="S44018" s="19"/>
      <c r="Z44018" s="17"/>
      <c r="AA44018" s="17"/>
    </row>
    <row r="44019" spans="19:27" ht="12.75" x14ac:dyDescent="0.2">
      <c r="S44019" s="19"/>
      <c r="Z44019" s="17"/>
      <c r="AA44019" s="17"/>
    </row>
    <row r="44020" spans="19:27" ht="12.75" x14ac:dyDescent="0.2">
      <c r="S44020" s="19"/>
      <c r="Z44020" s="17"/>
      <c r="AA44020" s="17"/>
    </row>
    <row r="44021" spans="19:27" ht="12.75" x14ac:dyDescent="0.2">
      <c r="S44021" s="19"/>
      <c r="Z44021" s="17"/>
      <c r="AA44021" s="17"/>
    </row>
    <row r="44022" spans="19:27" ht="12.75" x14ac:dyDescent="0.2">
      <c r="S44022" s="19"/>
      <c r="Z44022" s="17"/>
      <c r="AA44022" s="17"/>
    </row>
    <row r="44023" spans="19:27" ht="12.75" x14ac:dyDescent="0.2">
      <c r="S44023" s="19"/>
      <c r="Z44023" s="17"/>
      <c r="AA44023" s="17"/>
    </row>
    <row r="44024" spans="19:27" ht="12.75" x14ac:dyDescent="0.2">
      <c r="S44024" s="19"/>
      <c r="Z44024" s="17"/>
      <c r="AA44024" s="17"/>
    </row>
    <row r="44025" spans="19:27" ht="12.75" x14ac:dyDescent="0.2">
      <c r="S44025" s="19"/>
      <c r="Z44025" s="17"/>
      <c r="AA44025" s="17"/>
    </row>
    <row r="44026" spans="19:27" ht="12.75" x14ac:dyDescent="0.2">
      <c r="S44026" s="19"/>
      <c r="Z44026" s="17"/>
      <c r="AA44026" s="17"/>
    </row>
    <row r="44027" spans="19:27" ht="12.75" x14ac:dyDescent="0.2">
      <c r="S44027" s="19"/>
      <c r="Z44027" s="17"/>
      <c r="AA44027" s="17"/>
    </row>
    <row r="44028" spans="19:27" ht="12.75" x14ac:dyDescent="0.2">
      <c r="S44028" s="19"/>
      <c r="Z44028" s="17"/>
      <c r="AA44028" s="17"/>
    </row>
    <row r="44029" spans="19:27" ht="12.75" x14ac:dyDescent="0.2">
      <c r="S44029" s="19"/>
      <c r="Z44029" s="17"/>
      <c r="AA44029" s="17"/>
    </row>
    <row r="44030" spans="19:27" ht="12.75" x14ac:dyDescent="0.2">
      <c r="S44030" s="19"/>
      <c r="Z44030" s="17"/>
      <c r="AA44030" s="17"/>
    </row>
    <row r="44031" spans="19:27" ht="12.75" x14ac:dyDescent="0.2">
      <c r="S44031" s="19"/>
      <c r="Z44031" s="17"/>
      <c r="AA44031" s="17"/>
    </row>
    <row r="44032" spans="19:27" ht="12.75" x14ac:dyDescent="0.2">
      <c r="S44032" s="19"/>
      <c r="Z44032" s="17"/>
      <c r="AA44032" s="17"/>
    </row>
    <row r="44033" spans="19:27" ht="12.75" x14ac:dyDescent="0.2">
      <c r="S44033" s="19"/>
      <c r="Z44033" s="17"/>
      <c r="AA44033" s="17"/>
    </row>
    <row r="44034" spans="19:27" ht="12.75" x14ac:dyDescent="0.2">
      <c r="S44034" s="19"/>
      <c r="Z44034" s="17"/>
      <c r="AA44034" s="17"/>
    </row>
    <row r="44035" spans="19:27" ht="12.75" x14ac:dyDescent="0.2">
      <c r="S44035" s="19"/>
      <c r="Z44035" s="17"/>
      <c r="AA44035" s="17"/>
    </row>
    <row r="44036" spans="19:27" ht="12.75" x14ac:dyDescent="0.2">
      <c r="S44036" s="19"/>
      <c r="Z44036" s="17"/>
      <c r="AA44036" s="17"/>
    </row>
    <row r="44037" spans="19:27" ht="12.75" x14ac:dyDescent="0.2">
      <c r="S44037" s="19"/>
      <c r="Z44037" s="17"/>
      <c r="AA44037" s="17"/>
    </row>
    <row r="44038" spans="19:27" ht="12.75" x14ac:dyDescent="0.2">
      <c r="S44038" s="19"/>
      <c r="Z44038" s="17"/>
      <c r="AA44038" s="17"/>
    </row>
    <row r="44039" spans="19:27" ht="12.75" x14ac:dyDescent="0.2">
      <c r="S44039" s="19"/>
      <c r="Z44039" s="17"/>
      <c r="AA44039" s="17"/>
    </row>
    <row r="44040" spans="19:27" ht="12.75" x14ac:dyDescent="0.2">
      <c r="S44040" s="19"/>
      <c r="Z44040" s="17"/>
      <c r="AA44040" s="17"/>
    </row>
    <row r="44041" spans="19:27" ht="12.75" x14ac:dyDescent="0.2">
      <c r="S44041" s="19"/>
      <c r="Z44041" s="17"/>
      <c r="AA44041" s="17"/>
    </row>
    <row r="44042" spans="19:27" ht="12.75" x14ac:dyDescent="0.2">
      <c r="S44042" s="19"/>
      <c r="Z44042" s="17"/>
      <c r="AA44042" s="17"/>
    </row>
    <row r="44043" spans="19:27" ht="12.75" x14ac:dyDescent="0.2">
      <c r="S44043" s="19"/>
      <c r="Z44043" s="17"/>
      <c r="AA44043" s="17"/>
    </row>
    <row r="44044" spans="19:27" ht="12.75" x14ac:dyDescent="0.2">
      <c r="S44044" s="19"/>
      <c r="Z44044" s="17"/>
      <c r="AA44044" s="17"/>
    </row>
    <row r="44045" spans="19:27" ht="12.75" x14ac:dyDescent="0.2">
      <c r="S44045" s="19"/>
      <c r="Z44045" s="17"/>
      <c r="AA44045" s="17"/>
    </row>
    <row r="44046" spans="19:27" ht="12.75" x14ac:dyDescent="0.2">
      <c r="S44046" s="19"/>
      <c r="Z44046" s="17"/>
      <c r="AA44046" s="17"/>
    </row>
    <row r="44047" spans="19:27" ht="12.75" x14ac:dyDescent="0.2">
      <c r="S44047" s="19"/>
      <c r="Z44047" s="17"/>
      <c r="AA44047" s="17"/>
    </row>
    <row r="44048" spans="19:27" ht="12.75" x14ac:dyDescent="0.2">
      <c r="S44048" s="19"/>
      <c r="Z44048" s="17"/>
      <c r="AA44048" s="17"/>
    </row>
    <row r="44049" spans="19:27" ht="12.75" x14ac:dyDescent="0.2">
      <c r="S44049" s="19"/>
      <c r="Z44049" s="17"/>
      <c r="AA44049" s="17"/>
    </row>
    <row r="44050" spans="19:27" ht="12.75" x14ac:dyDescent="0.2">
      <c r="S44050" s="19"/>
      <c r="Z44050" s="17"/>
      <c r="AA44050" s="17"/>
    </row>
    <row r="44051" spans="19:27" ht="12.75" x14ac:dyDescent="0.2">
      <c r="S44051" s="19"/>
      <c r="Z44051" s="17"/>
      <c r="AA44051" s="17"/>
    </row>
    <row r="44052" spans="19:27" ht="12.75" x14ac:dyDescent="0.2">
      <c r="S44052" s="19"/>
      <c r="Z44052" s="17"/>
      <c r="AA44052" s="17"/>
    </row>
    <row r="44053" spans="19:27" ht="12.75" x14ac:dyDescent="0.2">
      <c r="S44053" s="19"/>
      <c r="Z44053" s="17"/>
      <c r="AA44053" s="17"/>
    </row>
    <row r="44054" spans="19:27" ht="12.75" x14ac:dyDescent="0.2">
      <c r="S44054" s="19"/>
      <c r="Z44054" s="17"/>
      <c r="AA44054" s="17"/>
    </row>
    <row r="44055" spans="19:27" ht="12.75" x14ac:dyDescent="0.2">
      <c r="S44055" s="19"/>
      <c r="Z44055" s="17"/>
      <c r="AA44055" s="17"/>
    </row>
    <row r="44056" spans="19:27" ht="12.75" x14ac:dyDescent="0.2">
      <c r="S44056" s="19"/>
      <c r="Z44056" s="17"/>
      <c r="AA44056" s="17"/>
    </row>
    <row r="44057" spans="19:27" ht="12.75" x14ac:dyDescent="0.2">
      <c r="S44057" s="19"/>
      <c r="Z44057" s="17"/>
      <c r="AA44057" s="17"/>
    </row>
    <row r="44058" spans="19:27" ht="12.75" x14ac:dyDescent="0.2">
      <c r="S44058" s="19"/>
      <c r="Z44058" s="17"/>
      <c r="AA44058" s="17"/>
    </row>
    <row r="44059" spans="19:27" ht="12.75" x14ac:dyDescent="0.2">
      <c r="S44059" s="19"/>
      <c r="Z44059" s="17"/>
      <c r="AA44059" s="17"/>
    </row>
    <row r="44060" spans="19:27" ht="12.75" x14ac:dyDescent="0.2">
      <c r="S44060" s="19"/>
      <c r="Z44060" s="17"/>
      <c r="AA44060" s="17"/>
    </row>
    <row r="44061" spans="19:27" ht="12.75" x14ac:dyDescent="0.2">
      <c r="S44061" s="19"/>
      <c r="Z44061" s="17"/>
      <c r="AA44061" s="17"/>
    </row>
    <row r="44062" spans="19:27" ht="12.75" x14ac:dyDescent="0.2">
      <c r="S44062" s="19"/>
      <c r="Z44062" s="17"/>
      <c r="AA44062" s="17"/>
    </row>
    <row r="44063" spans="19:27" ht="12.75" x14ac:dyDescent="0.2">
      <c r="S44063" s="19"/>
      <c r="Z44063" s="17"/>
      <c r="AA44063" s="17"/>
    </row>
    <row r="44064" spans="19:27" ht="12.75" x14ac:dyDescent="0.2">
      <c r="S44064" s="19"/>
      <c r="Z44064" s="17"/>
      <c r="AA44064" s="17"/>
    </row>
    <row r="44065" spans="19:27" ht="12.75" x14ac:dyDescent="0.2">
      <c r="S44065" s="19"/>
      <c r="Z44065" s="17"/>
      <c r="AA44065" s="17"/>
    </row>
    <row r="44066" spans="19:27" ht="12.75" x14ac:dyDescent="0.2">
      <c r="S44066" s="19"/>
      <c r="Z44066" s="17"/>
      <c r="AA44066" s="17"/>
    </row>
    <row r="44067" spans="19:27" ht="12.75" x14ac:dyDescent="0.2">
      <c r="S44067" s="19"/>
      <c r="Z44067" s="17"/>
      <c r="AA44067" s="17"/>
    </row>
    <row r="44068" spans="19:27" ht="12.75" x14ac:dyDescent="0.2">
      <c r="S44068" s="19"/>
      <c r="Z44068" s="17"/>
      <c r="AA44068" s="17"/>
    </row>
    <row r="44069" spans="19:27" ht="12.75" x14ac:dyDescent="0.2">
      <c r="S44069" s="19"/>
      <c r="Z44069" s="17"/>
      <c r="AA44069" s="17"/>
    </row>
    <row r="44070" spans="19:27" ht="12.75" x14ac:dyDescent="0.2">
      <c r="S44070" s="19"/>
      <c r="Z44070" s="17"/>
      <c r="AA44070" s="17"/>
    </row>
    <row r="44071" spans="19:27" ht="12.75" x14ac:dyDescent="0.2">
      <c r="S44071" s="19"/>
      <c r="Z44071" s="17"/>
      <c r="AA44071" s="17"/>
    </row>
    <row r="44072" spans="19:27" ht="12.75" x14ac:dyDescent="0.2">
      <c r="S44072" s="19"/>
      <c r="Z44072" s="17"/>
      <c r="AA44072" s="17"/>
    </row>
    <row r="44073" spans="19:27" ht="12.75" x14ac:dyDescent="0.2">
      <c r="S44073" s="19"/>
      <c r="Z44073" s="17"/>
      <c r="AA44073" s="17"/>
    </row>
    <row r="44074" spans="19:27" ht="12.75" x14ac:dyDescent="0.2">
      <c r="S44074" s="19"/>
      <c r="Z44074" s="17"/>
      <c r="AA44074" s="17"/>
    </row>
    <row r="44075" spans="19:27" ht="12.75" x14ac:dyDescent="0.2">
      <c r="S44075" s="19"/>
      <c r="Z44075" s="17"/>
      <c r="AA44075" s="17"/>
    </row>
    <row r="44076" spans="19:27" ht="12.75" x14ac:dyDescent="0.2">
      <c r="S44076" s="19"/>
      <c r="Z44076" s="17"/>
      <c r="AA44076" s="17"/>
    </row>
    <row r="44077" spans="19:27" ht="12.75" x14ac:dyDescent="0.2">
      <c r="S44077" s="19"/>
      <c r="Z44077" s="17"/>
      <c r="AA44077" s="17"/>
    </row>
    <row r="44078" spans="19:27" ht="12.75" x14ac:dyDescent="0.2">
      <c r="S44078" s="19"/>
      <c r="Z44078" s="17"/>
      <c r="AA44078" s="17"/>
    </row>
    <row r="44079" spans="19:27" ht="12.75" x14ac:dyDescent="0.2">
      <c r="S44079" s="19"/>
      <c r="Z44079" s="17"/>
      <c r="AA44079" s="17"/>
    </row>
    <row r="44080" spans="19:27" ht="12.75" x14ac:dyDescent="0.2">
      <c r="S44080" s="19"/>
      <c r="Z44080" s="17"/>
      <c r="AA44080" s="17"/>
    </row>
    <row r="44081" spans="19:27" ht="12.75" x14ac:dyDescent="0.2">
      <c r="S44081" s="19"/>
      <c r="Z44081" s="17"/>
      <c r="AA44081" s="17"/>
    </row>
    <row r="44082" spans="19:27" ht="12.75" x14ac:dyDescent="0.2">
      <c r="S44082" s="19"/>
      <c r="Z44082" s="17"/>
      <c r="AA44082" s="17"/>
    </row>
    <row r="44083" spans="19:27" ht="12.75" x14ac:dyDescent="0.2">
      <c r="S44083" s="19"/>
      <c r="Z44083" s="17"/>
      <c r="AA44083" s="17"/>
    </row>
    <row r="44084" spans="19:27" ht="12.75" x14ac:dyDescent="0.2">
      <c r="S44084" s="19"/>
      <c r="Z44084" s="17"/>
      <c r="AA44084" s="17"/>
    </row>
    <row r="44085" spans="19:27" ht="12.75" x14ac:dyDescent="0.2">
      <c r="S44085" s="19"/>
      <c r="Z44085" s="17"/>
      <c r="AA44085" s="17"/>
    </row>
    <row r="44086" spans="19:27" ht="12.75" x14ac:dyDescent="0.2">
      <c r="S44086" s="19"/>
      <c r="Z44086" s="17"/>
      <c r="AA44086" s="17"/>
    </row>
    <row r="44087" spans="19:27" ht="12.75" x14ac:dyDescent="0.2">
      <c r="S44087" s="19"/>
      <c r="Z44087" s="17"/>
      <c r="AA44087" s="17"/>
    </row>
    <row r="44088" spans="19:27" ht="12.75" x14ac:dyDescent="0.2">
      <c r="S44088" s="19"/>
      <c r="Z44088" s="17"/>
      <c r="AA44088" s="17"/>
    </row>
    <row r="44089" spans="19:27" ht="12.75" x14ac:dyDescent="0.2">
      <c r="S44089" s="19"/>
      <c r="Z44089" s="17"/>
      <c r="AA44089" s="17"/>
    </row>
    <row r="44090" spans="19:27" ht="12.75" x14ac:dyDescent="0.2">
      <c r="S44090" s="19"/>
      <c r="Z44090" s="17"/>
      <c r="AA44090" s="17"/>
    </row>
    <row r="44091" spans="19:27" ht="12.75" x14ac:dyDescent="0.2">
      <c r="S44091" s="19"/>
      <c r="Z44091" s="17"/>
      <c r="AA44091" s="17"/>
    </row>
    <row r="44092" spans="19:27" ht="12.75" x14ac:dyDescent="0.2">
      <c r="S44092" s="19"/>
      <c r="Z44092" s="17"/>
      <c r="AA44092" s="17"/>
    </row>
    <row r="44093" spans="19:27" ht="12.75" x14ac:dyDescent="0.2">
      <c r="S44093" s="19"/>
      <c r="Z44093" s="17"/>
      <c r="AA44093" s="17"/>
    </row>
    <row r="44094" spans="19:27" ht="12.75" x14ac:dyDescent="0.2">
      <c r="S44094" s="19"/>
      <c r="Z44094" s="17"/>
      <c r="AA44094" s="17"/>
    </row>
    <row r="44095" spans="19:27" ht="12.75" x14ac:dyDescent="0.2">
      <c r="S44095" s="19"/>
      <c r="Z44095" s="17"/>
      <c r="AA44095" s="17"/>
    </row>
    <row r="44096" spans="19:27" ht="12.75" x14ac:dyDescent="0.2">
      <c r="S44096" s="19"/>
      <c r="Z44096" s="17"/>
      <c r="AA44096" s="17"/>
    </row>
    <row r="44097" spans="19:27" ht="12.75" x14ac:dyDescent="0.2">
      <c r="S44097" s="19"/>
      <c r="Z44097" s="17"/>
      <c r="AA44097" s="17"/>
    </row>
    <row r="44098" spans="19:27" ht="12.75" x14ac:dyDescent="0.2">
      <c r="S44098" s="19"/>
      <c r="Z44098" s="17"/>
      <c r="AA44098" s="17"/>
    </row>
    <row r="44099" spans="19:27" ht="12.75" x14ac:dyDescent="0.2">
      <c r="S44099" s="19"/>
      <c r="Z44099" s="17"/>
      <c r="AA44099" s="17"/>
    </row>
    <row r="44100" spans="19:27" ht="12.75" x14ac:dyDescent="0.2">
      <c r="S44100" s="19"/>
      <c r="Z44100" s="17"/>
      <c r="AA44100" s="17"/>
    </row>
    <row r="44101" spans="19:27" ht="12.75" x14ac:dyDescent="0.2">
      <c r="S44101" s="19"/>
      <c r="Z44101" s="17"/>
      <c r="AA44101" s="17"/>
    </row>
    <row r="44102" spans="19:27" ht="12.75" x14ac:dyDescent="0.2">
      <c r="S44102" s="19"/>
      <c r="Z44102" s="17"/>
      <c r="AA44102" s="17"/>
    </row>
    <row r="44103" spans="19:27" ht="12.75" x14ac:dyDescent="0.2">
      <c r="S44103" s="19"/>
      <c r="Z44103" s="17"/>
      <c r="AA44103" s="17"/>
    </row>
    <row r="44104" spans="19:27" ht="12.75" x14ac:dyDescent="0.2">
      <c r="S44104" s="19"/>
      <c r="Z44104" s="17"/>
      <c r="AA44104" s="17"/>
    </row>
    <row r="44105" spans="19:27" ht="12.75" x14ac:dyDescent="0.2">
      <c r="S44105" s="19"/>
      <c r="Z44105" s="17"/>
      <c r="AA44105" s="17"/>
    </row>
    <row r="44106" spans="19:27" ht="12.75" x14ac:dyDescent="0.2">
      <c r="S44106" s="19"/>
      <c r="Z44106" s="17"/>
      <c r="AA44106" s="17"/>
    </row>
    <row r="44107" spans="19:27" ht="12.75" x14ac:dyDescent="0.2">
      <c r="S44107" s="19"/>
      <c r="Z44107" s="17"/>
      <c r="AA44107" s="17"/>
    </row>
    <row r="44108" spans="19:27" ht="12.75" x14ac:dyDescent="0.2">
      <c r="S44108" s="19"/>
      <c r="Z44108" s="17"/>
      <c r="AA44108" s="17"/>
    </row>
    <row r="44109" spans="19:27" ht="12.75" x14ac:dyDescent="0.2">
      <c r="S44109" s="19"/>
      <c r="Z44109" s="17"/>
      <c r="AA44109" s="17"/>
    </row>
    <row r="44110" spans="19:27" ht="12.75" x14ac:dyDescent="0.2">
      <c r="S44110" s="19"/>
      <c r="Z44110" s="17"/>
      <c r="AA44110" s="17"/>
    </row>
    <row r="44111" spans="19:27" ht="12.75" x14ac:dyDescent="0.2">
      <c r="S44111" s="19"/>
      <c r="Z44111" s="17"/>
      <c r="AA44111" s="17"/>
    </row>
    <row r="44112" spans="19:27" ht="12.75" x14ac:dyDescent="0.2">
      <c r="S44112" s="19"/>
      <c r="Z44112" s="17"/>
      <c r="AA44112" s="17"/>
    </row>
    <row r="44113" spans="19:27" ht="12.75" x14ac:dyDescent="0.2">
      <c r="S44113" s="19"/>
      <c r="Z44113" s="17"/>
      <c r="AA44113" s="17"/>
    </row>
    <row r="44114" spans="19:27" ht="12.75" x14ac:dyDescent="0.2">
      <c r="S44114" s="19"/>
      <c r="Z44114" s="17"/>
      <c r="AA44114" s="17"/>
    </row>
    <row r="44115" spans="19:27" ht="12.75" x14ac:dyDescent="0.2">
      <c r="S44115" s="19"/>
      <c r="Z44115" s="17"/>
      <c r="AA44115" s="17"/>
    </row>
    <row r="44116" spans="19:27" ht="12.75" x14ac:dyDescent="0.2">
      <c r="S44116" s="19"/>
      <c r="Z44116" s="17"/>
      <c r="AA44116" s="17"/>
    </row>
    <row r="44117" spans="19:27" ht="12.75" x14ac:dyDescent="0.2">
      <c r="S44117" s="19"/>
      <c r="Z44117" s="17"/>
      <c r="AA44117" s="17"/>
    </row>
    <row r="44118" spans="19:27" ht="12.75" x14ac:dyDescent="0.2">
      <c r="S44118" s="19"/>
      <c r="Z44118" s="17"/>
      <c r="AA44118" s="17"/>
    </row>
    <row r="44119" spans="19:27" ht="12.75" x14ac:dyDescent="0.2">
      <c r="S44119" s="19"/>
      <c r="Z44119" s="17"/>
      <c r="AA44119" s="17"/>
    </row>
    <row r="44120" spans="19:27" ht="12.75" x14ac:dyDescent="0.2">
      <c r="S44120" s="19"/>
      <c r="Z44120" s="17"/>
      <c r="AA44120" s="17"/>
    </row>
    <row r="44121" spans="19:27" ht="12.75" x14ac:dyDescent="0.2">
      <c r="S44121" s="19"/>
      <c r="Z44121" s="17"/>
      <c r="AA44121" s="17"/>
    </row>
    <row r="44122" spans="19:27" ht="12.75" x14ac:dyDescent="0.2">
      <c r="S44122" s="19"/>
      <c r="Z44122" s="17"/>
      <c r="AA44122" s="17"/>
    </row>
    <row r="44123" spans="19:27" ht="12.75" x14ac:dyDescent="0.2">
      <c r="S44123" s="19"/>
      <c r="Z44123" s="17"/>
      <c r="AA44123" s="17"/>
    </row>
    <row r="44124" spans="19:27" ht="12.75" x14ac:dyDescent="0.2">
      <c r="S44124" s="19"/>
      <c r="Z44124" s="17"/>
      <c r="AA44124" s="17"/>
    </row>
    <row r="44125" spans="19:27" ht="12.75" x14ac:dyDescent="0.2">
      <c r="S44125" s="19"/>
      <c r="Z44125" s="17"/>
      <c r="AA44125" s="17"/>
    </row>
    <row r="44126" spans="19:27" ht="12.75" x14ac:dyDescent="0.2">
      <c r="S44126" s="19"/>
      <c r="Z44126" s="17"/>
      <c r="AA44126" s="17"/>
    </row>
    <row r="44127" spans="19:27" ht="12.75" x14ac:dyDescent="0.2">
      <c r="S44127" s="19"/>
      <c r="Z44127" s="17"/>
      <c r="AA44127" s="17"/>
    </row>
    <row r="44128" spans="19:27" ht="12.75" x14ac:dyDescent="0.2">
      <c r="S44128" s="19"/>
      <c r="Z44128" s="17"/>
      <c r="AA44128" s="17"/>
    </row>
    <row r="44129" spans="19:27" ht="12.75" x14ac:dyDescent="0.2">
      <c r="S44129" s="19"/>
      <c r="Z44129" s="17"/>
      <c r="AA44129" s="17"/>
    </row>
    <row r="44130" spans="19:27" ht="12.75" x14ac:dyDescent="0.2">
      <c r="S44130" s="19"/>
      <c r="Z44130" s="17"/>
      <c r="AA44130" s="17"/>
    </row>
    <row r="44131" spans="19:27" ht="12.75" x14ac:dyDescent="0.2">
      <c r="S44131" s="19"/>
      <c r="Z44131" s="17"/>
      <c r="AA44131" s="17"/>
    </row>
    <row r="44132" spans="19:27" ht="12.75" x14ac:dyDescent="0.2">
      <c r="S44132" s="19"/>
      <c r="Z44132" s="17"/>
      <c r="AA44132" s="17"/>
    </row>
    <row r="44133" spans="19:27" ht="12.75" x14ac:dyDescent="0.2">
      <c r="S44133" s="19"/>
      <c r="Z44133" s="17"/>
      <c r="AA44133" s="17"/>
    </row>
    <row r="44134" spans="19:27" ht="12.75" x14ac:dyDescent="0.2">
      <c r="S44134" s="19"/>
      <c r="Z44134" s="17"/>
      <c r="AA44134" s="17"/>
    </row>
    <row r="44135" spans="19:27" ht="12.75" x14ac:dyDescent="0.2">
      <c r="S44135" s="19"/>
      <c r="Z44135" s="17"/>
      <c r="AA44135" s="17"/>
    </row>
    <row r="44136" spans="19:27" ht="12.75" x14ac:dyDescent="0.2">
      <c r="S44136" s="19"/>
      <c r="Z44136" s="17"/>
      <c r="AA44136" s="17"/>
    </row>
    <row r="44137" spans="19:27" ht="12.75" x14ac:dyDescent="0.2">
      <c r="S44137" s="19"/>
      <c r="Z44137" s="17"/>
      <c r="AA44137" s="17"/>
    </row>
    <row r="44138" spans="19:27" ht="12.75" x14ac:dyDescent="0.2">
      <c r="S44138" s="19"/>
      <c r="Z44138" s="17"/>
      <c r="AA44138" s="17"/>
    </row>
    <row r="44139" spans="19:27" ht="12.75" x14ac:dyDescent="0.2">
      <c r="S44139" s="19"/>
      <c r="Z44139" s="17"/>
      <c r="AA44139" s="17"/>
    </row>
    <row r="44140" spans="19:27" ht="12.75" x14ac:dyDescent="0.2">
      <c r="S44140" s="19"/>
      <c r="Z44140" s="17"/>
      <c r="AA44140" s="17"/>
    </row>
    <row r="44141" spans="19:27" ht="12.75" x14ac:dyDescent="0.2">
      <c r="S44141" s="19"/>
      <c r="Z44141" s="17"/>
      <c r="AA44141" s="17"/>
    </row>
    <row r="44142" spans="19:27" ht="12.75" x14ac:dyDescent="0.2">
      <c r="S44142" s="19"/>
      <c r="Z44142" s="17"/>
      <c r="AA44142" s="17"/>
    </row>
    <row r="44143" spans="19:27" ht="12.75" x14ac:dyDescent="0.2">
      <c r="S44143" s="19"/>
      <c r="Z44143" s="17"/>
      <c r="AA44143" s="17"/>
    </row>
    <row r="44144" spans="19:27" ht="12.75" x14ac:dyDescent="0.2">
      <c r="S44144" s="19"/>
      <c r="Z44144" s="17"/>
      <c r="AA44144" s="17"/>
    </row>
    <row r="44145" spans="19:27" ht="12.75" x14ac:dyDescent="0.2">
      <c r="S44145" s="19"/>
      <c r="Z44145" s="17"/>
      <c r="AA44145" s="17"/>
    </row>
    <row r="44146" spans="19:27" ht="12.75" x14ac:dyDescent="0.2">
      <c r="S44146" s="19"/>
      <c r="Z44146" s="17"/>
      <c r="AA44146" s="17"/>
    </row>
    <row r="44147" spans="19:27" ht="12.75" x14ac:dyDescent="0.2">
      <c r="S44147" s="19"/>
      <c r="Z44147" s="17"/>
      <c r="AA44147" s="17"/>
    </row>
    <row r="44148" spans="19:27" ht="12.75" x14ac:dyDescent="0.2">
      <c r="S44148" s="19"/>
      <c r="Z44148" s="17"/>
      <c r="AA44148" s="17"/>
    </row>
    <row r="44149" spans="19:27" ht="12.75" x14ac:dyDescent="0.2">
      <c r="S44149" s="19"/>
      <c r="Z44149" s="17"/>
      <c r="AA44149" s="17"/>
    </row>
    <row r="44150" spans="19:27" ht="12.75" x14ac:dyDescent="0.2">
      <c r="S44150" s="19"/>
      <c r="Z44150" s="17"/>
      <c r="AA44150" s="17"/>
    </row>
    <row r="44151" spans="19:27" ht="12.75" x14ac:dyDescent="0.2">
      <c r="S44151" s="19"/>
      <c r="Z44151" s="17"/>
      <c r="AA44151" s="17"/>
    </row>
    <row r="44152" spans="19:27" ht="12.75" x14ac:dyDescent="0.2">
      <c r="S44152" s="19"/>
      <c r="Z44152" s="17"/>
      <c r="AA44152" s="17"/>
    </row>
    <row r="44153" spans="19:27" ht="12.75" x14ac:dyDescent="0.2">
      <c r="S44153" s="19"/>
      <c r="Z44153" s="17"/>
      <c r="AA44153" s="17"/>
    </row>
    <row r="44154" spans="19:27" ht="12.75" x14ac:dyDescent="0.2">
      <c r="S44154" s="19"/>
      <c r="Z44154" s="17"/>
      <c r="AA44154" s="17"/>
    </row>
    <row r="44155" spans="19:27" ht="12.75" x14ac:dyDescent="0.2">
      <c r="S44155" s="19"/>
      <c r="Z44155" s="17"/>
      <c r="AA44155" s="17"/>
    </row>
    <row r="44156" spans="19:27" ht="12.75" x14ac:dyDescent="0.2">
      <c r="S44156" s="19"/>
      <c r="Z44156" s="17"/>
      <c r="AA44156" s="17"/>
    </row>
    <row r="44157" spans="19:27" ht="12.75" x14ac:dyDescent="0.2">
      <c r="S44157" s="19"/>
      <c r="Z44157" s="17"/>
      <c r="AA44157" s="17"/>
    </row>
    <row r="44158" spans="19:27" ht="12.75" x14ac:dyDescent="0.2">
      <c r="S44158" s="19"/>
      <c r="Z44158" s="17"/>
      <c r="AA44158" s="17"/>
    </row>
    <row r="44159" spans="19:27" ht="12.75" x14ac:dyDescent="0.2">
      <c r="S44159" s="19"/>
      <c r="Z44159" s="17"/>
      <c r="AA44159" s="17"/>
    </row>
    <row r="44160" spans="19:27" ht="12.75" x14ac:dyDescent="0.2">
      <c r="S44160" s="19"/>
      <c r="Z44160" s="17"/>
      <c r="AA44160" s="17"/>
    </row>
    <row r="44161" spans="19:27" ht="12.75" x14ac:dyDescent="0.2">
      <c r="S44161" s="19"/>
      <c r="Z44161" s="17"/>
      <c r="AA44161" s="17"/>
    </row>
    <row r="44162" spans="19:27" ht="12.75" x14ac:dyDescent="0.2">
      <c r="S44162" s="19"/>
      <c r="Z44162" s="17"/>
      <c r="AA44162" s="17"/>
    </row>
    <row r="44163" spans="19:27" ht="12.75" x14ac:dyDescent="0.2">
      <c r="S44163" s="19"/>
      <c r="Z44163" s="17"/>
      <c r="AA44163" s="17"/>
    </row>
    <row r="44164" spans="19:27" ht="12.75" x14ac:dyDescent="0.2">
      <c r="S44164" s="19"/>
      <c r="Z44164" s="17"/>
      <c r="AA44164" s="17"/>
    </row>
    <row r="44165" spans="19:27" ht="12.75" x14ac:dyDescent="0.2">
      <c r="S44165" s="19"/>
      <c r="Z44165" s="17"/>
      <c r="AA44165" s="17"/>
    </row>
    <row r="44166" spans="19:27" ht="12.75" x14ac:dyDescent="0.2">
      <c r="S44166" s="19"/>
      <c r="Z44166" s="17"/>
      <c r="AA44166" s="17"/>
    </row>
    <row r="44167" spans="19:27" ht="12.75" x14ac:dyDescent="0.2">
      <c r="S44167" s="19"/>
      <c r="Z44167" s="17"/>
      <c r="AA44167" s="17"/>
    </row>
    <row r="44168" spans="19:27" ht="12.75" x14ac:dyDescent="0.2">
      <c r="S44168" s="19"/>
      <c r="Z44168" s="17"/>
      <c r="AA44168" s="17"/>
    </row>
    <row r="44169" spans="19:27" ht="12.75" x14ac:dyDescent="0.2">
      <c r="S44169" s="19"/>
      <c r="Z44169" s="17"/>
      <c r="AA44169" s="17"/>
    </row>
    <row r="44170" spans="19:27" ht="12.75" x14ac:dyDescent="0.2">
      <c r="S44170" s="19"/>
      <c r="Z44170" s="17"/>
      <c r="AA44170" s="17"/>
    </row>
    <row r="44171" spans="19:27" ht="12.75" x14ac:dyDescent="0.2">
      <c r="S44171" s="19"/>
      <c r="Z44171" s="17"/>
      <c r="AA44171" s="17"/>
    </row>
    <row r="44172" spans="19:27" ht="12.75" x14ac:dyDescent="0.2">
      <c r="S44172" s="19"/>
      <c r="Z44172" s="17"/>
      <c r="AA44172" s="17"/>
    </row>
    <row r="44173" spans="19:27" ht="12.75" x14ac:dyDescent="0.2">
      <c r="S44173" s="19"/>
      <c r="Z44173" s="17"/>
      <c r="AA44173" s="17"/>
    </row>
    <row r="44174" spans="19:27" ht="12.75" x14ac:dyDescent="0.2">
      <c r="S44174" s="19"/>
      <c r="Z44174" s="17"/>
      <c r="AA44174" s="17"/>
    </row>
    <row r="44175" spans="19:27" ht="12.75" x14ac:dyDescent="0.2">
      <c r="S44175" s="19"/>
      <c r="Z44175" s="17"/>
      <c r="AA44175" s="17"/>
    </row>
    <row r="44176" spans="19:27" ht="12.75" x14ac:dyDescent="0.2">
      <c r="S44176" s="19"/>
      <c r="Z44176" s="17"/>
      <c r="AA44176" s="17"/>
    </row>
    <row r="44177" spans="19:27" ht="12.75" x14ac:dyDescent="0.2">
      <c r="S44177" s="19"/>
      <c r="Z44177" s="17"/>
      <c r="AA44177" s="17"/>
    </row>
    <row r="44178" spans="19:27" ht="12.75" x14ac:dyDescent="0.2">
      <c r="S44178" s="19"/>
      <c r="Z44178" s="17"/>
      <c r="AA44178" s="17"/>
    </row>
    <row r="44179" spans="19:27" ht="12.75" x14ac:dyDescent="0.2">
      <c r="S44179" s="19"/>
      <c r="Z44179" s="17"/>
      <c r="AA44179" s="17"/>
    </row>
    <row r="44180" spans="19:27" ht="12.75" x14ac:dyDescent="0.2">
      <c r="S44180" s="19"/>
      <c r="Z44180" s="17"/>
      <c r="AA44180" s="17"/>
    </row>
    <row r="44181" spans="19:27" ht="12.75" x14ac:dyDescent="0.2">
      <c r="S44181" s="19"/>
      <c r="Z44181" s="17"/>
      <c r="AA44181" s="17"/>
    </row>
    <row r="44182" spans="19:27" ht="12.75" x14ac:dyDescent="0.2">
      <c r="S44182" s="19"/>
      <c r="Z44182" s="17"/>
      <c r="AA44182" s="17"/>
    </row>
    <row r="44183" spans="19:27" ht="12.75" x14ac:dyDescent="0.2">
      <c r="S44183" s="19"/>
      <c r="Z44183" s="17"/>
      <c r="AA44183" s="17"/>
    </row>
    <row r="44184" spans="19:27" ht="12.75" x14ac:dyDescent="0.2">
      <c r="S44184" s="19"/>
      <c r="Z44184" s="17"/>
      <c r="AA44184" s="17"/>
    </row>
    <row r="44185" spans="19:27" ht="12.75" x14ac:dyDescent="0.2">
      <c r="S44185" s="19"/>
      <c r="Z44185" s="17"/>
      <c r="AA44185" s="17"/>
    </row>
    <row r="44186" spans="19:27" ht="12.75" x14ac:dyDescent="0.2">
      <c r="S44186" s="19"/>
      <c r="Z44186" s="17"/>
      <c r="AA44186" s="17"/>
    </row>
    <row r="44187" spans="19:27" ht="12.75" x14ac:dyDescent="0.2">
      <c r="S44187" s="19"/>
      <c r="Z44187" s="17"/>
      <c r="AA44187" s="17"/>
    </row>
    <row r="44188" spans="19:27" ht="12.75" x14ac:dyDescent="0.2">
      <c r="S44188" s="19"/>
      <c r="Z44188" s="17"/>
      <c r="AA44188" s="17"/>
    </row>
    <row r="44189" spans="19:27" ht="12.75" x14ac:dyDescent="0.2">
      <c r="S44189" s="19"/>
      <c r="Z44189" s="17"/>
      <c r="AA44189" s="17"/>
    </row>
    <row r="44190" spans="19:27" ht="12.75" x14ac:dyDescent="0.2">
      <c r="S44190" s="19"/>
      <c r="Z44190" s="17"/>
      <c r="AA44190" s="17"/>
    </row>
    <row r="44191" spans="19:27" ht="12.75" x14ac:dyDescent="0.2">
      <c r="S44191" s="19"/>
      <c r="Z44191" s="17"/>
      <c r="AA44191" s="17"/>
    </row>
    <row r="44192" spans="19:27" ht="12.75" x14ac:dyDescent="0.2">
      <c r="S44192" s="19"/>
      <c r="Z44192" s="17"/>
      <c r="AA44192" s="17"/>
    </row>
    <row r="44193" spans="19:27" ht="12.75" x14ac:dyDescent="0.2">
      <c r="S44193" s="19"/>
      <c r="Z44193" s="17"/>
      <c r="AA44193" s="17"/>
    </row>
    <row r="44194" spans="19:27" ht="12.75" x14ac:dyDescent="0.2">
      <c r="S44194" s="19"/>
      <c r="Z44194" s="17"/>
      <c r="AA44194" s="17"/>
    </row>
    <row r="44195" spans="19:27" ht="12.75" x14ac:dyDescent="0.2">
      <c r="S44195" s="19"/>
      <c r="Z44195" s="17"/>
      <c r="AA44195" s="17"/>
    </row>
    <row r="44196" spans="19:27" ht="12.75" x14ac:dyDescent="0.2">
      <c r="S44196" s="19"/>
      <c r="Z44196" s="17"/>
      <c r="AA44196" s="17"/>
    </row>
    <row r="44197" spans="19:27" ht="12.75" x14ac:dyDescent="0.2">
      <c r="S44197" s="19"/>
      <c r="Z44197" s="17"/>
      <c r="AA44197" s="17"/>
    </row>
    <row r="44198" spans="19:27" ht="12.75" x14ac:dyDescent="0.2">
      <c r="S44198" s="19"/>
      <c r="Z44198" s="17"/>
      <c r="AA44198" s="17"/>
    </row>
    <row r="44199" spans="19:27" ht="12.75" x14ac:dyDescent="0.2">
      <c r="S44199" s="19"/>
      <c r="Z44199" s="17"/>
      <c r="AA44199" s="17"/>
    </row>
    <row r="44200" spans="19:27" ht="12.75" x14ac:dyDescent="0.2">
      <c r="S44200" s="19"/>
      <c r="Z44200" s="17"/>
      <c r="AA44200" s="17"/>
    </row>
    <row r="44201" spans="19:27" ht="12.75" x14ac:dyDescent="0.2">
      <c r="S44201" s="19"/>
      <c r="Z44201" s="17"/>
      <c r="AA44201" s="17"/>
    </row>
    <row r="44202" spans="19:27" ht="12.75" x14ac:dyDescent="0.2">
      <c r="S44202" s="19"/>
      <c r="Z44202" s="17"/>
      <c r="AA44202" s="17"/>
    </row>
    <row r="44203" spans="19:27" ht="12.75" x14ac:dyDescent="0.2">
      <c r="S44203" s="19"/>
      <c r="Z44203" s="17"/>
      <c r="AA44203" s="17"/>
    </row>
    <row r="44204" spans="19:27" ht="12.75" x14ac:dyDescent="0.2">
      <c r="S44204" s="19"/>
      <c r="Z44204" s="17"/>
      <c r="AA44204" s="17"/>
    </row>
    <row r="44205" spans="19:27" ht="12.75" x14ac:dyDescent="0.2">
      <c r="S44205" s="19"/>
      <c r="Z44205" s="17"/>
      <c r="AA44205" s="17"/>
    </row>
    <row r="44206" spans="19:27" ht="12.75" x14ac:dyDescent="0.2">
      <c r="S44206" s="19"/>
      <c r="Z44206" s="17"/>
      <c r="AA44206" s="17"/>
    </row>
    <row r="44207" spans="19:27" ht="12.75" x14ac:dyDescent="0.2">
      <c r="S44207" s="19"/>
      <c r="Z44207" s="17"/>
      <c r="AA44207" s="17"/>
    </row>
    <row r="44208" spans="19:27" ht="12.75" x14ac:dyDescent="0.2">
      <c r="S44208" s="19"/>
      <c r="Z44208" s="17"/>
      <c r="AA44208" s="17"/>
    </row>
    <row r="44209" spans="19:27" ht="12.75" x14ac:dyDescent="0.2">
      <c r="S44209" s="19"/>
      <c r="Z44209" s="17"/>
      <c r="AA44209" s="17"/>
    </row>
    <row r="44210" spans="19:27" ht="12.75" x14ac:dyDescent="0.2">
      <c r="S44210" s="19"/>
      <c r="Z44210" s="17"/>
      <c r="AA44210" s="17"/>
    </row>
    <row r="44211" spans="19:27" ht="12.75" x14ac:dyDescent="0.2">
      <c r="S44211" s="19"/>
      <c r="Z44211" s="17"/>
      <c r="AA44211" s="17"/>
    </row>
    <row r="44212" spans="19:27" ht="12.75" x14ac:dyDescent="0.2">
      <c r="S44212" s="19"/>
      <c r="Z44212" s="17"/>
      <c r="AA44212" s="17"/>
    </row>
    <row r="44213" spans="19:27" ht="12.75" x14ac:dyDescent="0.2">
      <c r="S44213" s="19"/>
      <c r="Z44213" s="17"/>
      <c r="AA44213" s="17"/>
    </row>
    <row r="44214" spans="19:27" ht="12.75" x14ac:dyDescent="0.2">
      <c r="S44214" s="19"/>
      <c r="Z44214" s="17"/>
      <c r="AA44214" s="17"/>
    </row>
    <row r="44215" spans="19:27" ht="12.75" x14ac:dyDescent="0.2">
      <c r="S44215" s="19"/>
      <c r="Z44215" s="17"/>
      <c r="AA44215" s="17"/>
    </row>
    <row r="44216" spans="19:27" ht="12.75" x14ac:dyDescent="0.2">
      <c r="S44216" s="19"/>
      <c r="Z44216" s="17"/>
      <c r="AA44216" s="17"/>
    </row>
    <row r="44217" spans="19:27" ht="12.75" x14ac:dyDescent="0.2">
      <c r="S44217" s="19"/>
      <c r="Z44217" s="17"/>
      <c r="AA44217" s="17"/>
    </row>
    <row r="44218" spans="19:27" ht="12.75" x14ac:dyDescent="0.2">
      <c r="S44218" s="19"/>
      <c r="Z44218" s="17"/>
      <c r="AA44218" s="17"/>
    </row>
    <row r="44219" spans="19:27" ht="12.75" x14ac:dyDescent="0.2">
      <c r="S44219" s="19"/>
      <c r="Z44219" s="17"/>
      <c r="AA44219" s="17"/>
    </row>
    <row r="44220" spans="19:27" ht="12.75" x14ac:dyDescent="0.2">
      <c r="S44220" s="19"/>
      <c r="Z44220" s="17"/>
      <c r="AA44220" s="17"/>
    </row>
    <row r="44221" spans="19:27" ht="12.75" x14ac:dyDescent="0.2">
      <c r="S44221" s="19"/>
      <c r="Z44221" s="17"/>
      <c r="AA44221" s="17"/>
    </row>
    <row r="44222" spans="19:27" ht="12.75" x14ac:dyDescent="0.2">
      <c r="S44222" s="19"/>
      <c r="Z44222" s="17"/>
      <c r="AA44222" s="17"/>
    </row>
    <row r="44223" spans="19:27" ht="12.75" x14ac:dyDescent="0.2">
      <c r="S44223" s="19"/>
      <c r="Z44223" s="17"/>
      <c r="AA44223" s="17"/>
    </row>
    <row r="44224" spans="19:27" ht="12.75" x14ac:dyDescent="0.2">
      <c r="S44224" s="19"/>
      <c r="Z44224" s="17"/>
      <c r="AA44224" s="17"/>
    </row>
    <row r="44225" spans="19:27" ht="12.75" x14ac:dyDescent="0.2">
      <c r="S44225" s="19"/>
      <c r="Z44225" s="17"/>
      <c r="AA44225" s="17"/>
    </row>
    <row r="44226" spans="19:27" ht="12.75" x14ac:dyDescent="0.2">
      <c r="S44226" s="19"/>
      <c r="Z44226" s="17"/>
      <c r="AA44226" s="17"/>
    </row>
    <row r="44227" spans="19:27" ht="12.75" x14ac:dyDescent="0.2">
      <c r="S44227" s="19"/>
      <c r="Z44227" s="17"/>
      <c r="AA44227" s="17"/>
    </row>
    <row r="44228" spans="19:27" ht="12.75" x14ac:dyDescent="0.2">
      <c r="S44228" s="19"/>
      <c r="Z44228" s="17"/>
      <c r="AA44228" s="17"/>
    </row>
    <row r="44229" spans="19:27" ht="12.75" x14ac:dyDescent="0.2">
      <c r="S44229" s="19"/>
      <c r="Z44229" s="17"/>
      <c r="AA44229" s="17"/>
    </row>
    <row r="44230" spans="19:27" ht="12.75" x14ac:dyDescent="0.2">
      <c r="S44230" s="19"/>
      <c r="Z44230" s="17"/>
      <c r="AA44230" s="17"/>
    </row>
    <row r="44231" spans="19:27" ht="12.75" x14ac:dyDescent="0.2">
      <c r="S44231" s="19"/>
      <c r="Z44231" s="17"/>
      <c r="AA44231" s="17"/>
    </row>
    <row r="44232" spans="19:27" ht="12.75" x14ac:dyDescent="0.2">
      <c r="S44232" s="19"/>
      <c r="Z44232" s="17"/>
      <c r="AA44232" s="17"/>
    </row>
    <row r="44233" spans="19:27" ht="12.75" x14ac:dyDescent="0.2">
      <c r="S44233" s="19"/>
      <c r="Z44233" s="17"/>
      <c r="AA44233" s="17"/>
    </row>
    <row r="44234" spans="19:27" ht="12.75" x14ac:dyDescent="0.2">
      <c r="S44234" s="19"/>
      <c r="Z44234" s="17"/>
      <c r="AA44234" s="17"/>
    </row>
    <row r="44235" spans="19:27" ht="12.75" x14ac:dyDescent="0.2">
      <c r="S44235" s="19"/>
      <c r="Z44235" s="17"/>
      <c r="AA44235" s="17"/>
    </row>
    <row r="44236" spans="19:27" ht="12.75" x14ac:dyDescent="0.2">
      <c r="S44236" s="19"/>
      <c r="Z44236" s="17"/>
      <c r="AA44236" s="17"/>
    </row>
    <row r="44237" spans="19:27" ht="12.75" x14ac:dyDescent="0.2">
      <c r="S44237" s="19"/>
      <c r="Z44237" s="17"/>
      <c r="AA44237" s="17"/>
    </row>
    <row r="44238" spans="19:27" ht="12.75" x14ac:dyDescent="0.2">
      <c r="S44238" s="19"/>
      <c r="Z44238" s="17"/>
      <c r="AA44238" s="17"/>
    </row>
    <row r="44239" spans="19:27" ht="12.75" x14ac:dyDescent="0.2">
      <c r="S44239" s="19"/>
      <c r="Z44239" s="17"/>
      <c r="AA44239" s="17"/>
    </row>
    <row r="44240" spans="19:27" ht="12.75" x14ac:dyDescent="0.2">
      <c r="S44240" s="19"/>
      <c r="Z44240" s="17"/>
      <c r="AA44240" s="17"/>
    </row>
    <row r="44241" spans="19:27" ht="12.75" x14ac:dyDescent="0.2">
      <c r="S44241" s="19"/>
      <c r="Z44241" s="17"/>
      <c r="AA44241" s="17"/>
    </row>
    <row r="44242" spans="19:27" ht="12.75" x14ac:dyDescent="0.2">
      <c r="S44242" s="19"/>
      <c r="Z44242" s="17"/>
      <c r="AA44242" s="17"/>
    </row>
    <row r="44243" spans="19:27" ht="12.75" x14ac:dyDescent="0.2">
      <c r="S44243" s="19"/>
      <c r="Z44243" s="17"/>
      <c r="AA44243" s="17"/>
    </row>
    <row r="44244" spans="19:27" ht="12.75" x14ac:dyDescent="0.2">
      <c r="S44244" s="19"/>
      <c r="Z44244" s="17"/>
      <c r="AA44244" s="17"/>
    </row>
    <row r="44245" spans="19:27" ht="12.75" x14ac:dyDescent="0.2">
      <c r="S44245" s="19"/>
      <c r="Z44245" s="17"/>
      <c r="AA44245" s="17"/>
    </row>
    <row r="44246" spans="19:27" ht="12.75" x14ac:dyDescent="0.2">
      <c r="S44246" s="19"/>
      <c r="Z44246" s="17"/>
      <c r="AA44246" s="17"/>
    </row>
    <row r="44247" spans="19:27" ht="12.75" x14ac:dyDescent="0.2">
      <c r="S44247" s="19"/>
      <c r="Z44247" s="17"/>
      <c r="AA44247" s="17"/>
    </row>
    <row r="44248" spans="19:27" ht="12.75" x14ac:dyDescent="0.2">
      <c r="S44248" s="19"/>
      <c r="Z44248" s="17"/>
      <c r="AA44248" s="17"/>
    </row>
    <row r="44249" spans="19:27" ht="12.75" x14ac:dyDescent="0.2">
      <c r="S44249" s="19"/>
      <c r="Z44249" s="17"/>
      <c r="AA44249" s="17"/>
    </row>
    <row r="44250" spans="19:27" ht="12.75" x14ac:dyDescent="0.2">
      <c r="S44250" s="19"/>
      <c r="Z44250" s="17"/>
      <c r="AA44250" s="17"/>
    </row>
    <row r="44251" spans="19:27" ht="12.75" x14ac:dyDescent="0.2">
      <c r="S44251" s="19"/>
      <c r="Z44251" s="17"/>
      <c r="AA44251" s="17"/>
    </row>
    <row r="44252" spans="19:27" ht="12.75" x14ac:dyDescent="0.2">
      <c r="S44252" s="19"/>
      <c r="Z44252" s="17"/>
      <c r="AA44252" s="17"/>
    </row>
    <row r="44253" spans="19:27" ht="12.75" x14ac:dyDescent="0.2">
      <c r="S44253" s="19"/>
      <c r="Z44253" s="17"/>
      <c r="AA44253" s="17"/>
    </row>
    <row r="44254" spans="19:27" ht="12.75" x14ac:dyDescent="0.2">
      <c r="S44254" s="19"/>
      <c r="Z44254" s="17"/>
      <c r="AA44254" s="17"/>
    </row>
    <row r="44255" spans="19:27" ht="12.75" x14ac:dyDescent="0.2">
      <c r="S44255" s="19"/>
      <c r="Z44255" s="17"/>
      <c r="AA44255" s="17"/>
    </row>
    <row r="44256" spans="19:27" ht="12.75" x14ac:dyDescent="0.2">
      <c r="S44256" s="19"/>
      <c r="Z44256" s="17"/>
      <c r="AA44256" s="17"/>
    </row>
    <row r="44257" spans="19:27" ht="12.75" x14ac:dyDescent="0.2">
      <c r="S44257" s="19"/>
      <c r="Z44257" s="17"/>
      <c r="AA44257" s="17"/>
    </row>
    <row r="44258" spans="19:27" ht="12.75" x14ac:dyDescent="0.2">
      <c r="S44258" s="19"/>
      <c r="Z44258" s="17"/>
      <c r="AA44258" s="17"/>
    </row>
    <row r="44259" spans="19:27" ht="12.75" x14ac:dyDescent="0.2">
      <c r="S44259" s="19"/>
      <c r="Z44259" s="17"/>
      <c r="AA44259" s="17"/>
    </row>
    <row r="44260" spans="19:27" ht="12.75" x14ac:dyDescent="0.2">
      <c r="S44260" s="19"/>
      <c r="Z44260" s="17"/>
      <c r="AA44260" s="17"/>
    </row>
    <row r="44261" spans="19:27" ht="12.75" x14ac:dyDescent="0.2">
      <c r="S44261" s="19"/>
      <c r="Z44261" s="17"/>
      <c r="AA44261" s="17"/>
    </row>
    <row r="44262" spans="19:27" ht="12.75" x14ac:dyDescent="0.2">
      <c r="S44262" s="19"/>
      <c r="Z44262" s="17"/>
      <c r="AA44262" s="17"/>
    </row>
    <row r="44263" spans="19:27" ht="12.75" x14ac:dyDescent="0.2">
      <c r="S44263" s="19"/>
      <c r="Z44263" s="17"/>
      <c r="AA44263" s="17"/>
    </row>
    <row r="44264" spans="19:27" ht="12.75" x14ac:dyDescent="0.2">
      <c r="S44264" s="19"/>
      <c r="Z44264" s="17"/>
      <c r="AA44264" s="17"/>
    </row>
    <row r="44265" spans="19:27" ht="12.75" x14ac:dyDescent="0.2">
      <c r="S44265" s="19"/>
      <c r="Z44265" s="17"/>
      <c r="AA44265" s="17"/>
    </row>
    <row r="44266" spans="19:27" ht="12.75" x14ac:dyDescent="0.2">
      <c r="S44266" s="19"/>
      <c r="Z44266" s="17"/>
      <c r="AA44266" s="17"/>
    </row>
    <row r="44267" spans="19:27" ht="12.75" x14ac:dyDescent="0.2">
      <c r="S44267" s="19"/>
      <c r="Z44267" s="17"/>
      <c r="AA44267" s="17"/>
    </row>
    <row r="44268" spans="19:27" ht="12.75" x14ac:dyDescent="0.2">
      <c r="S44268" s="19"/>
      <c r="Z44268" s="17"/>
      <c r="AA44268" s="17"/>
    </row>
    <row r="44269" spans="19:27" ht="12.75" x14ac:dyDescent="0.2">
      <c r="S44269" s="19"/>
      <c r="Z44269" s="17"/>
      <c r="AA44269" s="17"/>
    </row>
    <row r="44270" spans="19:27" ht="12.75" x14ac:dyDescent="0.2">
      <c r="S44270" s="19"/>
      <c r="Z44270" s="17"/>
      <c r="AA44270" s="17"/>
    </row>
    <row r="44271" spans="19:27" ht="12.75" x14ac:dyDescent="0.2">
      <c r="S44271" s="19"/>
      <c r="Z44271" s="17"/>
      <c r="AA44271" s="17"/>
    </row>
    <row r="44272" spans="19:27" ht="12.75" x14ac:dyDescent="0.2">
      <c r="S44272" s="19"/>
      <c r="Z44272" s="17"/>
      <c r="AA44272" s="17"/>
    </row>
    <row r="44273" spans="19:27" ht="12.75" x14ac:dyDescent="0.2">
      <c r="S44273" s="19"/>
      <c r="Z44273" s="17"/>
      <c r="AA44273" s="17"/>
    </row>
    <row r="44274" spans="19:27" ht="12.75" x14ac:dyDescent="0.2">
      <c r="S44274" s="19"/>
      <c r="Z44274" s="17"/>
      <c r="AA44274" s="17"/>
    </row>
    <row r="44275" spans="19:27" ht="12.75" x14ac:dyDescent="0.2">
      <c r="S44275" s="19"/>
      <c r="Z44275" s="17"/>
      <c r="AA44275" s="17"/>
    </row>
    <row r="44276" spans="19:27" ht="12.75" x14ac:dyDescent="0.2">
      <c r="S44276" s="19"/>
      <c r="Z44276" s="17"/>
      <c r="AA44276" s="17"/>
    </row>
    <row r="44277" spans="19:27" ht="12.75" x14ac:dyDescent="0.2">
      <c r="S44277" s="19"/>
      <c r="Z44277" s="17"/>
      <c r="AA44277" s="17"/>
    </row>
    <row r="44278" spans="19:27" ht="12.75" x14ac:dyDescent="0.2">
      <c r="S44278" s="19"/>
      <c r="Z44278" s="17"/>
      <c r="AA44278" s="17"/>
    </row>
    <row r="44279" spans="19:27" ht="12.75" x14ac:dyDescent="0.2">
      <c r="S44279" s="19"/>
      <c r="Z44279" s="17"/>
      <c r="AA44279" s="17"/>
    </row>
    <row r="44280" spans="19:27" ht="12.75" x14ac:dyDescent="0.2">
      <c r="S44280" s="19"/>
      <c r="Z44280" s="17"/>
      <c r="AA44280" s="17"/>
    </row>
    <row r="44281" spans="19:27" ht="12.75" x14ac:dyDescent="0.2">
      <c r="S44281" s="19"/>
      <c r="Z44281" s="17"/>
      <c r="AA44281" s="17"/>
    </row>
    <row r="44282" spans="19:27" ht="12.75" x14ac:dyDescent="0.2">
      <c r="S44282" s="19"/>
      <c r="Z44282" s="17"/>
      <c r="AA44282" s="17"/>
    </row>
    <row r="44283" spans="19:27" ht="12.75" x14ac:dyDescent="0.2">
      <c r="S44283" s="19"/>
      <c r="Z44283" s="17"/>
      <c r="AA44283" s="17"/>
    </row>
    <row r="44284" spans="19:27" ht="12.75" x14ac:dyDescent="0.2">
      <c r="S44284" s="19"/>
      <c r="Z44284" s="17"/>
      <c r="AA44284" s="17"/>
    </row>
    <row r="44285" spans="19:27" ht="12.75" x14ac:dyDescent="0.2">
      <c r="S44285" s="19"/>
      <c r="Z44285" s="17"/>
      <c r="AA44285" s="17"/>
    </row>
    <row r="44286" spans="19:27" ht="12.75" x14ac:dyDescent="0.2">
      <c r="S44286" s="19"/>
      <c r="Z44286" s="17"/>
      <c r="AA44286" s="17"/>
    </row>
    <row r="44287" spans="19:27" ht="12.75" x14ac:dyDescent="0.2">
      <c r="S44287" s="19"/>
      <c r="Z44287" s="17"/>
      <c r="AA44287" s="17"/>
    </row>
    <row r="44288" spans="19:27" ht="12.75" x14ac:dyDescent="0.2">
      <c r="S44288" s="19"/>
      <c r="Z44288" s="17"/>
      <c r="AA44288" s="17"/>
    </row>
    <row r="44289" spans="19:27" ht="12.75" x14ac:dyDescent="0.2">
      <c r="S44289" s="19"/>
      <c r="Z44289" s="17"/>
      <c r="AA44289" s="17"/>
    </row>
    <row r="44290" spans="19:27" ht="12.75" x14ac:dyDescent="0.2">
      <c r="S44290" s="19"/>
      <c r="Z44290" s="17"/>
      <c r="AA44290" s="17"/>
    </row>
    <row r="44291" spans="19:27" ht="12.75" x14ac:dyDescent="0.2">
      <c r="S44291" s="19"/>
      <c r="Z44291" s="17"/>
      <c r="AA44291" s="17"/>
    </row>
    <row r="44292" spans="19:27" ht="12.75" x14ac:dyDescent="0.2">
      <c r="S44292" s="19"/>
      <c r="Z44292" s="17"/>
      <c r="AA44292" s="17"/>
    </row>
    <row r="44293" spans="19:27" ht="12.75" x14ac:dyDescent="0.2">
      <c r="S44293" s="19"/>
      <c r="Z44293" s="17"/>
      <c r="AA44293" s="17"/>
    </row>
    <row r="44294" spans="19:27" ht="12.75" x14ac:dyDescent="0.2">
      <c r="S44294" s="19"/>
      <c r="Z44294" s="17"/>
      <c r="AA44294" s="17"/>
    </row>
    <row r="44295" spans="19:27" ht="12.75" x14ac:dyDescent="0.2">
      <c r="S44295" s="19"/>
      <c r="Z44295" s="17"/>
      <c r="AA44295" s="17"/>
    </row>
    <row r="44296" spans="19:27" ht="12.75" x14ac:dyDescent="0.2">
      <c r="S44296" s="19"/>
      <c r="Z44296" s="17"/>
      <c r="AA44296" s="17"/>
    </row>
    <row r="44297" spans="19:27" ht="12.75" x14ac:dyDescent="0.2">
      <c r="S44297" s="19"/>
      <c r="Z44297" s="17"/>
      <c r="AA44297" s="17"/>
    </row>
    <row r="44298" spans="19:27" ht="12.75" x14ac:dyDescent="0.2">
      <c r="S44298" s="19"/>
      <c r="Z44298" s="17"/>
      <c r="AA44298" s="17"/>
    </row>
    <row r="44299" spans="19:27" ht="12.75" x14ac:dyDescent="0.2">
      <c r="S44299" s="19"/>
      <c r="Z44299" s="17"/>
      <c r="AA44299" s="17"/>
    </row>
    <row r="44300" spans="19:27" ht="12.75" x14ac:dyDescent="0.2">
      <c r="S44300" s="19"/>
      <c r="Z44300" s="17"/>
      <c r="AA44300" s="17"/>
    </row>
    <row r="44301" spans="19:27" ht="12.75" x14ac:dyDescent="0.2">
      <c r="S44301" s="19"/>
      <c r="Z44301" s="17"/>
      <c r="AA44301" s="17"/>
    </row>
    <row r="44302" spans="19:27" ht="12.75" x14ac:dyDescent="0.2">
      <c r="S44302" s="19"/>
      <c r="Z44302" s="17"/>
      <c r="AA44302" s="17"/>
    </row>
    <row r="44303" spans="19:27" ht="12.75" x14ac:dyDescent="0.2">
      <c r="S44303" s="19"/>
      <c r="Z44303" s="17"/>
      <c r="AA44303" s="17"/>
    </row>
    <row r="44304" spans="19:27" ht="12.75" x14ac:dyDescent="0.2">
      <c r="S44304" s="19"/>
      <c r="Z44304" s="17"/>
      <c r="AA44304" s="17"/>
    </row>
    <row r="44305" spans="19:27" ht="12.75" x14ac:dyDescent="0.2">
      <c r="S44305" s="19"/>
      <c r="Z44305" s="17"/>
      <c r="AA44305" s="17"/>
    </row>
    <row r="44306" spans="19:27" ht="12.75" x14ac:dyDescent="0.2">
      <c r="S44306" s="19"/>
      <c r="Z44306" s="17"/>
      <c r="AA44306" s="17"/>
    </row>
    <row r="44307" spans="19:27" ht="12.75" x14ac:dyDescent="0.2">
      <c r="S44307" s="19"/>
      <c r="Z44307" s="17"/>
      <c r="AA44307" s="17"/>
    </row>
    <row r="44308" spans="19:27" ht="12.75" x14ac:dyDescent="0.2">
      <c r="S44308" s="19"/>
      <c r="Z44308" s="17"/>
      <c r="AA44308" s="17"/>
    </row>
    <row r="44309" spans="19:27" ht="12.75" x14ac:dyDescent="0.2">
      <c r="S44309" s="19"/>
      <c r="Z44309" s="17"/>
      <c r="AA44309" s="17"/>
    </row>
    <row r="44310" spans="19:27" ht="12.75" x14ac:dyDescent="0.2">
      <c r="S44310" s="19"/>
      <c r="Z44310" s="17"/>
      <c r="AA44310" s="17"/>
    </row>
    <row r="44311" spans="19:27" ht="12.75" x14ac:dyDescent="0.2">
      <c r="S44311" s="19"/>
      <c r="Z44311" s="17"/>
      <c r="AA44311" s="17"/>
    </row>
    <row r="44312" spans="19:27" ht="12.75" x14ac:dyDescent="0.2">
      <c r="S44312" s="19"/>
      <c r="Z44312" s="17"/>
      <c r="AA44312" s="17"/>
    </row>
    <row r="44313" spans="19:27" ht="12.75" x14ac:dyDescent="0.2">
      <c r="S44313" s="19"/>
      <c r="Z44313" s="17"/>
      <c r="AA44313" s="17"/>
    </row>
    <row r="44314" spans="19:27" ht="12.75" x14ac:dyDescent="0.2">
      <c r="S44314" s="19"/>
      <c r="Z44314" s="17"/>
      <c r="AA44314" s="17"/>
    </row>
    <row r="44315" spans="19:27" ht="12.75" x14ac:dyDescent="0.2">
      <c r="S44315" s="19"/>
      <c r="Z44315" s="17"/>
      <c r="AA44315" s="17"/>
    </row>
    <row r="44316" spans="19:27" ht="12.75" x14ac:dyDescent="0.2">
      <c r="S44316" s="19"/>
      <c r="Z44316" s="17"/>
      <c r="AA44316" s="17"/>
    </row>
    <row r="44317" spans="19:27" ht="12.75" x14ac:dyDescent="0.2">
      <c r="S44317" s="19"/>
      <c r="Z44317" s="17"/>
      <c r="AA44317" s="17"/>
    </row>
    <row r="44318" spans="19:27" ht="12.75" x14ac:dyDescent="0.2">
      <c r="S44318" s="19"/>
      <c r="Z44318" s="17"/>
      <c r="AA44318" s="17"/>
    </row>
    <row r="44319" spans="19:27" ht="12.75" x14ac:dyDescent="0.2">
      <c r="S44319" s="19"/>
      <c r="Z44319" s="17"/>
      <c r="AA44319" s="17"/>
    </row>
    <row r="44320" spans="19:27" ht="12.75" x14ac:dyDescent="0.2">
      <c r="S44320" s="19"/>
      <c r="Z44320" s="17"/>
      <c r="AA44320" s="17"/>
    </row>
    <row r="44321" spans="19:27" ht="12.75" x14ac:dyDescent="0.2">
      <c r="S44321" s="19"/>
      <c r="Z44321" s="17"/>
      <c r="AA44321" s="17"/>
    </row>
    <row r="44322" spans="19:27" ht="12.75" x14ac:dyDescent="0.2">
      <c r="S44322" s="19"/>
      <c r="Z44322" s="17"/>
      <c r="AA44322" s="17"/>
    </row>
    <row r="44323" spans="19:27" ht="12.75" x14ac:dyDescent="0.2">
      <c r="S44323" s="19"/>
      <c r="Z44323" s="17"/>
      <c r="AA44323" s="17"/>
    </row>
    <row r="44324" spans="19:27" ht="12.75" x14ac:dyDescent="0.2">
      <c r="S44324" s="19"/>
      <c r="Z44324" s="17"/>
      <c r="AA44324" s="17"/>
    </row>
    <row r="44325" spans="19:27" ht="12.75" x14ac:dyDescent="0.2">
      <c r="S44325" s="19"/>
      <c r="Z44325" s="17"/>
      <c r="AA44325" s="17"/>
    </row>
    <row r="44326" spans="19:27" ht="12.75" x14ac:dyDescent="0.2">
      <c r="S44326" s="19"/>
      <c r="Z44326" s="17"/>
      <c r="AA44326" s="17"/>
    </row>
    <row r="44327" spans="19:27" ht="12.75" x14ac:dyDescent="0.2">
      <c r="S44327" s="19"/>
      <c r="Z44327" s="17"/>
      <c r="AA44327" s="17"/>
    </row>
    <row r="44328" spans="19:27" ht="12.75" x14ac:dyDescent="0.2">
      <c r="S44328" s="19"/>
      <c r="Z44328" s="17"/>
      <c r="AA44328" s="17"/>
    </row>
    <row r="44329" spans="19:27" ht="12.75" x14ac:dyDescent="0.2">
      <c r="S44329" s="19"/>
      <c r="Z44329" s="17"/>
      <c r="AA44329" s="17"/>
    </row>
    <row r="44330" spans="19:27" ht="12.75" x14ac:dyDescent="0.2">
      <c r="S44330" s="19"/>
      <c r="Z44330" s="17"/>
      <c r="AA44330" s="17"/>
    </row>
    <row r="44331" spans="19:27" ht="12.75" x14ac:dyDescent="0.2">
      <c r="S44331" s="19"/>
      <c r="Z44331" s="17"/>
      <c r="AA44331" s="17"/>
    </row>
    <row r="44332" spans="19:27" ht="12.75" x14ac:dyDescent="0.2">
      <c r="S44332" s="19"/>
      <c r="Z44332" s="17"/>
      <c r="AA44332" s="17"/>
    </row>
    <row r="44333" spans="19:27" ht="12.75" x14ac:dyDescent="0.2">
      <c r="S44333" s="19"/>
      <c r="Z44333" s="17"/>
      <c r="AA44333" s="17"/>
    </row>
    <row r="44334" spans="19:27" ht="12.75" x14ac:dyDescent="0.2">
      <c r="S44334" s="19"/>
      <c r="Z44334" s="17"/>
      <c r="AA44334" s="17"/>
    </row>
    <row r="44335" spans="19:27" ht="12.75" x14ac:dyDescent="0.2">
      <c r="S44335" s="19"/>
      <c r="Z44335" s="17"/>
      <c r="AA44335" s="17"/>
    </row>
    <row r="44336" spans="19:27" ht="12.75" x14ac:dyDescent="0.2">
      <c r="S44336" s="19"/>
      <c r="Z44336" s="17"/>
      <c r="AA44336" s="17"/>
    </row>
    <row r="44337" spans="19:27" ht="12.75" x14ac:dyDescent="0.2">
      <c r="S44337" s="19"/>
      <c r="Z44337" s="17"/>
      <c r="AA44337" s="17"/>
    </row>
    <row r="44338" spans="19:27" ht="12.75" x14ac:dyDescent="0.2">
      <c r="S44338" s="19"/>
      <c r="Z44338" s="17"/>
      <c r="AA44338" s="17"/>
    </row>
    <row r="44339" spans="19:27" ht="12.75" x14ac:dyDescent="0.2">
      <c r="S44339" s="19"/>
      <c r="Z44339" s="17"/>
      <c r="AA44339" s="17"/>
    </row>
    <row r="44340" spans="19:27" ht="12.75" x14ac:dyDescent="0.2">
      <c r="S44340" s="19"/>
      <c r="Z44340" s="17"/>
      <c r="AA44340" s="17"/>
    </row>
    <row r="44341" spans="19:27" ht="12.75" x14ac:dyDescent="0.2">
      <c r="S44341" s="19"/>
      <c r="Z44341" s="17"/>
      <c r="AA44341" s="17"/>
    </row>
    <row r="44342" spans="19:27" ht="12.75" x14ac:dyDescent="0.2">
      <c r="S44342" s="19"/>
      <c r="Z44342" s="17"/>
      <c r="AA44342" s="17"/>
    </row>
    <row r="44343" spans="19:27" ht="12.75" x14ac:dyDescent="0.2">
      <c r="S44343" s="19"/>
      <c r="Z44343" s="17"/>
      <c r="AA44343" s="17"/>
    </row>
    <row r="44344" spans="19:27" ht="12.75" x14ac:dyDescent="0.2">
      <c r="S44344" s="19"/>
      <c r="Z44344" s="17"/>
      <c r="AA44344" s="17"/>
    </row>
    <row r="44345" spans="19:27" ht="12.75" x14ac:dyDescent="0.2">
      <c r="S44345" s="19"/>
      <c r="Z44345" s="17"/>
      <c r="AA44345" s="17"/>
    </row>
    <row r="44346" spans="19:27" ht="12.75" x14ac:dyDescent="0.2">
      <c r="S44346" s="19"/>
      <c r="Z44346" s="17"/>
      <c r="AA44346" s="17"/>
    </row>
    <row r="44347" spans="19:27" ht="12.75" x14ac:dyDescent="0.2">
      <c r="S44347" s="19"/>
      <c r="Z44347" s="17"/>
      <c r="AA44347" s="17"/>
    </row>
    <row r="44348" spans="19:27" ht="12.75" x14ac:dyDescent="0.2">
      <c r="S44348" s="19"/>
      <c r="Z44348" s="17"/>
      <c r="AA44348" s="17"/>
    </row>
    <row r="44349" spans="19:27" ht="12.75" x14ac:dyDescent="0.2">
      <c r="S44349" s="19"/>
      <c r="Z44349" s="17"/>
      <c r="AA44349" s="17"/>
    </row>
    <row r="44350" spans="19:27" ht="12.75" x14ac:dyDescent="0.2">
      <c r="S44350" s="19"/>
      <c r="Z44350" s="17"/>
      <c r="AA44350" s="17"/>
    </row>
    <row r="44351" spans="19:27" ht="12.75" x14ac:dyDescent="0.2">
      <c r="S44351" s="19"/>
      <c r="Z44351" s="17"/>
      <c r="AA44351" s="17"/>
    </row>
    <row r="44352" spans="19:27" ht="12.75" x14ac:dyDescent="0.2">
      <c r="S44352" s="19"/>
      <c r="Z44352" s="17"/>
      <c r="AA44352" s="17"/>
    </row>
    <row r="44353" spans="19:27" ht="12.75" x14ac:dyDescent="0.2">
      <c r="S44353" s="19"/>
      <c r="Z44353" s="17"/>
      <c r="AA44353" s="17"/>
    </row>
    <row r="44354" spans="19:27" ht="12.75" x14ac:dyDescent="0.2">
      <c r="S44354" s="19"/>
      <c r="Z44354" s="17"/>
      <c r="AA44354" s="17"/>
    </row>
    <row r="44355" spans="19:27" ht="12.75" x14ac:dyDescent="0.2">
      <c r="S44355" s="19"/>
      <c r="Z44355" s="17"/>
      <c r="AA44355" s="17"/>
    </row>
    <row r="44356" spans="19:27" ht="12.75" x14ac:dyDescent="0.2">
      <c r="S44356" s="19"/>
      <c r="Z44356" s="17"/>
      <c r="AA44356" s="17"/>
    </row>
    <row r="44357" spans="19:27" ht="12.75" x14ac:dyDescent="0.2">
      <c r="S44357" s="19"/>
      <c r="Z44357" s="17"/>
      <c r="AA44357" s="17"/>
    </row>
    <row r="44358" spans="19:27" ht="12.75" x14ac:dyDescent="0.2">
      <c r="S44358" s="19"/>
      <c r="Z44358" s="17"/>
      <c r="AA44358" s="17"/>
    </row>
    <row r="44359" spans="19:27" ht="12.75" x14ac:dyDescent="0.2">
      <c r="S44359" s="19"/>
      <c r="Z44359" s="17"/>
      <c r="AA44359" s="17"/>
    </row>
    <row r="44360" spans="19:27" ht="12.75" x14ac:dyDescent="0.2">
      <c r="S44360" s="19"/>
      <c r="Z44360" s="17"/>
      <c r="AA44360" s="17"/>
    </row>
    <row r="44361" spans="19:27" ht="12.75" x14ac:dyDescent="0.2">
      <c r="S44361" s="19"/>
      <c r="Z44361" s="17"/>
      <c r="AA44361" s="17"/>
    </row>
    <row r="44362" spans="19:27" ht="12.75" x14ac:dyDescent="0.2">
      <c r="S44362" s="19"/>
      <c r="Z44362" s="17"/>
      <c r="AA44362" s="17"/>
    </row>
    <row r="44363" spans="19:27" ht="12.75" x14ac:dyDescent="0.2">
      <c r="S44363" s="19"/>
      <c r="Z44363" s="17"/>
      <c r="AA44363" s="17"/>
    </row>
    <row r="44364" spans="19:27" ht="12.75" x14ac:dyDescent="0.2">
      <c r="S44364" s="19"/>
      <c r="Z44364" s="17"/>
      <c r="AA44364" s="17"/>
    </row>
    <row r="44365" spans="19:27" ht="12.75" x14ac:dyDescent="0.2">
      <c r="S44365" s="19"/>
      <c r="Z44365" s="17"/>
      <c r="AA44365" s="17"/>
    </row>
    <row r="44366" spans="19:27" ht="12.75" x14ac:dyDescent="0.2">
      <c r="S44366" s="19"/>
      <c r="Z44366" s="17"/>
      <c r="AA44366" s="17"/>
    </row>
    <row r="44367" spans="19:27" ht="12.75" x14ac:dyDescent="0.2">
      <c r="S44367" s="19"/>
      <c r="Z44367" s="17"/>
      <c r="AA44367" s="17"/>
    </row>
    <row r="44368" spans="19:27" ht="12.75" x14ac:dyDescent="0.2">
      <c r="S44368" s="19"/>
      <c r="Z44368" s="17"/>
      <c r="AA44368" s="17"/>
    </row>
    <row r="44369" spans="19:27" ht="12.75" x14ac:dyDescent="0.2">
      <c r="S44369" s="19"/>
      <c r="Z44369" s="17"/>
      <c r="AA44369" s="17"/>
    </row>
    <row r="44370" spans="19:27" ht="12.75" x14ac:dyDescent="0.2">
      <c r="S44370" s="19"/>
      <c r="Z44370" s="17"/>
      <c r="AA44370" s="17"/>
    </row>
    <row r="44371" spans="19:27" ht="12.75" x14ac:dyDescent="0.2">
      <c r="S44371" s="19"/>
      <c r="Z44371" s="17"/>
      <c r="AA44371" s="17"/>
    </row>
    <row r="44372" spans="19:27" ht="12.75" x14ac:dyDescent="0.2">
      <c r="S44372" s="19"/>
      <c r="Z44372" s="17"/>
      <c r="AA44372" s="17"/>
    </row>
    <row r="44373" spans="19:27" ht="12.75" x14ac:dyDescent="0.2">
      <c r="S44373" s="19"/>
      <c r="Z44373" s="17"/>
      <c r="AA44373" s="17"/>
    </row>
    <row r="44374" spans="19:27" ht="12.75" x14ac:dyDescent="0.2">
      <c r="S44374" s="19"/>
      <c r="Z44374" s="17"/>
      <c r="AA44374" s="17"/>
    </row>
    <row r="44375" spans="19:27" ht="12.75" x14ac:dyDescent="0.2">
      <c r="S44375" s="19"/>
      <c r="Z44375" s="17"/>
      <c r="AA44375" s="17"/>
    </row>
    <row r="44376" spans="19:27" ht="12.75" x14ac:dyDescent="0.2">
      <c r="S44376" s="19"/>
      <c r="Z44376" s="17"/>
      <c r="AA44376" s="17"/>
    </row>
    <row r="44377" spans="19:27" ht="12.75" x14ac:dyDescent="0.2">
      <c r="S44377" s="19"/>
      <c r="Z44377" s="17"/>
      <c r="AA44377" s="17"/>
    </row>
    <row r="44378" spans="19:27" ht="12.75" x14ac:dyDescent="0.2">
      <c r="S44378" s="19"/>
      <c r="Z44378" s="17"/>
      <c r="AA44378" s="17"/>
    </row>
    <row r="44379" spans="19:27" ht="12.75" x14ac:dyDescent="0.2">
      <c r="S44379" s="19"/>
      <c r="Z44379" s="17"/>
      <c r="AA44379" s="17"/>
    </row>
    <row r="44380" spans="19:27" ht="12.75" x14ac:dyDescent="0.2">
      <c r="S44380" s="19"/>
      <c r="Z44380" s="17"/>
      <c r="AA44380" s="17"/>
    </row>
    <row r="44381" spans="19:27" ht="12.75" x14ac:dyDescent="0.2">
      <c r="S44381" s="19"/>
      <c r="Z44381" s="17"/>
      <c r="AA44381" s="17"/>
    </row>
    <row r="44382" spans="19:27" ht="12.75" x14ac:dyDescent="0.2">
      <c r="S44382" s="19"/>
      <c r="Z44382" s="17"/>
      <c r="AA44382" s="17"/>
    </row>
    <row r="44383" spans="19:27" ht="12.75" x14ac:dyDescent="0.2">
      <c r="S44383" s="19"/>
      <c r="Z44383" s="17"/>
      <c r="AA44383" s="17"/>
    </row>
    <row r="44384" spans="19:27" ht="12.75" x14ac:dyDescent="0.2">
      <c r="S44384" s="19"/>
      <c r="Z44384" s="17"/>
      <c r="AA44384" s="17"/>
    </row>
    <row r="44385" spans="19:27" ht="12.75" x14ac:dyDescent="0.2">
      <c r="S44385" s="19"/>
      <c r="Z44385" s="17"/>
      <c r="AA44385" s="17"/>
    </row>
    <row r="44386" spans="19:27" ht="12.75" x14ac:dyDescent="0.2">
      <c r="S44386" s="19"/>
      <c r="Z44386" s="17"/>
      <c r="AA44386" s="17"/>
    </row>
    <row r="44387" spans="19:27" ht="12.75" x14ac:dyDescent="0.2">
      <c r="S44387" s="19"/>
      <c r="Z44387" s="17"/>
      <c r="AA44387" s="17"/>
    </row>
    <row r="44388" spans="19:27" ht="12.75" x14ac:dyDescent="0.2">
      <c r="S44388" s="19"/>
      <c r="Z44388" s="17"/>
      <c r="AA44388" s="17"/>
    </row>
    <row r="44389" spans="19:27" ht="12.75" x14ac:dyDescent="0.2">
      <c r="S44389" s="19"/>
      <c r="Z44389" s="17"/>
      <c r="AA44389" s="17"/>
    </row>
    <row r="44390" spans="19:27" ht="12.75" x14ac:dyDescent="0.2">
      <c r="S44390" s="19"/>
      <c r="Z44390" s="17"/>
      <c r="AA44390" s="17"/>
    </row>
    <row r="44391" spans="19:27" ht="12.75" x14ac:dyDescent="0.2">
      <c r="S44391" s="19"/>
      <c r="Z44391" s="17"/>
      <c r="AA44391" s="17"/>
    </row>
    <row r="44392" spans="19:27" ht="12.75" x14ac:dyDescent="0.2">
      <c r="S44392" s="19"/>
      <c r="Z44392" s="17"/>
      <c r="AA44392" s="17"/>
    </row>
    <row r="44393" spans="19:27" ht="12.75" x14ac:dyDescent="0.2">
      <c r="S44393" s="19"/>
      <c r="Z44393" s="17"/>
      <c r="AA44393" s="17"/>
    </row>
    <row r="44394" spans="19:27" ht="12.75" x14ac:dyDescent="0.2">
      <c r="S44394" s="19"/>
      <c r="Z44394" s="17"/>
      <c r="AA44394" s="17"/>
    </row>
    <row r="44395" spans="19:27" ht="12.75" x14ac:dyDescent="0.2">
      <c r="S44395" s="19"/>
      <c r="Z44395" s="17"/>
      <c r="AA44395" s="17"/>
    </row>
    <row r="44396" spans="19:27" ht="12.75" x14ac:dyDescent="0.2">
      <c r="S44396" s="19"/>
      <c r="Z44396" s="17"/>
      <c r="AA44396" s="17"/>
    </row>
    <row r="44397" spans="19:27" ht="12.75" x14ac:dyDescent="0.2">
      <c r="S44397" s="19"/>
      <c r="Z44397" s="17"/>
      <c r="AA44397" s="17"/>
    </row>
    <row r="44398" spans="19:27" ht="12.75" x14ac:dyDescent="0.2">
      <c r="S44398" s="19"/>
      <c r="Z44398" s="17"/>
      <c r="AA44398" s="17"/>
    </row>
    <row r="44399" spans="19:27" ht="12.75" x14ac:dyDescent="0.2">
      <c r="S44399" s="19"/>
      <c r="Z44399" s="17"/>
      <c r="AA44399" s="17"/>
    </row>
    <row r="44400" spans="19:27" ht="12.75" x14ac:dyDescent="0.2">
      <c r="S44400" s="19"/>
      <c r="Z44400" s="17"/>
      <c r="AA44400" s="17"/>
    </row>
    <row r="44401" spans="19:27" ht="12.75" x14ac:dyDescent="0.2">
      <c r="S44401" s="19"/>
      <c r="Z44401" s="17"/>
      <c r="AA44401" s="17"/>
    </row>
    <row r="44402" spans="19:27" ht="12.75" x14ac:dyDescent="0.2">
      <c r="S44402" s="19"/>
      <c r="Z44402" s="17"/>
      <c r="AA44402" s="17"/>
    </row>
    <row r="44403" spans="19:27" ht="12.75" x14ac:dyDescent="0.2">
      <c r="S44403" s="19"/>
      <c r="Z44403" s="17"/>
      <c r="AA44403" s="17"/>
    </row>
    <row r="44404" spans="19:27" ht="12.75" x14ac:dyDescent="0.2">
      <c r="S44404" s="19"/>
      <c r="Z44404" s="17"/>
      <c r="AA44404" s="17"/>
    </row>
    <row r="44405" spans="19:27" ht="12.75" x14ac:dyDescent="0.2">
      <c r="S44405" s="19"/>
      <c r="Z44405" s="17"/>
      <c r="AA44405" s="17"/>
    </row>
    <row r="44406" spans="19:27" ht="12.75" x14ac:dyDescent="0.2">
      <c r="S44406" s="19"/>
      <c r="Z44406" s="17"/>
      <c r="AA44406" s="17"/>
    </row>
    <row r="44407" spans="19:27" ht="12.75" x14ac:dyDescent="0.2">
      <c r="S44407" s="19"/>
      <c r="Z44407" s="17"/>
      <c r="AA44407" s="17"/>
    </row>
    <row r="44408" spans="19:27" ht="12.75" x14ac:dyDescent="0.2">
      <c r="S44408" s="19"/>
      <c r="Z44408" s="17"/>
      <c r="AA44408" s="17"/>
    </row>
    <row r="44409" spans="19:27" ht="12.75" x14ac:dyDescent="0.2">
      <c r="S44409" s="19"/>
      <c r="Z44409" s="17"/>
      <c r="AA44409" s="17"/>
    </row>
    <row r="44410" spans="19:27" ht="12.75" x14ac:dyDescent="0.2">
      <c r="S44410" s="19"/>
      <c r="Z44410" s="17"/>
      <c r="AA44410" s="17"/>
    </row>
    <row r="44411" spans="19:27" ht="12.75" x14ac:dyDescent="0.2">
      <c r="S44411" s="19"/>
      <c r="Z44411" s="17"/>
      <c r="AA44411" s="17"/>
    </row>
    <row r="44412" spans="19:27" ht="12.75" x14ac:dyDescent="0.2">
      <c r="S44412" s="19"/>
      <c r="Z44412" s="17"/>
      <c r="AA44412" s="17"/>
    </row>
    <row r="44413" spans="19:27" ht="12.75" x14ac:dyDescent="0.2">
      <c r="S44413" s="19"/>
      <c r="Z44413" s="17"/>
      <c r="AA44413" s="17"/>
    </row>
    <row r="44414" spans="19:27" ht="12.75" x14ac:dyDescent="0.2">
      <c r="S44414" s="19"/>
      <c r="Z44414" s="17"/>
      <c r="AA44414" s="17"/>
    </row>
    <row r="44415" spans="19:27" ht="12.75" x14ac:dyDescent="0.2">
      <c r="S44415" s="19"/>
      <c r="Z44415" s="17"/>
      <c r="AA44415" s="17"/>
    </row>
    <row r="44416" spans="19:27" ht="12.75" x14ac:dyDescent="0.2">
      <c r="S44416" s="19"/>
      <c r="Z44416" s="17"/>
      <c r="AA44416" s="17"/>
    </row>
    <row r="44417" spans="19:27" ht="12.75" x14ac:dyDescent="0.2">
      <c r="S44417" s="19"/>
      <c r="Z44417" s="17"/>
      <c r="AA44417" s="17"/>
    </row>
    <row r="44418" spans="19:27" ht="12.75" x14ac:dyDescent="0.2">
      <c r="S44418" s="19"/>
      <c r="Z44418" s="17"/>
      <c r="AA44418" s="17"/>
    </row>
    <row r="44419" spans="19:27" ht="12.75" x14ac:dyDescent="0.2">
      <c r="S44419" s="19"/>
      <c r="Z44419" s="17"/>
      <c r="AA44419" s="17"/>
    </row>
    <row r="44420" spans="19:27" ht="12.75" x14ac:dyDescent="0.2">
      <c r="S44420" s="19"/>
      <c r="Z44420" s="17"/>
      <c r="AA44420" s="17"/>
    </row>
    <row r="44421" spans="19:27" ht="12.75" x14ac:dyDescent="0.2">
      <c r="S44421" s="19"/>
      <c r="Z44421" s="17"/>
      <c r="AA44421" s="17"/>
    </row>
    <row r="44422" spans="19:27" ht="12.75" x14ac:dyDescent="0.2">
      <c r="S44422" s="19"/>
      <c r="Z44422" s="17"/>
      <c r="AA44422" s="17"/>
    </row>
    <row r="44423" spans="19:27" ht="12.75" x14ac:dyDescent="0.2">
      <c r="S44423" s="19"/>
      <c r="Z44423" s="17"/>
      <c r="AA44423" s="17"/>
    </row>
    <row r="44424" spans="19:27" ht="12.75" x14ac:dyDescent="0.2">
      <c r="S44424" s="19"/>
      <c r="Z44424" s="17"/>
      <c r="AA44424" s="17"/>
    </row>
    <row r="44425" spans="19:27" ht="12.75" x14ac:dyDescent="0.2">
      <c r="S44425" s="19"/>
      <c r="Z44425" s="17"/>
      <c r="AA44425" s="17"/>
    </row>
    <row r="44426" spans="19:27" ht="12.75" x14ac:dyDescent="0.2">
      <c r="S44426" s="19"/>
      <c r="Z44426" s="17"/>
      <c r="AA44426" s="17"/>
    </row>
    <row r="44427" spans="19:27" ht="12.75" x14ac:dyDescent="0.2">
      <c r="S44427" s="19"/>
      <c r="Z44427" s="17"/>
      <c r="AA44427" s="17"/>
    </row>
    <row r="44428" spans="19:27" ht="12.75" x14ac:dyDescent="0.2">
      <c r="S44428" s="19"/>
      <c r="Z44428" s="17"/>
      <c r="AA44428" s="17"/>
    </row>
    <row r="44429" spans="19:27" ht="12.75" x14ac:dyDescent="0.2">
      <c r="S44429" s="19"/>
      <c r="Z44429" s="17"/>
      <c r="AA44429" s="17"/>
    </row>
    <row r="44430" spans="19:27" ht="12.75" x14ac:dyDescent="0.2">
      <c r="S44430" s="19"/>
      <c r="Z44430" s="17"/>
      <c r="AA44430" s="17"/>
    </row>
    <row r="44431" spans="19:27" ht="12.75" x14ac:dyDescent="0.2">
      <c r="S44431" s="19"/>
      <c r="Z44431" s="17"/>
      <c r="AA44431" s="17"/>
    </row>
    <row r="44432" spans="19:27" ht="12.75" x14ac:dyDescent="0.2">
      <c r="S44432" s="19"/>
      <c r="Z44432" s="17"/>
      <c r="AA44432" s="17"/>
    </row>
    <row r="44433" spans="19:27" ht="12.75" x14ac:dyDescent="0.2">
      <c r="S44433" s="19"/>
      <c r="Z44433" s="17"/>
      <c r="AA44433" s="17"/>
    </row>
    <row r="44434" spans="19:27" ht="12.75" x14ac:dyDescent="0.2">
      <c r="S44434" s="19"/>
      <c r="Z44434" s="17"/>
      <c r="AA44434" s="17"/>
    </row>
    <row r="44435" spans="19:27" ht="12.75" x14ac:dyDescent="0.2">
      <c r="S44435" s="19"/>
      <c r="Z44435" s="17"/>
      <c r="AA44435" s="17"/>
    </row>
    <row r="44436" spans="19:27" ht="12.75" x14ac:dyDescent="0.2">
      <c r="S44436" s="19"/>
      <c r="Z44436" s="17"/>
      <c r="AA44436" s="17"/>
    </row>
    <row r="44437" spans="19:27" ht="12.75" x14ac:dyDescent="0.2">
      <c r="S44437" s="19"/>
      <c r="Z44437" s="17"/>
      <c r="AA44437" s="17"/>
    </row>
    <row r="44438" spans="19:27" ht="12.75" x14ac:dyDescent="0.2">
      <c r="S44438" s="19"/>
      <c r="Z44438" s="17"/>
      <c r="AA44438" s="17"/>
    </row>
    <row r="44439" spans="19:27" ht="12.75" x14ac:dyDescent="0.2">
      <c r="S44439" s="19"/>
      <c r="Z44439" s="17"/>
      <c r="AA44439" s="17"/>
    </row>
    <row r="44440" spans="19:27" ht="12.75" x14ac:dyDescent="0.2">
      <c r="S44440" s="19"/>
      <c r="Z44440" s="17"/>
      <c r="AA44440" s="17"/>
    </row>
    <row r="44441" spans="19:27" ht="12.75" x14ac:dyDescent="0.2">
      <c r="S44441" s="19"/>
      <c r="Z44441" s="17"/>
      <c r="AA44441" s="17"/>
    </row>
    <row r="44442" spans="19:27" ht="12.75" x14ac:dyDescent="0.2">
      <c r="S44442" s="19"/>
      <c r="Z44442" s="17"/>
      <c r="AA44442" s="17"/>
    </row>
    <row r="44443" spans="19:27" ht="12.75" x14ac:dyDescent="0.2">
      <c r="S44443" s="19"/>
      <c r="Z44443" s="17"/>
      <c r="AA44443" s="17"/>
    </row>
    <row r="44444" spans="19:27" ht="12.75" x14ac:dyDescent="0.2">
      <c r="S44444" s="19"/>
      <c r="Z44444" s="17"/>
      <c r="AA44444" s="17"/>
    </row>
    <row r="44445" spans="19:27" ht="12.75" x14ac:dyDescent="0.2">
      <c r="S44445" s="19"/>
      <c r="Z44445" s="17"/>
      <c r="AA44445" s="17"/>
    </row>
    <row r="44446" spans="19:27" ht="12.75" x14ac:dyDescent="0.2">
      <c r="S44446" s="19"/>
      <c r="Z44446" s="17"/>
      <c r="AA44446" s="17"/>
    </row>
    <row r="44447" spans="19:27" ht="12.75" x14ac:dyDescent="0.2">
      <c r="S44447" s="19"/>
      <c r="Z44447" s="17"/>
      <c r="AA44447" s="17"/>
    </row>
    <row r="44448" spans="19:27" ht="12.75" x14ac:dyDescent="0.2">
      <c r="S44448" s="19"/>
      <c r="Z44448" s="17"/>
      <c r="AA44448" s="17"/>
    </row>
    <row r="44449" spans="19:27" ht="12.75" x14ac:dyDescent="0.2">
      <c r="S44449" s="19"/>
      <c r="Z44449" s="17"/>
      <c r="AA44449" s="17"/>
    </row>
    <row r="44450" spans="19:27" ht="12.75" x14ac:dyDescent="0.2">
      <c r="S44450" s="19"/>
      <c r="Z44450" s="17"/>
      <c r="AA44450" s="17"/>
    </row>
    <row r="44451" spans="19:27" ht="12.75" x14ac:dyDescent="0.2">
      <c r="S44451" s="19"/>
      <c r="Z44451" s="17"/>
      <c r="AA44451" s="17"/>
    </row>
    <row r="44452" spans="19:27" ht="12.75" x14ac:dyDescent="0.2">
      <c r="S44452" s="19"/>
      <c r="Z44452" s="17"/>
      <c r="AA44452" s="17"/>
    </row>
    <row r="44453" spans="19:27" ht="12.75" x14ac:dyDescent="0.2">
      <c r="S44453" s="19"/>
      <c r="Z44453" s="17"/>
      <c r="AA44453" s="17"/>
    </row>
    <row r="44454" spans="19:27" ht="12.75" x14ac:dyDescent="0.2">
      <c r="S44454" s="19"/>
      <c r="Z44454" s="17"/>
      <c r="AA44454" s="17"/>
    </row>
    <row r="44455" spans="19:27" ht="12.75" x14ac:dyDescent="0.2">
      <c r="S44455" s="19"/>
      <c r="Z44455" s="17"/>
      <c r="AA44455" s="17"/>
    </row>
    <row r="44456" spans="19:27" ht="12.75" x14ac:dyDescent="0.2">
      <c r="S44456" s="19"/>
      <c r="Z44456" s="17"/>
      <c r="AA44456" s="17"/>
    </row>
    <row r="44457" spans="19:27" ht="12.75" x14ac:dyDescent="0.2">
      <c r="S44457" s="19"/>
      <c r="Z44457" s="17"/>
      <c r="AA44457" s="17"/>
    </row>
    <row r="44458" spans="19:27" ht="12.75" x14ac:dyDescent="0.2">
      <c r="S44458" s="19"/>
      <c r="Z44458" s="17"/>
      <c r="AA44458" s="17"/>
    </row>
    <row r="44459" spans="19:27" ht="12.75" x14ac:dyDescent="0.2">
      <c r="S44459" s="19"/>
      <c r="Z44459" s="17"/>
      <c r="AA44459" s="17"/>
    </row>
    <row r="44460" spans="19:27" ht="12.75" x14ac:dyDescent="0.2">
      <c r="S44460" s="19"/>
      <c r="Z44460" s="17"/>
      <c r="AA44460" s="17"/>
    </row>
    <row r="44461" spans="19:27" ht="12.75" x14ac:dyDescent="0.2">
      <c r="S44461" s="19"/>
      <c r="Z44461" s="17"/>
      <c r="AA44461" s="17"/>
    </row>
    <row r="44462" spans="19:27" ht="12.75" x14ac:dyDescent="0.2">
      <c r="S44462" s="19"/>
      <c r="Z44462" s="17"/>
      <c r="AA44462" s="17"/>
    </row>
    <row r="44463" spans="19:27" ht="12.75" x14ac:dyDescent="0.2">
      <c r="S44463" s="19"/>
      <c r="Z44463" s="17"/>
      <c r="AA44463" s="17"/>
    </row>
    <row r="44464" spans="19:27" ht="12.75" x14ac:dyDescent="0.2">
      <c r="S44464" s="19"/>
      <c r="Z44464" s="17"/>
      <c r="AA44464" s="17"/>
    </row>
    <row r="44465" spans="19:27" ht="12.75" x14ac:dyDescent="0.2">
      <c r="S44465" s="19"/>
      <c r="Z44465" s="17"/>
      <c r="AA44465" s="17"/>
    </row>
    <row r="44466" spans="19:27" ht="12.75" x14ac:dyDescent="0.2">
      <c r="S44466" s="19"/>
      <c r="Z44466" s="17"/>
      <c r="AA44466" s="17"/>
    </row>
    <row r="44467" spans="19:27" ht="12.75" x14ac:dyDescent="0.2">
      <c r="S44467" s="19"/>
      <c r="Z44467" s="17"/>
      <c r="AA44467" s="17"/>
    </row>
    <row r="44468" spans="19:27" ht="12.75" x14ac:dyDescent="0.2">
      <c r="S44468" s="19"/>
      <c r="Z44468" s="17"/>
      <c r="AA44468" s="17"/>
    </row>
    <row r="44469" spans="19:27" ht="12.75" x14ac:dyDescent="0.2">
      <c r="S44469" s="19"/>
      <c r="Z44469" s="17"/>
      <c r="AA44469" s="17"/>
    </row>
    <row r="44470" spans="19:27" ht="12.75" x14ac:dyDescent="0.2">
      <c r="S44470" s="19"/>
      <c r="Z44470" s="17"/>
      <c r="AA44470" s="17"/>
    </row>
    <row r="44471" spans="19:27" ht="12.75" x14ac:dyDescent="0.2">
      <c r="S44471" s="19"/>
      <c r="Z44471" s="17"/>
      <c r="AA44471" s="17"/>
    </row>
    <row r="44472" spans="19:27" ht="12.75" x14ac:dyDescent="0.2">
      <c r="S44472" s="19"/>
      <c r="Z44472" s="17"/>
      <c r="AA44472" s="17"/>
    </row>
    <row r="44473" spans="19:27" ht="12.75" x14ac:dyDescent="0.2">
      <c r="S44473" s="19"/>
      <c r="Z44473" s="17"/>
      <c r="AA44473" s="17"/>
    </row>
    <row r="44474" spans="19:27" ht="12.75" x14ac:dyDescent="0.2">
      <c r="S44474" s="19"/>
      <c r="Z44474" s="17"/>
      <c r="AA44474" s="17"/>
    </row>
    <row r="44475" spans="19:27" ht="12.75" x14ac:dyDescent="0.2">
      <c r="S44475" s="19"/>
      <c r="Z44475" s="17"/>
      <c r="AA44475" s="17"/>
    </row>
    <row r="44476" spans="19:27" ht="12.75" x14ac:dyDescent="0.2">
      <c r="S44476" s="19"/>
      <c r="Z44476" s="17"/>
      <c r="AA44476" s="17"/>
    </row>
    <row r="44477" spans="19:27" ht="12.75" x14ac:dyDescent="0.2">
      <c r="S44477" s="19"/>
      <c r="Z44477" s="17"/>
      <c r="AA44477" s="17"/>
    </row>
    <row r="44478" spans="19:27" ht="12.75" x14ac:dyDescent="0.2">
      <c r="S44478" s="19"/>
      <c r="Z44478" s="17"/>
      <c r="AA44478" s="17"/>
    </row>
    <row r="44479" spans="19:27" ht="12.75" x14ac:dyDescent="0.2">
      <c r="S44479" s="19"/>
      <c r="Z44479" s="17"/>
      <c r="AA44479" s="17"/>
    </row>
    <row r="44480" spans="19:27" ht="12.75" x14ac:dyDescent="0.2">
      <c r="S44480" s="19"/>
      <c r="Z44480" s="17"/>
      <c r="AA44480" s="17"/>
    </row>
    <row r="44481" spans="19:27" ht="12.75" x14ac:dyDescent="0.2">
      <c r="S44481" s="19"/>
      <c r="Z44481" s="17"/>
      <c r="AA44481" s="17"/>
    </row>
    <row r="44482" spans="19:27" ht="12.75" x14ac:dyDescent="0.2">
      <c r="S44482" s="19"/>
      <c r="Z44482" s="17"/>
      <c r="AA44482" s="17"/>
    </row>
    <row r="44483" spans="19:27" ht="12.75" x14ac:dyDescent="0.2">
      <c r="S44483" s="19"/>
      <c r="Z44483" s="17"/>
      <c r="AA44483" s="17"/>
    </row>
    <row r="44484" spans="19:27" ht="12.75" x14ac:dyDescent="0.2">
      <c r="S44484" s="19"/>
      <c r="Z44484" s="17"/>
      <c r="AA44484" s="17"/>
    </row>
    <row r="44485" spans="19:27" ht="12.75" x14ac:dyDescent="0.2">
      <c r="S44485" s="19"/>
      <c r="Z44485" s="17"/>
      <c r="AA44485" s="17"/>
    </row>
    <row r="44486" spans="19:27" ht="12.75" x14ac:dyDescent="0.2">
      <c r="S44486" s="19"/>
      <c r="Z44486" s="17"/>
      <c r="AA44486" s="17"/>
    </row>
    <row r="44487" spans="19:27" ht="12.75" x14ac:dyDescent="0.2">
      <c r="S44487" s="19"/>
      <c r="Z44487" s="17"/>
      <c r="AA44487" s="17"/>
    </row>
    <row r="44488" spans="19:27" ht="12.75" x14ac:dyDescent="0.2">
      <c r="S44488" s="19"/>
      <c r="Z44488" s="17"/>
      <c r="AA44488" s="17"/>
    </row>
    <row r="44489" spans="19:27" ht="12.75" x14ac:dyDescent="0.2">
      <c r="S44489" s="19"/>
      <c r="Z44489" s="17"/>
      <c r="AA44489" s="17"/>
    </row>
    <row r="44490" spans="19:27" ht="12.75" x14ac:dyDescent="0.2">
      <c r="S44490" s="19"/>
      <c r="Z44490" s="17"/>
      <c r="AA44490" s="17"/>
    </row>
    <row r="44491" spans="19:27" ht="12.75" x14ac:dyDescent="0.2">
      <c r="S44491" s="19"/>
      <c r="Z44491" s="17"/>
      <c r="AA44491" s="17"/>
    </row>
    <row r="44492" spans="19:27" ht="12.75" x14ac:dyDescent="0.2">
      <c r="S44492" s="19"/>
      <c r="Z44492" s="17"/>
      <c r="AA44492" s="17"/>
    </row>
    <row r="44493" spans="19:27" ht="12.75" x14ac:dyDescent="0.2">
      <c r="S44493" s="19"/>
      <c r="Z44493" s="17"/>
      <c r="AA44493" s="17"/>
    </row>
    <row r="44494" spans="19:27" ht="12.75" x14ac:dyDescent="0.2">
      <c r="S44494" s="19"/>
      <c r="Z44494" s="17"/>
      <c r="AA44494" s="17"/>
    </row>
    <row r="44495" spans="19:27" ht="12.75" x14ac:dyDescent="0.2">
      <c r="S44495" s="19"/>
      <c r="Z44495" s="17"/>
      <c r="AA44495" s="17"/>
    </row>
    <row r="44496" spans="19:27" ht="12.75" x14ac:dyDescent="0.2">
      <c r="S44496" s="19"/>
      <c r="Z44496" s="17"/>
      <c r="AA44496" s="17"/>
    </row>
    <row r="44497" spans="19:27" ht="12.75" x14ac:dyDescent="0.2">
      <c r="S44497" s="19"/>
      <c r="Z44497" s="17"/>
      <c r="AA44497" s="17"/>
    </row>
    <row r="44498" spans="19:27" ht="12.75" x14ac:dyDescent="0.2">
      <c r="S44498" s="19"/>
      <c r="Z44498" s="17"/>
      <c r="AA44498" s="17"/>
    </row>
    <row r="44499" spans="19:27" ht="12.75" x14ac:dyDescent="0.2">
      <c r="S44499" s="19"/>
      <c r="Z44499" s="17"/>
      <c r="AA44499" s="17"/>
    </row>
    <row r="44500" spans="19:27" ht="12.75" x14ac:dyDescent="0.2">
      <c r="S44500" s="19"/>
      <c r="Z44500" s="17"/>
      <c r="AA44500" s="17"/>
    </row>
    <row r="44501" spans="19:27" ht="12.75" x14ac:dyDescent="0.2">
      <c r="S44501" s="19"/>
      <c r="Z44501" s="17"/>
      <c r="AA44501" s="17"/>
    </row>
    <row r="44502" spans="19:27" ht="12.75" x14ac:dyDescent="0.2">
      <c r="S44502" s="19"/>
      <c r="Z44502" s="17"/>
      <c r="AA44502" s="17"/>
    </row>
    <row r="44503" spans="19:27" ht="12.75" x14ac:dyDescent="0.2">
      <c r="S44503" s="19"/>
      <c r="Z44503" s="17"/>
      <c r="AA44503" s="17"/>
    </row>
    <row r="44504" spans="19:27" ht="12.75" x14ac:dyDescent="0.2">
      <c r="S44504" s="19"/>
      <c r="Z44504" s="17"/>
      <c r="AA44504" s="17"/>
    </row>
    <row r="44505" spans="19:27" ht="12.75" x14ac:dyDescent="0.2">
      <c r="S44505" s="19"/>
      <c r="Z44505" s="17"/>
      <c r="AA44505" s="17"/>
    </row>
    <row r="44506" spans="19:27" ht="12.75" x14ac:dyDescent="0.2">
      <c r="S44506" s="19"/>
      <c r="Z44506" s="17"/>
      <c r="AA44506" s="17"/>
    </row>
    <row r="44507" spans="19:27" ht="12.75" x14ac:dyDescent="0.2">
      <c r="S44507" s="19"/>
      <c r="Z44507" s="17"/>
      <c r="AA44507" s="17"/>
    </row>
    <row r="44508" spans="19:27" ht="12.75" x14ac:dyDescent="0.2">
      <c r="S44508" s="19"/>
      <c r="Z44508" s="17"/>
      <c r="AA44508" s="17"/>
    </row>
    <row r="44509" spans="19:27" ht="12.75" x14ac:dyDescent="0.2">
      <c r="S44509" s="19"/>
      <c r="Z44509" s="17"/>
      <c r="AA44509" s="17"/>
    </row>
    <row r="44510" spans="19:27" ht="12.75" x14ac:dyDescent="0.2">
      <c r="S44510" s="19"/>
      <c r="Z44510" s="17"/>
      <c r="AA44510" s="17"/>
    </row>
    <row r="44511" spans="19:27" ht="12.75" x14ac:dyDescent="0.2">
      <c r="S44511" s="19"/>
      <c r="Z44511" s="17"/>
      <c r="AA44511" s="17"/>
    </row>
    <row r="44512" spans="19:27" ht="12.75" x14ac:dyDescent="0.2">
      <c r="S44512" s="19"/>
      <c r="Z44512" s="17"/>
      <c r="AA44512" s="17"/>
    </row>
    <row r="44513" spans="19:27" ht="12.75" x14ac:dyDescent="0.2">
      <c r="S44513" s="19"/>
      <c r="Z44513" s="17"/>
      <c r="AA44513" s="17"/>
    </row>
    <row r="44514" spans="19:27" ht="12.75" x14ac:dyDescent="0.2">
      <c r="S44514" s="19"/>
      <c r="Z44514" s="17"/>
      <c r="AA44514" s="17"/>
    </row>
    <row r="44515" spans="19:27" ht="12.75" x14ac:dyDescent="0.2">
      <c r="S44515" s="19"/>
      <c r="Z44515" s="17"/>
      <c r="AA44515" s="17"/>
    </row>
    <row r="44516" spans="19:27" ht="12.75" x14ac:dyDescent="0.2">
      <c r="S44516" s="19"/>
      <c r="Z44516" s="17"/>
      <c r="AA44516" s="17"/>
    </row>
    <row r="44517" spans="19:27" ht="12.75" x14ac:dyDescent="0.2">
      <c r="S44517" s="19"/>
      <c r="Z44517" s="17"/>
      <c r="AA44517" s="17"/>
    </row>
    <row r="44518" spans="19:27" ht="12.75" x14ac:dyDescent="0.2">
      <c r="S44518" s="19"/>
      <c r="Z44518" s="17"/>
      <c r="AA44518" s="17"/>
    </row>
    <row r="44519" spans="19:27" ht="12.75" x14ac:dyDescent="0.2">
      <c r="S44519" s="19"/>
      <c r="Z44519" s="17"/>
      <c r="AA44519" s="17"/>
    </row>
    <row r="44520" spans="19:27" ht="12.75" x14ac:dyDescent="0.2">
      <c r="S44520" s="19"/>
      <c r="Z44520" s="17"/>
      <c r="AA44520" s="17"/>
    </row>
    <row r="44521" spans="19:27" ht="12.75" x14ac:dyDescent="0.2">
      <c r="S44521" s="19"/>
      <c r="Z44521" s="17"/>
      <c r="AA44521" s="17"/>
    </row>
    <row r="44522" spans="19:27" ht="12.75" x14ac:dyDescent="0.2">
      <c r="S44522" s="19"/>
      <c r="Z44522" s="17"/>
      <c r="AA44522" s="17"/>
    </row>
    <row r="44523" spans="19:27" ht="12.75" x14ac:dyDescent="0.2">
      <c r="S44523" s="19"/>
      <c r="Z44523" s="17"/>
      <c r="AA44523" s="17"/>
    </row>
    <row r="44524" spans="19:27" ht="12.75" x14ac:dyDescent="0.2">
      <c r="S44524" s="19"/>
      <c r="Z44524" s="17"/>
      <c r="AA44524" s="17"/>
    </row>
    <row r="44525" spans="19:27" ht="12.75" x14ac:dyDescent="0.2">
      <c r="S44525" s="19"/>
      <c r="Z44525" s="17"/>
      <c r="AA44525" s="17"/>
    </row>
    <row r="44526" spans="19:27" ht="12.75" x14ac:dyDescent="0.2">
      <c r="S44526" s="19"/>
      <c r="Z44526" s="17"/>
      <c r="AA44526" s="17"/>
    </row>
    <row r="44527" spans="19:27" ht="12.75" x14ac:dyDescent="0.2">
      <c r="S44527" s="19"/>
      <c r="Z44527" s="17"/>
      <c r="AA44527" s="17"/>
    </row>
    <row r="44528" spans="19:27" ht="12.75" x14ac:dyDescent="0.2">
      <c r="S44528" s="19"/>
      <c r="Z44528" s="17"/>
      <c r="AA44528" s="17"/>
    </row>
    <row r="44529" spans="19:27" ht="12.75" x14ac:dyDescent="0.2">
      <c r="S44529" s="19"/>
      <c r="Z44529" s="17"/>
      <c r="AA44529" s="17"/>
    </row>
    <row r="44530" spans="19:27" ht="12.75" x14ac:dyDescent="0.2">
      <c r="S44530" s="19"/>
      <c r="Z44530" s="17"/>
      <c r="AA44530" s="17"/>
    </row>
    <row r="44531" spans="19:27" ht="12.75" x14ac:dyDescent="0.2">
      <c r="S44531" s="19"/>
      <c r="Z44531" s="17"/>
      <c r="AA44531" s="17"/>
    </row>
    <row r="44532" spans="19:27" ht="12.75" x14ac:dyDescent="0.2">
      <c r="S44532" s="19"/>
      <c r="Z44532" s="17"/>
      <c r="AA44532" s="17"/>
    </row>
    <row r="44533" spans="19:27" ht="12.75" x14ac:dyDescent="0.2">
      <c r="S44533" s="19"/>
      <c r="Z44533" s="17"/>
      <c r="AA44533" s="17"/>
    </row>
    <row r="44534" spans="19:27" ht="12.75" x14ac:dyDescent="0.2">
      <c r="S44534" s="19"/>
      <c r="Z44534" s="17"/>
      <c r="AA44534" s="17"/>
    </row>
    <row r="44535" spans="19:27" ht="12.75" x14ac:dyDescent="0.2">
      <c r="S44535" s="19"/>
      <c r="Z44535" s="17"/>
      <c r="AA44535" s="17"/>
    </row>
    <row r="44536" spans="19:27" ht="12.75" x14ac:dyDescent="0.2">
      <c r="S44536" s="19"/>
      <c r="Z44536" s="17"/>
      <c r="AA44536" s="17"/>
    </row>
    <row r="44537" spans="19:27" ht="12.75" x14ac:dyDescent="0.2">
      <c r="S44537" s="19"/>
      <c r="Z44537" s="17"/>
      <c r="AA44537" s="17"/>
    </row>
    <row r="44538" spans="19:27" ht="12.75" x14ac:dyDescent="0.2">
      <c r="S44538" s="19"/>
      <c r="Z44538" s="17"/>
      <c r="AA44538" s="17"/>
    </row>
    <row r="44539" spans="19:27" ht="12.75" x14ac:dyDescent="0.2">
      <c r="S44539" s="19"/>
      <c r="Z44539" s="17"/>
      <c r="AA44539" s="17"/>
    </row>
    <row r="44540" spans="19:27" ht="12.75" x14ac:dyDescent="0.2">
      <c r="S44540" s="19"/>
      <c r="Z44540" s="17"/>
      <c r="AA44540" s="17"/>
    </row>
    <row r="44541" spans="19:27" ht="12.75" x14ac:dyDescent="0.2">
      <c r="S44541" s="19"/>
      <c r="Z44541" s="17"/>
      <c r="AA44541" s="17"/>
    </row>
    <row r="44542" spans="19:27" ht="12.75" x14ac:dyDescent="0.2">
      <c r="S44542" s="19"/>
      <c r="Z44542" s="17"/>
      <c r="AA44542" s="17"/>
    </row>
    <row r="44543" spans="19:27" ht="12.75" x14ac:dyDescent="0.2">
      <c r="S44543" s="19"/>
      <c r="Z44543" s="17"/>
      <c r="AA44543" s="17"/>
    </row>
    <row r="44544" spans="19:27" ht="12.75" x14ac:dyDescent="0.2">
      <c r="S44544" s="19"/>
      <c r="Z44544" s="17"/>
      <c r="AA44544" s="17"/>
    </row>
    <row r="44545" spans="19:27" ht="12.75" x14ac:dyDescent="0.2">
      <c r="S44545" s="19"/>
      <c r="Z44545" s="17"/>
      <c r="AA44545" s="17"/>
    </row>
    <row r="44546" spans="19:27" ht="12.75" x14ac:dyDescent="0.2">
      <c r="S44546" s="19"/>
      <c r="Z44546" s="17"/>
      <c r="AA44546" s="17"/>
    </row>
    <row r="44547" spans="19:27" ht="12.75" x14ac:dyDescent="0.2">
      <c r="S44547" s="19"/>
      <c r="Z44547" s="17"/>
      <c r="AA44547" s="17"/>
    </row>
    <row r="44548" spans="19:27" ht="12.75" x14ac:dyDescent="0.2">
      <c r="S44548" s="19"/>
      <c r="Z44548" s="17"/>
      <c r="AA44548" s="17"/>
    </row>
    <row r="44549" spans="19:27" ht="12.75" x14ac:dyDescent="0.2">
      <c r="S44549" s="19"/>
      <c r="Z44549" s="17"/>
      <c r="AA44549" s="17"/>
    </row>
    <row r="44550" spans="19:27" ht="12.75" x14ac:dyDescent="0.2">
      <c r="S44550" s="19"/>
      <c r="Z44550" s="17"/>
      <c r="AA44550" s="17"/>
    </row>
    <row r="44551" spans="19:27" ht="12.75" x14ac:dyDescent="0.2">
      <c r="S44551" s="19"/>
      <c r="Z44551" s="17"/>
      <c r="AA44551" s="17"/>
    </row>
    <row r="44552" spans="19:27" ht="12.75" x14ac:dyDescent="0.2">
      <c r="S44552" s="19"/>
      <c r="Z44552" s="17"/>
      <c r="AA44552" s="17"/>
    </row>
    <row r="44553" spans="19:27" ht="12.75" x14ac:dyDescent="0.2">
      <c r="S44553" s="19"/>
      <c r="Z44553" s="17"/>
      <c r="AA44553" s="17"/>
    </row>
    <row r="44554" spans="19:27" ht="12.75" x14ac:dyDescent="0.2">
      <c r="S44554" s="19"/>
      <c r="Z44554" s="17"/>
      <c r="AA44554" s="17"/>
    </row>
    <row r="44555" spans="19:27" ht="12.75" x14ac:dyDescent="0.2">
      <c r="S44555" s="19"/>
      <c r="Z44555" s="17"/>
      <c r="AA44555" s="17"/>
    </row>
    <row r="44556" spans="19:27" ht="12.75" x14ac:dyDescent="0.2">
      <c r="S44556" s="19"/>
      <c r="Z44556" s="17"/>
      <c r="AA44556" s="17"/>
    </row>
    <row r="44557" spans="19:27" ht="12.75" x14ac:dyDescent="0.2">
      <c r="S44557" s="19"/>
      <c r="Z44557" s="17"/>
      <c r="AA44557" s="17"/>
    </row>
    <row r="44558" spans="19:27" ht="12.75" x14ac:dyDescent="0.2">
      <c r="S44558" s="19"/>
      <c r="Z44558" s="17"/>
      <c r="AA44558" s="17"/>
    </row>
    <row r="44559" spans="19:27" ht="12.75" x14ac:dyDescent="0.2">
      <c r="S44559" s="19"/>
      <c r="Z44559" s="17"/>
      <c r="AA44559" s="17"/>
    </row>
    <row r="44560" spans="19:27" ht="12.75" x14ac:dyDescent="0.2">
      <c r="S44560" s="19"/>
      <c r="Z44560" s="17"/>
      <c r="AA44560" s="17"/>
    </row>
    <row r="44561" spans="19:27" ht="12.75" x14ac:dyDescent="0.2">
      <c r="S44561" s="19"/>
      <c r="Z44561" s="17"/>
      <c r="AA44561" s="17"/>
    </row>
    <row r="44562" spans="19:27" ht="12.75" x14ac:dyDescent="0.2">
      <c r="S44562" s="19"/>
      <c r="Z44562" s="17"/>
      <c r="AA44562" s="17"/>
    </row>
    <row r="44563" spans="19:27" ht="12.75" x14ac:dyDescent="0.2">
      <c r="S44563" s="19"/>
      <c r="Z44563" s="17"/>
      <c r="AA44563" s="17"/>
    </row>
    <row r="44564" spans="19:27" ht="12.75" x14ac:dyDescent="0.2">
      <c r="S44564" s="19"/>
      <c r="Z44564" s="17"/>
      <c r="AA44564" s="17"/>
    </row>
    <row r="44565" spans="19:27" ht="12.75" x14ac:dyDescent="0.2">
      <c r="S44565" s="19"/>
      <c r="Z44565" s="17"/>
      <c r="AA44565" s="17"/>
    </row>
    <row r="44566" spans="19:27" ht="12.75" x14ac:dyDescent="0.2">
      <c r="S44566" s="19"/>
      <c r="Z44566" s="17"/>
      <c r="AA44566" s="17"/>
    </row>
    <row r="44567" spans="19:27" ht="12.75" x14ac:dyDescent="0.2">
      <c r="S44567" s="19"/>
      <c r="Z44567" s="17"/>
      <c r="AA44567" s="17"/>
    </row>
    <row r="44568" spans="19:27" ht="12.75" x14ac:dyDescent="0.2">
      <c r="S44568" s="19"/>
      <c r="Z44568" s="17"/>
      <c r="AA44568" s="17"/>
    </row>
    <row r="44569" spans="19:27" ht="12.75" x14ac:dyDescent="0.2">
      <c r="S44569" s="19"/>
      <c r="Z44569" s="17"/>
      <c r="AA44569" s="17"/>
    </row>
    <row r="44570" spans="19:27" ht="12.75" x14ac:dyDescent="0.2">
      <c r="S44570" s="19"/>
      <c r="Z44570" s="17"/>
      <c r="AA44570" s="17"/>
    </row>
    <row r="44571" spans="19:27" ht="12.75" x14ac:dyDescent="0.2">
      <c r="S44571" s="19"/>
      <c r="Z44571" s="17"/>
      <c r="AA44571" s="17"/>
    </row>
    <row r="44572" spans="19:27" ht="12.75" x14ac:dyDescent="0.2">
      <c r="S44572" s="19"/>
      <c r="Z44572" s="17"/>
      <c r="AA44572" s="17"/>
    </row>
    <row r="44573" spans="19:27" ht="12.75" x14ac:dyDescent="0.2">
      <c r="S44573" s="19"/>
      <c r="Z44573" s="17"/>
      <c r="AA44573" s="17"/>
    </row>
    <row r="44574" spans="19:27" ht="12.75" x14ac:dyDescent="0.2">
      <c r="S44574" s="19"/>
      <c r="Z44574" s="17"/>
      <c r="AA44574" s="17"/>
    </row>
    <row r="44575" spans="19:27" ht="12.75" x14ac:dyDescent="0.2">
      <c r="S44575" s="19"/>
      <c r="Z44575" s="17"/>
      <c r="AA44575" s="17"/>
    </row>
    <row r="44576" spans="19:27" ht="12.75" x14ac:dyDescent="0.2">
      <c r="S44576" s="19"/>
      <c r="Z44576" s="17"/>
      <c r="AA44576" s="17"/>
    </row>
    <row r="44577" spans="19:27" ht="12.75" x14ac:dyDescent="0.2">
      <c r="S44577" s="19"/>
      <c r="Z44577" s="17"/>
      <c r="AA44577" s="17"/>
    </row>
    <row r="44578" spans="19:27" ht="12.75" x14ac:dyDescent="0.2">
      <c r="S44578" s="19"/>
      <c r="Z44578" s="17"/>
      <c r="AA44578" s="17"/>
    </row>
    <row r="44579" spans="19:27" ht="12.75" x14ac:dyDescent="0.2">
      <c r="S44579" s="19"/>
      <c r="Z44579" s="17"/>
      <c r="AA44579" s="17"/>
    </row>
    <row r="44580" spans="19:27" ht="12.75" x14ac:dyDescent="0.2">
      <c r="S44580" s="19"/>
      <c r="Z44580" s="17"/>
      <c r="AA44580" s="17"/>
    </row>
    <row r="44581" spans="19:27" ht="12.75" x14ac:dyDescent="0.2">
      <c r="S44581" s="19"/>
      <c r="Z44581" s="17"/>
      <c r="AA44581" s="17"/>
    </row>
    <row r="44582" spans="19:27" ht="12.75" x14ac:dyDescent="0.2">
      <c r="S44582" s="19"/>
      <c r="Z44582" s="17"/>
      <c r="AA44582" s="17"/>
    </row>
    <row r="44583" spans="19:27" ht="12.75" x14ac:dyDescent="0.2">
      <c r="S44583" s="19"/>
      <c r="Z44583" s="17"/>
      <c r="AA44583" s="17"/>
    </row>
    <row r="44584" spans="19:27" ht="12.75" x14ac:dyDescent="0.2">
      <c r="S44584" s="19"/>
      <c r="Z44584" s="17"/>
      <c r="AA44584" s="17"/>
    </row>
    <row r="44585" spans="19:27" ht="12.75" x14ac:dyDescent="0.2">
      <c r="S44585" s="19"/>
      <c r="Z44585" s="17"/>
      <c r="AA44585" s="17"/>
    </row>
    <row r="44586" spans="19:27" ht="12.75" x14ac:dyDescent="0.2">
      <c r="S44586" s="19"/>
      <c r="Z44586" s="17"/>
      <c r="AA44586" s="17"/>
    </row>
    <row r="44587" spans="19:27" ht="12.75" x14ac:dyDescent="0.2">
      <c r="S44587" s="19"/>
      <c r="Z44587" s="17"/>
      <c r="AA44587" s="17"/>
    </row>
    <row r="44588" spans="19:27" ht="12.75" x14ac:dyDescent="0.2">
      <c r="S44588" s="19"/>
      <c r="Z44588" s="17"/>
      <c r="AA44588" s="17"/>
    </row>
    <row r="44589" spans="19:27" ht="12.75" x14ac:dyDescent="0.2">
      <c r="S44589" s="19"/>
      <c r="Z44589" s="17"/>
      <c r="AA44589" s="17"/>
    </row>
    <row r="44590" spans="19:27" ht="12.75" x14ac:dyDescent="0.2">
      <c r="S44590" s="19"/>
      <c r="Z44590" s="17"/>
      <c r="AA44590" s="17"/>
    </row>
    <row r="44591" spans="19:27" ht="12.75" x14ac:dyDescent="0.2">
      <c r="S44591" s="19"/>
      <c r="Z44591" s="17"/>
      <c r="AA44591" s="17"/>
    </row>
    <row r="44592" spans="19:27" ht="12.75" x14ac:dyDescent="0.2">
      <c r="S44592" s="19"/>
      <c r="Z44592" s="17"/>
      <c r="AA44592" s="17"/>
    </row>
    <row r="44593" spans="19:27" ht="12.75" x14ac:dyDescent="0.2">
      <c r="S44593" s="19"/>
      <c r="Z44593" s="17"/>
      <c r="AA44593" s="17"/>
    </row>
    <row r="44594" spans="19:27" ht="12.75" x14ac:dyDescent="0.2">
      <c r="S44594" s="19"/>
      <c r="Z44594" s="17"/>
      <c r="AA44594" s="17"/>
    </row>
    <row r="44595" spans="19:27" ht="12.75" x14ac:dyDescent="0.2">
      <c r="S44595" s="19"/>
      <c r="Z44595" s="17"/>
      <c r="AA44595" s="17"/>
    </row>
    <row r="44596" spans="19:27" ht="12.75" x14ac:dyDescent="0.2">
      <c r="S44596" s="19"/>
      <c r="Z44596" s="17"/>
      <c r="AA44596" s="17"/>
    </row>
    <row r="44597" spans="19:27" ht="12.75" x14ac:dyDescent="0.2">
      <c r="S44597" s="19"/>
      <c r="Z44597" s="17"/>
      <c r="AA44597" s="17"/>
    </row>
    <row r="44598" spans="19:27" ht="12.75" x14ac:dyDescent="0.2">
      <c r="S44598" s="19"/>
      <c r="Z44598" s="17"/>
      <c r="AA44598" s="17"/>
    </row>
    <row r="44599" spans="19:27" ht="12.75" x14ac:dyDescent="0.2">
      <c r="S44599" s="19"/>
      <c r="Z44599" s="17"/>
      <c r="AA44599" s="17"/>
    </row>
    <row r="44600" spans="19:27" ht="12.75" x14ac:dyDescent="0.2">
      <c r="S44600" s="19"/>
      <c r="Z44600" s="17"/>
      <c r="AA44600" s="17"/>
    </row>
    <row r="44601" spans="19:27" ht="12.75" x14ac:dyDescent="0.2">
      <c r="S44601" s="19"/>
      <c r="Z44601" s="17"/>
      <c r="AA44601" s="17"/>
    </row>
    <row r="44602" spans="19:27" ht="12.75" x14ac:dyDescent="0.2">
      <c r="S44602" s="19"/>
      <c r="Z44602" s="17"/>
      <c r="AA44602" s="17"/>
    </row>
    <row r="44603" spans="19:27" ht="12.75" x14ac:dyDescent="0.2">
      <c r="S44603" s="19"/>
      <c r="Z44603" s="17"/>
      <c r="AA44603" s="17"/>
    </row>
    <row r="44604" spans="19:27" ht="12.75" x14ac:dyDescent="0.2">
      <c r="S44604" s="19"/>
      <c r="Z44604" s="17"/>
      <c r="AA44604" s="17"/>
    </row>
    <row r="44605" spans="19:27" ht="12.75" x14ac:dyDescent="0.2">
      <c r="S44605" s="19"/>
      <c r="Z44605" s="17"/>
      <c r="AA44605" s="17"/>
    </row>
    <row r="44606" spans="19:27" ht="12.75" x14ac:dyDescent="0.2">
      <c r="S44606" s="19"/>
      <c r="Z44606" s="17"/>
      <c r="AA44606" s="17"/>
    </row>
    <row r="44607" spans="19:27" ht="12.75" x14ac:dyDescent="0.2">
      <c r="S44607" s="19"/>
      <c r="Z44607" s="17"/>
      <c r="AA44607" s="17"/>
    </row>
    <row r="44608" spans="19:27" ht="12.75" x14ac:dyDescent="0.2">
      <c r="S44608" s="19"/>
      <c r="Z44608" s="17"/>
      <c r="AA44608" s="17"/>
    </row>
    <row r="44609" spans="19:27" ht="12.75" x14ac:dyDescent="0.2">
      <c r="S44609" s="19"/>
      <c r="Z44609" s="17"/>
      <c r="AA44609" s="17"/>
    </row>
    <row r="44610" spans="19:27" ht="12.75" x14ac:dyDescent="0.2">
      <c r="S44610" s="19"/>
      <c r="Z44610" s="17"/>
      <c r="AA44610" s="17"/>
    </row>
    <row r="44611" spans="19:27" ht="12.75" x14ac:dyDescent="0.2">
      <c r="S44611" s="19"/>
      <c r="Z44611" s="17"/>
      <c r="AA44611" s="17"/>
    </row>
    <row r="44612" spans="19:27" ht="12.75" x14ac:dyDescent="0.2">
      <c r="S44612" s="19"/>
      <c r="Z44612" s="17"/>
      <c r="AA44612" s="17"/>
    </row>
    <row r="44613" spans="19:27" ht="12.75" x14ac:dyDescent="0.2">
      <c r="S44613" s="19"/>
      <c r="Z44613" s="17"/>
      <c r="AA44613" s="17"/>
    </row>
    <row r="44614" spans="19:27" ht="12.75" x14ac:dyDescent="0.2">
      <c r="S44614" s="19"/>
      <c r="Z44614" s="17"/>
      <c r="AA44614" s="17"/>
    </row>
    <row r="44615" spans="19:27" ht="12.75" x14ac:dyDescent="0.2">
      <c r="S44615" s="19"/>
      <c r="Z44615" s="17"/>
      <c r="AA44615" s="17"/>
    </row>
    <row r="44616" spans="19:27" ht="12.75" x14ac:dyDescent="0.2">
      <c r="S44616" s="19"/>
      <c r="Z44616" s="17"/>
      <c r="AA44616" s="17"/>
    </row>
    <row r="44617" spans="19:27" ht="12.75" x14ac:dyDescent="0.2">
      <c r="S44617" s="19"/>
      <c r="Z44617" s="17"/>
      <c r="AA44617" s="17"/>
    </row>
    <row r="44618" spans="19:27" ht="12.75" x14ac:dyDescent="0.2">
      <c r="S44618" s="19"/>
      <c r="Z44618" s="17"/>
      <c r="AA44618" s="17"/>
    </row>
    <row r="44619" spans="19:27" ht="12.75" x14ac:dyDescent="0.2">
      <c r="S44619" s="19"/>
      <c r="Z44619" s="17"/>
      <c r="AA44619" s="17"/>
    </row>
    <row r="44620" spans="19:27" ht="12.75" x14ac:dyDescent="0.2">
      <c r="S44620" s="19"/>
      <c r="Z44620" s="17"/>
      <c r="AA44620" s="17"/>
    </row>
    <row r="44621" spans="19:27" ht="12.75" x14ac:dyDescent="0.2">
      <c r="S44621" s="19"/>
      <c r="Z44621" s="17"/>
      <c r="AA44621" s="17"/>
    </row>
    <row r="44622" spans="19:27" ht="12.75" x14ac:dyDescent="0.2">
      <c r="S44622" s="19"/>
      <c r="Z44622" s="17"/>
      <c r="AA44622" s="17"/>
    </row>
    <row r="44623" spans="19:27" ht="12.75" x14ac:dyDescent="0.2">
      <c r="S44623" s="19"/>
      <c r="Z44623" s="17"/>
      <c r="AA44623" s="17"/>
    </row>
    <row r="44624" spans="19:27" ht="12.75" x14ac:dyDescent="0.2">
      <c r="S44624" s="19"/>
      <c r="Z44624" s="17"/>
      <c r="AA44624" s="17"/>
    </row>
    <row r="44625" spans="19:27" ht="12.75" x14ac:dyDescent="0.2">
      <c r="S44625" s="19"/>
      <c r="Z44625" s="17"/>
      <c r="AA44625" s="17"/>
    </row>
    <row r="44626" spans="19:27" ht="12.75" x14ac:dyDescent="0.2">
      <c r="S44626" s="19"/>
      <c r="Z44626" s="17"/>
      <c r="AA44626" s="17"/>
    </row>
    <row r="44627" spans="19:27" ht="12.75" x14ac:dyDescent="0.2">
      <c r="S44627" s="19"/>
      <c r="Z44627" s="17"/>
      <c r="AA44627" s="17"/>
    </row>
    <row r="44628" spans="19:27" ht="12.75" x14ac:dyDescent="0.2">
      <c r="S44628" s="19"/>
      <c r="Z44628" s="17"/>
      <c r="AA44628" s="17"/>
    </row>
    <row r="44629" spans="19:27" ht="12.75" x14ac:dyDescent="0.2">
      <c r="S44629" s="19"/>
      <c r="Z44629" s="17"/>
      <c r="AA44629" s="17"/>
    </row>
    <row r="44630" spans="19:27" ht="12.75" x14ac:dyDescent="0.2">
      <c r="S44630" s="19"/>
      <c r="Z44630" s="17"/>
      <c r="AA44630" s="17"/>
    </row>
    <row r="44631" spans="19:27" ht="12.75" x14ac:dyDescent="0.2">
      <c r="S44631" s="19"/>
      <c r="Z44631" s="17"/>
      <c r="AA44631" s="17"/>
    </row>
    <row r="44632" spans="19:27" ht="12.75" x14ac:dyDescent="0.2">
      <c r="S44632" s="19"/>
      <c r="Z44632" s="17"/>
      <c r="AA44632" s="17"/>
    </row>
    <row r="44633" spans="19:27" ht="12.75" x14ac:dyDescent="0.2">
      <c r="S44633" s="19"/>
      <c r="Z44633" s="17"/>
      <c r="AA44633" s="17"/>
    </row>
    <row r="44634" spans="19:27" ht="12.75" x14ac:dyDescent="0.2">
      <c r="S44634" s="19"/>
      <c r="Z44634" s="17"/>
      <c r="AA44634" s="17"/>
    </row>
    <row r="44635" spans="19:27" ht="12.75" x14ac:dyDescent="0.2">
      <c r="S44635" s="19"/>
      <c r="Z44635" s="17"/>
      <c r="AA44635" s="17"/>
    </row>
    <row r="44636" spans="19:27" ht="12.75" x14ac:dyDescent="0.2">
      <c r="S44636" s="19"/>
      <c r="Z44636" s="17"/>
      <c r="AA44636" s="17"/>
    </row>
    <row r="44637" spans="19:27" ht="12.75" x14ac:dyDescent="0.2">
      <c r="S44637" s="19"/>
      <c r="Z44637" s="17"/>
      <c r="AA44637" s="17"/>
    </row>
    <row r="44638" spans="19:27" ht="12.75" x14ac:dyDescent="0.2">
      <c r="S44638" s="19"/>
      <c r="Z44638" s="17"/>
      <c r="AA44638" s="17"/>
    </row>
    <row r="44639" spans="19:27" ht="12.75" x14ac:dyDescent="0.2">
      <c r="S44639" s="19"/>
      <c r="Z44639" s="17"/>
      <c r="AA44639" s="17"/>
    </row>
    <row r="44640" spans="19:27" ht="12.75" x14ac:dyDescent="0.2">
      <c r="S44640" s="19"/>
      <c r="Z44640" s="17"/>
      <c r="AA44640" s="17"/>
    </row>
    <row r="44641" spans="19:27" ht="12.75" x14ac:dyDescent="0.2">
      <c r="S44641" s="19"/>
      <c r="Z44641" s="17"/>
      <c r="AA44641" s="17"/>
    </row>
    <row r="44642" spans="19:27" ht="12.75" x14ac:dyDescent="0.2">
      <c r="S44642" s="19"/>
      <c r="Z44642" s="17"/>
      <c r="AA44642" s="17"/>
    </row>
    <row r="44643" spans="19:27" ht="12.75" x14ac:dyDescent="0.2">
      <c r="S44643" s="19"/>
      <c r="Z44643" s="17"/>
      <c r="AA44643" s="17"/>
    </row>
    <row r="44644" spans="19:27" ht="12.75" x14ac:dyDescent="0.2">
      <c r="S44644" s="19"/>
      <c r="Z44644" s="17"/>
      <c r="AA44644" s="17"/>
    </row>
    <row r="44645" spans="19:27" ht="12.75" x14ac:dyDescent="0.2">
      <c r="S44645" s="19"/>
      <c r="Z44645" s="17"/>
      <c r="AA44645" s="17"/>
    </row>
    <row r="44646" spans="19:27" ht="12.75" x14ac:dyDescent="0.2">
      <c r="S44646" s="19"/>
      <c r="Z44646" s="17"/>
      <c r="AA44646" s="17"/>
    </row>
    <row r="44647" spans="19:27" ht="12.75" x14ac:dyDescent="0.2">
      <c r="S44647" s="19"/>
      <c r="Z44647" s="17"/>
      <c r="AA44647" s="17"/>
    </row>
    <row r="44648" spans="19:27" ht="12.75" x14ac:dyDescent="0.2">
      <c r="S44648" s="19"/>
      <c r="Z44648" s="17"/>
      <c r="AA44648" s="17"/>
    </row>
    <row r="44649" spans="19:27" ht="12.75" x14ac:dyDescent="0.2">
      <c r="S44649" s="19"/>
      <c r="Z44649" s="17"/>
      <c r="AA44649" s="17"/>
    </row>
    <row r="44650" spans="19:27" ht="12.75" x14ac:dyDescent="0.2">
      <c r="S44650" s="19"/>
      <c r="Z44650" s="17"/>
      <c r="AA44650" s="17"/>
    </row>
    <row r="44651" spans="19:27" ht="12.75" x14ac:dyDescent="0.2">
      <c r="S44651" s="19"/>
      <c r="Z44651" s="17"/>
      <c r="AA44651" s="17"/>
    </row>
    <row r="44652" spans="19:27" ht="12.75" x14ac:dyDescent="0.2">
      <c r="S44652" s="19"/>
      <c r="Z44652" s="17"/>
      <c r="AA44652" s="17"/>
    </row>
    <row r="44653" spans="19:27" ht="12.75" x14ac:dyDescent="0.2">
      <c r="S44653" s="19"/>
      <c r="Z44653" s="17"/>
      <c r="AA44653" s="17"/>
    </row>
    <row r="44654" spans="19:27" ht="12.75" x14ac:dyDescent="0.2">
      <c r="S44654" s="19"/>
      <c r="Z44654" s="17"/>
      <c r="AA44654" s="17"/>
    </row>
    <row r="44655" spans="19:27" ht="12.75" x14ac:dyDescent="0.2">
      <c r="S44655" s="19"/>
      <c r="Z44655" s="17"/>
      <c r="AA44655" s="17"/>
    </row>
    <row r="44656" spans="19:27" ht="12.75" x14ac:dyDescent="0.2">
      <c r="S44656" s="19"/>
      <c r="Z44656" s="17"/>
      <c r="AA44656" s="17"/>
    </row>
    <row r="44657" spans="19:27" ht="12.75" x14ac:dyDescent="0.2">
      <c r="S44657" s="19"/>
      <c r="Z44657" s="17"/>
      <c r="AA44657" s="17"/>
    </row>
    <row r="44658" spans="19:27" ht="12.75" x14ac:dyDescent="0.2">
      <c r="S44658" s="19"/>
      <c r="Z44658" s="17"/>
      <c r="AA44658" s="17"/>
    </row>
    <row r="44659" spans="19:27" ht="12.75" x14ac:dyDescent="0.2">
      <c r="S44659" s="19"/>
      <c r="Z44659" s="17"/>
      <c r="AA44659" s="17"/>
    </row>
    <row r="44660" spans="19:27" ht="12.75" x14ac:dyDescent="0.2">
      <c r="S44660" s="19"/>
      <c r="Z44660" s="17"/>
      <c r="AA44660" s="17"/>
    </row>
    <row r="44661" spans="19:27" ht="12.75" x14ac:dyDescent="0.2">
      <c r="S44661" s="19"/>
      <c r="Z44661" s="17"/>
      <c r="AA44661" s="17"/>
    </row>
    <row r="44662" spans="19:27" ht="12.75" x14ac:dyDescent="0.2">
      <c r="S44662" s="19"/>
      <c r="Z44662" s="17"/>
      <c r="AA44662" s="17"/>
    </row>
    <row r="44663" spans="19:27" ht="12.75" x14ac:dyDescent="0.2">
      <c r="S44663" s="19"/>
      <c r="Z44663" s="17"/>
      <c r="AA44663" s="17"/>
    </row>
    <row r="44664" spans="19:27" ht="12.75" x14ac:dyDescent="0.2">
      <c r="S44664" s="19"/>
      <c r="Z44664" s="17"/>
      <c r="AA44664" s="17"/>
    </row>
    <row r="44665" spans="19:27" ht="12.75" x14ac:dyDescent="0.2">
      <c r="S44665" s="19"/>
      <c r="Z44665" s="17"/>
      <c r="AA44665" s="17"/>
    </row>
    <row r="44666" spans="19:27" ht="12.75" x14ac:dyDescent="0.2">
      <c r="S44666" s="19"/>
      <c r="Z44666" s="17"/>
      <c r="AA44666" s="17"/>
    </row>
    <row r="44667" spans="19:27" ht="12.75" x14ac:dyDescent="0.2">
      <c r="S44667" s="19"/>
      <c r="Z44667" s="17"/>
      <c r="AA44667" s="17"/>
    </row>
    <row r="44668" spans="19:27" ht="12.75" x14ac:dyDescent="0.2">
      <c r="S44668" s="19"/>
      <c r="Z44668" s="17"/>
      <c r="AA44668" s="17"/>
    </row>
    <row r="44669" spans="19:27" ht="12.75" x14ac:dyDescent="0.2">
      <c r="S44669" s="19"/>
      <c r="Z44669" s="17"/>
      <c r="AA44669" s="17"/>
    </row>
    <row r="44670" spans="19:27" ht="12.75" x14ac:dyDescent="0.2">
      <c r="S44670" s="19"/>
      <c r="Z44670" s="17"/>
      <c r="AA44670" s="17"/>
    </row>
    <row r="44671" spans="19:27" ht="12.75" x14ac:dyDescent="0.2">
      <c r="S44671" s="19"/>
      <c r="Z44671" s="17"/>
      <c r="AA44671" s="17"/>
    </row>
    <row r="44672" spans="19:27" ht="12.75" x14ac:dyDescent="0.2">
      <c r="S44672" s="19"/>
      <c r="Z44672" s="17"/>
      <c r="AA44672" s="17"/>
    </row>
    <row r="44673" spans="19:27" ht="12.75" x14ac:dyDescent="0.2">
      <c r="S44673" s="19"/>
      <c r="Z44673" s="17"/>
      <c r="AA44673" s="17"/>
    </row>
    <row r="44674" spans="19:27" ht="12.75" x14ac:dyDescent="0.2">
      <c r="S44674" s="19"/>
      <c r="Z44674" s="17"/>
      <c r="AA44674" s="17"/>
    </row>
    <row r="44675" spans="19:27" ht="12.75" x14ac:dyDescent="0.2">
      <c r="S44675" s="19"/>
      <c r="Z44675" s="17"/>
      <c r="AA44675" s="17"/>
    </row>
    <row r="44676" spans="19:27" ht="12.75" x14ac:dyDescent="0.2">
      <c r="S44676" s="19"/>
      <c r="Z44676" s="17"/>
      <c r="AA44676" s="17"/>
    </row>
    <row r="44677" spans="19:27" ht="12.75" x14ac:dyDescent="0.2">
      <c r="S44677" s="19"/>
      <c r="Z44677" s="17"/>
      <c r="AA44677" s="17"/>
    </row>
    <row r="44678" spans="19:27" ht="12.75" x14ac:dyDescent="0.2">
      <c r="S44678" s="19"/>
      <c r="Z44678" s="17"/>
      <c r="AA44678" s="17"/>
    </row>
    <row r="44679" spans="19:27" ht="12.75" x14ac:dyDescent="0.2">
      <c r="S44679" s="19"/>
      <c r="Z44679" s="17"/>
      <c r="AA44679" s="17"/>
    </row>
    <row r="44680" spans="19:27" ht="12.75" x14ac:dyDescent="0.2">
      <c r="S44680" s="19"/>
      <c r="Z44680" s="17"/>
      <c r="AA44680" s="17"/>
    </row>
    <row r="44681" spans="19:27" ht="12.75" x14ac:dyDescent="0.2">
      <c r="S44681" s="19"/>
      <c r="Z44681" s="17"/>
      <c r="AA44681" s="17"/>
    </row>
    <row r="44682" spans="19:27" ht="12.75" x14ac:dyDescent="0.2">
      <c r="S44682" s="19"/>
      <c r="Z44682" s="17"/>
      <c r="AA44682" s="17"/>
    </row>
    <row r="44683" spans="19:27" ht="12.75" x14ac:dyDescent="0.2">
      <c r="S44683" s="19"/>
      <c r="Z44683" s="17"/>
      <c r="AA44683" s="17"/>
    </row>
    <row r="44684" spans="19:27" ht="12.75" x14ac:dyDescent="0.2">
      <c r="S44684" s="19"/>
      <c r="Z44684" s="17"/>
      <c r="AA44684" s="17"/>
    </row>
    <row r="44685" spans="19:27" ht="12.75" x14ac:dyDescent="0.2">
      <c r="S44685" s="19"/>
      <c r="Z44685" s="17"/>
      <c r="AA44685" s="17"/>
    </row>
    <row r="44686" spans="19:27" ht="12.75" x14ac:dyDescent="0.2">
      <c r="S44686" s="19"/>
      <c r="Z44686" s="17"/>
      <c r="AA44686" s="17"/>
    </row>
    <row r="44687" spans="19:27" ht="12.75" x14ac:dyDescent="0.2">
      <c r="S44687" s="19"/>
      <c r="Z44687" s="17"/>
      <c r="AA44687" s="17"/>
    </row>
    <row r="44688" spans="19:27" ht="12.75" x14ac:dyDescent="0.2">
      <c r="S44688" s="19"/>
      <c r="Z44688" s="17"/>
      <c r="AA44688" s="17"/>
    </row>
    <row r="44689" spans="19:27" ht="12.75" x14ac:dyDescent="0.2">
      <c r="S44689" s="19"/>
      <c r="Z44689" s="17"/>
      <c r="AA44689" s="17"/>
    </row>
    <row r="44690" spans="19:27" ht="12.75" x14ac:dyDescent="0.2">
      <c r="S44690" s="19"/>
      <c r="Z44690" s="17"/>
      <c r="AA44690" s="17"/>
    </row>
    <row r="44691" spans="19:27" ht="12.75" x14ac:dyDescent="0.2">
      <c r="S44691" s="19"/>
      <c r="Z44691" s="17"/>
      <c r="AA44691" s="17"/>
    </row>
    <row r="44692" spans="19:27" ht="12.75" x14ac:dyDescent="0.2">
      <c r="S44692" s="19"/>
      <c r="Z44692" s="17"/>
      <c r="AA44692" s="17"/>
    </row>
    <row r="44693" spans="19:27" ht="12.75" x14ac:dyDescent="0.2">
      <c r="S44693" s="19"/>
      <c r="Z44693" s="17"/>
      <c r="AA44693" s="17"/>
    </row>
    <row r="44694" spans="19:27" ht="12.75" x14ac:dyDescent="0.2">
      <c r="S44694" s="19"/>
      <c r="Z44694" s="17"/>
      <c r="AA44694" s="17"/>
    </row>
    <row r="44695" spans="19:27" ht="12.75" x14ac:dyDescent="0.2">
      <c r="S44695" s="19"/>
      <c r="Z44695" s="17"/>
      <c r="AA44695" s="17"/>
    </row>
    <row r="44696" spans="19:27" ht="12.75" x14ac:dyDescent="0.2">
      <c r="S44696" s="19"/>
      <c r="Z44696" s="17"/>
      <c r="AA44696" s="17"/>
    </row>
    <row r="44697" spans="19:27" ht="12.75" x14ac:dyDescent="0.2">
      <c r="S44697" s="19"/>
      <c r="Z44697" s="17"/>
      <c r="AA44697" s="17"/>
    </row>
    <row r="44698" spans="19:27" ht="12.75" x14ac:dyDescent="0.2">
      <c r="S44698" s="19"/>
      <c r="Z44698" s="17"/>
      <c r="AA44698" s="17"/>
    </row>
    <row r="44699" spans="19:27" ht="12.75" x14ac:dyDescent="0.2">
      <c r="S44699" s="19"/>
      <c r="Z44699" s="17"/>
      <c r="AA44699" s="17"/>
    </row>
    <row r="44700" spans="19:27" ht="12.75" x14ac:dyDescent="0.2">
      <c r="S44700" s="19"/>
      <c r="Z44700" s="17"/>
      <c r="AA44700" s="17"/>
    </row>
    <row r="44701" spans="19:27" ht="12.75" x14ac:dyDescent="0.2">
      <c r="S44701" s="19"/>
      <c r="Z44701" s="17"/>
      <c r="AA44701" s="17"/>
    </row>
    <row r="44702" spans="19:27" ht="12.75" x14ac:dyDescent="0.2">
      <c r="S44702" s="19"/>
      <c r="Z44702" s="17"/>
      <c r="AA44702" s="17"/>
    </row>
    <row r="44703" spans="19:27" ht="12.75" x14ac:dyDescent="0.2">
      <c r="S44703" s="19"/>
      <c r="Z44703" s="17"/>
      <c r="AA44703" s="17"/>
    </row>
    <row r="44704" spans="19:27" ht="12.75" x14ac:dyDescent="0.2">
      <c r="S44704" s="19"/>
      <c r="Z44704" s="17"/>
      <c r="AA44704" s="17"/>
    </row>
    <row r="44705" spans="19:27" ht="12.75" x14ac:dyDescent="0.2">
      <c r="S44705" s="19"/>
      <c r="Z44705" s="17"/>
      <c r="AA44705" s="17"/>
    </row>
    <row r="44706" spans="19:27" ht="12.75" x14ac:dyDescent="0.2">
      <c r="S44706" s="19"/>
      <c r="Z44706" s="17"/>
      <c r="AA44706" s="17"/>
    </row>
    <row r="44707" spans="19:27" ht="12.75" x14ac:dyDescent="0.2">
      <c r="S44707" s="19"/>
      <c r="Z44707" s="17"/>
      <c r="AA44707" s="17"/>
    </row>
    <row r="44708" spans="19:27" ht="12.75" x14ac:dyDescent="0.2">
      <c r="S44708" s="19"/>
      <c r="Z44708" s="17"/>
      <c r="AA44708" s="17"/>
    </row>
    <row r="44709" spans="19:27" ht="12.75" x14ac:dyDescent="0.2">
      <c r="S44709" s="19"/>
      <c r="Z44709" s="17"/>
      <c r="AA44709" s="17"/>
    </row>
    <row r="44710" spans="19:27" ht="12.75" x14ac:dyDescent="0.2">
      <c r="S44710" s="19"/>
      <c r="Z44710" s="17"/>
      <c r="AA44710" s="17"/>
    </row>
    <row r="44711" spans="19:27" ht="12.75" x14ac:dyDescent="0.2">
      <c r="S44711" s="19"/>
      <c r="Z44711" s="17"/>
      <c r="AA44711" s="17"/>
    </row>
    <row r="44712" spans="19:27" ht="12.75" x14ac:dyDescent="0.2">
      <c r="S44712" s="19"/>
      <c r="Z44712" s="17"/>
      <c r="AA44712" s="17"/>
    </row>
    <row r="44713" spans="19:27" ht="12.75" x14ac:dyDescent="0.2">
      <c r="S44713" s="19"/>
      <c r="Z44713" s="17"/>
      <c r="AA44713" s="17"/>
    </row>
    <row r="44714" spans="19:27" ht="12.75" x14ac:dyDescent="0.2">
      <c r="S44714" s="19"/>
      <c r="Z44714" s="17"/>
      <c r="AA44714" s="17"/>
    </row>
    <row r="44715" spans="19:27" ht="12.75" x14ac:dyDescent="0.2">
      <c r="S44715" s="19"/>
      <c r="Z44715" s="17"/>
      <c r="AA44715" s="17"/>
    </row>
    <row r="44716" spans="19:27" ht="12.75" x14ac:dyDescent="0.2">
      <c r="S44716" s="19"/>
      <c r="Z44716" s="17"/>
      <c r="AA44716" s="17"/>
    </row>
    <row r="44717" spans="19:27" ht="12.75" x14ac:dyDescent="0.2">
      <c r="S44717" s="19"/>
      <c r="Z44717" s="17"/>
      <c r="AA44717" s="17"/>
    </row>
    <row r="44718" spans="19:27" ht="12.75" x14ac:dyDescent="0.2">
      <c r="S44718" s="19"/>
      <c r="Z44718" s="17"/>
      <c r="AA44718" s="17"/>
    </row>
    <row r="44719" spans="19:27" ht="12.75" x14ac:dyDescent="0.2">
      <c r="S44719" s="19"/>
      <c r="Z44719" s="17"/>
      <c r="AA44719" s="17"/>
    </row>
    <row r="44720" spans="19:27" ht="12.75" x14ac:dyDescent="0.2">
      <c r="S44720" s="19"/>
      <c r="Z44720" s="17"/>
      <c r="AA44720" s="17"/>
    </row>
    <row r="44721" spans="19:27" ht="12.75" x14ac:dyDescent="0.2">
      <c r="S44721" s="19"/>
      <c r="Z44721" s="17"/>
      <c r="AA44721" s="17"/>
    </row>
    <row r="44722" spans="19:27" ht="12.75" x14ac:dyDescent="0.2">
      <c r="S44722" s="19"/>
      <c r="Z44722" s="17"/>
      <c r="AA44722" s="17"/>
    </row>
    <row r="44723" spans="19:27" ht="12.75" x14ac:dyDescent="0.2">
      <c r="S44723" s="19"/>
      <c r="Z44723" s="17"/>
      <c r="AA44723" s="17"/>
    </row>
    <row r="44724" spans="19:27" ht="12.75" x14ac:dyDescent="0.2">
      <c r="S44724" s="19"/>
      <c r="Z44724" s="17"/>
      <c r="AA44724" s="17"/>
    </row>
    <row r="44725" spans="19:27" ht="12.75" x14ac:dyDescent="0.2">
      <c r="S44725" s="19"/>
      <c r="Z44725" s="17"/>
      <c r="AA44725" s="17"/>
    </row>
    <row r="44726" spans="19:27" ht="12.75" x14ac:dyDescent="0.2">
      <c r="S44726" s="19"/>
      <c r="Z44726" s="17"/>
      <c r="AA44726" s="17"/>
    </row>
    <row r="44727" spans="19:27" ht="12.75" x14ac:dyDescent="0.2">
      <c r="S44727" s="19"/>
      <c r="Z44727" s="17"/>
      <c r="AA44727" s="17"/>
    </row>
    <row r="44728" spans="19:27" ht="12.75" x14ac:dyDescent="0.2">
      <c r="S44728" s="19"/>
      <c r="Z44728" s="17"/>
      <c r="AA44728" s="17"/>
    </row>
    <row r="44729" spans="19:27" ht="12.75" x14ac:dyDescent="0.2">
      <c r="S44729" s="19"/>
      <c r="Z44729" s="17"/>
      <c r="AA44729" s="17"/>
    </row>
    <row r="44730" spans="19:27" ht="12.75" x14ac:dyDescent="0.2">
      <c r="S44730" s="19"/>
      <c r="Z44730" s="17"/>
      <c r="AA44730" s="17"/>
    </row>
    <row r="44731" spans="19:27" ht="12.75" x14ac:dyDescent="0.2">
      <c r="S44731" s="19"/>
      <c r="Z44731" s="17"/>
      <c r="AA44731" s="17"/>
    </row>
    <row r="44732" spans="19:27" ht="12.75" x14ac:dyDescent="0.2">
      <c r="S44732" s="19"/>
      <c r="Z44732" s="17"/>
      <c r="AA44732" s="17"/>
    </row>
    <row r="44733" spans="19:27" ht="12.75" x14ac:dyDescent="0.2">
      <c r="S44733" s="19"/>
      <c r="Z44733" s="17"/>
      <c r="AA44733" s="17"/>
    </row>
    <row r="44734" spans="19:27" ht="12.75" x14ac:dyDescent="0.2">
      <c r="S44734" s="19"/>
      <c r="Z44734" s="17"/>
      <c r="AA44734" s="17"/>
    </row>
    <row r="44735" spans="19:27" ht="12.75" x14ac:dyDescent="0.2">
      <c r="S44735" s="19"/>
      <c r="Z44735" s="17"/>
      <c r="AA44735" s="17"/>
    </row>
    <row r="44736" spans="19:27" ht="12.75" x14ac:dyDescent="0.2">
      <c r="S44736" s="19"/>
      <c r="Z44736" s="17"/>
      <c r="AA44736" s="17"/>
    </row>
    <row r="44737" spans="19:27" ht="12.75" x14ac:dyDescent="0.2">
      <c r="S44737" s="19"/>
      <c r="Z44737" s="17"/>
      <c r="AA44737" s="17"/>
    </row>
    <row r="44738" spans="19:27" ht="12.75" x14ac:dyDescent="0.2">
      <c r="S44738" s="19"/>
      <c r="Z44738" s="17"/>
      <c r="AA44738" s="17"/>
    </row>
    <row r="44739" spans="19:27" ht="12.75" x14ac:dyDescent="0.2">
      <c r="S44739" s="19"/>
      <c r="Z44739" s="17"/>
      <c r="AA44739" s="17"/>
    </row>
    <row r="44740" spans="19:27" ht="12.75" x14ac:dyDescent="0.2">
      <c r="S44740" s="19"/>
      <c r="Z44740" s="17"/>
      <c r="AA44740" s="17"/>
    </row>
    <row r="44741" spans="19:27" ht="12.75" x14ac:dyDescent="0.2">
      <c r="S44741" s="19"/>
      <c r="Z44741" s="17"/>
      <c r="AA44741" s="17"/>
    </row>
    <row r="44742" spans="19:27" ht="12.75" x14ac:dyDescent="0.2">
      <c r="S44742" s="19"/>
      <c r="Z44742" s="17"/>
      <c r="AA44742" s="17"/>
    </row>
    <row r="44743" spans="19:27" ht="12.75" x14ac:dyDescent="0.2">
      <c r="S44743" s="19"/>
      <c r="Z44743" s="17"/>
      <c r="AA44743" s="17"/>
    </row>
    <row r="44744" spans="19:27" ht="12.75" x14ac:dyDescent="0.2">
      <c r="S44744" s="19"/>
      <c r="Z44744" s="17"/>
      <c r="AA44744" s="17"/>
    </row>
    <row r="44745" spans="19:27" ht="12.75" x14ac:dyDescent="0.2">
      <c r="S44745" s="19"/>
      <c r="Z44745" s="17"/>
      <c r="AA44745" s="17"/>
    </row>
    <row r="44746" spans="19:27" ht="12.75" x14ac:dyDescent="0.2">
      <c r="S44746" s="19"/>
      <c r="Z44746" s="17"/>
      <c r="AA44746" s="17"/>
    </row>
    <row r="44747" spans="19:27" ht="12.75" x14ac:dyDescent="0.2">
      <c r="S44747" s="19"/>
      <c r="Z44747" s="17"/>
      <c r="AA44747" s="17"/>
    </row>
    <row r="44748" spans="19:27" ht="12.75" x14ac:dyDescent="0.2">
      <c r="S44748" s="19"/>
      <c r="Z44748" s="17"/>
      <c r="AA44748" s="17"/>
    </row>
    <row r="44749" spans="19:27" ht="12.75" x14ac:dyDescent="0.2">
      <c r="S44749" s="19"/>
      <c r="Z44749" s="17"/>
      <c r="AA44749" s="17"/>
    </row>
    <row r="44750" spans="19:27" ht="12.75" x14ac:dyDescent="0.2">
      <c r="S44750" s="19"/>
      <c r="Z44750" s="17"/>
      <c r="AA44750" s="17"/>
    </row>
    <row r="44751" spans="19:27" ht="12.75" x14ac:dyDescent="0.2">
      <c r="S44751" s="19"/>
      <c r="Z44751" s="17"/>
      <c r="AA44751" s="17"/>
    </row>
    <row r="44752" spans="19:27" ht="12.75" x14ac:dyDescent="0.2">
      <c r="S44752" s="19"/>
      <c r="Z44752" s="17"/>
      <c r="AA44752" s="17"/>
    </row>
    <row r="44753" spans="19:27" ht="12.75" x14ac:dyDescent="0.2">
      <c r="S44753" s="19"/>
      <c r="Z44753" s="17"/>
      <c r="AA44753" s="17"/>
    </row>
    <row r="44754" spans="19:27" ht="12.75" x14ac:dyDescent="0.2">
      <c r="S44754" s="19"/>
      <c r="Z44754" s="17"/>
      <c r="AA44754" s="17"/>
    </row>
    <row r="44755" spans="19:27" ht="12.75" x14ac:dyDescent="0.2">
      <c r="S44755" s="19"/>
      <c r="Z44755" s="17"/>
      <c r="AA44755" s="17"/>
    </row>
    <row r="44756" spans="19:27" ht="12.75" x14ac:dyDescent="0.2">
      <c r="S44756" s="19"/>
      <c r="Z44756" s="17"/>
      <c r="AA44756" s="17"/>
    </row>
    <row r="44757" spans="19:27" ht="12.75" x14ac:dyDescent="0.2">
      <c r="S44757" s="19"/>
      <c r="Z44757" s="17"/>
      <c r="AA44757" s="17"/>
    </row>
    <row r="44758" spans="19:27" ht="12.75" x14ac:dyDescent="0.2">
      <c r="S44758" s="19"/>
      <c r="Z44758" s="17"/>
      <c r="AA44758" s="17"/>
    </row>
    <row r="44759" spans="19:27" ht="12.75" x14ac:dyDescent="0.2">
      <c r="S44759" s="19"/>
      <c r="Z44759" s="17"/>
      <c r="AA44759" s="17"/>
    </row>
    <row r="44760" spans="19:27" ht="12.75" x14ac:dyDescent="0.2">
      <c r="S44760" s="19"/>
      <c r="Z44760" s="17"/>
      <c r="AA44760" s="17"/>
    </row>
    <row r="44761" spans="19:27" ht="12.75" x14ac:dyDescent="0.2">
      <c r="S44761" s="19"/>
      <c r="Z44761" s="17"/>
      <c r="AA44761" s="17"/>
    </row>
    <row r="44762" spans="19:27" ht="12.75" x14ac:dyDescent="0.2">
      <c r="S44762" s="19"/>
      <c r="Z44762" s="17"/>
      <c r="AA44762" s="17"/>
    </row>
    <row r="44763" spans="19:27" ht="12.75" x14ac:dyDescent="0.2">
      <c r="S44763" s="19"/>
      <c r="Z44763" s="17"/>
      <c r="AA44763" s="17"/>
    </row>
    <row r="44764" spans="19:27" ht="12.75" x14ac:dyDescent="0.2">
      <c r="S44764" s="19"/>
      <c r="Z44764" s="17"/>
      <c r="AA44764" s="17"/>
    </row>
    <row r="44765" spans="19:27" ht="12.75" x14ac:dyDescent="0.2">
      <c r="S44765" s="19"/>
      <c r="Z44765" s="17"/>
      <c r="AA44765" s="17"/>
    </row>
    <row r="44766" spans="19:27" ht="12.75" x14ac:dyDescent="0.2">
      <c r="S44766" s="19"/>
      <c r="Z44766" s="17"/>
      <c r="AA44766" s="17"/>
    </row>
    <row r="44767" spans="19:27" ht="12.75" x14ac:dyDescent="0.2">
      <c r="S44767" s="19"/>
      <c r="Z44767" s="17"/>
      <c r="AA44767" s="17"/>
    </row>
    <row r="44768" spans="19:27" ht="12.75" x14ac:dyDescent="0.2">
      <c r="S44768" s="19"/>
      <c r="Z44768" s="17"/>
      <c r="AA44768" s="17"/>
    </row>
    <row r="44769" spans="19:27" ht="12.75" x14ac:dyDescent="0.2">
      <c r="S44769" s="19"/>
      <c r="Z44769" s="17"/>
      <c r="AA44769" s="17"/>
    </row>
    <row r="44770" spans="19:27" ht="12.75" x14ac:dyDescent="0.2">
      <c r="S44770" s="19"/>
      <c r="Z44770" s="17"/>
      <c r="AA44770" s="17"/>
    </row>
    <row r="44771" spans="19:27" ht="12.75" x14ac:dyDescent="0.2">
      <c r="S44771" s="19"/>
      <c r="Z44771" s="17"/>
      <c r="AA44771" s="17"/>
    </row>
    <row r="44772" spans="19:27" ht="12.75" x14ac:dyDescent="0.2">
      <c r="S44772" s="19"/>
      <c r="Z44772" s="17"/>
      <c r="AA44772" s="17"/>
    </row>
    <row r="44773" spans="19:27" ht="12.75" x14ac:dyDescent="0.2">
      <c r="S44773" s="19"/>
      <c r="Z44773" s="17"/>
      <c r="AA44773" s="17"/>
    </row>
    <row r="44774" spans="19:27" ht="12.75" x14ac:dyDescent="0.2">
      <c r="S44774" s="19"/>
      <c r="Z44774" s="17"/>
      <c r="AA44774" s="17"/>
    </row>
    <row r="44775" spans="19:27" ht="12.75" x14ac:dyDescent="0.2">
      <c r="S44775" s="19"/>
      <c r="Z44775" s="17"/>
      <c r="AA44775" s="17"/>
    </row>
    <row r="44776" spans="19:27" ht="12.75" x14ac:dyDescent="0.2">
      <c r="S44776" s="19"/>
      <c r="Z44776" s="17"/>
      <c r="AA44776" s="17"/>
    </row>
    <row r="44777" spans="19:27" ht="12.75" x14ac:dyDescent="0.2">
      <c r="S44777" s="19"/>
      <c r="Z44777" s="17"/>
      <c r="AA44777" s="17"/>
    </row>
    <row r="44778" spans="19:27" ht="12.75" x14ac:dyDescent="0.2">
      <c r="S44778" s="19"/>
      <c r="Z44778" s="17"/>
      <c r="AA44778" s="17"/>
    </row>
    <row r="44779" spans="19:27" ht="12.75" x14ac:dyDescent="0.2">
      <c r="S44779" s="19"/>
      <c r="Z44779" s="17"/>
      <c r="AA44779" s="17"/>
    </row>
    <row r="44780" spans="19:27" ht="12.75" x14ac:dyDescent="0.2">
      <c r="S44780" s="19"/>
      <c r="Z44780" s="17"/>
      <c r="AA44780" s="17"/>
    </row>
    <row r="44781" spans="19:27" ht="12.75" x14ac:dyDescent="0.2">
      <c r="S44781" s="19"/>
      <c r="Z44781" s="17"/>
      <c r="AA44781" s="17"/>
    </row>
    <row r="44782" spans="19:27" ht="12.75" x14ac:dyDescent="0.2">
      <c r="S44782" s="19"/>
      <c r="Z44782" s="17"/>
      <c r="AA44782" s="17"/>
    </row>
    <row r="44783" spans="19:27" ht="12.75" x14ac:dyDescent="0.2">
      <c r="S44783" s="19"/>
      <c r="Z44783" s="17"/>
      <c r="AA44783" s="17"/>
    </row>
    <row r="44784" spans="19:27" ht="12.75" x14ac:dyDescent="0.2">
      <c r="S44784" s="19"/>
      <c r="Z44784" s="17"/>
      <c r="AA44784" s="17"/>
    </row>
    <row r="44785" spans="19:27" ht="12.75" x14ac:dyDescent="0.2">
      <c r="S44785" s="19"/>
      <c r="Z44785" s="17"/>
      <c r="AA44785" s="17"/>
    </row>
    <row r="44786" spans="19:27" ht="12.75" x14ac:dyDescent="0.2">
      <c r="S44786" s="19"/>
      <c r="Z44786" s="17"/>
      <c r="AA44786" s="17"/>
    </row>
    <row r="44787" spans="19:27" ht="12.75" x14ac:dyDescent="0.2">
      <c r="S44787" s="19"/>
      <c r="Z44787" s="17"/>
      <c r="AA44787" s="17"/>
    </row>
    <row r="44788" spans="19:27" ht="12.75" x14ac:dyDescent="0.2">
      <c r="S44788" s="19"/>
      <c r="Z44788" s="17"/>
      <c r="AA44788" s="17"/>
    </row>
    <row r="44789" spans="19:27" ht="12.75" x14ac:dyDescent="0.2">
      <c r="S44789" s="19"/>
      <c r="Z44789" s="17"/>
      <c r="AA44789" s="17"/>
    </row>
    <row r="44790" spans="19:27" ht="12.75" x14ac:dyDescent="0.2">
      <c r="S44790" s="19"/>
      <c r="Z44790" s="17"/>
      <c r="AA44790" s="17"/>
    </row>
    <row r="44791" spans="19:27" ht="12.75" x14ac:dyDescent="0.2">
      <c r="S44791" s="19"/>
      <c r="Z44791" s="17"/>
      <c r="AA44791" s="17"/>
    </row>
    <row r="44792" spans="19:27" ht="12.75" x14ac:dyDescent="0.2">
      <c r="S44792" s="19"/>
      <c r="Z44792" s="17"/>
      <c r="AA44792" s="17"/>
    </row>
    <row r="44793" spans="19:27" ht="12.75" x14ac:dyDescent="0.2">
      <c r="S44793" s="19"/>
      <c r="Z44793" s="17"/>
      <c r="AA44793" s="17"/>
    </row>
    <row r="44794" spans="19:27" ht="12.75" x14ac:dyDescent="0.2">
      <c r="S44794" s="19"/>
      <c r="Z44794" s="17"/>
      <c r="AA44794" s="17"/>
    </row>
    <row r="44795" spans="19:27" ht="12.75" x14ac:dyDescent="0.2">
      <c r="S44795" s="19"/>
      <c r="Z44795" s="17"/>
      <c r="AA44795" s="17"/>
    </row>
    <row r="44796" spans="19:27" ht="12.75" x14ac:dyDescent="0.2">
      <c r="S44796" s="19"/>
      <c r="Z44796" s="17"/>
      <c r="AA44796" s="17"/>
    </row>
    <row r="44797" spans="19:27" ht="12.75" x14ac:dyDescent="0.2">
      <c r="S44797" s="19"/>
      <c r="Z44797" s="17"/>
      <c r="AA44797" s="17"/>
    </row>
    <row r="44798" spans="19:27" ht="12.75" x14ac:dyDescent="0.2">
      <c r="S44798" s="19"/>
      <c r="Z44798" s="17"/>
      <c r="AA44798" s="17"/>
    </row>
    <row r="44799" spans="19:27" ht="12.75" x14ac:dyDescent="0.2">
      <c r="S44799" s="19"/>
      <c r="Z44799" s="17"/>
      <c r="AA44799" s="17"/>
    </row>
    <row r="44800" spans="19:27" ht="12.75" x14ac:dyDescent="0.2">
      <c r="S44800" s="19"/>
      <c r="Z44800" s="17"/>
      <c r="AA44800" s="17"/>
    </row>
    <row r="44801" spans="19:27" ht="12.75" x14ac:dyDescent="0.2">
      <c r="S44801" s="19"/>
      <c r="Z44801" s="17"/>
      <c r="AA44801" s="17"/>
    </row>
    <row r="44802" spans="19:27" ht="12.75" x14ac:dyDescent="0.2">
      <c r="S44802" s="19"/>
      <c r="Z44802" s="17"/>
      <c r="AA44802" s="17"/>
    </row>
    <row r="44803" spans="19:27" ht="12.75" x14ac:dyDescent="0.2">
      <c r="S44803" s="19"/>
      <c r="Z44803" s="17"/>
      <c r="AA44803" s="17"/>
    </row>
    <row r="44804" spans="19:27" ht="12.75" x14ac:dyDescent="0.2">
      <c r="S44804" s="19"/>
      <c r="Z44804" s="17"/>
      <c r="AA44804" s="17"/>
    </row>
    <row r="44805" spans="19:27" ht="12.75" x14ac:dyDescent="0.2">
      <c r="S44805" s="19"/>
      <c r="Z44805" s="17"/>
      <c r="AA44805" s="17"/>
    </row>
    <row r="44806" spans="19:27" ht="12.75" x14ac:dyDescent="0.2">
      <c r="S44806" s="19"/>
      <c r="Z44806" s="17"/>
      <c r="AA44806" s="17"/>
    </row>
    <row r="44807" spans="19:27" ht="12.75" x14ac:dyDescent="0.2">
      <c r="S44807" s="19"/>
      <c r="Z44807" s="17"/>
      <c r="AA44807" s="17"/>
    </row>
    <row r="44808" spans="19:27" ht="12.75" x14ac:dyDescent="0.2">
      <c r="S44808" s="19"/>
      <c r="Z44808" s="17"/>
      <c r="AA44808" s="17"/>
    </row>
    <row r="44809" spans="19:27" ht="12.75" x14ac:dyDescent="0.2">
      <c r="S44809" s="19"/>
      <c r="Z44809" s="17"/>
      <c r="AA44809" s="17"/>
    </row>
    <row r="44810" spans="19:27" ht="12.75" x14ac:dyDescent="0.2">
      <c r="S44810" s="19"/>
      <c r="Z44810" s="17"/>
      <c r="AA44810" s="17"/>
    </row>
    <row r="44811" spans="19:27" ht="12.75" x14ac:dyDescent="0.2">
      <c r="S44811" s="19"/>
      <c r="Z44811" s="17"/>
      <c r="AA44811" s="17"/>
    </row>
    <row r="44812" spans="19:27" ht="12.75" x14ac:dyDescent="0.2">
      <c r="S44812" s="19"/>
      <c r="Z44812" s="17"/>
      <c r="AA44812" s="17"/>
    </row>
    <row r="44813" spans="19:27" ht="12.75" x14ac:dyDescent="0.2">
      <c r="S44813" s="19"/>
      <c r="Z44813" s="17"/>
      <c r="AA44813" s="17"/>
    </row>
    <row r="44814" spans="19:27" ht="12.75" x14ac:dyDescent="0.2">
      <c r="S44814" s="19"/>
      <c r="Z44814" s="17"/>
      <c r="AA44814" s="17"/>
    </row>
    <row r="44815" spans="19:27" ht="12.75" x14ac:dyDescent="0.2">
      <c r="S44815" s="19"/>
      <c r="Z44815" s="17"/>
      <c r="AA44815" s="17"/>
    </row>
    <row r="44816" spans="19:27" ht="12.75" x14ac:dyDescent="0.2">
      <c r="S44816" s="19"/>
      <c r="Z44816" s="17"/>
      <c r="AA44816" s="17"/>
    </row>
    <row r="44817" spans="19:27" ht="12.75" x14ac:dyDescent="0.2">
      <c r="S44817" s="19"/>
      <c r="Z44817" s="17"/>
      <c r="AA44817" s="17"/>
    </row>
    <row r="44818" spans="19:27" ht="12.75" x14ac:dyDescent="0.2">
      <c r="S44818" s="19"/>
      <c r="Z44818" s="17"/>
      <c r="AA44818" s="17"/>
    </row>
    <row r="44819" spans="19:27" ht="12.75" x14ac:dyDescent="0.2">
      <c r="S44819" s="19"/>
      <c r="Z44819" s="17"/>
      <c r="AA44819" s="17"/>
    </row>
    <row r="44820" spans="19:27" ht="12.75" x14ac:dyDescent="0.2">
      <c r="S44820" s="19"/>
      <c r="Z44820" s="17"/>
      <c r="AA44820" s="17"/>
    </row>
    <row r="44821" spans="19:27" ht="12.75" x14ac:dyDescent="0.2">
      <c r="S44821" s="19"/>
      <c r="Z44821" s="17"/>
      <c r="AA44821" s="17"/>
    </row>
    <row r="44822" spans="19:27" ht="12.75" x14ac:dyDescent="0.2">
      <c r="S44822" s="19"/>
      <c r="Z44822" s="17"/>
      <c r="AA44822" s="17"/>
    </row>
    <row r="44823" spans="19:27" ht="12.75" x14ac:dyDescent="0.2">
      <c r="S44823" s="19"/>
      <c r="Z44823" s="17"/>
      <c r="AA44823" s="17"/>
    </row>
    <row r="44824" spans="19:27" ht="12.75" x14ac:dyDescent="0.2">
      <c r="S44824" s="19"/>
      <c r="Z44824" s="17"/>
      <c r="AA44824" s="17"/>
    </row>
    <row r="44825" spans="19:27" ht="12.75" x14ac:dyDescent="0.2">
      <c r="S44825" s="19"/>
      <c r="Z44825" s="17"/>
      <c r="AA44825" s="17"/>
    </row>
    <row r="44826" spans="19:27" ht="12.75" x14ac:dyDescent="0.2">
      <c r="S44826" s="19"/>
      <c r="Z44826" s="17"/>
      <c r="AA44826" s="17"/>
    </row>
    <row r="44827" spans="19:27" ht="12.75" x14ac:dyDescent="0.2">
      <c r="S44827" s="19"/>
      <c r="Z44827" s="17"/>
      <c r="AA44827" s="17"/>
    </row>
    <row r="44828" spans="19:27" ht="12.75" x14ac:dyDescent="0.2">
      <c r="S44828" s="19"/>
      <c r="Z44828" s="17"/>
      <c r="AA44828" s="17"/>
    </row>
    <row r="44829" spans="19:27" ht="12.75" x14ac:dyDescent="0.2">
      <c r="S44829" s="19"/>
      <c r="Z44829" s="17"/>
      <c r="AA44829" s="17"/>
    </row>
    <row r="44830" spans="19:27" ht="12.75" x14ac:dyDescent="0.2">
      <c r="S44830" s="19"/>
      <c r="Z44830" s="17"/>
      <c r="AA44830" s="17"/>
    </row>
    <row r="44831" spans="19:27" ht="12.75" x14ac:dyDescent="0.2">
      <c r="S44831" s="19"/>
      <c r="Z44831" s="17"/>
      <c r="AA44831" s="17"/>
    </row>
    <row r="44832" spans="19:27" ht="12.75" x14ac:dyDescent="0.2">
      <c r="S44832" s="19"/>
      <c r="Z44832" s="17"/>
      <c r="AA44832" s="17"/>
    </row>
    <row r="44833" spans="19:27" ht="12.75" x14ac:dyDescent="0.2">
      <c r="S44833" s="19"/>
      <c r="Z44833" s="17"/>
      <c r="AA44833" s="17"/>
    </row>
    <row r="44834" spans="19:27" ht="12.75" x14ac:dyDescent="0.2">
      <c r="S44834" s="19"/>
      <c r="Z44834" s="17"/>
      <c r="AA44834" s="17"/>
    </row>
    <row r="44835" spans="19:27" ht="12.75" x14ac:dyDescent="0.2">
      <c r="S44835" s="19"/>
      <c r="Z44835" s="17"/>
      <c r="AA44835" s="17"/>
    </row>
    <row r="44836" spans="19:27" ht="12.75" x14ac:dyDescent="0.2">
      <c r="S44836" s="19"/>
      <c r="Z44836" s="17"/>
      <c r="AA44836" s="17"/>
    </row>
    <row r="44837" spans="19:27" ht="12.75" x14ac:dyDescent="0.2">
      <c r="S44837" s="19"/>
      <c r="Z44837" s="17"/>
      <c r="AA44837" s="17"/>
    </row>
    <row r="44838" spans="19:27" ht="12.75" x14ac:dyDescent="0.2">
      <c r="S44838" s="19"/>
      <c r="Z44838" s="17"/>
      <c r="AA44838" s="17"/>
    </row>
    <row r="44839" spans="19:27" ht="12.75" x14ac:dyDescent="0.2">
      <c r="S44839" s="19"/>
      <c r="Z44839" s="17"/>
      <c r="AA44839" s="17"/>
    </row>
    <row r="44840" spans="19:27" ht="12.75" x14ac:dyDescent="0.2">
      <c r="S44840" s="19"/>
      <c r="Z44840" s="17"/>
      <c r="AA44840" s="17"/>
    </row>
    <row r="44841" spans="19:27" ht="12.75" x14ac:dyDescent="0.2">
      <c r="S44841" s="19"/>
      <c r="Z44841" s="17"/>
      <c r="AA44841" s="17"/>
    </row>
    <row r="44842" spans="19:27" ht="12.75" x14ac:dyDescent="0.2">
      <c r="S44842" s="19"/>
      <c r="Z44842" s="17"/>
      <c r="AA44842" s="17"/>
    </row>
    <row r="44843" spans="19:27" ht="12.75" x14ac:dyDescent="0.2">
      <c r="S44843" s="19"/>
      <c r="Z44843" s="17"/>
      <c r="AA44843" s="17"/>
    </row>
    <row r="44844" spans="19:27" ht="12.75" x14ac:dyDescent="0.2">
      <c r="S44844" s="19"/>
      <c r="Z44844" s="17"/>
      <c r="AA44844" s="17"/>
    </row>
    <row r="44845" spans="19:27" ht="12.75" x14ac:dyDescent="0.2">
      <c r="S44845" s="19"/>
      <c r="Z44845" s="17"/>
      <c r="AA44845" s="17"/>
    </row>
    <row r="44846" spans="19:27" ht="12.75" x14ac:dyDescent="0.2">
      <c r="S44846" s="19"/>
      <c r="Z44846" s="17"/>
      <c r="AA44846" s="17"/>
    </row>
    <row r="44847" spans="19:27" ht="12.75" x14ac:dyDescent="0.2">
      <c r="S44847" s="19"/>
      <c r="Z44847" s="17"/>
      <c r="AA44847" s="17"/>
    </row>
    <row r="44848" spans="19:27" ht="12.75" x14ac:dyDescent="0.2">
      <c r="S44848" s="19"/>
      <c r="Z44848" s="17"/>
      <c r="AA44848" s="17"/>
    </row>
    <row r="44849" spans="19:27" ht="12.75" x14ac:dyDescent="0.2">
      <c r="S44849" s="19"/>
      <c r="Z44849" s="17"/>
      <c r="AA44849" s="17"/>
    </row>
    <row r="44850" spans="19:27" ht="12.75" x14ac:dyDescent="0.2">
      <c r="S44850" s="19"/>
      <c r="Z44850" s="17"/>
      <c r="AA44850" s="17"/>
    </row>
    <row r="44851" spans="19:27" ht="12.75" x14ac:dyDescent="0.2">
      <c r="S44851" s="19"/>
      <c r="Z44851" s="17"/>
      <c r="AA44851" s="17"/>
    </row>
    <row r="44852" spans="19:27" ht="12.75" x14ac:dyDescent="0.2">
      <c r="S44852" s="19"/>
      <c r="Z44852" s="17"/>
      <c r="AA44852" s="17"/>
    </row>
    <row r="44853" spans="19:27" ht="12.75" x14ac:dyDescent="0.2">
      <c r="S44853" s="19"/>
      <c r="Z44853" s="17"/>
      <c r="AA44853" s="17"/>
    </row>
    <row r="44854" spans="19:27" ht="12.75" x14ac:dyDescent="0.2">
      <c r="S44854" s="19"/>
      <c r="Z44854" s="17"/>
      <c r="AA44854" s="17"/>
    </row>
    <row r="44855" spans="19:27" ht="12.75" x14ac:dyDescent="0.2">
      <c r="S44855" s="19"/>
      <c r="Z44855" s="17"/>
      <c r="AA44855" s="17"/>
    </row>
    <row r="44856" spans="19:27" ht="12.75" x14ac:dyDescent="0.2">
      <c r="S44856" s="19"/>
      <c r="Z44856" s="17"/>
      <c r="AA44856" s="17"/>
    </row>
    <row r="44857" spans="19:27" ht="12.75" x14ac:dyDescent="0.2">
      <c r="S44857" s="19"/>
      <c r="Z44857" s="17"/>
      <c r="AA44857" s="17"/>
    </row>
    <row r="44858" spans="19:27" ht="12.75" x14ac:dyDescent="0.2">
      <c r="S44858" s="19"/>
      <c r="Z44858" s="17"/>
      <c r="AA44858" s="17"/>
    </row>
    <row r="44859" spans="19:27" ht="12.75" x14ac:dyDescent="0.2">
      <c r="S44859" s="19"/>
      <c r="Z44859" s="17"/>
      <c r="AA44859" s="17"/>
    </row>
    <row r="44860" spans="19:27" ht="12.75" x14ac:dyDescent="0.2">
      <c r="S44860" s="19"/>
      <c r="Z44860" s="17"/>
      <c r="AA44860" s="17"/>
    </row>
    <row r="44861" spans="19:27" ht="12.75" x14ac:dyDescent="0.2">
      <c r="S44861" s="19"/>
      <c r="Z44861" s="17"/>
      <c r="AA44861" s="17"/>
    </row>
    <row r="44862" spans="19:27" ht="12.75" x14ac:dyDescent="0.2">
      <c r="S44862" s="19"/>
      <c r="Z44862" s="17"/>
      <c r="AA44862" s="17"/>
    </row>
    <row r="44863" spans="19:27" ht="12.75" x14ac:dyDescent="0.2">
      <c r="S44863" s="19"/>
      <c r="Z44863" s="17"/>
      <c r="AA44863" s="17"/>
    </row>
    <row r="44864" spans="19:27" ht="12.75" x14ac:dyDescent="0.2">
      <c r="S44864" s="19"/>
      <c r="Z44864" s="17"/>
      <c r="AA44864" s="17"/>
    </row>
    <row r="44865" spans="19:27" ht="12.75" x14ac:dyDescent="0.2">
      <c r="S44865" s="19"/>
      <c r="Z44865" s="17"/>
      <c r="AA44865" s="17"/>
    </row>
    <row r="44866" spans="19:27" ht="12.75" x14ac:dyDescent="0.2">
      <c r="S44866" s="19"/>
      <c r="Z44866" s="17"/>
      <c r="AA44866" s="17"/>
    </row>
    <row r="44867" spans="19:27" ht="12.75" x14ac:dyDescent="0.2">
      <c r="S44867" s="19"/>
      <c r="Z44867" s="17"/>
      <c r="AA44867" s="17"/>
    </row>
    <row r="44868" spans="19:27" ht="12.75" x14ac:dyDescent="0.2">
      <c r="S44868" s="19"/>
      <c r="Z44868" s="17"/>
      <c r="AA44868" s="17"/>
    </row>
    <row r="44869" spans="19:27" ht="12.75" x14ac:dyDescent="0.2">
      <c r="S44869" s="19"/>
      <c r="Z44869" s="17"/>
      <c r="AA44869" s="17"/>
    </row>
    <row r="44870" spans="19:27" ht="12.75" x14ac:dyDescent="0.2">
      <c r="S44870" s="19"/>
      <c r="Z44870" s="17"/>
      <c r="AA44870" s="17"/>
    </row>
    <row r="44871" spans="19:27" ht="12.75" x14ac:dyDescent="0.2">
      <c r="S44871" s="19"/>
      <c r="Z44871" s="17"/>
      <c r="AA44871" s="17"/>
    </row>
    <row r="44872" spans="19:27" ht="12.75" x14ac:dyDescent="0.2">
      <c r="S44872" s="19"/>
      <c r="Z44872" s="17"/>
      <c r="AA44872" s="17"/>
    </row>
    <row r="44873" spans="19:27" ht="12.75" x14ac:dyDescent="0.2">
      <c r="S44873" s="19"/>
      <c r="Z44873" s="17"/>
      <c r="AA44873" s="17"/>
    </row>
    <row r="44874" spans="19:27" ht="12.75" x14ac:dyDescent="0.2">
      <c r="S44874" s="19"/>
      <c r="Z44874" s="17"/>
      <c r="AA44874" s="17"/>
    </row>
    <row r="44875" spans="19:27" ht="12.75" x14ac:dyDescent="0.2">
      <c r="S44875" s="19"/>
      <c r="Z44875" s="17"/>
      <c r="AA44875" s="17"/>
    </row>
    <row r="44876" spans="19:27" ht="12.75" x14ac:dyDescent="0.2">
      <c r="S44876" s="19"/>
      <c r="Z44876" s="17"/>
      <c r="AA44876" s="17"/>
    </row>
    <row r="44877" spans="19:27" ht="12.75" x14ac:dyDescent="0.2">
      <c r="S44877" s="19"/>
      <c r="Z44877" s="17"/>
      <c r="AA44877" s="17"/>
    </row>
    <row r="44878" spans="19:27" ht="12.75" x14ac:dyDescent="0.2">
      <c r="S44878" s="19"/>
      <c r="Z44878" s="17"/>
      <c r="AA44878" s="17"/>
    </row>
    <row r="44879" spans="19:27" ht="12.75" x14ac:dyDescent="0.2">
      <c r="S44879" s="19"/>
      <c r="Z44879" s="17"/>
      <c r="AA44879" s="17"/>
    </row>
    <row r="44880" spans="19:27" ht="12.75" x14ac:dyDescent="0.2">
      <c r="S44880" s="19"/>
      <c r="Z44880" s="17"/>
      <c r="AA44880" s="17"/>
    </row>
    <row r="44881" spans="19:27" ht="12.75" x14ac:dyDescent="0.2">
      <c r="S44881" s="19"/>
      <c r="Z44881" s="17"/>
      <c r="AA44881" s="17"/>
    </row>
    <row r="44882" spans="19:27" ht="12.75" x14ac:dyDescent="0.2">
      <c r="S44882" s="19"/>
      <c r="Z44882" s="17"/>
      <c r="AA44882" s="17"/>
    </row>
    <row r="44883" spans="19:27" ht="12.75" x14ac:dyDescent="0.2">
      <c r="S44883" s="19"/>
      <c r="Z44883" s="17"/>
      <c r="AA44883" s="17"/>
    </row>
    <row r="44884" spans="19:27" ht="12.75" x14ac:dyDescent="0.2">
      <c r="S44884" s="19"/>
      <c r="Z44884" s="17"/>
      <c r="AA44884" s="17"/>
    </row>
    <row r="44885" spans="19:27" ht="12.75" x14ac:dyDescent="0.2">
      <c r="S44885" s="19"/>
      <c r="Z44885" s="17"/>
      <c r="AA44885" s="17"/>
    </row>
    <row r="44886" spans="19:27" ht="12.75" x14ac:dyDescent="0.2">
      <c r="S44886" s="19"/>
      <c r="Z44886" s="17"/>
      <c r="AA44886" s="17"/>
    </row>
    <row r="44887" spans="19:27" ht="12.75" x14ac:dyDescent="0.2">
      <c r="S44887" s="19"/>
      <c r="Z44887" s="17"/>
      <c r="AA44887" s="17"/>
    </row>
    <row r="44888" spans="19:27" ht="12.75" x14ac:dyDescent="0.2">
      <c r="S44888" s="19"/>
      <c r="Z44888" s="17"/>
      <c r="AA44888" s="17"/>
    </row>
    <row r="44889" spans="19:27" ht="12.75" x14ac:dyDescent="0.2">
      <c r="S44889" s="19"/>
      <c r="Z44889" s="17"/>
      <c r="AA44889" s="17"/>
    </row>
    <row r="44890" spans="19:27" ht="12.75" x14ac:dyDescent="0.2">
      <c r="S44890" s="19"/>
      <c r="Z44890" s="17"/>
      <c r="AA44890" s="17"/>
    </row>
    <row r="44891" spans="19:27" ht="12.75" x14ac:dyDescent="0.2">
      <c r="S44891" s="19"/>
      <c r="Z44891" s="17"/>
      <c r="AA44891" s="17"/>
    </row>
    <row r="44892" spans="19:27" ht="12.75" x14ac:dyDescent="0.2">
      <c r="S44892" s="19"/>
      <c r="Z44892" s="17"/>
      <c r="AA44892" s="17"/>
    </row>
    <row r="44893" spans="19:27" ht="12.75" x14ac:dyDescent="0.2">
      <c r="S44893" s="19"/>
      <c r="Z44893" s="17"/>
      <c r="AA44893" s="17"/>
    </row>
    <row r="44894" spans="19:27" ht="12.75" x14ac:dyDescent="0.2">
      <c r="S44894" s="19"/>
      <c r="Z44894" s="17"/>
      <c r="AA44894" s="17"/>
    </row>
    <row r="44895" spans="19:27" ht="12.75" x14ac:dyDescent="0.2">
      <c r="S44895" s="19"/>
      <c r="Z44895" s="17"/>
      <c r="AA44895" s="17"/>
    </row>
    <row r="44896" spans="19:27" ht="12.75" x14ac:dyDescent="0.2">
      <c r="S44896" s="19"/>
      <c r="Z44896" s="17"/>
      <c r="AA44896" s="17"/>
    </row>
    <row r="44897" spans="19:27" ht="12.75" x14ac:dyDescent="0.2">
      <c r="S44897" s="19"/>
      <c r="Z44897" s="17"/>
      <c r="AA44897" s="17"/>
    </row>
    <row r="44898" spans="19:27" ht="12.75" x14ac:dyDescent="0.2">
      <c r="S44898" s="19"/>
      <c r="Z44898" s="17"/>
      <c r="AA44898" s="17"/>
    </row>
    <row r="44899" spans="19:27" ht="12.75" x14ac:dyDescent="0.2">
      <c r="S44899" s="19"/>
      <c r="Z44899" s="17"/>
      <c r="AA44899" s="17"/>
    </row>
    <row r="44900" spans="19:27" ht="12.75" x14ac:dyDescent="0.2">
      <c r="S44900" s="19"/>
      <c r="Z44900" s="17"/>
      <c r="AA44900" s="17"/>
    </row>
    <row r="44901" spans="19:27" ht="12.75" x14ac:dyDescent="0.2">
      <c r="S44901" s="19"/>
      <c r="Z44901" s="17"/>
      <c r="AA44901" s="17"/>
    </row>
    <row r="44902" spans="19:27" ht="12.75" x14ac:dyDescent="0.2">
      <c r="S44902" s="19"/>
      <c r="Z44902" s="17"/>
      <c r="AA44902" s="17"/>
    </row>
    <row r="44903" spans="19:27" ht="12.75" x14ac:dyDescent="0.2">
      <c r="S44903" s="19"/>
      <c r="Z44903" s="17"/>
      <c r="AA44903" s="17"/>
    </row>
    <row r="44904" spans="19:27" ht="12.75" x14ac:dyDescent="0.2">
      <c r="S44904" s="19"/>
      <c r="Z44904" s="17"/>
      <c r="AA44904" s="17"/>
    </row>
    <row r="44905" spans="19:27" ht="12.75" x14ac:dyDescent="0.2">
      <c r="S44905" s="19"/>
      <c r="Z44905" s="17"/>
      <c r="AA44905" s="17"/>
    </row>
    <row r="44906" spans="19:27" ht="12.75" x14ac:dyDescent="0.2">
      <c r="S44906" s="19"/>
      <c r="Z44906" s="17"/>
      <c r="AA44906" s="17"/>
    </row>
    <row r="44907" spans="19:27" ht="12.75" x14ac:dyDescent="0.2">
      <c r="S44907" s="19"/>
      <c r="Z44907" s="17"/>
      <c r="AA44907" s="17"/>
    </row>
    <row r="44908" spans="19:27" ht="12.75" x14ac:dyDescent="0.2">
      <c r="S44908" s="19"/>
      <c r="Z44908" s="17"/>
      <c r="AA44908" s="17"/>
    </row>
    <row r="44909" spans="19:27" ht="12.75" x14ac:dyDescent="0.2">
      <c r="S44909" s="19"/>
      <c r="Z44909" s="17"/>
      <c r="AA44909" s="17"/>
    </row>
    <row r="44910" spans="19:27" ht="12.75" x14ac:dyDescent="0.2">
      <c r="S44910" s="19"/>
      <c r="Z44910" s="17"/>
      <c r="AA44910" s="17"/>
    </row>
    <row r="44911" spans="19:27" ht="12.75" x14ac:dyDescent="0.2">
      <c r="S44911" s="19"/>
      <c r="Z44911" s="17"/>
      <c r="AA44911" s="17"/>
    </row>
    <row r="44912" spans="19:27" ht="12.75" x14ac:dyDescent="0.2">
      <c r="S44912" s="19"/>
      <c r="Z44912" s="17"/>
      <c r="AA44912" s="17"/>
    </row>
    <row r="44913" spans="19:27" ht="12.75" x14ac:dyDescent="0.2">
      <c r="S44913" s="19"/>
      <c r="Z44913" s="17"/>
      <c r="AA44913" s="17"/>
    </row>
    <row r="44914" spans="19:27" ht="12.75" x14ac:dyDescent="0.2">
      <c r="S44914" s="19"/>
      <c r="Z44914" s="17"/>
      <c r="AA44914" s="17"/>
    </row>
    <row r="44915" spans="19:27" ht="12.75" x14ac:dyDescent="0.2">
      <c r="S44915" s="19"/>
      <c r="Z44915" s="17"/>
      <c r="AA44915" s="17"/>
    </row>
    <row r="44916" spans="19:27" ht="12.75" x14ac:dyDescent="0.2">
      <c r="S44916" s="19"/>
      <c r="Z44916" s="17"/>
      <c r="AA44916" s="17"/>
    </row>
    <row r="44917" spans="19:27" ht="12.75" x14ac:dyDescent="0.2">
      <c r="S44917" s="19"/>
      <c r="Z44917" s="17"/>
      <c r="AA44917" s="17"/>
    </row>
    <row r="44918" spans="19:27" ht="12.75" x14ac:dyDescent="0.2">
      <c r="S44918" s="19"/>
      <c r="Z44918" s="17"/>
      <c r="AA44918" s="17"/>
    </row>
    <row r="44919" spans="19:27" ht="12.75" x14ac:dyDescent="0.2">
      <c r="S44919" s="19"/>
      <c r="Z44919" s="17"/>
      <c r="AA44919" s="17"/>
    </row>
    <row r="44920" spans="19:27" ht="12.75" x14ac:dyDescent="0.2">
      <c r="S44920" s="19"/>
      <c r="Z44920" s="17"/>
      <c r="AA44920" s="17"/>
    </row>
    <row r="44921" spans="19:27" ht="12.75" x14ac:dyDescent="0.2">
      <c r="S44921" s="19"/>
      <c r="Z44921" s="17"/>
      <c r="AA44921" s="17"/>
    </row>
    <row r="44922" spans="19:27" ht="12.75" x14ac:dyDescent="0.2">
      <c r="S44922" s="19"/>
      <c r="Z44922" s="17"/>
      <c r="AA44922" s="17"/>
    </row>
    <row r="44923" spans="19:27" ht="12.75" x14ac:dyDescent="0.2">
      <c r="S44923" s="19"/>
      <c r="Z44923" s="17"/>
      <c r="AA44923" s="17"/>
    </row>
    <row r="44924" spans="19:27" ht="12.75" x14ac:dyDescent="0.2">
      <c r="S44924" s="19"/>
      <c r="Z44924" s="17"/>
      <c r="AA44924" s="17"/>
    </row>
    <row r="44925" spans="19:27" ht="12.75" x14ac:dyDescent="0.2">
      <c r="S44925" s="19"/>
      <c r="Z44925" s="17"/>
      <c r="AA44925" s="17"/>
    </row>
    <row r="44926" spans="19:27" ht="12.75" x14ac:dyDescent="0.2">
      <c r="S44926" s="19"/>
      <c r="Z44926" s="17"/>
      <c r="AA44926" s="17"/>
    </row>
    <row r="44927" spans="19:27" ht="12.75" x14ac:dyDescent="0.2">
      <c r="S44927" s="19"/>
      <c r="Z44927" s="17"/>
      <c r="AA44927" s="17"/>
    </row>
    <row r="44928" spans="19:27" ht="12.75" x14ac:dyDescent="0.2">
      <c r="S44928" s="19"/>
      <c r="Z44928" s="17"/>
      <c r="AA44928" s="17"/>
    </row>
    <row r="44929" spans="19:27" ht="12.75" x14ac:dyDescent="0.2">
      <c r="S44929" s="19"/>
      <c r="Z44929" s="17"/>
      <c r="AA44929" s="17"/>
    </row>
    <row r="44930" spans="19:27" ht="12.75" x14ac:dyDescent="0.2">
      <c r="S44930" s="19"/>
      <c r="Z44930" s="17"/>
      <c r="AA44930" s="17"/>
    </row>
    <row r="44931" spans="19:27" ht="12.75" x14ac:dyDescent="0.2">
      <c r="S44931" s="19"/>
      <c r="Z44931" s="17"/>
      <c r="AA44931" s="17"/>
    </row>
    <row r="44932" spans="19:27" ht="12.75" x14ac:dyDescent="0.2">
      <c r="S44932" s="19"/>
      <c r="Z44932" s="17"/>
      <c r="AA44932" s="17"/>
    </row>
    <row r="44933" spans="19:27" ht="12.75" x14ac:dyDescent="0.2">
      <c r="S44933" s="19"/>
      <c r="Z44933" s="17"/>
      <c r="AA44933" s="17"/>
    </row>
    <row r="44934" spans="19:27" ht="12.75" x14ac:dyDescent="0.2">
      <c r="S44934" s="19"/>
      <c r="Z44934" s="17"/>
      <c r="AA44934" s="17"/>
    </row>
    <row r="44935" spans="19:27" ht="12.75" x14ac:dyDescent="0.2">
      <c r="S44935" s="19"/>
      <c r="Z44935" s="17"/>
      <c r="AA44935" s="17"/>
    </row>
    <row r="44936" spans="19:27" ht="12.75" x14ac:dyDescent="0.2">
      <c r="S44936" s="19"/>
      <c r="Z44936" s="17"/>
      <c r="AA44936" s="17"/>
    </row>
    <row r="44937" spans="19:27" ht="12.75" x14ac:dyDescent="0.2">
      <c r="S44937" s="19"/>
      <c r="Z44937" s="17"/>
      <c r="AA44937" s="17"/>
    </row>
    <row r="44938" spans="19:27" ht="12.75" x14ac:dyDescent="0.2">
      <c r="S44938" s="19"/>
      <c r="Z44938" s="17"/>
      <c r="AA44938" s="17"/>
    </row>
    <row r="44939" spans="19:27" ht="12.75" x14ac:dyDescent="0.2">
      <c r="S44939" s="19"/>
      <c r="Z44939" s="17"/>
      <c r="AA44939" s="17"/>
    </row>
    <row r="44940" spans="19:27" ht="12.75" x14ac:dyDescent="0.2">
      <c r="S44940" s="19"/>
      <c r="Z44940" s="17"/>
      <c r="AA44940" s="17"/>
    </row>
    <row r="44941" spans="19:27" ht="12.75" x14ac:dyDescent="0.2">
      <c r="S44941" s="19"/>
      <c r="Z44941" s="17"/>
      <c r="AA44941" s="17"/>
    </row>
    <row r="44942" spans="19:27" ht="12.75" x14ac:dyDescent="0.2">
      <c r="S44942" s="19"/>
      <c r="Z44942" s="17"/>
      <c r="AA44942" s="17"/>
    </row>
    <row r="44943" spans="19:27" ht="12.75" x14ac:dyDescent="0.2">
      <c r="S44943" s="19"/>
      <c r="Z44943" s="17"/>
      <c r="AA44943" s="17"/>
    </row>
    <row r="44944" spans="19:27" ht="12.75" x14ac:dyDescent="0.2">
      <c r="S44944" s="19"/>
      <c r="Z44944" s="17"/>
      <c r="AA44944" s="17"/>
    </row>
    <row r="44945" spans="19:27" ht="12.75" x14ac:dyDescent="0.2">
      <c r="S44945" s="19"/>
      <c r="Z44945" s="17"/>
      <c r="AA44945" s="17"/>
    </row>
    <row r="44946" spans="19:27" ht="12.75" x14ac:dyDescent="0.2">
      <c r="S44946" s="19"/>
      <c r="Z44946" s="17"/>
      <c r="AA44946" s="17"/>
    </row>
    <row r="44947" spans="19:27" ht="12.75" x14ac:dyDescent="0.2">
      <c r="S44947" s="19"/>
      <c r="Z44947" s="17"/>
      <c r="AA44947" s="17"/>
    </row>
    <row r="44948" spans="19:27" ht="12.75" x14ac:dyDescent="0.2">
      <c r="S44948" s="19"/>
      <c r="Z44948" s="17"/>
      <c r="AA44948" s="17"/>
    </row>
    <row r="44949" spans="19:27" ht="12.75" x14ac:dyDescent="0.2">
      <c r="S44949" s="19"/>
      <c r="Z44949" s="17"/>
      <c r="AA44949" s="17"/>
    </row>
    <row r="44950" spans="19:27" ht="12.75" x14ac:dyDescent="0.2">
      <c r="S44950" s="19"/>
      <c r="Z44950" s="17"/>
      <c r="AA44950" s="17"/>
    </row>
    <row r="44951" spans="19:27" ht="12.75" x14ac:dyDescent="0.2">
      <c r="S44951" s="19"/>
      <c r="Z44951" s="17"/>
      <c r="AA44951" s="17"/>
    </row>
    <row r="44952" spans="19:27" ht="12.75" x14ac:dyDescent="0.2">
      <c r="S44952" s="19"/>
      <c r="Z44952" s="17"/>
      <c r="AA44952" s="17"/>
    </row>
    <row r="44953" spans="19:27" ht="12.75" x14ac:dyDescent="0.2">
      <c r="S44953" s="19"/>
      <c r="Z44953" s="17"/>
      <c r="AA44953" s="17"/>
    </row>
    <row r="44954" spans="19:27" ht="12.75" x14ac:dyDescent="0.2">
      <c r="S44954" s="19"/>
      <c r="Z44954" s="17"/>
      <c r="AA44954" s="17"/>
    </row>
    <row r="44955" spans="19:27" ht="12.75" x14ac:dyDescent="0.2">
      <c r="S44955" s="19"/>
      <c r="Z44955" s="17"/>
      <c r="AA44955" s="17"/>
    </row>
    <row r="44956" spans="19:27" ht="12.75" x14ac:dyDescent="0.2">
      <c r="S44956" s="19"/>
      <c r="Z44956" s="17"/>
      <c r="AA44956" s="17"/>
    </row>
    <row r="44957" spans="19:27" ht="12.75" x14ac:dyDescent="0.2">
      <c r="S44957" s="19"/>
      <c r="Z44957" s="17"/>
      <c r="AA44957" s="17"/>
    </row>
    <row r="44958" spans="19:27" ht="12.75" x14ac:dyDescent="0.2">
      <c r="S44958" s="19"/>
      <c r="Z44958" s="17"/>
      <c r="AA44958" s="17"/>
    </row>
    <row r="44959" spans="19:27" ht="12.75" x14ac:dyDescent="0.2">
      <c r="S44959" s="19"/>
      <c r="Z44959" s="17"/>
      <c r="AA44959" s="17"/>
    </row>
    <row r="44960" spans="19:27" ht="12.75" x14ac:dyDescent="0.2">
      <c r="S44960" s="19"/>
      <c r="Z44960" s="17"/>
      <c r="AA44960" s="17"/>
    </row>
    <row r="44961" spans="19:27" ht="12.75" x14ac:dyDescent="0.2">
      <c r="S44961" s="19"/>
      <c r="Z44961" s="17"/>
      <c r="AA44961" s="17"/>
    </row>
    <row r="44962" spans="19:27" ht="12.75" x14ac:dyDescent="0.2">
      <c r="S44962" s="19"/>
      <c r="Z44962" s="17"/>
      <c r="AA44962" s="17"/>
    </row>
    <row r="44963" spans="19:27" ht="12.75" x14ac:dyDescent="0.2">
      <c r="S44963" s="19"/>
      <c r="Z44963" s="17"/>
      <c r="AA44963" s="17"/>
    </row>
    <row r="44964" spans="19:27" ht="12.75" x14ac:dyDescent="0.2">
      <c r="S44964" s="19"/>
      <c r="Z44964" s="17"/>
      <c r="AA44964" s="17"/>
    </row>
    <row r="44965" spans="19:27" ht="12.75" x14ac:dyDescent="0.2">
      <c r="S44965" s="19"/>
      <c r="Z44965" s="17"/>
      <c r="AA44965" s="17"/>
    </row>
    <row r="44966" spans="19:27" ht="12.75" x14ac:dyDescent="0.2">
      <c r="S44966" s="19"/>
      <c r="Z44966" s="17"/>
      <c r="AA44966" s="17"/>
    </row>
    <row r="44967" spans="19:27" ht="12.75" x14ac:dyDescent="0.2">
      <c r="S44967" s="19"/>
      <c r="Z44967" s="17"/>
      <c r="AA44967" s="17"/>
    </row>
    <row r="44968" spans="19:27" ht="12.75" x14ac:dyDescent="0.2">
      <c r="S44968" s="19"/>
      <c r="Z44968" s="17"/>
      <c r="AA44968" s="17"/>
    </row>
    <row r="44969" spans="19:27" ht="12.75" x14ac:dyDescent="0.2">
      <c r="S44969" s="19"/>
      <c r="Z44969" s="17"/>
      <c r="AA44969" s="17"/>
    </row>
    <row r="44970" spans="19:27" ht="12.75" x14ac:dyDescent="0.2">
      <c r="S44970" s="19"/>
      <c r="Z44970" s="17"/>
      <c r="AA44970" s="17"/>
    </row>
    <row r="44971" spans="19:27" ht="12.75" x14ac:dyDescent="0.2">
      <c r="S44971" s="19"/>
      <c r="Z44971" s="17"/>
      <c r="AA44971" s="17"/>
    </row>
    <row r="44972" spans="19:27" ht="12.75" x14ac:dyDescent="0.2">
      <c r="S44972" s="19"/>
      <c r="Z44972" s="17"/>
      <c r="AA44972" s="17"/>
    </row>
    <row r="44973" spans="19:27" ht="12.75" x14ac:dyDescent="0.2">
      <c r="S44973" s="19"/>
      <c r="Z44973" s="17"/>
      <c r="AA44973" s="17"/>
    </row>
    <row r="44974" spans="19:27" ht="12.75" x14ac:dyDescent="0.2">
      <c r="S44974" s="19"/>
      <c r="Z44974" s="17"/>
      <c r="AA44974" s="17"/>
    </row>
    <row r="44975" spans="19:27" ht="12.75" x14ac:dyDescent="0.2">
      <c r="S44975" s="19"/>
      <c r="Z44975" s="17"/>
      <c r="AA44975" s="17"/>
    </row>
    <row r="44976" spans="19:27" ht="12.75" x14ac:dyDescent="0.2">
      <c r="S44976" s="19"/>
      <c r="Z44976" s="17"/>
      <c r="AA44976" s="17"/>
    </row>
    <row r="44977" spans="19:27" ht="12.75" x14ac:dyDescent="0.2">
      <c r="S44977" s="19"/>
      <c r="Z44977" s="17"/>
      <c r="AA44977" s="17"/>
    </row>
    <row r="44978" spans="19:27" ht="12.75" x14ac:dyDescent="0.2">
      <c r="S44978" s="19"/>
      <c r="Z44978" s="17"/>
      <c r="AA44978" s="17"/>
    </row>
    <row r="44979" spans="19:27" ht="12.75" x14ac:dyDescent="0.2">
      <c r="S44979" s="19"/>
      <c r="Z44979" s="17"/>
      <c r="AA44979" s="17"/>
    </row>
    <row r="44980" spans="19:27" ht="12.75" x14ac:dyDescent="0.2">
      <c r="S44980" s="19"/>
      <c r="Z44980" s="17"/>
      <c r="AA44980" s="17"/>
    </row>
    <row r="44981" spans="19:27" ht="12.75" x14ac:dyDescent="0.2">
      <c r="S44981" s="19"/>
      <c r="Z44981" s="17"/>
      <c r="AA44981" s="17"/>
    </row>
    <row r="44982" spans="19:27" ht="12.75" x14ac:dyDescent="0.2">
      <c r="S44982" s="19"/>
      <c r="Z44982" s="17"/>
      <c r="AA44982" s="17"/>
    </row>
    <row r="44983" spans="19:27" ht="12.75" x14ac:dyDescent="0.2">
      <c r="S44983" s="19"/>
      <c r="Z44983" s="17"/>
      <c r="AA44983" s="17"/>
    </row>
    <row r="44984" spans="19:27" ht="12.75" x14ac:dyDescent="0.2">
      <c r="S44984" s="19"/>
      <c r="Z44984" s="17"/>
      <c r="AA44984" s="17"/>
    </row>
    <row r="44985" spans="19:27" ht="12.75" x14ac:dyDescent="0.2">
      <c r="S44985" s="19"/>
      <c r="Z44985" s="17"/>
      <c r="AA44985" s="17"/>
    </row>
    <row r="44986" spans="19:27" ht="12.75" x14ac:dyDescent="0.2">
      <c r="S44986" s="19"/>
      <c r="Z44986" s="17"/>
      <c r="AA44986" s="17"/>
    </row>
    <row r="44987" spans="19:27" ht="12.75" x14ac:dyDescent="0.2">
      <c r="S44987" s="19"/>
      <c r="Z44987" s="17"/>
      <c r="AA44987" s="17"/>
    </row>
    <row r="44988" spans="19:27" ht="12.75" x14ac:dyDescent="0.2">
      <c r="S44988" s="19"/>
      <c r="Z44988" s="17"/>
      <c r="AA44988" s="17"/>
    </row>
    <row r="44989" spans="19:27" ht="12.75" x14ac:dyDescent="0.2">
      <c r="S44989" s="19"/>
      <c r="Z44989" s="17"/>
      <c r="AA44989" s="17"/>
    </row>
    <row r="44990" spans="19:27" ht="12.75" x14ac:dyDescent="0.2">
      <c r="S44990" s="19"/>
      <c r="Z44990" s="17"/>
      <c r="AA44990" s="17"/>
    </row>
    <row r="44991" spans="19:27" ht="12.75" x14ac:dyDescent="0.2">
      <c r="S44991" s="19"/>
      <c r="Z44991" s="17"/>
      <c r="AA44991" s="17"/>
    </row>
    <row r="44992" spans="19:27" ht="12.75" x14ac:dyDescent="0.2">
      <c r="S44992" s="19"/>
      <c r="Z44992" s="17"/>
      <c r="AA44992" s="17"/>
    </row>
    <row r="44993" spans="19:27" ht="12.75" x14ac:dyDescent="0.2">
      <c r="S44993" s="19"/>
      <c r="Z44993" s="17"/>
      <c r="AA44993" s="17"/>
    </row>
    <row r="44994" spans="19:27" ht="12.75" x14ac:dyDescent="0.2">
      <c r="S44994" s="19"/>
      <c r="Z44994" s="17"/>
      <c r="AA44994" s="17"/>
    </row>
    <row r="44995" spans="19:27" ht="12.75" x14ac:dyDescent="0.2">
      <c r="S44995" s="19"/>
      <c r="Z44995" s="17"/>
      <c r="AA44995" s="17"/>
    </row>
    <row r="44996" spans="19:27" ht="12.75" x14ac:dyDescent="0.2">
      <c r="S44996" s="19"/>
      <c r="Z44996" s="17"/>
      <c r="AA44996" s="17"/>
    </row>
    <row r="44997" spans="19:27" ht="12.75" x14ac:dyDescent="0.2">
      <c r="S44997" s="19"/>
      <c r="Z44997" s="17"/>
      <c r="AA44997" s="17"/>
    </row>
    <row r="44998" spans="19:27" ht="12.75" x14ac:dyDescent="0.2">
      <c r="S44998" s="19"/>
      <c r="Z44998" s="17"/>
      <c r="AA44998" s="17"/>
    </row>
    <row r="44999" spans="19:27" ht="12.75" x14ac:dyDescent="0.2">
      <c r="S44999" s="19"/>
      <c r="Z44999" s="17"/>
      <c r="AA44999" s="17"/>
    </row>
    <row r="45000" spans="19:27" ht="12.75" x14ac:dyDescent="0.2">
      <c r="S45000" s="19"/>
      <c r="Z45000" s="17"/>
      <c r="AA45000" s="17"/>
    </row>
    <row r="45001" spans="19:27" ht="12.75" x14ac:dyDescent="0.2">
      <c r="S45001" s="19"/>
      <c r="Z45001" s="17"/>
      <c r="AA45001" s="17"/>
    </row>
    <row r="45002" spans="19:27" ht="12.75" x14ac:dyDescent="0.2">
      <c r="S45002" s="19"/>
      <c r="Z45002" s="17"/>
      <c r="AA45002" s="17"/>
    </row>
    <row r="45003" spans="19:27" ht="12.75" x14ac:dyDescent="0.2">
      <c r="S45003" s="19"/>
      <c r="Z45003" s="17"/>
      <c r="AA45003" s="17"/>
    </row>
    <row r="45004" spans="19:27" ht="12.75" x14ac:dyDescent="0.2">
      <c r="S45004" s="19"/>
      <c r="Z45004" s="17"/>
      <c r="AA45004" s="17"/>
    </row>
    <row r="45005" spans="19:27" ht="12.75" x14ac:dyDescent="0.2">
      <c r="S45005" s="19"/>
      <c r="Z45005" s="17"/>
      <c r="AA45005" s="17"/>
    </row>
    <row r="45006" spans="19:27" ht="12.75" x14ac:dyDescent="0.2">
      <c r="S45006" s="19"/>
      <c r="Z45006" s="17"/>
      <c r="AA45006" s="17"/>
    </row>
    <row r="45007" spans="19:27" ht="12.75" x14ac:dyDescent="0.2">
      <c r="S45007" s="19"/>
      <c r="Z45007" s="17"/>
      <c r="AA45007" s="17"/>
    </row>
    <row r="45008" spans="19:27" ht="12.75" x14ac:dyDescent="0.2">
      <c r="S45008" s="19"/>
      <c r="Z45008" s="17"/>
      <c r="AA45008" s="17"/>
    </row>
    <row r="45009" spans="19:27" ht="12.75" x14ac:dyDescent="0.2">
      <c r="S45009" s="19"/>
      <c r="Z45009" s="17"/>
      <c r="AA45009" s="17"/>
    </row>
    <row r="45010" spans="19:27" ht="12.75" x14ac:dyDescent="0.2">
      <c r="S45010" s="19"/>
      <c r="Z45010" s="17"/>
      <c r="AA45010" s="17"/>
    </row>
    <row r="45011" spans="19:27" ht="12.75" x14ac:dyDescent="0.2">
      <c r="S45011" s="19"/>
      <c r="Z45011" s="17"/>
      <c r="AA45011" s="17"/>
    </row>
    <row r="45012" spans="19:27" ht="12.75" x14ac:dyDescent="0.2">
      <c r="S45012" s="19"/>
      <c r="Z45012" s="17"/>
      <c r="AA45012" s="17"/>
    </row>
    <row r="45013" spans="19:27" ht="12.75" x14ac:dyDescent="0.2">
      <c r="S45013" s="19"/>
      <c r="Z45013" s="17"/>
      <c r="AA45013" s="17"/>
    </row>
    <row r="45014" spans="19:27" ht="12.75" x14ac:dyDescent="0.2">
      <c r="S45014" s="19"/>
      <c r="Z45014" s="17"/>
      <c r="AA45014" s="17"/>
    </row>
    <row r="45015" spans="19:27" ht="12.75" x14ac:dyDescent="0.2">
      <c r="S45015" s="19"/>
      <c r="Z45015" s="17"/>
      <c r="AA45015" s="17"/>
    </row>
    <row r="45016" spans="19:27" ht="12.75" x14ac:dyDescent="0.2">
      <c r="S45016" s="19"/>
      <c r="Z45016" s="17"/>
      <c r="AA45016" s="17"/>
    </row>
    <row r="45017" spans="19:27" ht="12.75" x14ac:dyDescent="0.2">
      <c r="S45017" s="19"/>
      <c r="Z45017" s="17"/>
      <c r="AA45017" s="17"/>
    </row>
    <row r="45018" spans="19:27" ht="12.75" x14ac:dyDescent="0.2">
      <c r="S45018" s="19"/>
      <c r="Z45018" s="17"/>
      <c r="AA45018" s="17"/>
    </row>
    <row r="45019" spans="19:27" ht="12.75" x14ac:dyDescent="0.2">
      <c r="S45019" s="19"/>
      <c r="Z45019" s="17"/>
      <c r="AA45019" s="17"/>
    </row>
    <row r="45020" spans="19:27" ht="12.75" x14ac:dyDescent="0.2">
      <c r="S45020" s="19"/>
      <c r="Z45020" s="17"/>
      <c r="AA45020" s="17"/>
    </row>
    <row r="45021" spans="19:27" ht="12.75" x14ac:dyDescent="0.2">
      <c r="S45021" s="19"/>
      <c r="Z45021" s="17"/>
      <c r="AA45021" s="17"/>
    </row>
    <row r="45022" spans="19:27" ht="12.75" x14ac:dyDescent="0.2">
      <c r="S45022" s="19"/>
      <c r="Z45022" s="17"/>
      <c r="AA45022" s="17"/>
    </row>
    <row r="45023" spans="19:27" ht="12.75" x14ac:dyDescent="0.2">
      <c r="S45023" s="19"/>
      <c r="Z45023" s="17"/>
      <c r="AA45023" s="17"/>
    </row>
    <row r="45024" spans="19:27" ht="12.75" x14ac:dyDescent="0.2">
      <c r="S45024" s="19"/>
      <c r="Z45024" s="17"/>
      <c r="AA45024" s="17"/>
    </row>
    <row r="45025" spans="19:27" ht="12.75" x14ac:dyDescent="0.2">
      <c r="S45025" s="19"/>
      <c r="Z45025" s="17"/>
      <c r="AA45025" s="17"/>
    </row>
    <row r="45026" spans="19:27" ht="12.75" x14ac:dyDescent="0.2">
      <c r="S45026" s="19"/>
      <c r="Z45026" s="17"/>
      <c r="AA45026" s="17"/>
    </row>
    <row r="45027" spans="19:27" ht="12.75" x14ac:dyDescent="0.2">
      <c r="S45027" s="19"/>
      <c r="Z45027" s="17"/>
      <c r="AA45027" s="17"/>
    </row>
    <row r="45028" spans="19:27" ht="12.75" x14ac:dyDescent="0.2">
      <c r="S45028" s="19"/>
      <c r="Z45028" s="17"/>
      <c r="AA45028" s="17"/>
    </row>
    <row r="45029" spans="19:27" ht="12.75" x14ac:dyDescent="0.2">
      <c r="S45029" s="19"/>
      <c r="Z45029" s="17"/>
      <c r="AA45029" s="17"/>
    </row>
    <row r="45030" spans="19:27" ht="12.75" x14ac:dyDescent="0.2">
      <c r="S45030" s="19"/>
      <c r="Z45030" s="17"/>
      <c r="AA45030" s="17"/>
    </row>
    <row r="45031" spans="19:27" ht="12.75" x14ac:dyDescent="0.2">
      <c r="S45031" s="19"/>
      <c r="Z45031" s="17"/>
      <c r="AA45031" s="17"/>
    </row>
    <row r="45032" spans="19:27" ht="12.75" x14ac:dyDescent="0.2">
      <c r="S45032" s="19"/>
      <c r="Z45032" s="17"/>
      <c r="AA45032" s="17"/>
    </row>
    <row r="45033" spans="19:27" ht="12.75" x14ac:dyDescent="0.2">
      <c r="S45033" s="19"/>
      <c r="Z45033" s="17"/>
      <c r="AA45033" s="17"/>
    </row>
    <row r="45034" spans="19:27" ht="12.75" x14ac:dyDescent="0.2">
      <c r="S45034" s="19"/>
      <c r="Z45034" s="17"/>
      <c r="AA45034" s="17"/>
    </row>
    <row r="45035" spans="19:27" ht="12.75" x14ac:dyDescent="0.2">
      <c r="S45035" s="19"/>
      <c r="Z45035" s="17"/>
      <c r="AA45035" s="17"/>
    </row>
    <row r="45036" spans="19:27" ht="12.75" x14ac:dyDescent="0.2">
      <c r="S45036" s="19"/>
      <c r="Z45036" s="17"/>
      <c r="AA45036" s="17"/>
    </row>
    <row r="45037" spans="19:27" ht="12.75" x14ac:dyDescent="0.2">
      <c r="S45037" s="19"/>
      <c r="Z45037" s="17"/>
      <c r="AA45037" s="17"/>
    </row>
    <row r="45038" spans="19:27" ht="12.75" x14ac:dyDescent="0.2">
      <c r="S45038" s="19"/>
      <c r="Z45038" s="17"/>
      <c r="AA45038" s="17"/>
    </row>
    <row r="45039" spans="19:27" ht="12.75" x14ac:dyDescent="0.2">
      <c r="S45039" s="19"/>
      <c r="Z45039" s="17"/>
      <c r="AA45039" s="17"/>
    </row>
    <row r="45040" spans="19:27" ht="12.75" x14ac:dyDescent="0.2">
      <c r="S45040" s="19"/>
      <c r="Z45040" s="17"/>
      <c r="AA45040" s="17"/>
    </row>
    <row r="45041" spans="19:27" ht="12.75" x14ac:dyDescent="0.2">
      <c r="S45041" s="19"/>
      <c r="Z45041" s="17"/>
      <c r="AA45041" s="17"/>
    </row>
    <row r="45042" spans="19:27" ht="12.75" x14ac:dyDescent="0.2">
      <c r="S45042" s="19"/>
      <c r="Z45042" s="17"/>
      <c r="AA45042" s="17"/>
    </row>
    <row r="45043" spans="19:27" ht="12.75" x14ac:dyDescent="0.2">
      <c r="S45043" s="19"/>
      <c r="Z45043" s="17"/>
      <c r="AA45043" s="17"/>
    </row>
    <row r="45044" spans="19:27" ht="12.75" x14ac:dyDescent="0.2">
      <c r="S45044" s="19"/>
      <c r="Z45044" s="17"/>
      <c r="AA45044" s="17"/>
    </row>
    <row r="45045" spans="19:27" ht="12.75" x14ac:dyDescent="0.2">
      <c r="S45045" s="19"/>
      <c r="Z45045" s="17"/>
      <c r="AA45045" s="17"/>
    </row>
    <row r="45046" spans="19:27" ht="12.75" x14ac:dyDescent="0.2">
      <c r="S45046" s="19"/>
      <c r="Z45046" s="17"/>
      <c r="AA45046" s="17"/>
    </row>
    <row r="45047" spans="19:27" ht="12.75" x14ac:dyDescent="0.2">
      <c r="S45047" s="19"/>
      <c r="Z45047" s="17"/>
      <c r="AA45047" s="17"/>
    </row>
    <row r="45048" spans="19:27" ht="12.75" x14ac:dyDescent="0.2">
      <c r="S45048" s="19"/>
      <c r="Z45048" s="17"/>
      <c r="AA45048" s="17"/>
    </row>
    <row r="45049" spans="19:27" ht="12.75" x14ac:dyDescent="0.2">
      <c r="S45049" s="19"/>
      <c r="Z45049" s="17"/>
      <c r="AA45049" s="17"/>
    </row>
    <row r="45050" spans="19:27" ht="12.75" x14ac:dyDescent="0.2">
      <c r="S45050" s="19"/>
      <c r="Z45050" s="17"/>
      <c r="AA45050" s="17"/>
    </row>
    <row r="45051" spans="19:27" ht="12.75" x14ac:dyDescent="0.2">
      <c r="S45051" s="19"/>
      <c r="Z45051" s="17"/>
      <c r="AA45051" s="17"/>
    </row>
    <row r="45052" spans="19:27" ht="12.75" x14ac:dyDescent="0.2">
      <c r="S45052" s="19"/>
      <c r="Z45052" s="17"/>
      <c r="AA45052" s="17"/>
    </row>
    <row r="45053" spans="19:27" ht="12.75" x14ac:dyDescent="0.2">
      <c r="S45053" s="19"/>
      <c r="Z45053" s="17"/>
      <c r="AA45053" s="17"/>
    </row>
    <row r="45054" spans="19:27" ht="12.75" x14ac:dyDescent="0.2">
      <c r="S45054" s="19"/>
      <c r="Z45054" s="17"/>
      <c r="AA45054" s="17"/>
    </row>
    <row r="45055" spans="19:27" ht="12.75" x14ac:dyDescent="0.2">
      <c r="S45055" s="19"/>
      <c r="Z45055" s="17"/>
      <c r="AA45055" s="17"/>
    </row>
    <row r="45056" spans="19:27" ht="12.75" x14ac:dyDescent="0.2">
      <c r="S45056" s="19"/>
      <c r="Z45056" s="17"/>
      <c r="AA45056" s="17"/>
    </row>
    <row r="45057" spans="19:27" ht="12.75" x14ac:dyDescent="0.2">
      <c r="S45057" s="19"/>
      <c r="Z45057" s="17"/>
      <c r="AA45057" s="17"/>
    </row>
    <row r="45058" spans="19:27" ht="12.75" x14ac:dyDescent="0.2">
      <c r="S45058" s="19"/>
      <c r="Z45058" s="17"/>
      <c r="AA45058" s="17"/>
    </row>
    <row r="45059" spans="19:27" ht="12.75" x14ac:dyDescent="0.2">
      <c r="S45059" s="19"/>
      <c r="Z45059" s="17"/>
      <c r="AA45059" s="17"/>
    </row>
    <row r="45060" spans="19:27" ht="12.75" x14ac:dyDescent="0.2">
      <c r="S45060" s="19"/>
      <c r="Z45060" s="17"/>
      <c r="AA45060" s="17"/>
    </row>
    <row r="45061" spans="19:27" ht="12.75" x14ac:dyDescent="0.2">
      <c r="S45061" s="19"/>
      <c r="Z45061" s="17"/>
      <c r="AA45061" s="17"/>
    </row>
    <row r="45062" spans="19:27" ht="12.75" x14ac:dyDescent="0.2">
      <c r="S45062" s="19"/>
      <c r="Z45062" s="17"/>
      <c r="AA45062" s="17"/>
    </row>
    <row r="45063" spans="19:27" ht="12.75" x14ac:dyDescent="0.2">
      <c r="S45063" s="19"/>
      <c r="Z45063" s="17"/>
      <c r="AA45063" s="17"/>
    </row>
    <row r="45064" spans="19:27" ht="12.75" x14ac:dyDescent="0.2">
      <c r="S45064" s="19"/>
      <c r="Z45064" s="17"/>
      <c r="AA45064" s="17"/>
    </row>
    <row r="45065" spans="19:27" ht="12.75" x14ac:dyDescent="0.2">
      <c r="S45065" s="19"/>
      <c r="Z45065" s="17"/>
      <c r="AA45065" s="17"/>
    </row>
    <row r="45066" spans="19:27" ht="12.75" x14ac:dyDescent="0.2">
      <c r="S45066" s="19"/>
      <c r="Z45066" s="17"/>
      <c r="AA45066" s="17"/>
    </row>
    <row r="45067" spans="19:27" ht="12.75" x14ac:dyDescent="0.2">
      <c r="S45067" s="19"/>
      <c r="Z45067" s="17"/>
      <c r="AA45067" s="17"/>
    </row>
    <row r="45068" spans="19:27" ht="12.75" x14ac:dyDescent="0.2">
      <c r="S45068" s="19"/>
      <c r="Z45068" s="17"/>
      <c r="AA45068" s="17"/>
    </row>
    <row r="45069" spans="19:27" ht="12.75" x14ac:dyDescent="0.2">
      <c r="S45069" s="19"/>
      <c r="Z45069" s="17"/>
      <c r="AA45069" s="17"/>
    </row>
    <row r="45070" spans="19:27" ht="12.75" x14ac:dyDescent="0.2">
      <c r="S45070" s="19"/>
      <c r="Z45070" s="17"/>
      <c r="AA45070" s="17"/>
    </row>
    <row r="45071" spans="19:27" ht="12.75" x14ac:dyDescent="0.2">
      <c r="S45071" s="19"/>
      <c r="Z45071" s="17"/>
      <c r="AA45071" s="17"/>
    </row>
    <row r="45072" spans="19:27" ht="12.75" x14ac:dyDescent="0.2">
      <c r="S45072" s="19"/>
      <c r="Z45072" s="17"/>
      <c r="AA45072" s="17"/>
    </row>
    <row r="45073" spans="19:27" ht="12.75" x14ac:dyDescent="0.2">
      <c r="S45073" s="19"/>
      <c r="Z45073" s="17"/>
      <c r="AA45073" s="17"/>
    </row>
    <row r="45074" spans="19:27" ht="12.75" x14ac:dyDescent="0.2">
      <c r="S45074" s="19"/>
      <c r="Z45074" s="17"/>
      <c r="AA45074" s="17"/>
    </row>
    <row r="45075" spans="19:27" ht="12.75" x14ac:dyDescent="0.2">
      <c r="S45075" s="19"/>
      <c r="Z45075" s="17"/>
      <c r="AA45075" s="17"/>
    </row>
    <row r="45076" spans="19:27" ht="12.75" x14ac:dyDescent="0.2">
      <c r="S45076" s="19"/>
      <c r="Z45076" s="17"/>
      <c r="AA45076" s="17"/>
    </row>
    <row r="45077" spans="19:27" ht="12.75" x14ac:dyDescent="0.2">
      <c r="S45077" s="19"/>
      <c r="Z45077" s="17"/>
      <c r="AA45077" s="17"/>
    </row>
    <row r="45078" spans="19:27" ht="12.75" x14ac:dyDescent="0.2">
      <c r="S45078" s="19"/>
      <c r="Z45078" s="17"/>
      <c r="AA45078" s="17"/>
    </row>
    <row r="45079" spans="19:27" ht="12.75" x14ac:dyDescent="0.2">
      <c r="S45079" s="19"/>
      <c r="Z45079" s="17"/>
      <c r="AA45079" s="17"/>
    </row>
    <row r="45080" spans="19:27" ht="12.75" x14ac:dyDescent="0.2">
      <c r="S45080" s="19"/>
      <c r="Z45080" s="17"/>
      <c r="AA45080" s="17"/>
    </row>
    <row r="45081" spans="19:27" ht="12.75" x14ac:dyDescent="0.2">
      <c r="S45081" s="19"/>
      <c r="Z45081" s="17"/>
      <c r="AA45081" s="17"/>
    </row>
    <row r="45082" spans="19:27" ht="12.75" x14ac:dyDescent="0.2">
      <c r="S45082" s="19"/>
      <c r="Z45082" s="17"/>
      <c r="AA45082" s="17"/>
    </row>
    <row r="45083" spans="19:27" ht="12.75" x14ac:dyDescent="0.2">
      <c r="S45083" s="19"/>
      <c r="Z45083" s="17"/>
      <c r="AA45083" s="17"/>
    </row>
    <row r="45084" spans="19:27" ht="12.75" x14ac:dyDescent="0.2">
      <c r="S45084" s="19"/>
      <c r="Z45084" s="17"/>
      <c r="AA45084" s="17"/>
    </row>
    <row r="45085" spans="19:27" ht="12.75" x14ac:dyDescent="0.2">
      <c r="S45085" s="19"/>
      <c r="Z45085" s="17"/>
      <c r="AA45085" s="17"/>
    </row>
    <row r="45086" spans="19:27" ht="12.75" x14ac:dyDescent="0.2">
      <c r="S45086" s="19"/>
      <c r="Z45086" s="17"/>
      <c r="AA45086" s="17"/>
    </row>
    <row r="45087" spans="19:27" ht="12.75" x14ac:dyDescent="0.2">
      <c r="S45087" s="19"/>
      <c r="Z45087" s="17"/>
      <c r="AA45087" s="17"/>
    </row>
    <row r="45088" spans="19:27" ht="12.75" x14ac:dyDescent="0.2">
      <c r="S45088" s="19"/>
      <c r="Z45088" s="17"/>
      <c r="AA45088" s="17"/>
    </row>
    <row r="45089" spans="19:27" ht="12.75" x14ac:dyDescent="0.2">
      <c r="S45089" s="19"/>
      <c r="Z45089" s="17"/>
      <c r="AA45089" s="17"/>
    </row>
    <row r="45090" spans="19:27" ht="12.75" x14ac:dyDescent="0.2">
      <c r="S45090" s="19"/>
      <c r="Z45090" s="17"/>
      <c r="AA45090" s="17"/>
    </row>
    <row r="45091" spans="19:27" ht="12.75" x14ac:dyDescent="0.2">
      <c r="S45091" s="19"/>
      <c r="Z45091" s="17"/>
      <c r="AA45091" s="17"/>
    </row>
    <row r="45092" spans="19:27" ht="12.75" x14ac:dyDescent="0.2">
      <c r="S45092" s="19"/>
      <c r="Z45092" s="17"/>
      <c r="AA45092" s="17"/>
    </row>
    <row r="45093" spans="19:27" ht="12.75" x14ac:dyDescent="0.2">
      <c r="S45093" s="19"/>
      <c r="Z45093" s="17"/>
      <c r="AA45093" s="17"/>
    </row>
    <row r="45094" spans="19:27" ht="12.75" x14ac:dyDescent="0.2">
      <c r="S45094" s="19"/>
      <c r="Z45094" s="17"/>
      <c r="AA45094" s="17"/>
    </row>
    <row r="45095" spans="19:27" ht="12.75" x14ac:dyDescent="0.2">
      <c r="S45095" s="19"/>
      <c r="Z45095" s="17"/>
      <c r="AA45095" s="17"/>
    </row>
    <row r="45096" spans="19:27" ht="12.75" x14ac:dyDescent="0.2">
      <c r="S45096" s="19"/>
      <c r="Z45096" s="17"/>
      <c r="AA45096" s="17"/>
    </row>
    <row r="45097" spans="19:27" ht="12.75" x14ac:dyDescent="0.2">
      <c r="S45097" s="19"/>
      <c r="Z45097" s="17"/>
      <c r="AA45097" s="17"/>
    </row>
    <row r="45098" spans="19:27" ht="12.75" x14ac:dyDescent="0.2">
      <c r="S45098" s="19"/>
      <c r="Z45098" s="17"/>
      <c r="AA45098" s="17"/>
    </row>
    <row r="45099" spans="19:27" ht="12.75" x14ac:dyDescent="0.2">
      <c r="S45099" s="19"/>
      <c r="Z45099" s="17"/>
      <c r="AA45099" s="17"/>
    </row>
    <row r="45100" spans="19:27" ht="12.75" x14ac:dyDescent="0.2">
      <c r="S45100" s="19"/>
      <c r="Z45100" s="17"/>
      <c r="AA45100" s="17"/>
    </row>
    <row r="45101" spans="19:27" ht="12.75" x14ac:dyDescent="0.2">
      <c r="S45101" s="19"/>
      <c r="Z45101" s="17"/>
      <c r="AA45101" s="17"/>
    </row>
    <row r="45102" spans="19:27" ht="12.75" x14ac:dyDescent="0.2">
      <c r="S45102" s="19"/>
      <c r="Z45102" s="17"/>
      <c r="AA45102" s="17"/>
    </row>
    <row r="45103" spans="19:27" ht="12.75" x14ac:dyDescent="0.2">
      <c r="S45103" s="19"/>
      <c r="Z45103" s="17"/>
      <c r="AA45103" s="17"/>
    </row>
    <row r="45104" spans="19:27" ht="12.75" x14ac:dyDescent="0.2">
      <c r="S45104" s="19"/>
      <c r="Z45104" s="17"/>
      <c r="AA45104" s="17"/>
    </row>
    <row r="45105" spans="19:27" ht="12.75" x14ac:dyDescent="0.2">
      <c r="S45105" s="19"/>
      <c r="Z45105" s="17"/>
      <c r="AA45105" s="17"/>
    </row>
    <row r="45106" spans="19:27" ht="12.75" x14ac:dyDescent="0.2">
      <c r="S45106" s="19"/>
      <c r="Z45106" s="17"/>
      <c r="AA45106" s="17"/>
    </row>
    <row r="45107" spans="19:27" ht="12.75" x14ac:dyDescent="0.2">
      <c r="S45107" s="19"/>
      <c r="Z45107" s="17"/>
      <c r="AA45107" s="17"/>
    </row>
    <row r="45108" spans="19:27" ht="12.75" x14ac:dyDescent="0.2">
      <c r="S45108" s="19"/>
      <c r="Z45108" s="17"/>
      <c r="AA45108" s="17"/>
    </row>
    <row r="45109" spans="19:27" ht="12.75" x14ac:dyDescent="0.2">
      <c r="S45109" s="19"/>
      <c r="Z45109" s="17"/>
      <c r="AA45109" s="17"/>
    </row>
    <row r="45110" spans="19:27" ht="12.75" x14ac:dyDescent="0.2">
      <c r="S45110" s="19"/>
      <c r="Z45110" s="17"/>
      <c r="AA45110" s="17"/>
    </row>
    <row r="45111" spans="19:27" ht="12.75" x14ac:dyDescent="0.2">
      <c r="S45111" s="19"/>
      <c r="Z45111" s="17"/>
      <c r="AA45111" s="17"/>
    </row>
    <row r="45112" spans="19:27" ht="12.75" x14ac:dyDescent="0.2">
      <c r="S45112" s="19"/>
      <c r="Z45112" s="17"/>
      <c r="AA45112" s="17"/>
    </row>
    <row r="45113" spans="19:27" ht="12.75" x14ac:dyDescent="0.2">
      <c r="S45113" s="19"/>
      <c r="Z45113" s="17"/>
      <c r="AA45113" s="17"/>
    </row>
    <row r="45114" spans="19:27" ht="12.75" x14ac:dyDescent="0.2">
      <c r="S45114" s="19"/>
      <c r="Z45114" s="17"/>
      <c r="AA45114" s="17"/>
    </row>
    <row r="45115" spans="19:27" ht="12.75" x14ac:dyDescent="0.2">
      <c r="S45115" s="19"/>
      <c r="Z45115" s="17"/>
      <c r="AA45115" s="17"/>
    </row>
    <row r="45116" spans="19:27" ht="12.75" x14ac:dyDescent="0.2">
      <c r="S45116" s="19"/>
      <c r="Z45116" s="17"/>
      <c r="AA45116" s="17"/>
    </row>
    <row r="45117" spans="19:27" ht="12.75" x14ac:dyDescent="0.2">
      <c r="S45117" s="19"/>
      <c r="Z45117" s="17"/>
      <c r="AA45117" s="17"/>
    </row>
    <row r="45118" spans="19:27" ht="12.75" x14ac:dyDescent="0.2">
      <c r="S45118" s="19"/>
      <c r="Z45118" s="17"/>
      <c r="AA45118" s="17"/>
    </row>
    <row r="45119" spans="19:27" ht="12.75" x14ac:dyDescent="0.2">
      <c r="S45119" s="19"/>
      <c r="Z45119" s="17"/>
      <c r="AA45119" s="17"/>
    </row>
    <row r="45120" spans="19:27" ht="12.75" x14ac:dyDescent="0.2">
      <c r="S45120" s="19"/>
      <c r="Z45120" s="17"/>
      <c r="AA45120" s="17"/>
    </row>
    <row r="45121" spans="19:27" ht="12.75" x14ac:dyDescent="0.2">
      <c r="S45121" s="19"/>
      <c r="Z45121" s="17"/>
      <c r="AA45121" s="17"/>
    </row>
    <row r="45122" spans="19:27" ht="12.75" x14ac:dyDescent="0.2">
      <c r="S45122" s="19"/>
      <c r="Z45122" s="17"/>
      <c r="AA45122" s="17"/>
    </row>
    <row r="45123" spans="19:27" ht="12.75" x14ac:dyDescent="0.2">
      <c r="S45123" s="19"/>
      <c r="Z45123" s="17"/>
      <c r="AA45123" s="17"/>
    </row>
    <row r="45124" spans="19:27" ht="12.75" x14ac:dyDescent="0.2">
      <c r="S45124" s="19"/>
      <c r="Z45124" s="17"/>
      <c r="AA45124" s="17"/>
    </row>
    <row r="45125" spans="19:27" ht="12.75" x14ac:dyDescent="0.2">
      <c r="S45125" s="19"/>
      <c r="Z45125" s="17"/>
      <c r="AA45125" s="17"/>
    </row>
    <row r="45126" spans="19:27" ht="12.75" x14ac:dyDescent="0.2">
      <c r="S45126" s="19"/>
      <c r="Z45126" s="17"/>
      <c r="AA45126" s="17"/>
    </row>
    <row r="45127" spans="19:27" ht="12.75" x14ac:dyDescent="0.2">
      <c r="S45127" s="19"/>
      <c r="Z45127" s="17"/>
      <c r="AA45127" s="17"/>
    </row>
    <row r="45128" spans="19:27" ht="12.75" x14ac:dyDescent="0.2">
      <c r="S45128" s="19"/>
      <c r="Z45128" s="17"/>
      <c r="AA45128" s="17"/>
    </row>
    <row r="45129" spans="19:27" ht="12.75" x14ac:dyDescent="0.2">
      <c r="S45129" s="19"/>
      <c r="Z45129" s="17"/>
      <c r="AA45129" s="17"/>
    </row>
    <row r="45130" spans="19:27" ht="12.75" x14ac:dyDescent="0.2">
      <c r="S45130" s="19"/>
      <c r="Z45130" s="17"/>
      <c r="AA45130" s="17"/>
    </row>
    <row r="45131" spans="19:27" ht="12.75" x14ac:dyDescent="0.2">
      <c r="S45131" s="19"/>
      <c r="Z45131" s="17"/>
      <c r="AA45131" s="17"/>
    </row>
    <row r="45132" spans="19:27" ht="12.75" x14ac:dyDescent="0.2">
      <c r="S45132" s="19"/>
      <c r="Z45132" s="17"/>
      <c r="AA45132" s="17"/>
    </row>
    <row r="45133" spans="19:27" ht="12.75" x14ac:dyDescent="0.2">
      <c r="S45133" s="19"/>
      <c r="Z45133" s="17"/>
      <c r="AA45133" s="17"/>
    </row>
    <row r="45134" spans="19:27" ht="12.75" x14ac:dyDescent="0.2">
      <c r="S45134" s="19"/>
      <c r="Z45134" s="17"/>
      <c r="AA45134" s="17"/>
    </row>
    <row r="45135" spans="19:27" ht="12.75" x14ac:dyDescent="0.2">
      <c r="S45135" s="19"/>
      <c r="Z45135" s="17"/>
      <c r="AA45135" s="17"/>
    </row>
    <row r="45136" spans="19:27" ht="12.75" x14ac:dyDescent="0.2">
      <c r="S45136" s="19"/>
      <c r="Z45136" s="17"/>
      <c r="AA45136" s="17"/>
    </row>
    <row r="45137" spans="19:27" ht="12.75" x14ac:dyDescent="0.2">
      <c r="S45137" s="19"/>
      <c r="Z45137" s="17"/>
      <c r="AA45137" s="17"/>
    </row>
    <row r="45138" spans="19:27" ht="12.75" x14ac:dyDescent="0.2">
      <c r="S45138" s="19"/>
      <c r="Z45138" s="17"/>
      <c r="AA45138" s="17"/>
    </row>
    <row r="45139" spans="19:27" ht="12.75" x14ac:dyDescent="0.2">
      <c r="S45139" s="19"/>
      <c r="Z45139" s="17"/>
      <c r="AA45139" s="17"/>
    </row>
    <row r="45140" spans="19:27" ht="12.75" x14ac:dyDescent="0.2">
      <c r="S45140" s="19"/>
      <c r="Z45140" s="17"/>
      <c r="AA45140" s="17"/>
    </row>
    <row r="45141" spans="19:27" ht="12.75" x14ac:dyDescent="0.2">
      <c r="S45141" s="19"/>
      <c r="Z45141" s="17"/>
      <c r="AA45141" s="17"/>
    </row>
    <row r="45142" spans="19:27" ht="12.75" x14ac:dyDescent="0.2">
      <c r="S45142" s="19"/>
      <c r="Z45142" s="17"/>
      <c r="AA45142" s="17"/>
    </row>
    <row r="45143" spans="19:27" ht="12.75" x14ac:dyDescent="0.2">
      <c r="S45143" s="19"/>
      <c r="Z45143" s="17"/>
      <c r="AA45143" s="17"/>
    </row>
    <row r="45144" spans="19:27" ht="12.75" x14ac:dyDescent="0.2">
      <c r="S45144" s="19"/>
      <c r="Z45144" s="17"/>
      <c r="AA45144" s="17"/>
    </row>
    <row r="45145" spans="19:27" ht="12.75" x14ac:dyDescent="0.2">
      <c r="S45145" s="19"/>
      <c r="Z45145" s="17"/>
      <c r="AA45145" s="17"/>
    </row>
    <row r="45146" spans="19:27" ht="12.75" x14ac:dyDescent="0.2">
      <c r="S45146" s="19"/>
      <c r="Z45146" s="17"/>
      <c r="AA45146" s="17"/>
    </row>
    <row r="45147" spans="19:27" ht="12.75" x14ac:dyDescent="0.2">
      <c r="S45147" s="19"/>
      <c r="Z45147" s="17"/>
      <c r="AA45147" s="17"/>
    </row>
    <row r="45148" spans="19:27" ht="12.75" x14ac:dyDescent="0.2">
      <c r="S45148" s="19"/>
      <c r="Z45148" s="17"/>
      <c r="AA45148" s="17"/>
    </row>
    <row r="45149" spans="19:27" ht="12.75" x14ac:dyDescent="0.2">
      <c r="S45149" s="19"/>
      <c r="Z45149" s="17"/>
      <c r="AA45149" s="17"/>
    </row>
    <row r="45150" spans="19:27" ht="12.75" x14ac:dyDescent="0.2">
      <c r="S45150" s="19"/>
      <c r="Z45150" s="17"/>
      <c r="AA45150" s="17"/>
    </row>
    <row r="45151" spans="19:27" ht="12.75" x14ac:dyDescent="0.2">
      <c r="S45151" s="19"/>
      <c r="Z45151" s="17"/>
      <c r="AA45151" s="17"/>
    </row>
    <row r="45152" spans="19:27" ht="12.75" x14ac:dyDescent="0.2">
      <c r="S45152" s="19"/>
      <c r="Z45152" s="17"/>
      <c r="AA45152" s="17"/>
    </row>
    <row r="45153" spans="19:27" ht="12.75" x14ac:dyDescent="0.2">
      <c r="S45153" s="19"/>
      <c r="Z45153" s="17"/>
      <c r="AA45153" s="17"/>
    </row>
    <row r="45154" spans="19:27" ht="12.75" x14ac:dyDescent="0.2">
      <c r="S45154" s="19"/>
      <c r="Z45154" s="17"/>
      <c r="AA45154" s="17"/>
    </row>
    <row r="45155" spans="19:27" ht="12.75" x14ac:dyDescent="0.2">
      <c r="S45155" s="19"/>
      <c r="Z45155" s="17"/>
      <c r="AA45155" s="17"/>
    </row>
    <row r="45156" spans="19:27" ht="12.75" x14ac:dyDescent="0.2">
      <c r="S45156" s="19"/>
      <c r="Z45156" s="17"/>
      <c r="AA45156" s="17"/>
    </row>
    <row r="45157" spans="19:27" ht="12.75" x14ac:dyDescent="0.2">
      <c r="S45157" s="19"/>
      <c r="Z45157" s="17"/>
      <c r="AA45157" s="17"/>
    </row>
    <row r="45158" spans="19:27" ht="12.75" x14ac:dyDescent="0.2">
      <c r="S45158" s="19"/>
      <c r="Z45158" s="17"/>
      <c r="AA45158" s="17"/>
    </row>
    <row r="45159" spans="19:27" ht="12.75" x14ac:dyDescent="0.2">
      <c r="S45159" s="19"/>
      <c r="Z45159" s="17"/>
      <c r="AA45159" s="17"/>
    </row>
    <row r="45160" spans="19:27" ht="12.75" x14ac:dyDescent="0.2">
      <c r="S45160" s="19"/>
      <c r="Z45160" s="17"/>
      <c r="AA45160" s="17"/>
    </row>
    <row r="45161" spans="19:27" ht="12.75" x14ac:dyDescent="0.2">
      <c r="S45161" s="19"/>
      <c r="Z45161" s="17"/>
      <c r="AA45161" s="17"/>
    </row>
    <row r="45162" spans="19:27" ht="12.75" x14ac:dyDescent="0.2">
      <c r="S45162" s="19"/>
      <c r="Z45162" s="17"/>
      <c r="AA45162" s="17"/>
    </row>
    <row r="45163" spans="19:27" ht="12.75" x14ac:dyDescent="0.2">
      <c r="S45163" s="19"/>
      <c r="Z45163" s="17"/>
      <c r="AA45163" s="17"/>
    </row>
    <row r="45164" spans="19:27" ht="12.75" x14ac:dyDescent="0.2">
      <c r="S45164" s="19"/>
      <c r="Z45164" s="17"/>
      <c r="AA45164" s="17"/>
    </row>
    <row r="45165" spans="19:27" ht="12.75" x14ac:dyDescent="0.2">
      <c r="S45165" s="19"/>
      <c r="Z45165" s="17"/>
      <c r="AA45165" s="17"/>
    </row>
    <row r="45166" spans="19:27" ht="12.75" x14ac:dyDescent="0.2">
      <c r="S45166" s="19"/>
      <c r="Z45166" s="17"/>
      <c r="AA45166" s="17"/>
    </row>
    <row r="45167" spans="19:27" ht="12.75" x14ac:dyDescent="0.2">
      <c r="S45167" s="19"/>
      <c r="Z45167" s="17"/>
      <c r="AA45167" s="17"/>
    </row>
    <row r="45168" spans="19:27" ht="12.75" x14ac:dyDescent="0.2">
      <c r="S45168" s="19"/>
      <c r="Z45168" s="17"/>
      <c r="AA45168" s="17"/>
    </row>
    <row r="45169" spans="19:27" ht="12.75" x14ac:dyDescent="0.2">
      <c r="S45169" s="19"/>
      <c r="Z45169" s="17"/>
      <c r="AA45169" s="17"/>
    </row>
    <row r="45170" spans="19:27" ht="12.75" x14ac:dyDescent="0.2">
      <c r="S45170" s="19"/>
      <c r="Z45170" s="17"/>
      <c r="AA45170" s="17"/>
    </row>
    <row r="45171" spans="19:27" ht="12.75" x14ac:dyDescent="0.2">
      <c r="S45171" s="19"/>
      <c r="Z45171" s="17"/>
      <c r="AA45171" s="17"/>
    </row>
    <row r="45172" spans="19:27" ht="12.75" x14ac:dyDescent="0.2">
      <c r="S45172" s="19"/>
      <c r="Z45172" s="17"/>
      <c r="AA45172" s="17"/>
    </row>
    <row r="45173" spans="19:27" ht="12.75" x14ac:dyDescent="0.2">
      <c r="S45173" s="19"/>
      <c r="Z45173" s="17"/>
      <c r="AA45173" s="17"/>
    </row>
    <row r="45174" spans="19:27" ht="12.75" x14ac:dyDescent="0.2">
      <c r="S45174" s="19"/>
      <c r="Z45174" s="17"/>
      <c r="AA45174" s="17"/>
    </row>
    <row r="45175" spans="19:27" ht="12.75" x14ac:dyDescent="0.2">
      <c r="S45175" s="19"/>
      <c r="Z45175" s="17"/>
      <c r="AA45175" s="17"/>
    </row>
    <row r="45176" spans="19:27" ht="12.75" x14ac:dyDescent="0.2">
      <c r="S45176" s="19"/>
      <c r="Z45176" s="17"/>
      <c r="AA45176" s="17"/>
    </row>
    <row r="45177" spans="19:27" ht="12.75" x14ac:dyDescent="0.2">
      <c r="S45177" s="19"/>
      <c r="Z45177" s="17"/>
      <c r="AA45177" s="17"/>
    </row>
    <row r="45178" spans="19:27" ht="12.75" x14ac:dyDescent="0.2">
      <c r="S45178" s="19"/>
      <c r="Z45178" s="17"/>
      <c r="AA45178" s="17"/>
    </row>
    <row r="45179" spans="19:27" ht="12.75" x14ac:dyDescent="0.2">
      <c r="S45179" s="19"/>
      <c r="Z45179" s="17"/>
      <c r="AA45179" s="17"/>
    </row>
    <row r="45180" spans="19:27" ht="12.75" x14ac:dyDescent="0.2">
      <c r="S45180" s="19"/>
      <c r="Z45180" s="17"/>
      <c r="AA45180" s="17"/>
    </row>
    <row r="45181" spans="19:27" ht="12.75" x14ac:dyDescent="0.2">
      <c r="S45181" s="19"/>
      <c r="Z45181" s="17"/>
      <c r="AA45181" s="17"/>
    </row>
    <row r="45182" spans="19:27" ht="12.75" x14ac:dyDescent="0.2">
      <c r="S45182" s="19"/>
      <c r="Z45182" s="17"/>
      <c r="AA45182" s="17"/>
    </row>
    <row r="45183" spans="19:27" ht="12.75" x14ac:dyDescent="0.2">
      <c r="S45183" s="19"/>
      <c r="Z45183" s="17"/>
      <c r="AA45183" s="17"/>
    </row>
    <row r="45184" spans="19:27" ht="12.75" x14ac:dyDescent="0.2">
      <c r="S45184" s="19"/>
      <c r="Z45184" s="17"/>
      <c r="AA45184" s="17"/>
    </row>
    <row r="45185" spans="19:27" ht="12.75" x14ac:dyDescent="0.2">
      <c r="S45185" s="19"/>
      <c r="Z45185" s="17"/>
      <c r="AA45185" s="17"/>
    </row>
    <row r="45186" spans="19:27" ht="12.75" x14ac:dyDescent="0.2">
      <c r="S45186" s="19"/>
      <c r="Z45186" s="17"/>
      <c r="AA45186" s="17"/>
    </row>
    <row r="45187" spans="19:27" ht="12.75" x14ac:dyDescent="0.2">
      <c r="S45187" s="19"/>
      <c r="Z45187" s="17"/>
      <c r="AA45187" s="17"/>
    </row>
    <row r="45188" spans="19:27" ht="12.75" x14ac:dyDescent="0.2">
      <c r="S45188" s="19"/>
      <c r="Z45188" s="17"/>
      <c r="AA45188" s="17"/>
    </row>
    <row r="45189" spans="19:27" ht="12.75" x14ac:dyDescent="0.2">
      <c r="S45189" s="19"/>
      <c r="Z45189" s="17"/>
      <c r="AA45189" s="17"/>
    </row>
    <row r="45190" spans="19:27" ht="12.75" x14ac:dyDescent="0.2">
      <c r="S45190" s="19"/>
      <c r="Z45190" s="17"/>
      <c r="AA45190" s="17"/>
    </row>
    <row r="45191" spans="19:27" ht="12.75" x14ac:dyDescent="0.2">
      <c r="S45191" s="19"/>
      <c r="Z45191" s="17"/>
      <c r="AA45191" s="17"/>
    </row>
    <row r="45192" spans="19:27" ht="12.75" x14ac:dyDescent="0.2">
      <c r="S45192" s="19"/>
      <c r="Z45192" s="17"/>
      <c r="AA45192" s="17"/>
    </row>
    <row r="45193" spans="19:27" ht="12.75" x14ac:dyDescent="0.2">
      <c r="S45193" s="19"/>
      <c r="Z45193" s="17"/>
      <c r="AA45193" s="17"/>
    </row>
    <row r="45194" spans="19:27" ht="12.75" x14ac:dyDescent="0.2">
      <c r="S45194" s="19"/>
      <c r="Z45194" s="17"/>
      <c r="AA45194" s="17"/>
    </row>
    <row r="45195" spans="19:27" ht="12.75" x14ac:dyDescent="0.2">
      <c r="S45195" s="19"/>
      <c r="Z45195" s="17"/>
      <c r="AA45195" s="17"/>
    </row>
    <row r="45196" spans="19:27" ht="12.75" x14ac:dyDescent="0.2">
      <c r="S45196" s="19"/>
      <c r="Z45196" s="17"/>
      <c r="AA45196" s="17"/>
    </row>
    <row r="45197" spans="19:27" ht="12.75" x14ac:dyDescent="0.2">
      <c r="S45197" s="19"/>
      <c r="Z45197" s="17"/>
      <c r="AA45197" s="17"/>
    </row>
    <row r="45198" spans="19:27" ht="12.75" x14ac:dyDescent="0.2">
      <c r="S45198" s="19"/>
      <c r="Z45198" s="17"/>
      <c r="AA45198" s="17"/>
    </row>
    <row r="45199" spans="19:27" ht="12.75" x14ac:dyDescent="0.2">
      <c r="S45199" s="19"/>
      <c r="Z45199" s="17"/>
      <c r="AA45199" s="17"/>
    </row>
    <row r="45200" spans="19:27" ht="12.75" x14ac:dyDescent="0.2">
      <c r="S45200" s="19"/>
      <c r="Z45200" s="17"/>
      <c r="AA45200" s="17"/>
    </row>
    <row r="45201" spans="19:27" ht="12.75" x14ac:dyDescent="0.2">
      <c r="S45201" s="19"/>
      <c r="Z45201" s="17"/>
      <c r="AA45201" s="17"/>
    </row>
    <row r="45202" spans="19:27" ht="12.75" x14ac:dyDescent="0.2">
      <c r="S45202" s="19"/>
      <c r="Z45202" s="17"/>
      <c r="AA45202" s="17"/>
    </row>
    <row r="45203" spans="19:27" ht="12.75" x14ac:dyDescent="0.2">
      <c r="S45203" s="19"/>
      <c r="Z45203" s="17"/>
      <c r="AA45203" s="17"/>
    </row>
    <row r="45204" spans="19:27" ht="12.75" x14ac:dyDescent="0.2">
      <c r="S45204" s="19"/>
      <c r="Z45204" s="17"/>
      <c r="AA45204" s="17"/>
    </row>
    <row r="45205" spans="19:27" ht="12.75" x14ac:dyDescent="0.2">
      <c r="S45205" s="19"/>
      <c r="Z45205" s="17"/>
      <c r="AA45205" s="17"/>
    </row>
    <row r="45206" spans="19:27" ht="12.75" x14ac:dyDescent="0.2">
      <c r="S45206" s="19"/>
      <c r="Z45206" s="17"/>
      <c r="AA45206" s="17"/>
    </row>
    <row r="45207" spans="19:27" ht="12.75" x14ac:dyDescent="0.2">
      <c r="S45207" s="19"/>
      <c r="Z45207" s="17"/>
      <c r="AA45207" s="17"/>
    </row>
    <row r="45208" spans="19:27" ht="12.75" x14ac:dyDescent="0.2">
      <c r="S45208" s="19"/>
      <c r="Z45208" s="17"/>
      <c r="AA45208" s="17"/>
    </row>
    <row r="45209" spans="19:27" ht="12.75" x14ac:dyDescent="0.2">
      <c r="S45209" s="19"/>
      <c r="Z45209" s="17"/>
      <c r="AA45209" s="17"/>
    </row>
    <row r="45210" spans="19:27" ht="12.75" x14ac:dyDescent="0.2">
      <c r="S45210" s="19"/>
      <c r="Z45210" s="17"/>
      <c r="AA45210" s="17"/>
    </row>
    <row r="45211" spans="19:27" ht="12.75" x14ac:dyDescent="0.2">
      <c r="S45211" s="19"/>
      <c r="Z45211" s="17"/>
      <c r="AA45211" s="17"/>
    </row>
    <row r="45212" spans="19:27" ht="12.75" x14ac:dyDescent="0.2">
      <c r="S45212" s="19"/>
      <c r="Z45212" s="17"/>
      <c r="AA45212" s="17"/>
    </row>
    <row r="45213" spans="19:27" ht="12.75" x14ac:dyDescent="0.2">
      <c r="S45213" s="19"/>
      <c r="Z45213" s="17"/>
      <c r="AA45213" s="17"/>
    </row>
    <row r="45214" spans="19:27" ht="12.75" x14ac:dyDescent="0.2">
      <c r="S45214" s="19"/>
      <c r="Z45214" s="17"/>
      <c r="AA45214" s="17"/>
    </row>
    <row r="45215" spans="19:27" ht="12.75" x14ac:dyDescent="0.2">
      <c r="S45215" s="19"/>
      <c r="Z45215" s="17"/>
      <c r="AA45215" s="17"/>
    </row>
    <row r="45216" spans="19:27" ht="12.75" x14ac:dyDescent="0.2">
      <c r="S45216" s="19"/>
      <c r="Z45216" s="17"/>
      <c r="AA45216" s="17"/>
    </row>
    <row r="45217" spans="19:27" ht="12.75" x14ac:dyDescent="0.2">
      <c r="S45217" s="19"/>
      <c r="Z45217" s="17"/>
      <c r="AA45217" s="17"/>
    </row>
    <row r="45218" spans="19:27" ht="12.75" x14ac:dyDescent="0.2">
      <c r="S45218" s="19"/>
      <c r="Z45218" s="17"/>
      <c r="AA45218" s="17"/>
    </row>
    <row r="45219" spans="19:27" ht="12.75" x14ac:dyDescent="0.2">
      <c r="S45219" s="19"/>
      <c r="Z45219" s="17"/>
      <c r="AA45219" s="17"/>
    </row>
    <row r="45220" spans="19:27" ht="12.75" x14ac:dyDescent="0.2">
      <c r="S45220" s="19"/>
      <c r="Z45220" s="17"/>
      <c r="AA45220" s="17"/>
    </row>
    <row r="45221" spans="19:27" ht="12.75" x14ac:dyDescent="0.2">
      <c r="S45221" s="19"/>
      <c r="Z45221" s="17"/>
      <c r="AA45221" s="17"/>
    </row>
    <row r="45222" spans="19:27" ht="12.75" x14ac:dyDescent="0.2">
      <c r="S45222" s="19"/>
      <c r="Z45222" s="17"/>
      <c r="AA45222" s="17"/>
    </row>
    <row r="45223" spans="19:27" ht="12.75" x14ac:dyDescent="0.2">
      <c r="S45223" s="19"/>
      <c r="Z45223" s="17"/>
      <c r="AA45223" s="17"/>
    </row>
    <row r="45224" spans="19:27" ht="12.75" x14ac:dyDescent="0.2">
      <c r="S45224" s="19"/>
      <c r="Z45224" s="17"/>
      <c r="AA45224" s="17"/>
    </row>
    <row r="45225" spans="19:27" ht="12.75" x14ac:dyDescent="0.2">
      <c r="S45225" s="19"/>
      <c r="Z45225" s="17"/>
      <c r="AA45225" s="17"/>
    </row>
    <row r="45226" spans="19:27" ht="12.75" x14ac:dyDescent="0.2">
      <c r="S45226" s="19"/>
      <c r="Z45226" s="17"/>
      <c r="AA45226" s="17"/>
    </row>
    <row r="45227" spans="19:27" ht="12.75" x14ac:dyDescent="0.2">
      <c r="S45227" s="19"/>
      <c r="Z45227" s="17"/>
      <c r="AA45227" s="17"/>
    </row>
    <row r="45228" spans="19:27" ht="12.75" x14ac:dyDescent="0.2">
      <c r="S45228" s="19"/>
      <c r="Z45228" s="17"/>
      <c r="AA45228" s="17"/>
    </row>
    <row r="45229" spans="19:27" ht="12.75" x14ac:dyDescent="0.2">
      <c r="S45229" s="19"/>
      <c r="Z45229" s="17"/>
      <c r="AA45229" s="17"/>
    </row>
    <row r="45230" spans="19:27" ht="12.75" x14ac:dyDescent="0.2">
      <c r="S45230" s="19"/>
      <c r="Z45230" s="17"/>
      <c r="AA45230" s="17"/>
    </row>
    <row r="45231" spans="19:27" ht="12.75" x14ac:dyDescent="0.2">
      <c r="S45231" s="19"/>
      <c r="Z45231" s="17"/>
      <c r="AA45231" s="17"/>
    </row>
    <row r="45232" spans="19:27" ht="12.75" x14ac:dyDescent="0.2">
      <c r="S45232" s="19"/>
      <c r="Z45232" s="17"/>
      <c r="AA45232" s="17"/>
    </row>
    <row r="45233" spans="19:27" ht="12.75" x14ac:dyDescent="0.2">
      <c r="S45233" s="19"/>
      <c r="Z45233" s="17"/>
      <c r="AA45233" s="17"/>
    </row>
    <row r="45234" spans="19:27" ht="12.75" x14ac:dyDescent="0.2">
      <c r="S45234" s="19"/>
      <c r="Z45234" s="17"/>
      <c r="AA45234" s="17"/>
    </row>
    <row r="45235" spans="19:27" ht="12.75" x14ac:dyDescent="0.2">
      <c r="S45235" s="19"/>
      <c r="Z45235" s="17"/>
      <c r="AA45235" s="17"/>
    </row>
    <row r="45236" spans="19:27" ht="12.75" x14ac:dyDescent="0.2">
      <c r="S45236" s="19"/>
      <c r="Z45236" s="17"/>
      <c r="AA45236" s="17"/>
    </row>
    <row r="45237" spans="19:27" ht="12.75" x14ac:dyDescent="0.2">
      <c r="S45237" s="19"/>
      <c r="Z45237" s="17"/>
      <c r="AA45237" s="17"/>
    </row>
    <row r="45238" spans="19:27" ht="12.75" x14ac:dyDescent="0.2">
      <c r="S45238" s="19"/>
      <c r="Z45238" s="17"/>
      <c r="AA45238" s="17"/>
    </row>
    <row r="45239" spans="19:27" ht="12.75" x14ac:dyDescent="0.2">
      <c r="S45239" s="19"/>
      <c r="Z45239" s="17"/>
      <c r="AA45239" s="17"/>
    </row>
    <row r="45240" spans="19:27" ht="12.75" x14ac:dyDescent="0.2">
      <c r="S45240" s="19"/>
      <c r="Z45240" s="17"/>
      <c r="AA45240" s="17"/>
    </row>
    <row r="45241" spans="19:27" ht="12.75" x14ac:dyDescent="0.2">
      <c r="S45241" s="19"/>
      <c r="Z45241" s="17"/>
      <c r="AA45241" s="17"/>
    </row>
    <row r="45242" spans="19:27" ht="12.75" x14ac:dyDescent="0.2">
      <c r="S45242" s="19"/>
      <c r="Z45242" s="17"/>
      <c r="AA45242" s="17"/>
    </row>
    <row r="45243" spans="19:27" ht="12.75" x14ac:dyDescent="0.2">
      <c r="S45243" s="19"/>
      <c r="Z45243" s="17"/>
      <c r="AA45243" s="17"/>
    </row>
    <row r="45244" spans="19:27" ht="12.75" x14ac:dyDescent="0.2">
      <c r="S45244" s="19"/>
      <c r="Z45244" s="17"/>
      <c r="AA45244" s="17"/>
    </row>
    <row r="45245" spans="19:27" ht="12.75" x14ac:dyDescent="0.2">
      <c r="S45245" s="19"/>
      <c r="Z45245" s="17"/>
      <c r="AA45245" s="17"/>
    </row>
    <row r="45246" spans="19:27" ht="12.75" x14ac:dyDescent="0.2">
      <c r="S45246" s="19"/>
      <c r="Z45246" s="17"/>
      <c r="AA45246" s="17"/>
    </row>
    <row r="45247" spans="19:27" ht="12.75" x14ac:dyDescent="0.2">
      <c r="S45247" s="19"/>
      <c r="Z45247" s="17"/>
      <c r="AA45247" s="17"/>
    </row>
    <row r="45248" spans="19:27" ht="12.75" x14ac:dyDescent="0.2">
      <c r="S45248" s="19"/>
      <c r="Z45248" s="17"/>
      <c r="AA45248" s="17"/>
    </row>
    <row r="45249" spans="19:27" ht="12.75" x14ac:dyDescent="0.2">
      <c r="S45249" s="19"/>
      <c r="Z45249" s="17"/>
      <c r="AA45249" s="17"/>
    </row>
    <row r="45250" spans="19:27" ht="12.75" x14ac:dyDescent="0.2">
      <c r="S45250" s="19"/>
      <c r="Z45250" s="17"/>
      <c r="AA45250" s="17"/>
    </row>
    <row r="45251" spans="19:27" ht="12.75" x14ac:dyDescent="0.2">
      <c r="S45251" s="19"/>
      <c r="Z45251" s="17"/>
      <c r="AA45251" s="17"/>
    </row>
    <row r="45252" spans="19:27" ht="12.75" x14ac:dyDescent="0.2">
      <c r="S45252" s="19"/>
      <c r="Z45252" s="17"/>
      <c r="AA45252" s="17"/>
    </row>
    <row r="45253" spans="19:27" ht="12.75" x14ac:dyDescent="0.2">
      <c r="S45253" s="19"/>
      <c r="Z45253" s="17"/>
      <c r="AA45253" s="17"/>
    </row>
    <row r="45254" spans="19:27" ht="12.75" x14ac:dyDescent="0.2">
      <c r="S45254" s="19"/>
      <c r="Z45254" s="17"/>
      <c r="AA45254" s="17"/>
    </row>
    <row r="45255" spans="19:27" ht="12.75" x14ac:dyDescent="0.2">
      <c r="S45255" s="19"/>
      <c r="Z45255" s="17"/>
      <c r="AA45255" s="17"/>
    </row>
    <row r="45256" spans="19:27" ht="12.75" x14ac:dyDescent="0.2">
      <c r="S45256" s="19"/>
      <c r="Z45256" s="17"/>
      <c r="AA45256" s="17"/>
    </row>
    <row r="45257" spans="19:27" ht="12.75" x14ac:dyDescent="0.2">
      <c r="S45257" s="19"/>
      <c r="Z45257" s="17"/>
      <c r="AA45257" s="17"/>
    </row>
    <row r="45258" spans="19:27" ht="12.75" x14ac:dyDescent="0.2">
      <c r="S45258" s="19"/>
      <c r="Z45258" s="17"/>
      <c r="AA45258" s="17"/>
    </row>
    <row r="45259" spans="19:27" ht="12.75" x14ac:dyDescent="0.2">
      <c r="S45259" s="19"/>
      <c r="Z45259" s="17"/>
      <c r="AA45259" s="17"/>
    </row>
    <row r="45260" spans="19:27" ht="12.75" x14ac:dyDescent="0.2">
      <c r="S45260" s="19"/>
      <c r="Z45260" s="17"/>
      <c r="AA45260" s="17"/>
    </row>
    <row r="45261" spans="19:27" ht="12.75" x14ac:dyDescent="0.2">
      <c r="S45261" s="19"/>
      <c r="Z45261" s="17"/>
      <c r="AA45261" s="17"/>
    </row>
    <row r="45262" spans="19:27" ht="12.75" x14ac:dyDescent="0.2">
      <c r="S45262" s="19"/>
      <c r="Z45262" s="17"/>
      <c r="AA45262" s="17"/>
    </row>
    <row r="45263" spans="19:27" ht="12.75" x14ac:dyDescent="0.2">
      <c r="S45263" s="19"/>
      <c r="Z45263" s="17"/>
      <c r="AA45263" s="17"/>
    </row>
    <row r="45264" spans="19:27" ht="12.75" x14ac:dyDescent="0.2">
      <c r="S45264" s="19"/>
      <c r="Z45264" s="17"/>
      <c r="AA45264" s="17"/>
    </row>
    <row r="45265" spans="19:27" ht="12.75" x14ac:dyDescent="0.2">
      <c r="S45265" s="19"/>
      <c r="Z45265" s="17"/>
      <c r="AA45265" s="17"/>
    </row>
    <row r="45266" spans="19:27" ht="12.75" x14ac:dyDescent="0.2">
      <c r="S45266" s="19"/>
      <c r="Z45266" s="17"/>
      <c r="AA45266" s="17"/>
    </row>
    <row r="45267" spans="19:27" ht="12.75" x14ac:dyDescent="0.2">
      <c r="S45267" s="19"/>
      <c r="Z45267" s="17"/>
      <c r="AA45267" s="17"/>
    </row>
    <row r="45268" spans="19:27" ht="12.75" x14ac:dyDescent="0.2">
      <c r="S45268" s="19"/>
      <c r="Z45268" s="17"/>
      <c r="AA45268" s="17"/>
    </row>
    <row r="45269" spans="19:27" ht="12.75" x14ac:dyDescent="0.2">
      <c r="S45269" s="19"/>
      <c r="Z45269" s="17"/>
      <c r="AA45269" s="17"/>
    </row>
    <row r="45270" spans="19:27" ht="12.75" x14ac:dyDescent="0.2">
      <c r="S45270" s="19"/>
      <c r="Z45270" s="17"/>
      <c r="AA45270" s="17"/>
    </row>
    <row r="45271" spans="19:27" ht="12.75" x14ac:dyDescent="0.2">
      <c r="S45271" s="19"/>
      <c r="Z45271" s="17"/>
      <c r="AA45271" s="17"/>
    </row>
    <row r="45272" spans="19:27" ht="12.75" x14ac:dyDescent="0.2">
      <c r="S45272" s="19"/>
      <c r="Z45272" s="17"/>
      <c r="AA45272" s="17"/>
    </row>
    <row r="45273" spans="19:27" ht="12.75" x14ac:dyDescent="0.2">
      <c r="S45273" s="19"/>
      <c r="Z45273" s="17"/>
      <c r="AA45273" s="17"/>
    </row>
    <row r="45274" spans="19:27" ht="12.75" x14ac:dyDescent="0.2">
      <c r="S45274" s="19"/>
      <c r="Z45274" s="17"/>
      <c r="AA45274" s="17"/>
    </row>
    <row r="45275" spans="19:27" ht="12.75" x14ac:dyDescent="0.2">
      <c r="S45275" s="19"/>
      <c r="Z45275" s="17"/>
      <c r="AA45275" s="17"/>
    </row>
    <row r="45276" spans="19:27" ht="12.75" x14ac:dyDescent="0.2">
      <c r="S45276" s="19"/>
      <c r="Z45276" s="17"/>
      <c r="AA45276" s="17"/>
    </row>
    <row r="45277" spans="19:27" ht="12.75" x14ac:dyDescent="0.2">
      <c r="S45277" s="19"/>
      <c r="Z45277" s="17"/>
      <c r="AA45277" s="17"/>
    </row>
    <row r="45278" spans="19:27" ht="12.75" x14ac:dyDescent="0.2">
      <c r="S45278" s="19"/>
      <c r="Z45278" s="17"/>
      <c r="AA45278" s="17"/>
    </row>
    <row r="45279" spans="19:27" ht="12.75" x14ac:dyDescent="0.2">
      <c r="S45279" s="19"/>
      <c r="Z45279" s="17"/>
      <c r="AA45279" s="17"/>
    </row>
    <row r="45280" spans="19:27" ht="12.75" x14ac:dyDescent="0.2">
      <c r="S45280" s="19"/>
      <c r="Z45280" s="17"/>
      <c r="AA45280" s="17"/>
    </row>
    <row r="45281" spans="19:27" ht="12.75" x14ac:dyDescent="0.2">
      <c r="S45281" s="19"/>
      <c r="Z45281" s="17"/>
      <c r="AA45281" s="17"/>
    </row>
    <row r="45282" spans="19:27" ht="12.75" x14ac:dyDescent="0.2">
      <c r="S45282" s="19"/>
      <c r="Z45282" s="17"/>
      <c r="AA45282" s="17"/>
    </row>
    <row r="45283" spans="19:27" ht="12.75" x14ac:dyDescent="0.2">
      <c r="S45283" s="19"/>
      <c r="Z45283" s="17"/>
      <c r="AA45283" s="17"/>
    </row>
    <row r="45284" spans="19:27" ht="12.75" x14ac:dyDescent="0.2">
      <c r="S45284" s="19"/>
      <c r="Z45284" s="17"/>
      <c r="AA45284" s="17"/>
    </row>
    <row r="45285" spans="19:27" ht="12.75" x14ac:dyDescent="0.2">
      <c r="S45285" s="19"/>
      <c r="Z45285" s="17"/>
      <c r="AA45285" s="17"/>
    </row>
    <row r="45286" spans="19:27" ht="12.75" x14ac:dyDescent="0.2">
      <c r="S45286" s="19"/>
      <c r="Z45286" s="17"/>
      <c r="AA45286" s="17"/>
    </row>
    <row r="45287" spans="19:27" ht="12.75" x14ac:dyDescent="0.2">
      <c r="S45287" s="19"/>
      <c r="Z45287" s="17"/>
      <c r="AA45287" s="17"/>
    </row>
    <row r="45288" spans="19:27" ht="12.75" x14ac:dyDescent="0.2">
      <c r="S45288" s="19"/>
      <c r="Z45288" s="17"/>
      <c r="AA45288" s="17"/>
    </row>
    <row r="45289" spans="19:27" ht="12.75" x14ac:dyDescent="0.2">
      <c r="S45289" s="19"/>
      <c r="Z45289" s="17"/>
      <c r="AA45289" s="17"/>
    </row>
    <row r="45290" spans="19:27" ht="12.75" x14ac:dyDescent="0.2">
      <c r="S45290" s="19"/>
      <c r="Z45290" s="17"/>
      <c r="AA45290" s="17"/>
    </row>
    <row r="45291" spans="19:27" ht="12.75" x14ac:dyDescent="0.2">
      <c r="S45291" s="19"/>
      <c r="Z45291" s="17"/>
      <c r="AA45291" s="17"/>
    </row>
    <row r="45292" spans="19:27" ht="12.75" x14ac:dyDescent="0.2">
      <c r="S45292" s="19"/>
      <c r="Z45292" s="17"/>
      <c r="AA45292" s="17"/>
    </row>
    <row r="45293" spans="19:27" ht="12.75" x14ac:dyDescent="0.2">
      <c r="S45293" s="19"/>
      <c r="Z45293" s="17"/>
      <c r="AA45293" s="17"/>
    </row>
    <row r="45294" spans="19:27" ht="12.75" x14ac:dyDescent="0.2">
      <c r="S45294" s="19"/>
      <c r="Z45294" s="17"/>
      <c r="AA45294" s="17"/>
    </row>
    <row r="45295" spans="19:27" ht="12.75" x14ac:dyDescent="0.2">
      <c r="S45295" s="19"/>
      <c r="Z45295" s="17"/>
      <c r="AA45295" s="17"/>
    </row>
    <row r="45296" spans="19:27" ht="12.75" x14ac:dyDescent="0.2">
      <c r="S45296" s="19"/>
      <c r="Z45296" s="17"/>
      <c r="AA45296" s="17"/>
    </row>
    <row r="45297" spans="19:27" ht="12.75" x14ac:dyDescent="0.2">
      <c r="S45297" s="19"/>
      <c r="Z45297" s="17"/>
      <c r="AA45297" s="17"/>
    </row>
    <row r="45298" spans="19:27" ht="12.75" x14ac:dyDescent="0.2">
      <c r="S45298" s="19"/>
      <c r="Z45298" s="17"/>
      <c r="AA45298" s="17"/>
    </row>
    <row r="45299" spans="19:27" ht="12.75" x14ac:dyDescent="0.2">
      <c r="S45299" s="19"/>
      <c r="Z45299" s="17"/>
      <c r="AA45299" s="17"/>
    </row>
    <row r="45300" spans="19:27" ht="12.75" x14ac:dyDescent="0.2">
      <c r="S45300" s="19"/>
      <c r="Z45300" s="17"/>
      <c r="AA45300" s="17"/>
    </row>
    <row r="45301" spans="19:27" ht="12.75" x14ac:dyDescent="0.2">
      <c r="S45301" s="19"/>
      <c r="Z45301" s="17"/>
      <c r="AA45301" s="17"/>
    </row>
    <row r="45302" spans="19:27" ht="12.75" x14ac:dyDescent="0.2">
      <c r="S45302" s="19"/>
      <c r="Z45302" s="17"/>
      <c r="AA45302" s="17"/>
    </row>
    <row r="45303" spans="19:27" ht="12.75" x14ac:dyDescent="0.2">
      <c r="S45303" s="19"/>
      <c r="Z45303" s="17"/>
      <c r="AA45303" s="17"/>
    </row>
    <row r="45304" spans="19:27" ht="12.75" x14ac:dyDescent="0.2">
      <c r="S45304" s="19"/>
      <c r="Z45304" s="17"/>
      <c r="AA45304" s="17"/>
    </row>
    <row r="45305" spans="19:27" ht="12.75" x14ac:dyDescent="0.2">
      <c r="S45305" s="19"/>
      <c r="Z45305" s="17"/>
      <c r="AA45305" s="17"/>
    </row>
    <row r="45306" spans="19:27" ht="12.75" x14ac:dyDescent="0.2">
      <c r="S45306" s="19"/>
      <c r="Z45306" s="17"/>
      <c r="AA45306" s="17"/>
    </row>
    <row r="45307" spans="19:27" ht="12.75" x14ac:dyDescent="0.2">
      <c r="S45307" s="19"/>
      <c r="Z45307" s="17"/>
      <c r="AA45307" s="17"/>
    </row>
    <row r="45308" spans="19:27" ht="12.75" x14ac:dyDescent="0.2">
      <c r="S45308" s="19"/>
      <c r="Z45308" s="17"/>
      <c r="AA45308" s="17"/>
    </row>
    <row r="45309" spans="19:27" ht="12.75" x14ac:dyDescent="0.2">
      <c r="S45309" s="19"/>
      <c r="Z45309" s="17"/>
      <c r="AA45309" s="17"/>
    </row>
    <row r="45310" spans="19:27" ht="12.75" x14ac:dyDescent="0.2">
      <c r="S45310" s="19"/>
      <c r="Z45310" s="17"/>
      <c r="AA45310" s="17"/>
    </row>
    <row r="45311" spans="19:27" ht="12.75" x14ac:dyDescent="0.2">
      <c r="S45311" s="19"/>
      <c r="Z45311" s="17"/>
      <c r="AA45311" s="17"/>
    </row>
    <row r="45312" spans="19:27" ht="12.75" x14ac:dyDescent="0.2">
      <c r="S45312" s="19"/>
      <c r="Z45312" s="17"/>
      <c r="AA45312" s="17"/>
    </row>
    <row r="45313" spans="19:27" ht="12.75" x14ac:dyDescent="0.2">
      <c r="S45313" s="19"/>
      <c r="Z45313" s="17"/>
      <c r="AA45313" s="17"/>
    </row>
    <row r="45314" spans="19:27" ht="12.75" x14ac:dyDescent="0.2">
      <c r="S45314" s="19"/>
      <c r="Z45314" s="17"/>
      <c r="AA45314" s="17"/>
    </row>
    <row r="45315" spans="19:27" ht="12.75" x14ac:dyDescent="0.2">
      <c r="S45315" s="19"/>
      <c r="Z45315" s="17"/>
      <c r="AA45315" s="17"/>
    </row>
    <row r="45316" spans="19:27" ht="12.75" x14ac:dyDescent="0.2">
      <c r="S45316" s="19"/>
      <c r="Z45316" s="17"/>
      <c r="AA45316" s="17"/>
    </row>
    <row r="45317" spans="19:27" ht="12.75" x14ac:dyDescent="0.2">
      <c r="S45317" s="19"/>
      <c r="Z45317" s="17"/>
      <c r="AA45317" s="17"/>
    </row>
    <row r="45318" spans="19:27" ht="12.75" x14ac:dyDescent="0.2">
      <c r="S45318" s="19"/>
      <c r="Z45318" s="17"/>
      <c r="AA45318" s="17"/>
    </row>
    <row r="45319" spans="19:27" ht="12.75" x14ac:dyDescent="0.2">
      <c r="S45319" s="19"/>
      <c r="Z45319" s="17"/>
      <c r="AA45319" s="17"/>
    </row>
    <row r="45320" spans="19:27" ht="12.75" x14ac:dyDescent="0.2">
      <c r="S45320" s="19"/>
      <c r="Z45320" s="17"/>
      <c r="AA45320" s="17"/>
    </row>
    <row r="45321" spans="19:27" ht="12.75" x14ac:dyDescent="0.2">
      <c r="S45321" s="19"/>
      <c r="Z45321" s="17"/>
      <c r="AA45321" s="17"/>
    </row>
    <row r="45322" spans="19:27" ht="12.75" x14ac:dyDescent="0.2">
      <c r="S45322" s="19"/>
      <c r="Z45322" s="17"/>
      <c r="AA45322" s="17"/>
    </row>
    <row r="45323" spans="19:27" ht="12.75" x14ac:dyDescent="0.2">
      <c r="S45323" s="19"/>
      <c r="Z45323" s="17"/>
      <c r="AA45323" s="17"/>
    </row>
    <row r="45324" spans="19:27" ht="12.75" x14ac:dyDescent="0.2">
      <c r="S45324" s="19"/>
      <c r="Z45324" s="17"/>
      <c r="AA45324" s="17"/>
    </row>
    <row r="45325" spans="19:27" ht="12.75" x14ac:dyDescent="0.2">
      <c r="S45325" s="19"/>
      <c r="Z45325" s="17"/>
      <c r="AA45325" s="17"/>
    </row>
    <row r="45326" spans="19:27" ht="12.75" x14ac:dyDescent="0.2">
      <c r="S45326" s="19"/>
      <c r="Z45326" s="17"/>
      <c r="AA45326" s="17"/>
    </row>
    <row r="45327" spans="19:27" ht="12.75" x14ac:dyDescent="0.2">
      <c r="S45327" s="19"/>
      <c r="Z45327" s="17"/>
      <c r="AA45327" s="17"/>
    </row>
    <row r="45328" spans="19:27" ht="12.75" x14ac:dyDescent="0.2">
      <c r="S45328" s="19"/>
      <c r="Z45328" s="17"/>
      <c r="AA45328" s="17"/>
    </row>
    <row r="45329" spans="19:27" ht="12.75" x14ac:dyDescent="0.2">
      <c r="S45329" s="19"/>
      <c r="Z45329" s="17"/>
      <c r="AA45329" s="17"/>
    </row>
    <row r="45330" spans="19:27" ht="12.75" x14ac:dyDescent="0.2">
      <c r="S45330" s="19"/>
      <c r="Z45330" s="17"/>
      <c r="AA45330" s="17"/>
    </row>
    <row r="45331" spans="19:27" ht="12.75" x14ac:dyDescent="0.2">
      <c r="S45331" s="19"/>
      <c r="Z45331" s="17"/>
      <c r="AA45331" s="17"/>
    </row>
    <row r="45332" spans="19:27" ht="12.75" x14ac:dyDescent="0.2">
      <c r="S45332" s="19"/>
      <c r="Z45332" s="17"/>
      <c r="AA45332" s="17"/>
    </row>
    <row r="45333" spans="19:27" ht="12.75" x14ac:dyDescent="0.2">
      <c r="S45333" s="19"/>
      <c r="Z45333" s="17"/>
      <c r="AA45333" s="17"/>
    </row>
    <row r="45334" spans="19:27" ht="12.75" x14ac:dyDescent="0.2">
      <c r="S45334" s="19"/>
      <c r="Z45334" s="17"/>
      <c r="AA45334" s="17"/>
    </row>
    <row r="45335" spans="19:27" ht="12.75" x14ac:dyDescent="0.2">
      <c r="S45335" s="19"/>
      <c r="Z45335" s="17"/>
      <c r="AA45335" s="17"/>
    </row>
    <row r="45336" spans="19:27" ht="12.75" x14ac:dyDescent="0.2">
      <c r="S45336" s="19"/>
      <c r="Z45336" s="17"/>
      <c r="AA45336" s="17"/>
    </row>
    <row r="45337" spans="19:27" ht="12.75" x14ac:dyDescent="0.2">
      <c r="S45337" s="19"/>
      <c r="Z45337" s="17"/>
      <c r="AA45337" s="17"/>
    </row>
    <row r="45338" spans="19:27" ht="12.75" x14ac:dyDescent="0.2">
      <c r="S45338" s="19"/>
      <c r="Z45338" s="17"/>
      <c r="AA45338" s="17"/>
    </row>
    <row r="45339" spans="19:27" ht="12.75" x14ac:dyDescent="0.2">
      <c r="S45339" s="19"/>
      <c r="Z45339" s="17"/>
      <c r="AA45339" s="17"/>
    </row>
    <row r="45340" spans="19:27" ht="12.75" x14ac:dyDescent="0.2">
      <c r="S45340" s="19"/>
      <c r="Z45340" s="17"/>
      <c r="AA45340" s="17"/>
    </row>
    <row r="45341" spans="19:27" ht="12.75" x14ac:dyDescent="0.2">
      <c r="S45341" s="19"/>
      <c r="Z45341" s="17"/>
      <c r="AA45341" s="17"/>
    </row>
    <row r="45342" spans="19:27" ht="12.75" x14ac:dyDescent="0.2">
      <c r="S45342" s="19"/>
      <c r="Z45342" s="17"/>
      <c r="AA45342" s="17"/>
    </row>
    <row r="45343" spans="19:27" ht="12.75" x14ac:dyDescent="0.2">
      <c r="S45343" s="19"/>
      <c r="Z45343" s="17"/>
      <c r="AA45343" s="17"/>
    </row>
    <row r="45344" spans="19:27" ht="12.75" x14ac:dyDescent="0.2">
      <c r="S45344" s="19"/>
      <c r="Z45344" s="17"/>
      <c r="AA45344" s="17"/>
    </row>
    <row r="45345" spans="19:27" ht="12.75" x14ac:dyDescent="0.2">
      <c r="S45345" s="19"/>
      <c r="Z45345" s="17"/>
      <c r="AA45345" s="17"/>
    </row>
    <row r="45346" spans="19:27" ht="12.75" x14ac:dyDescent="0.2">
      <c r="S45346" s="19"/>
      <c r="Z45346" s="17"/>
      <c r="AA45346" s="17"/>
    </row>
    <row r="45347" spans="19:27" ht="12.75" x14ac:dyDescent="0.2">
      <c r="S45347" s="19"/>
      <c r="Z45347" s="17"/>
      <c r="AA45347" s="17"/>
    </row>
    <row r="45348" spans="19:27" ht="12.75" x14ac:dyDescent="0.2">
      <c r="S45348" s="19"/>
      <c r="Z45348" s="17"/>
      <c r="AA45348" s="17"/>
    </row>
    <row r="45349" spans="19:27" ht="12.75" x14ac:dyDescent="0.2">
      <c r="S45349" s="19"/>
      <c r="Z45349" s="17"/>
      <c r="AA45349" s="17"/>
    </row>
    <row r="45350" spans="19:27" ht="12.75" x14ac:dyDescent="0.2">
      <c r="S45350" s="19"/>
      <c r="Z45350" s="17"/>
      <c r="AA45350" s="17"/>
    </row>
    <row r="45351" spans="19:27" ht="12.75" x14ac:dyDescent="0.2">
      <c r="S45351" s="19"/>
      <c r="Z45351" s="17"/>
      <c r="AA45351" s="17"/>
    </row>
    <row r="45352" spans="19:27" ht="12.75" x14ac:dyDescent="0.2">
      <c r="S45352" s="19"/>
      <c r="Z45352" s="17"/>
      <c r="AA45352" s="17"/>
    </row>
    <row r="45353" spans="19:27" ht="12.75" x14ac:dyDescent="0.2">
      <c r="S45353" s="19"/>
      <c r="Z45353" s="17"/>
      <c r="AA45353" s="17"/>
    </row>
    <row r="45354" spans="19:27" ht="12.75" x14ac:dyDescent="0.2">
      <c r="S45354" s="19"/>
      <c r="Z45354" s="17"/>
      <c r="AA45354" s="17"/>
    </row>
    <row r="45355" spans="19:27" ht="12.75" x14ac:dyDescent="0.2">
      <c r="S45355" s="19"/>
      <c r="Z45355" s="17"/>
      <c r="AA45355" s="17"/>
    </row>
    <row r="45356" spans="19:27" ht="12.75" x14ac:dyDescent="0.2">
      <c r="S45356" s="19"/>
      <c r="Z45356" s="17"/>
      <c r="AA45356" s="17"/>
    </row>
    <row r="45357" spans="19:27" ht="12.75" x14ac:dyDescent="0.2">
      <c r="S45357" s="19"/>
      <c r="Z45357" s="17"/>
      <c r="AA45357" s="17"/>
    </row>
    <row r="45358" spans="19:27" ht="12.75" x14ac:dyDescent="0.2">
      <c r="S45358" s="19"/>
      <c r="Z45358" s="17"/>
      <c r="AA45358" s="17"/>
    </row>
    <row r="45359" spans="19:27" ht="12.75" x14ac:dyDescent="0.2">
      <c r="S45359" s="19"/>
      <c r="Z45359" s="17"/>
      <c r="AA45359" s="17"/>
    </row>
    <row r="45360" spans="19:27" ht="12.75" x14ac:dyDescent="0.2">
      <c r="S45360" s="19"/>
      <c r="Z45360" s="17"/>
      <c r="AA45360" s="17"/>
    </row>
    <row r="45361" spans="19:27" ht="12.75" x14ac:dyDescent="0.2">
      <c r="S45361" s="19"/>
      <c r="Z45361" s="17"/>
      <c r="AA45361" s="17"/>
    </row>
    <row r="45362" spans="19:27" ht="12.75" x14ac:dyDescent="0.2">
      <c r="S45362" s="19"/>
      <c r="Z45362" s="17"/>
      <c r="AA45362" s="17"/>
    </row>
    <row r="45363" spans="19:27" ht="12.75" x14ac:dyDescent="0.2">
      <c r="S45363" s="19"/>
      <c r="Z45363" s="17"/>
      <c r="AA45363" s="17"/>
    </row>
    <row r="45364" spans="19:27" ht="12.75" x14ac:dyDescent="0.2">
      <c r="S45364" s="19"/>
      <c r="Z45364" s="17"/>
      <c r="AA45364" s="17"/>
    </row>
    <row r="45365" spans="19:27" ht="12.75" x14ac:dyDescent="0.2">
      <c r="S45365" s="19"/>
      <c r="Z45365" s="17"/>
      <c r="AA45365" s="17"/>
    </row>
    <row r="45366" spans="19:27" ht="12.75" x14ac:dyDescent="0.2">
      <c r="S45366" s="19"/>
      <c r="Z45366" s="17"/>
      <c r="AA45366" s="17"/>
    </row>
    <row r="45367" spans="19:27" ht="12.75" x14ac:dyDescent="0.2">
      <c r="S45367" s="19"/>
      <c r="Z45367" s="17"/>
      <c r="AA45367" s="17"/>
    </row>
    <row r="45368" spans="19:27" ht="12.75" x14ac:dyDescent="0.2">
      <c r="S45368" s="19"/>
      <c r="Z45368" s="17"/>
      <c r="AA45368" s="17"/>
    </row>
    <row r="45369" spans="19:27" ht="12.75" x14ac:dyDescent="0.2">
      <c r="S45369" s="19"/>
      <c r="Z45369" s="17"/>
      <c r="AA45369" s="17"/>
    </row>
    <row r="45370" spans="19:27" ht="12.75" x14ac:dyDescent="0.2">
      <c r="S45370" s="19"/>
      <c r="Z45370" s="17"/>
      <c r="AA45370" s="17"/>
    </row>
    <row r="45371" spans="19:27" ht="12.75" x14ac:dyDescent="0.2">
      <c r="S45371" s="19"/>
      <c r="Z45371" s="17"/>
      <c r="AA45371" s="17"/>
    </row>
    <row r="45372" spans="19:27" ht="12.75" x14ac:dyDescent="0.2">
      <c r="S45372" s="19"/>
      <c r="Z45372" s="17"/>
      <c r="AA45372" s="17"/>
    </row>
    <row r="45373" spans="19:27" ht="12.75" x14ac:dyDescent="0.2">
      <c r="S45373" s="19"/>
      <c r="Z45373" s="17"/>
      <c r="AA45373" s="17"/>
    </row>
    <row r="45374" spans="19:27" ht="12.75" x14ac:dyDescent="0.2">
      <c r="S45374" s="19"/>
      <c r="Z45374" s="17"/>
      <c r="AA45374" s="17"/>
    </row>
    <row r="45375" spans="19:27" ht="12.75" x14ac:dyDescent="0.2">
      <c r="S45375" s="19"/>
      <c r="Z45375" s="17"/>
      <c r="AA45375" s="17"/>
    </row>
    <row r="45376" spans="19:27" ht="12.75" x14ac:dyDescent="0.2">
      <c r="S45376" s="19"/>
      <c r="Z45376" s="17"/>
      <c r="AA45376" s="17"/>
    </row>
    <row r="45377" spans="19:27" ht="12.75" x14ac:dyDescent="0.2">
      <c r="S45377" s="19"/>
      <c r="Z45377" s="17"/>
      <c r="AA45377" s="17"/>
    </row>
    <row r="45378" spans="19:27" ht="12.75" x14ac:dyDescent="0.2">
      <c r="S45378" s="19"/>
      <c r="Z45378" s="17"/>
      <c r="AA45378" s="17"/>
    </row>
    <row r="45379" spans="19:27" ht="12.75" x14ac:dyDescent="0.2">
      <c r="S45379" s="19"/>
      <c r="Z45379" s="17"/>
      <c r="AA45379" s="17"/>
    </row>
    <row r="45380" spans="19:27" ht="12.75" x14ac:dyDescent="0.2">
      <c r="S45380" s="19"/>
      <c r="Z45380" s="17"/>
      <c r="AA45380" s="17"/>
    </row>
    <row r="45381" spans="19:27" ht="12.75" x14ac:dyDescent="0.2">
      <c r="S45381" s="19"/>
      <c r="Z45381" s="17"/>
      <c r="AA45381" s="17"/>
    </row>
    <row r="45382" spans="19:27" ht="12.75" x14ac:dyDescent="0.2">
      <c r="S45382" s="19"/>
      <c r="Z45382" s="17"/>
      <c r="AA45382" s="17"/>
    </row>
    <row r="45383" spans="19:27" ht="12.75" x14ac:dyDescent="0.2">
      <c r="S45383" s="19"/>
      <c r="Z45383" s="17"/>
      <c r="AA45383" s="17"/>
    </row>
    <row r="45384" spans="19:27" ht="12.75" x14ac:dyDescent="0.2">
      <c r="S45384" s="19"/>
      <c r="Z45384" s="17"/>
      <c r="AA45384" s="17"/>
    </row>
    <row r="45385" spans="19:27" ht="12.75" x14ac:dyDescent="0.2">
      <c r="S45385" s="19"/>
      <c r="Z45385" s="17"/>
      <c r="AA45385" s="17"/>
    </row>
    <row r="45386" spans="19:27" ht="12.75" x14ac:dyDescent="0.2">
      <c r="S45386" s="19"/>
      <c r="Z45386" s="17"/>
      <c r="AA45386" s="17"/>
    </row>
    <row r="45387" spans="19:27" ht="12.75" x14ac:dyDescent="0.2">
      <c r="S45387" s="19"/>
      <c r="Z45387" s="17"/>
      <c r="AA45387" s="17"/>
    </row>
    <row r="45388" spans="19:27" ht="12.75" x14ac:dyDescent="0.2">
      <c r="S45388" s="19"/>
      <c r="Z45388" s="17"/>
      <c r="AA45388" s="17"/>
    </row>
    <row r="45389" spans="19:27" ht="12.75" x14ac:dyDescent="0.2">
      <c r="S45389" s="19"/>
      <c r="Z45389" s="17"/>
      <c r="AA45389" s="17"/>
    </row>
    <row r="45390" spans="19:27" ht="12.75" x14ac:dyDescent="0.2">
      <c r="S45390" s="19"/>
      <c r="Z45390" s="17"/>
      <c r="AA45390" s="17"/>
    </row>
    <row r="45391" spans="19:27" ht="12.75" x14ac:dyDescent="0.2">
      <c r="S45391" s="19"/>
      <c r="Z45391" s="17"/>
      <c r="AA45391" s="17"/>
    </row>
    <row r="45392" spans="19:27" ht="12.75" x14ac:dyDescent="0.2">
      <c r="S45392" s="19"/>
      <c r="Z45392" s="17"/>
      <c r="AA45392" s="17"/>
    </row>
    <row r="45393" spans="19:27" ht="12.75" x14ac:dyDescent="0.2">
      <c r="S45393" s="19"/>
      <c r="Z45393" s="17"/>
      <c r="AA45393" s="17"/>
    </row>
    <row r="45394" spans="19:27" ht="12.75" x14ac:dyDescent="0.2">
      <c r="S45394" s="19"/>
      <c r="Z45394" s="17"/>
      <c r="AA45394" s="17"/>
    </row>
    <row r="45395" spans="19:27" ht="12.75" x14ac:dyDescent="0.2">
      <c r="S45395" s="19"/>
      <c r="Z45395" s="17"/>
      <c r="AA45395" s="17"/>
    </row>
    <row r="45396" spans="19:27" ht="12.75" x14ac:dyDescent="0.2">
      <c r="S45396" s="19"/>
      <c r="Z45396" s="17"/>
      <c r="AA45396" s="17"/>
    </row>
    <row r="45397" spans="19:27" ht="12.75" x14ac:dyDescent="0.2">
      <c r="S45397" s="19"/>
      <c r="Z45397" s="17"/>
      <c r="AA45397" s="17"/>
    </row>
    <row r="45398" spans="19:27" ht="12.75" x14ac:dyDescent="0.2">
      <c r="S45398" s="19"/>
      <c r="Z45398" s="17"/>
      <c r="AA45398" s="17"/>
    </row>
    <row r="45399" spans="19:27" ht="12.75" x14ac:dyDescent="0.2">
      <c r="S45399" s="19"/>
      <c r="Z45399" s="17"/>
      <c r="AA45399" s="17"/>
    </row>
    <row r="45400" spans="19:27" ht="12.75" x14ac:dyDescent="0.2">
      <c r="S45400" s="19"/>
      <c r="Z45400" s="17"/>
      <c r="AA45400" s="17"/>
    </row>
    <row r="45401" spans="19:27" ht="12.75" x14ac:dyDescent="0.2">
      <c r="S45401" s="19"/>
      <c r="Z45401" s="17"/>
      <c r="AA45401" s="17"/>
    </row>
    <row r="45402" spans="19:27" ht="12.75" x14ac:dyDescent="0.2">
      <c r="S45402" s="19"/>
      <c r="Z45402" s="17"/>
      <c r="AA45402" s="17"/>
    </row>
    <row r="45403" spans="19:27" ht="12.75" x14ac:dyDescent="0.2">
      <c r="S45403" s="19"/>
      <c r="Z45403" s="17"/>
      <c r="AA45403" s="17"/>
    </row>
    <row r="45404" spans="19:27" ht="12.75" x14ac:dyDescent="0.2">
      <c r="S45404" s="19"/>
      <c r="Z45404" s="17"/>
      <c r="AA45404" s="17"/>
    </row>
    <row r="45405" spans="19:27" ht="12.75" x14ac:dyDescent="0.2">
      <c r="S45405" s="19"/>
      <c r="Z45405" s="17"/>
      <c r="AA45405" s="17"/>
    </row>
    <row r="45406" spans="19:27" ht="12.75" x14ac:dyDescent="0.2">
      <c r="S45406" s="19"/>
      <c r="Z45406" s="17"/>
      <c r="AA45406" s="17"/>
    </row>
    <row r="45407" spans="19:27" ht="12.75" x14ac:dyDescent="0.2">
      <c r="S45407" s="19"/>
      <c r="Z45407" s="17"/>
      <c r="AA45407" s="17"/>
    </row>
    <row r="45408" spans="19:27" ht="12.75" x14ac:dyDescent="0.2">
      <c r="S45408" s="19"/>
      <c r="Z45408" s="17"/>
      <c r="AA45408" s="17"/>
    </row>
    <row r="45409" spans="19:27" ht="12.75" x14ac:dyDescent="0.2">
      <c r="S45409" s="19"/>
      <c r="Z45409" s="17"/>
      <c r="AA45409" s="17"/>
    </row>
    <row r="45410" spans="19:27" ht="12.75" x14ac:dyDescent="0.2">
      <c r="S45410" s="19"/>
      <c r="Z45410" s="17"/>
      <c r="AA45410" s="17"/>
    </row>
    <row r="45411" spans="19:27" ht="12.75" x14ac:dyDescent="0.2">
      <c r="S45411" s="19"/>
      <c r="Z45411" s="17"/>
      <c r="AA45411" s="17"/>
    </row>
    <row r="45412" spans="19:27" ht="12.75" x14ac:dyDescent="0.2">
      <c r="S45412" s="19"/>
      <c r="Z45412" s="17"/>
      <c r="AA45412" s="17"/>
    </row>
    <row r="45413" spans="19:27" ht="12.75" x14ac:dyDescent="0.2">
      <c r="S45413" s="19"/>
      <c r="Z45413" s="17"/>
      <c r="AA45413" s="17"/>
    </row>
    <row r="45414" spans="19:27" ht="12.75" x14ac:dyDescent="0.2">
      <c r="S45414" s="19"/>
      <c r="Z45414" s="17"/>
      <c r="AA45414" s="17"/>
    </row>
    <row r="45415" spans="19:27" ht="12.75" x14ac:dyDescent="0.2">
      <c r="S45415" s="19"/>
      <c r="Z45415" s="17"/>
      <c r="AA45415" s="17"/>
    </row>
    <row r="45416" spans="19:27" ht="12.75" x14ac:dyDescent="0.2">
      <c r="S45416" s="19"/>
      <c r="Z45416" s="17"/>
      <c r="AA45416" s="17"/>
    </row>
    <row r="45417" spans="19:27" ht="12.75" x14ac:dyDescent="0.2">
      <c r="S45417" s="19"/>
      <c r="Z45417" s="17"/>
      <c r="AA45417" s="17"/>
    </row>
    <row r="45418" spans="19:27" ht="12.75" x14ac:dyDescent="0.2">
      <c r="S45418" s="19"/>
      <c r="Z45418" s="17"/>
      <c r="AA45418" s="17"/>
    </row>
    <row r="45419" spans="19:27" ht="12.75" x14ac:dyDescent="0.2">
      <c r="S45419" s="19"/>
      <c r="Z45419" s="17"/>
      <c r="AA45419" s="17"/>
    </row>
    <row r="45420" spans="19:27" ht="12.75" x14ac:dyDescent="0.2">
      <c r="S45420" s="19"/>
      <c r="Z45420" s="17"/>
      <c r="AA45420" s="17"/>
    </row>
    <row r="45421" spans="19:27" ht="12.75" x14ac:dyDescent="0.2">
      <c r="S45421" s="19"/>
      <c r="Z45421" s="17"/>
      <c r="AA45421" s="17"/>
    </row>
    <row r="45422" spans="19:27" ht="12.75" x14ac:dyDescent="0.2">
      <c r="S45422" s="19"/>
      <c r="Z45422" s="17"/>
      <c r="AA45422" s="17"/>
    </row>
    <row r="45423" spans="19:27" ht="12.75" x14ac:dyDescent="0.2">
      <c r="S45423" s="19"/>
      <c r="Z45423" s="17"/>
      <c r="AA45423" s="17"/>
    </row>
    <row r="45424" spans="19:27" ht="12.75" x14ac:dyDescent="0.2">
      <c r="S45424" s="19"/>
      <c r="Z45424" s="17"/>
      <c r="AA45424" s="17"/>
    </row>
    <row r="45425" spans="19:27" ht="12.75" x14ac:dyDescent="0.2">
      <c r="S45425" s="19"/>
      <c r="Z45425" s="17"/>
      <c r="AA45425" s="17"/>
    </row>
    <row r="45426" spans="19:27" ht="12.75" x14ac:dyDescent="0.2">
      <c r="S45426" s="19"/>
      <c r="Z45426" s="17"/>
      <c r="AA45426" s="17"/>
    </row>
    <row r="45427" spans="19:27" ht="12.75" x14ac:dyDescent="0.2">
      <c r="S45427" s="19"/>
      <c r="Z45427" s="17"/>
      <c r="AA45427" s="17"/>
    </row>
    <row r="45428" spans="19:27" ht="12.75" x14ac:dyDescent="0.2">
      <c r="S45428" s="19"/>
      <c r="Z45428" s="17"/>
      <c r="AA45428" s="17"/>
    </row>
    <row r="45429" spans="19:27" ht="12.75" x14ac:dyDescent="0.2">
      <c r="S45429" s="19"/>
      <c r="Z45429" s="17"/>
      <c r="AA45429" s="17"/>
    </row>
    <row r="45430" spans="19:27" ht="12.75" x14ac:dyDescent="0.2">
      <c r="S45430" s="19"/>
      <c r="Z45430" s="17"/>
      <c r="AA45430" s="17"/>
    </row>
    <row r="45431" spans="19:27" ht="12.75" x14ac:dyDescent="0.2">
      <c r="S45431" s="19"/>
      <c r="Z45431" s="17"/>
      <c r="AA45431" s="17"/>
    </row>
    <row r="45432" spans="19:27" ht="12.75" x14ac:dyDescent="0.2">
      <c r="S45432" s="19"/>
      <c r="Z45432" s="17"/>
      <c r="AA45432" s="17"/>
    </row>
    <row r="45433" spans="19:27" ht="12.75" x14ac:dyDescent="0.2">
      <c r="S45433" s="19"/>
      <c r="Z45433" s="17"/>
      <c r="AA45433" s="17"/>
    </row>
    <row r="45434" spans="19:27" ht="12.75" x14ac:dyDescent="0.2">
      <c r="S45434" s="19"/>
      <c r="Z45434" s="17"/>
      <c r="AA45434" s="17"/>
    </row>
    <row r="45435" spans="19:27" ht="12.75" x14ac:dyDescent="0.2">
      <c r="S45435" s="19"/>
      <c r="Z45435" s="17"/>
      <c r="AA45435" s="17"/>
    </row>
    <row r="45436" spans="19:27" ht="12.75" x14ac:dyDescent="0.2">
      <c r="S45436" s="19"/>
      <c r="Z45436" s="17"/>
      <c r="AA45436" s="17"/>
    </row>
    <row r="45437" spans="19:27" ht="12.75" x14ac:dyDescent="0.2">
      <c r="S45437" s="19"/>
      <c r="Z45437" s="17"/>
      <c r="AA45437" s="17"/>
    </row>
    <row r="45438" spans="19:27" ht="12.75" x14ac:dyDescent="0.2">
      <c r="S45438" s="19"/>
      <c r="Z45438" s="17"/>
      <c r="AA45438" s="17"/>
    </row>
    <row r="45439" spans="19:27" ht="12.75" x14ac:dyDescent="0.2">
      <c r="S45439" s="19"/>
      <c r="Z45439" s="17"/>
      <c r="AA45439" s="17"/>
    </row>
    <row r="45440" spans="19:27" ht="12.75" x14ac:dyDescent="0.2">
      <c r="S45440" s="19"/>
      <c r="Z45440" s="17"/>
      <c r="AA45440" s="17"/>
    </row>
    <row r="45441" spans="19:27" ht="12.75" x14ac:dyDescent="0.2">
      <c r="S45441" s="19"/>
      <c r="Z45441" s="17"/>
      <c r="AA45441" s="17"/>
    </row>
    <row r="45442" spans="19:27" ht="12.75" x14ac:dyDescent="0.2">
      <c r="S45442" s="19"/>
      <c r="Z45442" s="17"/>
      <c r="AA45442" s="17"/>
    </row>
    <row r="45443" spans="19:27" ht="12.75" x14ac:dyDescent="0.2">
      <c r="S45443" s="19"/>
      <c r="Z45443" s="17"/>
      <c r="AA45443" s="17"/>
    </row>
    <row r="45444" spans="19:27" ht="12.75" x14ac:dyDescent="0.2">
      <c r="S45444" s="19"/>
      <c r="Z45444" s="17"/>
      <c r="AA45444" s="17"/>
    </row>
    <row r="45445" spans="19:27" ht="12.75" x14ac:dyDescent="0.2">
      <c r="S45445" s="19"/>
      <c r="Z45445" s="17"/>
      <c r="AA45445" s="17"/>
    </row>
    <row r="45446" spans="19:27" ht="12.75" x14ac:dyDescent="0.2">
      <c r="S45446" s="19"/>
      <c r="Z45446" s="17"/>
      <c r="AA45446" s="17"/>
    </row>
    <row r="45447" spans="19:27" ht="12.75" x14ac:dyDescent="0.2">
      <c r="S45447" s="19"/>
      <c r="Z45447" s="17"/>
      <c r="AA45447" s="17"/>
    </row>
    <row r="45448" spans="19:27" ht="12.75" x14ac:dyDescent="0.2">
      <c r="S45448" s="19"/>
      <c r="Z45448" s="17"/>
      <c r="AA45448" s="17"/>
    </row>
    <row r="45449" spans="19:27" ht="12.75" x14ac:dyDescent="0.2">
      <c r="S45449" s="19"/>
      <c r="Z45449" s="17"/>
      <c r="AA45449" s="17"/>
    </row>
    <row r="45450" spans="19:27" ht="12.75" x14ac:dyDescent="0.2">
      <c r="S45450" s="19"/>
      <c r="Z45450" s="17"/>
      <c r="AA45450" s="17"/>
    </row>
    <row r="45451" spans="19:27" ht="12.75" x14ac:dyDescent="0.2">
      <c r="S45451" s="19"/>
      <c r="Z45451" s="17"/>
      <c r="AA45451" s="17"/>
    </row>
    <row r="45452" spans="19:27" ht="12.75" x14ac:dyDescent="0.2">
      <c r="S45452" s="19"/>
      <c r="Z45452" s="17"/>
      <c r="AA45452" s="17"/>
    </row>
    <row r="45453" spans="19:27" ht="12.75" x14ac:dyDescent="0.2">
      <c r="S45453" s="19"/>
      <c r="Z45453" s="17"/>
      <c r="AA45453" s="17"/>
    </row>
    <row r="45454" spans="19:27" ht="12.75" x14ac:dyDescent="0.2">
      <c r="S45454" s="19"/>
      <c r="Z45454" s="17"/>
      <c r="AA45454" s="17"/>
    </row>
    <row r="45455" spans="19:27" ht="12.75" x14ac:dyDescent="0.2">
      <c r="S45455" s="19"/>
      <c r="Z45455" s="17"/>
      <c r="AA45455" s="17"/>
    </row>
    <row r="45456" spans="19:27" ht="12.75" x14ac:dyDescent="0.2">
      <c r="S45456" s="19"/>
      <c r="Z45456" s="17"/>
      <c r="AA45456" s="17"/>
    </row>
    <row r="45457" spans="19:27" ht="12.75" x14ac:dyDescent="0.2">
      <c r="S45457" s="19"/>
      <c r="Z45457" s="17"/>
      <c r="AA45457" s="17"/>
    </row>
    <row r="45458" spans="19:27" ht="12.75" x14ac:dyDescent="0.2">
      <c r="S45458" s="19"/>
      <c r="Z45458" s="17"/>
      <c r="AA45458" s="17"/>
    </row>
    <row r="45459" spans="19:27" ht="12.75" x14ac:dyDescent="0.2">
      <c r="S45459" s="19"/>
      <c r="Z45459" s="17"/>
      <c r="AA45459" s="17"/>
    </row>
    <row r="45460" spans="19:27" ht="12.75" x14ac:dyDescent="0.2">
      <c r="S45460" s="19"/>
      <c r="Z45460" s="17"/>
      <c r="AA45460" s="17"/>
    </row>
    <row r="45461" spans="19:27" ht="12.75" x14ac:dyDescent="0.2">
      <c r="S45461" s="19"/>
      <c r="Z45461" s="17"/>
      <c r="AA45461" s="17"/>
    </row>
    <row r="45462" spans="19:27" ht="12.75" x14ac:dyDescent="0.2">
      <c r="S45462" s="19"/>
      <c r="Z45462" s="17"/>
      <c r="AA45462" s="17"/>
    </row>
    <row r="45463" spans="19:27" ht="12.75" x14ac:dyDescent="0.2">
      <c r="S45463" s="19"/>
      <c r="Z45463" s="17"/>
      <c r="AA45463" s="17"/>
    </row>
    <row r="45464" spans="19:27" ht="12.75" x14ac:dyDescent="0.2">
      <c r="S45464" s="19"/>
      <c r="Z45464" s="17"/>
      <c r="AA45464" s="17"/>
    </row>
    <row r="45465" spans="19:27" ht="12.75" x14ac:dyDescent="0.2">
      <c r="S45465" s="19"/>
      <c r="Z45465" s="17"/>
      <c r="AA45465" s="17"/>
    </row>
    <row r="45466" spans="19:27" ht="12.75" x14ac:dyDescent="0.2">
      <c r="S45466" s="19"/>
      <c r="Z45466" s="17"/>
      <c r="AA45466" s="17"/>
    </row>
    <row r="45467" spans="19:27" ht="12.75" x14ac:dyDescent="0.2">
      <c r="S45467" s="19"/>
      <c r="Z45467" s="17"/>
      <c r="AA45467" s="17"/>
    </row>
    <row r="45468" spans="19:27" ht="12.75" x14ac:dyDescent="0.2">
      <c r="S45468" s="19"/>
      <c r="Z45468" s="17"/>
      <c r="AA45468" s="17"/>
    </row>
    <row r="45469" spans="19:27" ht="12.75" x14ac:dyDescent="0.2">
      <c r="S45469" s="19"/>
      <c r="Z45469" s="17"/>
      <c r="AA45469" s="17"/>
    </row>
    <row r="45470" spans="19:27" ht="12.75" x14ac:dyDescent="0.2">
      <c r="S45470" s="19"/>
      <c r="Z45470" s="17"/>
      <c r="AA45470" s="17"/>
    </row>
    <row r="45471" spans="19:27" ht="12.75" x14ac:dyDescent="0.2">
      <c r="S45471" s="19"/>
      <c r="Z45471" s="17"/>
      <c r="AA45471" s="17"/>
    </row>
    <row r="45472" spans="19:27" ht="12.75" x14ac:dyDescent="0.2">
      <c r="S45472" s="19"/>
      <c r="Z45472" s="17"/>
      <c r="AA45472" s="17"/>
    </row>
    <row r="45473" spans="19:27" ht="12.75" x14ac:dyDescent="0.2">
      <c r="S45473" s="19"/>
      <c r="Z45473" s="17"/>
      <c r="AA45473" s="17"/>
    </row>
    <row r="45474" spans="19:27" ht="12.75" x14ac:dyDescent="0.2">
      <c r="S45474" s="19"/>
      <c r="Z45474" s="17"/>
      <c r="AA45474" s="17"/>
    </row>
    <row r="45475" spans="19:27" ht="12.75" x14ac:dyDescent="0.2">
      <c r="S45475" s="19"/>
      <c r="Z45475" s="17"/>
      <c r="AA45475" s="17"/>
    </row>
    <row r="45476" spans="19:27" ht="12.75" x14ac:dyDescent="0.2">
      <c r="S45476" s="19"/>
      <c r="Z45476" s="17"/>
      <c r="AA45476" s="17"/>
    </row>
    <row r="45477" spans="19:27" ht="12.75" x14ac:dyDescent="0.2">
      <c r="S45477" s="19"/>
      <c r="Z45477" s="17"/>
      <c r="AA45477" s="17"/>
    </row>
    <row r="45478" spans="19:27" ht="12.75" x14ac:dyDescent="0.2">
      <c r="S45478" s="19"/>
      <c r="Z45478" s="17"/>
      <c r="AA45478" s="17"/>
    </row>
    <row r="45479" spans="19:27" ht="12.75" x14ac:dyDescent="0.2">
      <c r="S45479" s="19"/>
      <c r="Z45479" s="17"/>
      <c r="AA45479" s="17"/>
    </row>
    <row r="45480" spans="19:27" ht="12.75" x14ac:dyDescent="0.2">
      <c r="S45480" s="19"/>
      <c r="Z45480" s="17"/>
      <c r="AA45480" s="17"/>
    </row>
    <row r="45481" spans="19:27" ht="12.75" x14ac:dyDescent="0.2">
      <c r="S45481" s="19"/>
      <c r="Z45481" s="17"/>
      <c r="AA45481" s="17"/>
    </row>
    <row r="45482" spans="19:27" ht="12.75" x14ac:dyDescent="0.2">
      <c r="S45482" s="19"/>
      <c r="Z45482" s="17"/>
      <c r="AA45482" s="17"/>
    </row>
    <row r="45483" spans="19:27" ht="12.75" x14ac:dyDescent="0.2">
      <c r="S45483" s="19"/>
      <c r="Z45483" s="17"/>
      <c r="AA45483" s="17"/>
    </row>
    <row r="45484" spans="19:27" ht="12.75" x14ac:dyDescent="0.2">
      <c r="S45484" s="19"/>
      <c r="Z45484" s="17"/>
      <c r="AA45484" s="17"/>
    </row>
    <row r="45485" spans="19:27" ht="12.75" x14ac:dyDescent="0.2">
      <c r="S45485" s="19"/>
      <c r="Z45485" s="17"/>
      <c r="AA45485" s="17"/>
    </row>
    <row r="45486" spans="19:27" ht="12.75" x14ac:dyDescent="0.2">
      <c r="S45486" s="19"/>
      <c r="Z45486" s="17"/>
      <c r="AA45486" s="17"/>
    </row>
    <row r="45487" spans="19:27" ht="12.75" x14ac:dyDescent="0.2">
      <c r="S45487" s="19"/>
      <c r="Z45487" s="17"/>
      <c r="AA45487" s="17"/>
    </row>
    <row r="45488" spans="19:27" ht="12.75" x14ac:dyDescent="0.2">
      <c r="S45488" s="19"/>
      <c r="Z45488" s="17"/>
      <c r="AA45488" s="17"/>
    </row>
    <row r="45489" spans="19:27" ht="12.75" x14ac:dyDescent="0.2">
      <c r="S45489" s="19"/>
      <c r="Z45489" s="17"/>
      <c r="AA45489" s="17"/>
    </row>
    <row r="45490" spans="19:27" ht="12.75" x14ac:dyDescent="0.2">
      <c r="S45490" s="19"/>
      <c r="Z45490" s="17"/>
      <c r="AA45490" s="17"/>
    </row>
    <row r="45491" spans="19:27" ht="12.75" x14ac:dyDescent="0.2">
      <c r="S45491" s="19"/>
      <c r="Z45491" s="17"/>
      <c r="AA45491" s="17"/>
    </row>
    <row r="45492" spans="19:27" ht="12.75" x14ac:dyDescent="0.2">
      <c r="S45492" s="19"/>
      <c r="Z45492" s="17"/>
      <c r="AA45492" s="17"/>
    </row>
    <row r="45493" spans="19:27" ht="12.75" x14ac:dyDescent="0.2">
      <c r="S45493" s="19"/>
      <c r="Z45493" s="17"/>
      <c r="AA45493" s="17"/>
    </row>
    <row r="45494" spans="19:27" ht="12.75" x14ac:dyDescent="0.2">
      <c r="S45494" s="19"/>
      <c r="Z45494" s="17"/>
      <c r="AA45494" s="17"/>
    </row>
    <row r="45495" spans="19:27" ht="12.75" x14ac:dyDescent="0.2">
      <c r="S45495" s="19"/>
      <c r="Z45495" s="17"/>
      <c r="AA45495" s="17"/>
    </row>
    <row r="45496" spans="19:27" ht="12.75" x14ac:dyDescent="0.2">
      <c r="S45496" s="19"/>
      <c r="Z45496" s="17"/>
      <c r="AA45496" s="17"/>
    </row>
    <row r="45497" spans="19:27" ht="12.75" x14ac:dyDescent="0.2">
      <c r="S45497" s="19"/>
      <c r="Z45497" s="17"/>
      <c r="AA45497" s="17"/>
    </row>
    <row r="45498" spans="19:27" ht="12.75" x14ac:dyDescent="0.2">
      <c r="S45498" s="19"/>
      <c r="Z45498" s="17"/>
      <c r="AA45498" s="17"/>
    </row>
    <row r="45499" spans="19:27" ht="12.75" x14ac:dyDescent="0.2">
      <c r="S45499" s="19"/>
      <c r="Z45499" s="17"/>
      <c r="AA45499" s="17"/>
    </row>
    <row r="45500" spans="19:27" ht="12.75" x14ac:dyDescent="0.2">
      <c r="S45500" s="19"/>
      <c r="Z45500" s="17"/>
      <c r="AA45500" s="17"/>
    </row>
    <row r="45501" spans="19:27" ht="12.75" x14ac:dyDescent="0.2">
      <c r="S45501" s="19"/>
      <c r="Z45501" s="17"/>
      <c r="AA45501" s="17"/>
    </row>
    <row r="45502" spans="19:27" ht="12.75" x14ac:dyDescent="0.2">
      <c r="S45502" s="19"/>
      <c r="Z45502" s="17"/>
      <c r="AA45502" s="17"/>
    </row>
    <row r="45503" spans="19:27" ht="12.75" x14ac:dyDescent="0.2">
      <c r="S45503" s="19"/>
      <c r="Z45503" s="17"/>
      <c r="AA45503" s="17"/>
    </row>
    <row r="45504" spans="19:27" ht="12.75" x14ac:dyDescent="0.2">
      <c r="S45504" s="19"/>
      <c r="Z45504" s="17"/>
      <c r="AA45504" s="17"/>
    </row>
    <row r="45505" spans="19:27" ht="12.75" x14ac:dyDescent="0.2">
      <c r="S45505" s="19"/>
      <c r="Z45505" s="17"/>
      <c r="AA45505" s="17"/>
    </row>
    <row r="45506" spans="19:27" ht="12.75" x14ac:dyDescent="0.2">
      <c r="S45506" s="19"/>
      <c r="Z45506" s="17"/>
      <c r="AA45506" s="17"/>
    </row>
    <row r="45507" spans="19:27" ht="12.75" x14ac:dyDescent="0.2">
      <c r="S45507" s="19"/>
      <c r="Z45507" s="17"/>
      <c r="AA45507" s="17"/>
    </row>
    <row r="45508" spans="19:27" ht="12.75" x14ac:dyDescent="0.2">
      <c r="S45508" s="19"/>
      <c r="Z45508" s="17"/>
      <c r="AA45508" s="17"/>
    </row>
    <row r="45509" spans="19:27" ht="12.75" x14ac:dyDescent="0.2">
      <c r="S45509" s="19"/>
      <c r="Z45509" s="17"/>
      <c r="AA45509" s="17"/>
    </row>
    <row r="45510" spans="19:27" ht="12.75" x14ac:dyDescent="0.2">
      <c r="S45510" s="19"/>
      <c r="Z45510" s="17"/>
      <c r="AA45510" s="17"/>
    </row>
    <row r="45511" spans="19:27" ht="12.75" x14ac:dyDescent="0.2">
      <c r="S45511" s="19"/>
      <c r="Z45511" s="17"/>
      <c r="AA45511" s="17"/>
    </row>
    <row r="45512" spans="19:27" ht="12.75" x14ac:dyDescent="0.2">
      <c r="S45512" s="19"/>
      <c r="Z45512" s="17"/>
      <c r="AA45512" s="17"/>
    </row>
    <row r="45513" spans="19:27" ht="12.75" x14ac:dyDescent="0.2">
      <c r="S45513" s="19"/>
      <c r="Z45513" s="17"/>
      <c r="AA45513" s="17"/>
    </row>
    <row r="45514" spans="19:27" ht="12.75" x14ac:dyDescent="0.2">
      <c r="S45514" s="19"/>
      <c r="Z45514" s="17"/>
      <c r="AA45514" s="17"/>
    </row>
    <row r="45515" spans="19:27" ht="12.75" x14ac:dyDescent="0.2">
      <c r="S45515" s="19"/>
      <c r="Z45515" s="17"/>
      <c r="AA45515" s="17"/>
    </row>
    <row r="45516" spans="19:27" ht="12.75" x14ac:dyDescent="0.2">
      <c r="S45516" s="19"/>
      <c r="Z45516" s="17"/>
      <c r="AA45516" s="17"/>
    </row>
    <row r="45517" spans="19:27" ht="12.75" x14ac:dyDescent="0.2">
      <c r="S45517" s="19"/>
      <c r="Z45517" s="17"/>
      <c r="AA45517" s="17"/>
    </row>
    <row r="45518" spans="19:27" ht="12.75" x14ac:dyDescent="0.2">
      <c r="S45518" s="19"/>
      <c r="Z45518" s="17"/>
      <c r="AA45518" s="17"/>
    </row>
    <row r="45519" spans="19:27" ht="12.75" x14ac:dyDescent="0.2">
      <c r="S45519" s="19"/>
      <c r="Z45519" s="17"/>
      <c r="AA45519" s="17"/>
    </row>
    <row r="45520" spans="19:27" ht="12.75" x14ac:dyDescent="0.2">
      <c r="S45520" s="19"/>
      <c r="Z45520" s="17"/>
      <c r="AA45520" s="17"/>
    </row>
    <row r="45521" spans="19:27" ht="12.75" x14ac:dyDescent="0.2">
      <c r="S45521" s="19"/>
      <c r="Z45521" s="17"/>
      <c r="AA45521" s="17"/>
    </row>
    <row r="45522" spans="19:27" ht="12.75" x14ac:dyDescent="0.2">
      <c r="S45522" s="19"/>
      <c r="Z45522" s="17"/>
      <c r="AA45522" s="17"/>
    </row>
    <row r="45523" spans="19:27" ht="12.75" x14ac:dyDescent="0.2">
      <c r="S45523" s="19"/>
      <c r="Z45523" s="17"/>
      <c r="AA45523" s="17"/>
    </row>
    <row r="45524" spans="19:27" ht="12.75" x14ac:dyDescent="0.2">
      <c r="S45524" s="19"/>
      <c r="Z45524" s="17"/>
      <c r="AA45524" s="17"/>
    </row>
    <row r="45525" spans="19:27" ht="12.75" x14ac:dyDescent="0.2">
      <c r="S45525" s="19"/>
      <c r="Z45525" s="17"/>
      <c r="AA45525" s="17"/>
    </row>
    <row r="45526" spans="19:27" ht="12.75" x14ac:dyDescent="0.2">
      <c r="S45526" s="19"/>
      <c r="Z45526" s="17"/>
      <c r="AA45526" s="17"/>
    </row>
    <row r="45527" spans="19:27" ht="12.75" x14ac:dyDescent="0.2">
      <c r="S45527" s="19"/>
      <c r="Z45527" s="17"/>
      <c r="AA45527" s="17"/>
    </row>
    <row r="45528" spans="19:27" ht="12.75" x14ac:dyDescent="0.2">
      <c r="S45528" s="19"/>
      <c r="Z45528" s="17"/>
      <c r="AA45528" s="17"/>
    </row>
    <row r="45529" spans="19:27" ht="12.75" x14ac:dyDescent="0.2">
      <c r="S45529" s="19"/>
      <c r="Z45529" s="17"/>
      <c r="AA45529" s="17"/>
    </row>
    <row r="45530" spans="19:27" ht="12.75" x14ac:dyDescent="0.2">
      <c r="S45530" s="19"/>
      <c r="Z45530" s="17"/>
      <c r="AA45530" s="17"/>
    </row>
    <row r="45531" spans="19:27" ht="12.75" x14ac:dyDescent="0.2">
      <c r="S45531" s="19"/>
      <c r="Z45531" s="17"/>
      <c r="AA45531" s="17"/>
    </row>
    <row r="45532" spans="19:27" ht="12.75" x14ac:dyDescent="0.2">
      <c r="S45532" s="19"/>
      <c r="Z45532" s="17"/>
      <c r="AA45532" s="17"/>
    </row>
    <row r="45533" spans="19:27" ht="12.75" x14ac:dyDescent="0.2">
      <c r="S45533" s="19"/>
      <c r="Z45533" s="17"/>
      <c r="AA45533" s="17"/>
    </row>
    <row r="45534" spans="19:27" ht="12.75" x14ac:dyDescent="0.2">
      <c r="S45534" s="19"/>
      <c r="Z45534" s="17"/>
      <c r="AA45534" s="17"/>
    </row>
    <row r="45535" spans="19:27" ht="12.75" x14ac:dyDescent="0.2">
      <c r="S45535" s="19"/>
      <c r="Z45535" s="17"/>
      <c r="AA45535" s="17"/>
    </row>
    <row r="45536" spans="19:27" ht="12.75" x14ac:dyDescent="0.2">
      <c r="S45536" s="19"/>
      <c r="Z45536" s="17"/>
      <c r="AA45536" s="17"/>
    </row>
    <row r="45537" spans="19:27" ht="12.75" x14ac:dyDescent="0.2">
      <c r="S45537" s="19"/>
      <c r="Z45537" s="17"/>
      <c r="AA45537" s="17"/>
    </row>
    <row r="45538" spans="19:27" ht="12.75" x14ac:dyDescent="0.2">
      <c r="S45538" s="19"/>
      <c r="Z45538" s="17"/>
      <c r="AA45538" s="17"/>
    </row>
    <row r="45539" spans="19:27" ht="12.75" x14ac:dyDescent="0.2">
      <c r="S45539" s="19"/>
      <c r="Z45539" s="17"/>
      <c r="AA45539" s="17"/>
    </row>
    <row r="45540" spans="19:27" ht="12.75" x14ac:dyDescent="0.2">
      <c r="S45540" s="19"/>
      <c r="Z45540" s="17"/>
      <c r="AA45540" s="17"/>
    </row>
    <row r="45541" spans="19:27" ht="12.75" x14ac:dyDescent="0.2">
      <c r="S45541" s="19"/>
      <c r="Z45541" s="17"/>
      <c r="AA45541" s="17"/>
    </row>
    <row r="45542" spans="19:27" ht="12.75" x14ac:dyDescent="0.2">
      <c r="S45542" s="19"/>
      <c r="Z45542" s="17"/>
      <c r="AA45542" s="17"/>
    </row>
    <row r="45543" spans="19:27" ht="12.75" x14ac:dyDescent="0.2">
      <c r="S45543" s="19"/>
      <c r="Z45543" s="17"/>
      <c r="AA45543" s="17"/>
    </row>
    <row r="45544" spans="19:27" ht="12.75" x14ac:dyDescent="0.2">
      <c r="S45544" s="19"/>
      <c r="Z45544" s="17"/>
      <c r="AA45544" s="17"/>
    </row>
    <row r="45545" spans="19:27" ht="12.75" x14ac:dyDescent="0.2">
      <c r="S45545" s="19"/>
      <c r="Z45545" s="17"/>
      <c r="AA45545" s="17"/>
    </row>
    <row r="45546" spans="19:27" ht="12.75" x14ac:dyDescent="0.2">
      <c r="S45546" s="19"/>
      <c r="Z45546" s="17"/>
      <c r="AA45546" s="17"/>
    </row>
    <row r="45547" spans="19:27" ht="12.75" x14ac:dyDescent="0.2">
      <c r="S45547" s="19"/>
      <c r="Z45547" s="17"/>
      <c r="AA45547" s="17"/>
    </row>
    <row r="45548" spans="19:27" ht="12.75" x14ac:dyDescent="0.2">
      <c r="S45548" s="19"/>
      <c r="Z45548" s="17"/>
      <c r="AA45548" s="17"/>
    </row>
    <row r="45549" spans="19:27" ht="12.75" x14ac:dyDescent="0.2">
      <c r="S45549" s="19"/>
      <c r="Z45549" s="17"/>
      <c r="AA45549" s="17"/>
    </row>
    <row r="45550" spans="19:27" ht="12.75" x14ac:dyDescent="0.2">
      <c r="S45550" s="19"/>
      <c r="Z45550" s="17"/>
      <c r="AA45550" s="17"/>
    </row>
    <row r="45551" spans="19:27" ht="12.75" x14ac:dyDescent="0.2">
      <c r="S45551" s="19"/>
      <c r="Z45551" s="17"/>
      <c r="AA45551" s="17"/>
    </row>
    <row r="45552" spans="19:27" ht="12.75" x14ac:dyDescent="0.2">
      <c r="S45552" s="19"/>
      <c r="Z45552" s="17"/>
      <c r="AA45552" s="17"/>
    </row>
    <row r="45553" spans="19:27" ht="12.75" x14ac:dyDescent="0.2">
      <c r="S45553" s="19"/>
      <c r="Z45553" s="17"/>
      <c r="AA45553" s="17"/>
    </row>
    <row r="45554" spans="19:27" ht="12.75" x14ac:dyDescent="0.2">
      <c r="S45554" s="19"/>
      <c r="Z45554" s="17"/>
      <c r="AA45554" s="17"/>
    </row>
    <row r="45555" spans="19:27" ht="12.75" x14ac:dyDescent="0.2">
      <c r="S45555" s="19"/>
      <c r="Z45555" s="17"/>
      <c r="AA45555" s="17"/>
    </row>
    <row r="45556" spans="19:27" ht="12.75" x14ac:dyDescent="0.2">
      <c r="S45556" s="19"/>
      <c r="Z45556" s="17"/>
      <c r="AA45556" s="17"/>
    </row>
    <row r="45557" spans="19:27" ht="12.75" x14ac:dyDescent="0.2">
      <c r="S45557" s="19"/>
      <c r="Z45557" s="17"/>
      <c r="AA45557" s="17"/>
    </row>
    <row r="45558" spans="19:27" ht="12.75" x14ac:dyDescent="0.2">
      <c r="S45558" s="19"/>
      <c r="Z45558" s="17"/>
      <c r="AA45558" s="17"/>
    </row>
    <row r="45559" spans="19:27" ht="12.75" x14ac:dyDescent="0.2">
      <c r="S45559" s="19"/>
      <c r="Z45559" s="17"/>
      <c r="AA45559" s="17"/>
    </row>
    <row r="45560" spans="19:27" ht="12.75" x14ac:dyDescent="0.2">
      <c r="S45560" s="19"/>
      <c r="Z45560" s="17"/>
      <c r="AA45560" s="17"/>
    </row>
    <row r="45561" spans="19:27" ht="12.75" x14ac:dyDescent="0.2">
      <c r="S45561" s="19"/>
      <c r="Z45561" s="17"/>
      <c r="AA45561" s="17"/>
    </row>
    <row r="45562" spans="19:27" ht="12.75" x14ac:dyDescent="0.2">
      <c r="S45562" s="19"/>
      <c r="Z45562" s="17"/>
      <c r="AA45562" s="17"/>
    </row>
    <row r="45563" spans="19:27" ht="12.75" x14ac:dyDescent="0.2">
      <c r="S45563" s="19"/>
      <c r="Z45563" s="17"/>
      <c r="AA45563" s="17"/>
    </row>
    <row r="45564" spans="19:27" ht="12.75" x14ac:dyDescent="0.2">
      <c r="S45564" s="19"/>
      <c r="Z45564" s="17"/>
      <c r="AA45564" s="17"/>
    </row>
    <row r="45565" spans="19:27" ht="12.75" x14ac:dyDescent="0.2">
      <c r="S45565" s="19"/>
      <c r="Z45565" s="17"/>
      <c r="AA45565" s="17"/>
    </row>
    <row r="45566" spans="19:27" ht="12.75" x14ac:dyDescent="0.2">
      <c r="S45566" s="19"/>
      <c r="Z45566" s="17"/>
      <c r="AA45566" s="17"/>
    </row>
    <row r="45567" spans="19:27" ht="12.75" x14ac:dyDescent="0.2">
      <c r="S45567" s="19"/>
      <c r="Z45567" s="17"/>
      <c r="AA45567" s="17"/>
    </row>
    <row r="45568" spans="19:27" ht="12.75" x14ac:dyDescent="0.2">
      <c r="S45568" s="19"/>
      <c r="Z45568" s="17"/>
      <c r="AA45568" s="17"/>
    </row>
    <row r="45569" spans="19:27" ht="12.75" x14ac:dyDescent="0.2">
      <c r="S45569" s="19"/>
      <c r="Z45569" s="17"/>
      <c r="AA45569" s="17"/>
    </row>
    <row r="45570" spans="19:27" ht="12.75" x14ac:dyDescent="0.2">
      <c r="S45570" s="19"/>
      <c r="Z45570" s="17"/>
      <c r="AA45570" s="17"/>
    </row>
    <row r="45571" spans="19:27" ht="12.75" x14ac:dyDescent="0.2">
      <c r="S45571" s="19"/>
      <c r="Z45571" s="17"/>
      <c r="AA45571" s="17"/>
    </row>
    <row r="45572" spans="19:27" ht="12.75" x14ac:dyDescent="0.2">
      <c r="S45572" s="19"/>
      <c r="Z45572" s="17"/>
      <c r="AA45572" s="17"/>
    </row>
    <row r="45573" spans="19:27" ht="12.75" x14ac:dyDescent="0.2">
      <c r="S45573" s="19"/>
      <c r="Z45573" s="17"/>
      <c r="AA45573" s="17"/>
    </row>
    <row r="45574" spans="19:27" ht="12.75" x14ac:dyDescent="0.2">
      <c r="S45574" s="19"/>
      <c r="Z45574" s="17"/>
      <c r="AA45574" s="17"/>
    </row>
    <row r="45575" spans="19:27" ht="12.75" x14ac:dyDescent="0.2">
      <c r="S45575" s="19"/>
      <c r="Z45575" s="17"/>
      <c r="AA45575" s="17"/>
    </row>
    <row r="45576" spans="19:27" ht="12.75" x14ac:dyDescent="0.2">
      <c r="S45576" s="19"/>
      <c r="Z45576" s="17"/>
      <c r="AA45576" s="17"/>
    </row>
    <row r="45577" spans="19:27" ht="12.75" x14ac:dyDescent="0.2">
      <c r="S45577" s="19"/>
      <c r="Z45577" s="17"/>
      <c r="AA45577" s="17"/>
    </row>
    <row r="45578" spans="19:27" ht="12.75" x14ac:dyDescent="0.2">
      <c r="S45578" s="19"/>
      <c r="Z45578" s="17"/>
      <c r="AA45578" s="17"/>
    </row>
    <row r="45579" spans="19:27" ht="12.75" x14ac:dyDescent="0.2">
      <c r="S45579" s="19"/>
      <c r="Z45579" s="17"/>
      <c r="AA45579" s="17"/>
    </row>
    <row r="45580" spans="19:27" ht="12.75" x14ac:dyDescent="0.2">
      <c r="S45580" s="19"/>
      <c r="Z45580" s="17"/>
      <c r="AA45580" s="17"/>
    </row>
    <row r="45581" spans="19:27" ht="12.75" x14ac:dyDescent="0.2">
      <c r="S45581" s="19"/>
      <c r="Z45581" s="17"/>
      <c r="AA45581" s="17"/>
    </row>
    <row r="45582" spans="19:27" ht="12.75" x14ac:dyDescent="0.2">
      <c r="S45582" s="19"/>
      <c r="Z45582" s="17"/>
      <c r="AA45582" s="17"/>
    </row>
    <row r="45583" spans="19:27" ht="12.75" x14ac:dyDescent="0.2">
      <c r="S45583" s="19"/>
      <c r="Z45583" s="17"/>
      <c r="AA45583" s="17"/>
    </row>
    <row r="45584" spans="19:27" ht="12.75" x14ac:dyDescent="0.2">
      <c r="S45584" s="19"/>
      <c r="Z45584" s="17"/>
      <c r="AA45584" s="17"/>
    </row>
    <row r="45585" spans="19:27" ht="12.75" x14ac:dyDescent="0.2">
      <c r="S45585" s="19"/>
      <c r="Z45585" s="17"/>
      <c r="AA45585" s="17"/>
    </row>
    <row r="45586" spans="19:27" ht="12.75" x14ac:dyDescent="0.2">
      <c r="S45586" s="19"/>
      <c r="Z45586" s="17"/>
      <c r="AA45586" s="17"/>
    </row>
    <row r="45587" spans="19:27" ht="12.75" x14ac:dyDescent="0.2">
      <c r="S45587" s="19"/>
      <c r="Z45587" s="17"/>
      <c r="AA45587" s="17"/>
    </row>
    <row r="45588" spans="19:27" ht="12.75" x14ac:dyDescent="0.2">
      <c r="S45588" s="19"/>
      <c r="Z45588" s="17"/>
      <c r="AA45588" s="17"/>
    </row>
    <row r="45589" spans="19:27" ht="12.75" x14ac:dyDescent="0.2">
      <c r="S45589" s="19"/>
      <c r="Z45589" s="17"/>
      <c r="AA45589" s="17"/>
    </row>
    <row r="45590" spans="19:27" ht="12.75" x14ac:dyDescent="0.2">
      <c r="S45590" s="19"/>
      <c r="Z45590" s="17"/>
      <c r="AA45590" s="17"/>
    </row>
    <row r="45591" spans="19:27" ht="12.75" x14ac:dyDescent="0.2">
      <c r="S45591" s="19"/>
      <c r="Z45591" s="17"/>
      <c r="AA45591" s="17"/>
    </row>
    <row r="45592" spans="19:27" ht="12.75" x14ac:dyDescent="0.2">
      <c r="S45592" s="19"/>
      <c r="Z45592" s="17"/>
      <c r="AA45592" s="17"/>
    </row>
    <row r="45593" spans="19:27" ht="12.75" x14ac:dyDescent="0.2">
      <c r="S45593" s="19"/>
      <c r="Z45593" s="17"/>
      <c r="AA45593" s="17"/>
    </row>
    <row r="45594" spans="19:27" ht="12.75" x14ac:dyDescent="0.2">
      <c r="S45594" s="19"/>
      <c r="Z45594" s="17"/>
      <c r="AA45594" s="17"/>
    </row>
    <row r="45595" spans="19:27" ht="12.75" x14ac:dyDescent="0.2">
      <c r="S45595" s="19"/>
      <c r="Z45595" s="17"/>
      <c r="AA45595" s="17"/>
    </row>
    <row r="45596" spans="19:27" ht="12.75" x14ac:dyDescent="0.2">
      <c r="S45596" s="19"/>
      <c r="Z45596" s="17"/>
      <c r="AA45596" s="17"/>
    </row>
    <row r="45597" spans="19:27" ht="12.75" x14ac:dyDescent="0.2">
      <c r="S45597" s="19"/>
      <c r="Z45597" s="17"/>
      <c r="AA45597" s="17"/>
    </row>
    <row r="45598" spans="19:27" ht="12.75" x14ac:dyDescent="0.2">
      <c r="S45598" s="19"/>
      <c r="Z45598" s="17"/>
      <c r="AA45598" s="17"/>
    </row>
    <row r="45599" spans="19:27" ht="12.75" x14ac:dyDescent="0.2">
      <c r="S45599" s="19"/>
      <c r="Z45599" s="17"/>
      <c r="AA45599" s="17"/>
    </row>
    <row r="45600" spans="19:27" ht="12.75" x14ac:dyDescent="0.2">
      <c r="S45600" s="19"/>
      <c r="Z45600" s="17"/>
      <c r="AA45600" s="17"/>
    </row>
    <row r="45601" spans="19:27" ht="12.75" x14ac:dyDescent="0.2">
      <c r="S45601" s="19"/>
      <c r="Z45601" s="17"/>
      <c r="AA45601" s="17"/>
    </row>
    <row r="45602" spans="19:27" ht="12.75" x14ac:dyDescent="0.2">
      <c r="S45602" s="19"/>
      <c r="Z45602" s="17"/>
      <c r="AA45602" s="17"/>
    </row>
    <row r="45603" spans="19:27" ht="12.75" x14ac:dyDescent="0.2">
      <c r="S45603" s="19"/>
      <c r="Z45603" s="17"/>
      <c r="AA45603" s="17"/>
    </row>
    <row r="45604" spans="19:27" ht="12.75" x14ac:dyDescent="0.2">
      <c r="S45604" s="19"/>
      <c r="Z45604" s="17"/>
      <c r="AA45604" s="17"/>
    </row>
    <row r="45605" spans="19:27" ht="12.75" x14ac:dyDescent="0.2">
      <c r="S45605" s="19"/>
      <c r="Z45605" s="17"/>
      <c r="AA45605" s="17"/>
    </row>
    <row r="45606" spans="19:27" ht="12.75" x14ac:dyDescent="0.2">
      <c r="S45606" s="19"/>
      <c r="Z45606" s="17"/>
      <c r="AA45606" s="17"/>
    </row>
    <row r="45607" spans="19:27" ht="12.75" x14ac:dyDescent="0.2">
      <c r="S45607" s="19"/>
      <c r="Z45607" s="17"/>
      <c r="AA45607" s="17"/>
    </row>
    <row r="45608" spans="19:27" ht="12.75" x14ac:dyDescent="0.2">
      <c r="S45608" s="19"/>
      <c r="Z45608" s="17"/>
      <c r="AA45608" s="17"/>
    </row>
    <row r="45609" spans="19:27" ht="12.75" x14ac:dyDescent="0.2">
      <c r="S45609" s="19"/>
      <c r="Z45609" s="17"/>
      <c r="AA45609" s="17"/>
    </row>
    <row r="45610" spans="19:27" ht="12.75" x14ac:dyDescent="0.2">
      <c r="S45610" s="19"/>
      <c r="Z45610" s="17"/>
      <c r="AA45610" s="17"/>
    </row>
    <row r="45611" spans="19:27" ht="12.75" x14ac:dyDescent="0.2">
      <c r="S45611" s="19"/>
      <c r="Z45611" s="17"/>
      <c r="AA45611" s="17"/>
    </row>
    <row r="45612" spans="19:27" ht="12.75" x14ac:dyDescent="0.2">
      <c r="S45612" s="19"/>
      <c r="Z45612" s="17"/>
      <c r="AA45612" s="17"/>
    </row>
    <row r="45613" spans="19:27" ht="12.75" x14ac:dyDescent="0.2">
      <c r="S45613" s="19"/>
      <c r="Z45613" s="17"/>
      <c r="AA45613" s="17"/>
    </row>
    <row r="45614" spans="19:27" ht="12.75" x14ac:dyDescent="0.2">
      <c r="S45614" s="19"/>
      <c r="Z45614" s="17"/>
      <c r="AA45614" s="17"/>
    </row>
    <row r="45615" spans="19:27" ht="12.75" x14ac:dyDescent="0.2">
      <c r="S45615" s="19"/>
      <c r="Z45615" s="17"/>
      <c r="AA45615" s="17"/>
    </row>
    <row r="45616" spans="19:27" ht="12.75" x14ac:dyDescent="0.2">
      <c r="S45616" s="19"/>
      <c r="Z45616" s="17"/>
      <c r="AA45616" s="17"/>
    </row>
    <row r="45617" spans="19:27" ht="12.75" x14ac:dyDescent="0.2">
      <c r="S45617" s="19"/>
      <c r="Z45617" s="17"/>
      <c r="AA45617" s="17"/>
    </row>
    <row r="45618" spans="19:27" ht="12.75" x14ac:dyDescent="0.2">
      <c r="S45618" s="19"/>
      <c r="Z45618" s="17"/>
      <c r="AA45618" s="17"/>
    </row>
    <row r="45619" spans="19:27" ht="12.75" x14ac:dyDescent="0.2">
      <c r="S45619" s="19"/>
      <c r="Z45619" s="17"/>
      <c r="AA45619" s="17"/>
    </row>
    <row r="45620" spans="19:27" ht="12.75" x14ac:dyDescent="0.2">
      <c r="S45620" s="19"/>
      <c r="Z45620" s="17"/>
      <c r="AA45620" s="17"/>
    </row>
    <row r="45621" spans="19:27" ht="12.75" x14ac:dyDescent="0.2">
      <c r="S45621" s="19"/>
      <c r="Z45621" s="17"/>
      <c r="AA45621" s="17"/>
    </row>
    <row r="45622" spans="19:27" ht="12.75" x14ac:dyDescent="0.2">
      <c r="S45622" s="19"/>
      <c r="Z45622" s="17"/>
      <c r="AA45622" s="17"/>
    </row>
    <row r="45623" spans="19:27" ht="12.75" x14ac:dyDescent="0.2">
      <c r="S45623" s="19"/>
      <c r="Z45623" s="17"/>
      <c r="AA45623" s="17"/>
    </row>
    <row r="45624" spans="19:27" ht="12.75" x14ac:dyDescent="0.2">
      <c r="S45624" s="19"/>
      <c r="Z45624" s="17"/>
      <c r="AA45624" s="17"/>
    </row>
    <row r="45625" spans="19:27" ht="12.75" x14ac:dyDescent="0.2">
      <c r="S45625" s="19"/>
      <c r="Z45625" s="17"/>
      <c r="AA45625" s="17"/>
    </row>
    <row r="45626" spans="19:27" ht="12.75" x14ac:dyDescent="0.2">
      <c r="S45626" s="19"/>
      <c r="Z45626" s="17"/>
      <c r="AA45626" s="17"/>
    </row>
    <row r="45627" spans="19:27" ht="12.75" x14ac:dyDescent="0.2">
      <c r="S45627" s="19"/>
      <c r="Z45627" s="17"/>
      <c r="AA45627" s="17"/>
    </row>
    <row r="45628" spans="19:27" ht="12.75" x14ac:dyDescent="0.2">
      <c r="S45628" s="19"/>
      <c r="Z45628" s="17"/>
      <c r="AA45628" s="17"/>
    </row>
    <row r="45629" spans="19:27" ht="12.75" x14ac:dyDescent="0.2">
      <c r="S45629" s="19"/>
      <c r="Z45629" s="17"/>
      <c r="AA45629" s="17"/>
    </row>
    <row r="45630" spans="19:27" ht="12.75" x14ac:dyDescent="0.2">
      <c r="S45630" s="19"/>
      <c r="Z45630" s="17"/>
      <c r="AA45630" s="17"/>
    </row>
    <row r="45631" spans="19:27" ht="12.75" x14ac:dyDescent="0.2">
      <c r="S45631" s="19"/>
      <c r="Z45631" s="17"/>
      <c r="AA45631" s="17"/>
    </row>
    <row r="45632" spans="19:27" ht="12.75" x14ac:dyDescent="0.2">
      <c r="S45632" s="19"/>
      <c r="Z45632" s="17"/>
      <c r="AA45632" s="17"/>
    </row>
    <row r="45633" spans="19:27" ht="12.75" x14ac:dyDescent="0.2">
      <c r="S45633" s="19"/>
      <c r="Z45633" s="17"/>
      <c r="AA45633" s="17"/>
    </row>
    <row r="45634" spans="19:27" ht="12.75" x14ac:dyDescent="0.2">
      <c r="S45634" s="19"/>
      <c r="Z45634" s="17"/>
      <c r="AA45634" s="17"/>
    </row>
    <row r="45635" spans="19:27" ht="12.75" x14ac:dyDescent="0.2">
      <c r="S45635" s="19"/>
      <c r="Z45635" s="17"/>
      <c r="AA45635" s="17"/>
    </row>
    <row r="45636" spans="19:27" ht="12.75" x14ac:dyDescent="0.2">
      <c r="S45636" s="19"/>
      <c r="Z45636" s="17"/>
      <c r="AA45636" s="17"/>
    </row>
    <row r="45637" spans="19:27" ht="12.75" x14ac:dyDescent="0.2">
      <c r="S45637" s="19"/>
      <c r="Z45637" s="17"/>
      <c r="AA45637" s="17"/>
    </row>
    <row r="45638" spans="19:27" ht="12.75" x14ac:dyDescent="0.2">
      <c r="S45638" s="19"/>
      <c r="Z45638" s="17"/>
      <c r="AA45638" s="17"/>
    </row>
    <row r="45639" spans="19:27" ht="12.75" x14ac:dyDescent="0.2">
      <c r="S45639" s="19"/>
      <c r="Z45639" s="17"/>
      <c r="AA45639" s="17"/>
    </row>
    <row r="45640" spans="19:27" ht="12.75" x14ac:dyDescent="0.2">
      <c r="S45640" s="19"/>
      <c r="Z45640" s="17"/>
      <c r="AA45640" s="17"/>
    </row>
    <row r="45641" spans="19:27" ht="12.75" x14ac:dyDescent="0.2">
      <c r="S45641" s="19"/>
      <c r="Z45641" s="17"/>
      <c r="AA45641" s="17"/>
    </row>
    <row r="45642" spans="19:27" ht="12.75" x14ac:dyDescent="0.2">
      <c r="S45642" s="19"/>
      <c r="Z45642" s="17"/>
      <c r="AA45642" s="17"/>
    </row>
    <row r="45643" spans="19:27" ht="12.75" x14ac:dyDescent="0.2">
      <c r="S45643" s="19"/>
      <c r="Z45643" s="17"/>
      <c r="AA45643" s="17"/>
    </row>
    <row r="45644" spans="19:27" ht="12.75" x14ac:dyDescent="0.2">
      <c r="S45644" s="19"/>
      <c r="Z45644" s="17"/>
      <c r="AA45644" s="17"/>
    </row>
    <row r="45645" spans="19:27" ht="12.75" x14ac:dyDescent="0.2">
      <c r="S45645" s="19"/>
      <c r="Z45645" s="17"/>
      <c r="AA45645" s="17"/>
    </row>
    <row r="45646" spans="19:27" ht="12.75" x14ac:dyDescent="0.2">
      <c r="S45646" s="19"/>
      <c r="Z45646" s="17"/>
      <c r="AA45646" s="17"/>
    </row>
    <row r="45647" spans="19:27" ht="12.75" x14ac:dyDescent="0.2">
      <c r="S45647" s="19"/>
      <c r="Z45647" s="17"/>
      <c r="AA45647" s="17"/>
    </row>
    <row r="45648" spans="19:27" ht="12.75" x14ac:dyDescent="0.2">
      <c r="S45648" s="19"/>
      <c r="Z45648" s="17"/>
      <c r="AA45648" s="17"/>
    </row>
    <row r="45649" spans="19:27" ht="12.75" x14ac:dyDescent="0.2">
      <c r="S45649" s="19"/>
      <c r="Z45649" s="17"/>
      <c r="AA45649" s="17"/>
    </row>
    <row r="45650" spans="19:27" ht="12.75" x14ac:dyDescent="0.2">
      <c r="S45650" s="19"/>
      <c r="Z45650" s="17"/>
      <c r="AA45650" s="17"/>
    </row>
    <row r="45651" spans="19:27" ht="12.75" x14ac:dyDescent="0.2">
      <c r="S45651" s="19"/>
      <c r="Z45651" s="17"/>
      <c r="AA45651" s="17"/>
    </row>
    <row r="45652" spans="19:27" ht="12.75" x14ac:dyDescent="0.2">
      <c r="S45652" s="19"/>
      <c r="Z45652" s="17"/>
      <c r="AA45652" s="17"/>
    </row>
    <row r="45653" spans="19:27" ht="12.75" x14ac:dyDescent="0.2">
      <c r="S45653" s="19"/>
      <c r="Z45653" s="17"/>
      <c r="AA45653" s="17"/>
    </row>
    <row r="45654" spans="19:27" ht="12.75" x14ac:dyDescent="0.2">
      <c r="S45654" s="19"/>
      <c r="Z45654" s="17"/>
      <c r="AA45654" s="17"/>
    </row>
    <row r="45655" spans="19:27" ht="12.75" x14ac:dyDescent="0.2">
      <c r="S45655" s="19"/>
      <c r="Z45655" s="17"/>
      <c r="AA45655" s="17"/>
    </row>
    <row r="45656" spans="19:27" ht="12.75" x14ac:dyDescent="0.2">
      <c r="S45656" s="19"/>
      <c r="Z45656" s="17"/>
      <c r="AA45656" s="17"/>
    </row>
    <row r="45657" spans="19:27" ht="12.75" x14ac:dyDescent="0.2">
      <c r="S45657" s="19"/>
      <c r="Z45657" s="17"/>
      <c r="AA45657" s="17"/>
    </row>
    <row r="45658" spans="19:27" ht="12.75" x14ac:dyDescent="0.2">
      <c r="S45658" s="19"/>
      <c r="Z45658" s="17"/>
      <c r="AA45658" s="17"/>
    </row>
    <row r="45659" spans="19:27" ht="12.75" x14ac:dyDescent="0.2">
      <c r="S45659" s="19"/>
      <c r="Z45659" s="17"/>
      <c r="AA45659" s="17"/>
    </row>
    <row r="45660" spans="19:27" ht="12.75" x14ac:dyDescent="0.2">
      <c r="S45660" s="19"/>
      <c r="Z45660" s="17"/>
      <c r="AA45660" s="17"/>
    </row>
    <row r="45661" spans="19:27" ht="12.75" x14ac:dyDescent="0.2">
      <c r="S45661" s="19"/>
      <c r="Z45661" s="17"/>
      <c r="AA45661" s="17"/>
    </row>
    <row r="45662" spans="19:27" ht="12.75" x14ac:dyDescent="0.2">
      <c r="S45662" s="19"/>
      <c r="Z45662" s="17"/>
      <c r="AA45662" s="17"/>
    </row>
    <row r="45663" spans="19:27" ht="12.75" x14ac:dyDescent="0.2">
      <c r="S45663" s="19"/>
      <c r="Z45663" s="17"/>
      <c r="AA45663" s="17"/>
    </row>
    <row r="45664" spans="19:27" ht="12.75" x14ac:dyDescent="0.2">
      <c r="S45664" s="19"/>
      <c r="Z45664" s="17"/>
      <c r="AA45664" s="17"/>
    </row>
    <row r="45665" spans="19:27" ht="12.75" x14ac:dyDescent="0.2">
      <c r="S45665" s="19"/>
      <c r="Z45665" s="17"/>
      <c r="AA45665" s="17"/>
    </row>
    <row r="45666" spans="19:27" ht="12.75" x14ac:dyDescent="0.2">
      <c r="S45666" s="19"/>
      <c r="Z45666" s="17"/>
      <c r="AA45666" s="17"/>
    </row>
    <row r="45667" spans="19:27" ht="12.75" x14ac:dyDescent="0.2">
      <c r="S45667" s="19"/>
      <c r="Z45667" s="17"/>
      <c r="AA45667" s="17"/>
    </row>
    <row r="45668" spans="19:27" ht="12.75" x14ac:dyDescent="0.2">
      <c r="S45668" s="19"/>
      <c r="Z45668" s="17"/>
      <c r="AA45668" s="17"/>
    </row>
    <row r="45669" spans="19:27" ht="12.75" x14ac:dyDescent="0.2">
      <c r="S45669" s="19"/>
      <c r="Z45669" s="17"/>
      <c r="AA45669" s="17"/>
    </row>
    <row r="45670" spans="19:27" ht="12.75" x14ac:dyDescent="0.2">
      <c r="S45670" s="19"/>
      <c r="Z45670" s="17"/>
      <c r="AA45670" s="17"/>
    </row>
    <row r="45671" spans="19:27" ht="12.75" x14ac:dyDescent="0.2">
      <c r="S45671" s="19"/>
      <c r="Z45671" s="17"/>
      <c r="AA45671" s="17"/>
    </row>
    <row r="45672" spans="19:27" ht="12.75" x14ac:dyDescent="0.2">
      <c r="S45672" s="19"/>
      <c r="Z45672" s="17"/>
      <c r="AA45672" s="17"/>
    </row>
    <row r="45673" spans="19:27" ht="12.75" x14ac:dyDescent="0.2">
      <c r="S45673" s="19"/>
      <c r="Z45673" s="17"/>
      <c r="AA45673" s="17"/>
    </row>
    <row r="45674" spans="19:27" ht="12.75" x14ac:dyDescent="0.2">
      <c r="S45674" s="19"/>
      <c r="Z45674" s="17"/>
      <c r="AA45674" s="17"/>
    </row>
    <row r="45675" spans="19:27" ht="12.75" x14ac:dyDescent="0.2">
      <c r="S45675" s="19"/>
      <c r="Z45675" s="17"/>
      <c r="AA45675" s="17"/>
    </row>
    <row r="45676" spans="19:27" ht="12.75" x14ac:dyDescent="0.2">
      <c r="S45676" s="19"/>
      <c r="Z45676" s="17"/>
      <c r="AA45676" s="17"/>
    </row>
    <row r="45677" spans="19:27" ht="12.75" x14ac:dyDescent="0.2">
      <c r="S45677" s="19"/>
      <c r="Z45677" s="17"/>
      <c r="AA45677" s="17"/>
    </row>
    <row r="45678" spans="19:27" ht="12.75" x14ac:dyDescent="0.2">
      <c r="S45678" s="19"/>
      <c r="Z45678" s="17"/>
      <c r="AA45678" s="17"/>
    </row>
    <row r="45679" spans="19:27" ht="12.75" x14ac:dyDescent="0.2">
      <c r="S45679" s="19"/>
      <c r="Z45679" s="17"/>
      <c r="AA45679" s="17"/>
    </row>
    <row r="45680" spans="19:27" ht="12.75" x14ac:dyDescent="0.2">
      <c r="S45680" s="19"/>
      <c r="Z45680" s="17"/>
      <c r="AA45680" s="17"/>
    </row>
    <row r="45681" spans="19:27" ht="12.75" x14ac:dyDescent="0.2">
      <c r="S45681" s="19"/>
      <c r="Z45681" s="17"/>
      <c r="AA45681" s="17"/>
    </row>
    <row r="45682" spans="19:27" ht="12.75" x14ac:dyDescent="0.2">
      <c r="S45682" s="19"/>
      <c r="Z45682" s="17"/>
      <c r="AA45682" s="17"/>
    </row>
    <row r="45683" spans="19:27" ht="12.75" x14ac:dyDescent="0.2">
      <c r="S45683" s="19"/>
      <c r="Z45683" s="17"/>
      <c r="AA45683" s="17"/>
    </row>
    <row r="45684" spans="19:27" ht="12.75" x14ac:dyDescent="0.2">
      <c r="S45684" s="19"/>
      <c r="Z45684" s="17"/>
      <c r="AA45684" s="17"/>
    </row>
    <row r="45685" spans="19:27" ht="12.75" x14ac:dyDescent="0.2">
      <c r="S45685" s="19"/>
      <c r="Z45685" s="17"/>
      <c r="AA45685" s="17"/>
    </row>
    <row r="45686" spans="19:27" ht="12.75" x14ac:dyDescent="0.2">
      <c r="S45686" s="19"/>
      <c r="Z45686" s="17"/>
      <c r="AA45686" s="17"/>
    </row>
    <row r="45687" spans="19:27" ht="12.75" x14ac:dyDescent="0.2">
      <c r="S45687" s="19"/>
      <c r="Z45687" s="17"/>
      <c r="AA45687" s="17"/>
    </row>
    <row r="45688" spans="19:27" ht="12.75" x14ac:dyDescent="0.2">
      <c r="S45688" s="19"/>
      <c r="Z45688" s="17"/>
      <c r="AA45688" s="17"/>
    </row>
    <row r="45689" spans="19:27" ht="12.75" x14ac:dyDescent="0.2">
      <c r="S45689" s="19"/>
      <c r="Z45689" s="17"/>
      <c r="AA45689" s="17"/>
    </row>
    <row r="45690" spans="19:27" ht="12.75" x14ac:dyDescent="0.2">
      <c r="S45690" s="19"/>
      <c r="Z45690" s="17"/>
      <c r="AA45690" s="17"/>
    </row>
    <row r="45691" spans="19:27" ht="12.75" x14ac:dyDescent="0.2">
      <c r="S45691" s="19"/>
      <c r="Z45691" s="17"/>
      <c r="AA45691" s="17"/>
    </row>
    <row r="45692" spans="19:27" ht="12.75" x14ac:dyDescent="0.2">
      <c r="S45692" s="19"/>
      <c r="Z45692" s="17"/>
      <c r="AA45692" s="17"/>
    </row>
    <row r="45693" spans="19:27" ht="12.75" x14ac:dyDescent="0.2">
      <c r="S45693" s="19"/>
      <c r="Z45693" s="17"/>
      <c r="AA45693" s="17"/>
    </row>
    <row r="45694" spans="19:27" ht="12.75" x14ac:dyDescent="0.2">
      <c r="S45694" s="19"/>
      <c r="Z45694" s="17"/>
      <c r="AA45694" s="17"/>
    </row>
    <row r="45695" spans="19:27" ht="12.75" x14ac:dyDescent="0.2">
      <c r="S45695" s="19"/>
      <c r="Z45695" s="17"/>
      <c r="AA45695" s="17"/>
    </row>
    <row r="45696" spans="19:27" ht="12.75" x14ac:dyDescent="0.2">
      <c r="S45696" s="19"/>
      <c r="Z45696" s="17"/>
      <c r="AA45696" s="17"/>
    </row>
    <row r="45697" spans="19:27" ht="12.75" x14ac:dyDescent="0.2">
      <c r="S45697" s="19"/>
      <c r="Z45697" s="17"/>
      <c r="AA45697" s="17"/>
    </row>
    <row r="45698" spans="19:27" ht="12.75" x14ac:dyDescent="0.2">
      <c r="S45698" s="19"/>
      <c r="Z45698" s="17"/>
      <c r="AA45698" s="17"/>
    </row>
    <row r="45699" spans="19:27" ht="12.75" x14ac:dyDescent="0.2">
      <c r="S45699" s="19"/>
      <c r="Z45699" s="17"/>
      <c r="AA45699" s="17"/>
    </row>
    <row r="45700" spans="19:27" ht="12.75" x14ac:dyDescent="0.2">
      <c r="S45700" s="19"/>
      <c r="Z45700" s="17"/>
      <c r="AA45700" s="17"/>
    </row>
    <row r="45701" spans="19:27" ht="12.75" x14ac:dyDescent="0.2">
      <c r="S45701" s="19"/>
      <c r="Z45701" s="17"/>
      <c r="AA45701" s="17"/>
    </row>
    <row r="45702" spans="19:27" ht="12.75" x14ac:dyDescent="0.2">
      <c r="S45702" s="19"/>
      <c r="Z45702" s="17"/>
      <c r="AA45702" s="17"/>
    </row>
    <row r="45703" spans="19:27" ht="12.75" x14ac:dyDescent="0.2">
      <c r="S45703" s="19"/>
      <c r="Z45703" s="17"/>
      <c r="AA45703" s="17"/>
    </row>
    <row r="45704" spans="19:27" ht="12.75" x14ac:dyDescent="0.2">
      <c r="S45704" s="19"/>
      <c r="Z45704" s="17"/>
      <c r="AA45704" s="17"/>
    </row>
    <row r="45705" spans="19:27" ht="12.75" x14ac:dyDescent="0.2">
      <c r="S45705" s="19"/>
      <c r="Z45705" s="17"/>
      <c r="AA45705" s="17"/>
    </row>
    <row r="45706" spans="19:27" ht="12.75" x14ac:dyDescent="0.2">
      <c r="S45706" s="19"/>
      <c r="Z45706" s="17"/>
      <c r="AA45706" s="17"/>
    </row>
    <row r="45707" spans="19:27" ht="12.75" x14ac:dyDescent="0.2">
      <c r="S45707" s="19"/>
      <c r="Z45707" s="17"/>
      <c r="AA45707" s="17"/>
    </row>
    <row r="45708" spans="19:27" ht="12.75" x14ac:dyDescent="0.2">
      <c r="S45708" s="19"/>
      <c r="Z45708" s="17"/>
      <c r="AA45708" s="17"/>
    </row>
    <row r="45709" spans="19:27" ht="12.75" x14ac:dyDescent="0.2">
      <c r="S45709" s="19"/>
      <c r="Z45709" s="17"/>
      <c r="AA45709" s="17"/>
    </row>
    <row r="45710" spans="19:27" ht="12.75" x14ac:dyDescent="0.2">
      <c r="S45710" s="19"/>
      <c r="Z45710" s="17"/>
      <c r="AA45710" s="17"/>
    </row>
    <row r="45711" spans="19:27" ht="12.75" x14ac:dyDescent="0.2">
      <c r="S45711" s="19"/>
      <c r="Z45711" s="17"/>
      <c r="AA45711" s="17"/>
    </row>
    <row r="45712" spans="19:27" ht="12.75" x14ac:dyDescent="0.2">
      <c r="S45712" s="19"/>
      <c r="Z45712" s="17"/>
      <c r="AA45712" s="17"/>
    </row>
    <row r="45713" spans="19:27" ht="12.75" x14ac:dyDescent="0.2">
      <c r="S45713" s="19"/>
      <c r="Z45713" s="17"/>
      <c r="AA45713" s="17"/>
    </row>
    <row r="45714" spans="19:27" ht="12.75" x14ac:dyDescent="0.2">
      <c r="S45714" s="19"/>
      <c r="Z45714" s="17"/>
      <c r="AA45714" s="17"/>
    </row>
    <row r="45715" spans="19:27" ht="12.75" x14ac:dyDescent="0.2">
      <c r="S45715" s="19"/>
      <c r="Z45715" s="17"/>
      <c r="AA45715" s="17"/>
    </row>
    <row r="45716" spans="19:27" ht="12.75" x14ac:dyDescent="0.2">
      <c r="S45716" s="19"/>
      <c r="Z45716" s="17"/>
      <c r="AA45716" s="17"/>
    </row>
    <row r="45717" spans="19:27" ht="12.75" x14ac:dyDescent="0.2">
      <c r="S45717" s="19"/>
      <c r="Z45717" s="17"/>
      <c r="AA45717" s="17"/>
    </row>
    <row r="45718" spans="19:27" ht="12.75" x14ac:dyDescent="0.2">
      <c r="S45718" s="19"/>
      <c r="Z45718" s="17"/>
      <c r="AA45718" s="17"/>
    </row>
    <row r="45719" spans="19:27" ht="12.75" x14ac:dyDescent="0.2">
      <c r="S45719" s="19"/>
      <c r="Z45719" s="17"/>
      <c r="AA45719" s="17"/>
    </row>
    <row r="45720" spans="19:27" ht="12.75" x14ac:dyDescent="0.2">
      <c r="S45720" s="19"/>
      <c r="Z45720" s="17"/>
      <c r="AA45720" s="17"/>
    </row>
    <row r="45721" spans="19:27" ht="12.75" x14ac:dyDescent="0.2">
      <c r="S45721" s="19"/>
      <c r="Z45721" s="17"/>
      <c r="AA45721" s="17"/>
    </row>
    <row r="45722" spans="19:27" ht="12.75" x14ac:dyDescent="0.2">
      <c r="S45722" s="19"/>
      <c r="Z45722" s="17"/>
      <c r="AA45722" s="17"/>
    </row>
    <row r="45723" spans="19:27" ht="12.75" x14ac:dyDescent="0.2">
      <c r="S45723" s="19"/>
      <c r="Z45723" s="17"/>
      <c r="AA45723" s="17"/>
    </row>
    <row r="45724" spans="19:27" ht="12.75" x14ac:dyDescent="0.2">
      <c r="S45724" s="19"/>
      <c r="Z45724" s="17"/>
      <c r="AA45724" s="17"/>
    </row>
    <row r="45725" spans="19:27" ht="12.75" x14ac:dyDescent="0.2">
      <c r="S45725" s="19"/>
      <c r="Z45725" s="17"/>
      <c r="AA45725" s="17"/>
    </row>
    <row r="45726" spans="19:27" ht="12.75" x14ac:dyDescent="0.2">
      <c r="S45726" s="19"/>
      <c r="Z45726" s="17"/>
      <c r="AA45726" s="17"/>
    </row>
    <row r="45727" spans="19:27" ht="12.75" x14ac:dyDescent="0.2">
      <c r="S45727" s="19"/>
      <c r="Z45727" s="17"/>
      <c r="AA45727" s="17"/>
    </row>
    <row r="45728" spans="19:27" ht="12.75" x14ac:dyDescent="0.2">
      <c r="S45728" s="19"/>
      <c r="Z45728" s="17"/>
      <c r="AA45728" s="17"/>
    </row>
    <row r="45729" spans="19:27" ht="12.75" x14ac:dyDescent="0.2">
      <c r="S45729" s="19"/>
      <c r="Z45729" s="17"/>
      <c r="AA45729" s="17"/>
    </row>
    <row r="45730" spans="19:27" ht="12.75" x14ac:dyDescent="0.2">
      <c r="S45730" s="19"/>
      <c r="Z45730" s="17"/>
      <c r="AA45730" s="17"/>
    </row>
    <row r="45731" spans="19:27" ht="12.75" x14ac:dyDescent="0.2">
      <c r="S45731" s="19"/>
      <c r="Z45731" s="17"/>
      <c r="AA45731" s="17"/>
    </row>
    <row r="45732" spans="19:27" ht="12.75" x14ac:dyDescent="0.2">
      <c r="S45732" s="19"/>
      <c r="Z45732" s="17"/>
      <c r="AA45732" s="17"/>
    </row>
    <row r="45733" spans="19:27" ht="12.75" x14ac:dyDescent="0.2">
      <c r="S45733" s="19"/>
      <c r="Z45733" s="17"/>
      <c r="AA45733" s="17"/>
    </row>
    <row r="45734" spans="19:27" ht="12.75" x14ac:dyDescent="0.2">
      <c r="S45734" s="19"/>
      <c r="Z45734" s="17"/>
      <c r="AA45734" s="17"/>
    </row>
    <row r="45735" spans="19:27" ht="12.75" x14ac:dyDescent="0.2">
      <c r="S45735" s="19"/>
      <c r="Z45735" s="17"/>
      <c r="AA45735" s="17"/>
    </row>
    <row r="45736" spans="19:27" ht="12.75" x14ac:dyDescent="0.2">
      <c r="S45736" s="19"/>
      <c r="Z45736" s="17"/>
      <c r="AA45736" s="17"/>
    </row>
    <row r="45737" spans="19:27" ht="12.75" x14ac:dyDescent="0.2">
      <c r="S45737" s="19"/>
      <c r="Z45737" s="17"/>
      <c r="AA45737" s="17"/>
    </row>
    <row r="45738" spans="19:27" ht="12.75" x14ac:dyDescent="0.2">
      <c r="S45738" s="19"/>
      <c r="Z45738" s="17"/>
      <c r="AA45738" s="17"/>
    </row>
    <row r="45739" spans="19:27" ht="12.75" x14ac:dyDescent="0.2">
      <c r="S45739" s="19"/>
      <c r="Z45739" s="17"/>
      <c r="AA45739" s="17"/>
    </row>
    <row r="45740" spans="19:27" ht="12.75" x14ac:dyDescent="0.2">
      <c r="S45740" s="19"/>
      <c r="Z45740" s="17"/>
      <c r="AA45740" s="17"/>
    </row>
    <row r="45741" spans="19:27" ht="12.75" x14ac:dyDescent="0.2">
      <c r="S45741" s="19"/>
      <c r="Z45741" s="17"/>
      <c r="AA45741" s="17"/>
    </row>
    <row r="45742" spans="19:27" ht="12.75" x14ac:dyDescent="0.2">
      <c r="S45742" s="19"/>
      <c r="Z45742" s="17"/>
      <c r="AA45742" s="17"/>
    </row>
    <row r="45743" spans="19:27" ht="12.75" x14ac:dyDescent="0.2">
      <c r="S45743" s="19"/>
      <c r="Z45743" s="17"/>
      <c r="AA45743" s="17"/>
    </row>
    <row r="45744" spans="19:27" ht="12.75" x14ac:dyDescent="0.2">
      <c r="S45744" s="19"/>
      <c r="Z45744" s="17"/>
      <c r="AA45744" s="17"/>
    </row>
    <row r="45745" spans="19:27" ht="12.75" x14ac:dyDescent="0.2">
      <c r="S45745" s="19"/>
      <c r="Z45745" s="17"/>
      <c r="AA45745" s="17"/>
    </row>
    <row r="45746" spans="19:27" ht="12.75" x14ac:dyDescent="0.2">
      <c r="S45746" s="19"/>
      <c r="Z45746" s="17"/>
      <c r="AA45746" s="17"/>
    </row>
    <row r="45747" spans="19:27" ht="12.75" x14ac:dyDescent="0.2">
      <c r="S45747" s="19"/>
      <c r="Z45747" s="17"/>
      <c r="AA45747" s="17"/>
    </row>
    <row r="45748" spans="19:27" ht="12.75" x14ac:dyDescent="0.2">
      <c r="S45748" s="19"/>
      <c r="Z45748" s="17"/>
      <c r="AA45748" s="17"/>
    </row>
    <row r="45749" spans="19:27" ht="12.75" x14ac:dyDescent="0.2">
      <c r="S45749" s="19"/>
      <c r="Z45749" s="17"/>
      <c r="AA45749" s="17"/>
    </row>
    <row r="45750" spans="19:27" ht="12.75" x14ac:dyDescent="0.2">
      <c r="S45750" s="19"/>
      <c r="Z45750" s="17"/>
      <c r="AA45750" s="17"/>
    </row>
    <row r="45751" spans="19:27" ht="12.75" x14ac:dyDescent="0.2">
      <c r="S45751" s="19"/>
      <c r="Z45751" s="17"/>
      <c r="AA45751" s="17"/>
    </row>
    <row r="45752" spans="19:27" ht="12.75" x14ac:dyDescent="0.2">
      <c r="S45752" s="19"/>
      <c r="Z45752" s="17"/>
      <c r="AA45752" s="17"/>
    </row>
    <row r="45753" spans="19:27" ht="12.75" x14ac:dyDescent="0.2">
      <c r="S45753" s="19"/>
      <c r="Z45753" s="17"/>
      <c r="AA45753" s="17"/>
    </row>
    <row r="45754" spans="19:27" ht="12.75" x14ac:dyDescent="0.2">
      <c r="S45754" s="19"/>
      <c r="Z45754" s="17"/>
      <c r="AA45754" s="17"/>
    </row>
    <row r="45755" spans="19:27" ht="12.75" x14ac:dyDescent="0.2">
      <c r="S45755" s="19"/>
      <c r="Z45755" s="17"/>
      <c r="AA45755" s="17"/>
    </row>
    <row r="45756" spans="19:27" ht="12.75" x14ac:dyDescent="0.2">
      <c r="S45756" s="19"/>
      <c r="Z45756" s="17"/>
      <c r="AA45756" s="17"/>
    </row>
    <row r="45757" spans="19:27" ht="12.75" x14ac:dyDescent="0.2">
      <c r="S45757" s="19"/>
      <c r="Z45757" s="17"/>
      <c r="AA45757" s="17"/>
    </row>
    <row r="45758" spans="19:27" ht="12.75" x14ac:dyDescent="0.2">
      <c r="S45758" s="19"/>
      <c r="Z45758" s="17"/>
      <c r="AA45758" s="17"/>
    </row>
    <row r="45759" spans="19:27" ht="12.75" x14ac:dyDescent="0.2">
      <c r="S45759" s="19"/>
      <c r="Z45759" s="17"/>
      <c r="AA45759" s="17"/>
    </row>
    <row r="45760" spans="19:27" ht="12.75" x14ac:dyDescent="0.2">
      <c r="S45760" s="19"/>
      <c r="Z45760" s="17"/>
      <c r="AA45760" s="17"/>
    </row>
    <row r="45761" spans="19:27" ht="12.75" x14ac:dyDescent="0.2">
      <c r="S45761" s="19"/>
      <c r="Z45761" s="17"/>
      <c r="AA45761" s="17"/>
    </row>
    <row r="45762" spans="19:27" ht="12.75" x14ac:dyDescent="0.2">
      <c r="S45762" s="19"/>
      <c r="Z45762" s="17"/>
      <c r="AA45762" s="17"/>
    </row>
    <row r="45763" spans="19:27" ht="12.75" x14ac:dyDescent="0.2">
      <c r="S45763" s="19"/>
      <c r="Z45763" s="17"/>
      <c r="AA45763" s="17"/>
    </row>
    <row r="45764" spans="19:27" ht="12.75" x14ac:dyDescent="0.2">
      <c r="S45764" s="19"/>
      <c r="Z45764" s="17"/>
      <c r="AA45764" s="17"/>
    </row>
    <row r="45765" spans="19:27" ht="12.75" x14ac:dyDescent="0.2">
      <c r="S45765" s="19"/>
      <c r="Z45765" s="17"/>
      <c r="AA45765" s="17"/>
    </row>
    <row r="45766" spans="19:27" ht="12.75" x14ac:dyDescent="0.2">
      <c r="S45766" s="19"/>
      <c r="Z45766" s="17"/>
      <c r="AA45766" s="17"/>
    </row>
    <row r="45767" spans="19:27" ht="12.75" x14ac:dyDescent="0.2">
      <c r="S45767" s="19"/>
      <c r="Z45767" s="17"/>
      <c r="AA45767" s="17"/>
    </row>
    <row r="45768" spans="19:27" ht="12.75" x14ac:dyDescent="0.2">
      <c r="S45768" s="19"/>
      <c r="Z45768" s="17"/>
      <c r="AA45768" s="17"/>
    </row>
    <row r="45769" spans="19:27" ht="12.75" x14ac:dyDescent="0.2">
      <c r="S45769" s="19"/>
      <c r="Z45769" s="17"/>
      <c r="AA45769" s="17"/>
    </row>
    <row r="45770" spans="19:27" ht="12.75" x14ac:dyDescent="0.2">
      <c r="S45770" s="19"/>
      <c r="Z45770" s="17"/>
      <c r="AA45770" s="17"/>
    </row>
    <row r="45771" spans="19:27" ht="12.75" x14ac:dyDescent="0.2">
      <c r="S45771" s="19"/>
      <c r="Z45771" s="17"/>
      <c r="AA45771" s="17"/>
    </row>
    <row r="45772" spans="19:27" ht="12.75" x14ac:dyDescent="0.2">
      <c r="S45772" s="19"/>
      <c r="Z45772" s="17"/>
      <c r="AA45772" s="17"/>
    </row>
    <row r="45773" spans="19:27" ht="12.75" x14ac:dyDescent="0.2">
      <c r="S45773" s="19"/>
      <c r="Z45773" s="17"/>
      <c r="AA45773" s="17"/>
    </row>
    <row r="45774" spans="19:27" ht="12.75" x14ac:dyDescent="0.2">
      <c r="S45774" s="19"/>
      <c r="Z45774" s="17"/>
      <c r="AA45774" s="17"/>
    </row>
    <row r="45775" spans="19:27" ht="12.75" x14ac:dyDescent="0.2">
      <c r="S45775" s="19"/>
      <c r="Z45775" s="17"/>
      <c r="AA45775" s="17"/>
    </row>
    <row r="45776" spans="19:27" ht="12.75" x14ac:dyDescent="0.2">
      <c r="S45776" s="19"/>
      <c r="Z45776" s="17"/>
      <c r="AA45776" s="17"/>
    </row>
    <row r="45777" spans="19:27" ht="12.75" x14ac:dyDescent="0.2">
      <c r="S45777" s="19"/>
      <c r="Z45777" s="17"/>
      <c r="AA45777" s="17"/>
    </row>
    <row r="45778" spans="19:27" ht="12.75" x14ac:dyDescent="0.2">
      <c r="S45778" s="19"/>
      <c r="Z45778" s="17"/>
      <c r="AA45778" s="17"/>
    </row>
    <row r="45779" spans="19:27" ht="12.75" x14ac:dyDescent="0.2">
      <c r="S45779" s="19"/>
      <c r="Z45779" s="17"/>
      <c r="AA45779" s="17"/>
    </row>
    <row r="45780" spans="19:27" ht="12.75" x14ac:dyDescent="0.2">
      <c r="S45780" s="19"/>
      <c r="Z45780" s="17"/>
      <c r="AA45780" s="17"/>
    </row>
    <row r="45781" spans="19:27" ht="12.75" x14ac:dyDescent="0.2">
      <c r="S45781" s="19"/>
      <c r="Z45781" s="17"/>
      <c r="AA45781" s="17"/>
    </row>
    <row r="45782" spans="19:27" ht="12.75" x14ac:dyDescent="0.2">
      <c r="S45782" s="19"/>
      <c r="Z45782" s="17"/>
      <c r="AA45782" s="17"/>
    </row>
    <row r="45783" spans="19:27" ht="12.75" x14ac:dyDescent="0.2">
      <c r="S45783" s="19"/>
      <c r="Z45783" s="17"/>
      <c r="AA45783" s="17"/>
    </row>
    <row r="45784" spans="19:27" ht="12.75" x14ac:dyDescent="0.2">
      <c r="S45784" s="19"/>
      <c r="Z45784" s="17"/>
      <c r="AA45784" s="17"/>
    </row>
    <row r="45785" spans="19:27" ht="12.75" x14ac:dyDescent="0.2">
      <c r="S45785" s="19"/>
      <c r="Z45785" s="17"/>
      <c r="AA45785" s="17"/>
    </row>
    <row r="45786" spans="19:27" ht="12.75" x14ac:dyDescent="0.2">
      <c r="S45786" s="19"/>
      <c r="Z45786" s="17"/>
      <c r="AA45786" s="17"/>
    </row>
    <row r="45787" spans="19:27" ht="12.75" x14ac:dyDescent="0.2">
      <c r="S45787" s="19"/>
      <c r="Z45787" s="17"/>
      <c r="AA45787" s="17"/>
    </row>
    <row r="45788" spans="19:27" ht="12.75" x14ac:dyDescent="0.2">
      <c r="S45788" s="19"/>
      <c r="Z45788" s="17"/>
      <c r="AA45788" s="17"/>
    </row>
    <row r="45789" spans="19:27" ht="12.75" x14ac:dyDescent="0.2">
      <c r="S45789" s="19"/>
      <c r="Z45789" s="17"/>
      <c r="AA45789" s="17"/>
    </row>
    <row r="45790" spans="19:27" ht="12.75" x14ac:dyDescent="0.2">
      <c r="S45790" s="19"/>
      <c r="Z45790" s="17"/>
      <c r="AA45790" s="17"/>
    </row>
    <row r="45791" spans="19:27" ht="12.75" x14ac:dyDescent="0.2">
      <c r="S45791" s="19"/>
      <c r="Z45791" s="17"/>
      <c r="AA45791" s="17"/>
    </row>
    <row r="45792" spans="19:27" ht="12.75" x14ac:dyDescent="0.2">
      <c r="S45792" s="19"/>
      <c r="Z45792" s="17"/>
      <c r="AA45792" s="17"/>
    </row>
    <row r="45793" spans="19:27" ht="12.75" x14ac:dyDescent="0.2">
      <c r="S45793" s="19"/>
      <c r="Z45793" s="17"/>
      <c r="AA45793" s="17"/>
    </row>
    <row r="45794" spans="19:27" ht="12.75" x14ac:dyDescent="0.2">
      <c r="S45794" s="19"/>
      <c r="Z45794" s="17"/>
      <c r="AA45794" s="17"/>
    </row>
    <row r="45795" spans="19:27" ht="12.75" x14ac:dyDescent="0.2">
      <c r="S45795" s="19"/>
      <c r="Z45795" s="17"/>
      <c r="AA45795" s="17"/>
    </row>
    <row r="45796" spans="19:27" ht="12.75" x14ac:dyDescent="0.2">
      <c r="S45796" s="19"/>
      <c r="Z45796" s="17"/>
      <c r="AA45796" s="17"/>
    </row>
    <row r="45797" spans="19:27" ht="12.75" x14ac:dyDescent="0.2">
      <c r="S45797" s="19"/>
      <c r="Z45797" s="17"/>
      <c r="AA45797" s="17"/>
    </row>
    <row r="45798" spans="19:27" ht="12.75" x14ac:dyDescent="0.2">
      <c r="S45798" s="19"/>
      <c r="Z45798" s="17"/>
      <c r="AA45798" s="17"/>
    </row>
    <row r="45799" spans="19:27" ht="12.75" x14ac:dyDescent="0.2">
      <c r="S45799" s="19"/>
      <c r="Z45799" s="17"/>
      <c r="AA45799" s="17"/>
    </row>
    <row r="45800" spans="19:27" ht="12.75" x14ac:dyDescent="0.2">
      <c r="S45800" s="19"/>
      <c r="Z45800" s="17"/>
      <c r="AA45800" s="17"/>
    </row>
    <row r="45801" spans="19:27" ht="12.75" x14ac:dyDescent="0.2">
      <c r="S45801" s="19"/>
      <c r="Z45801" s="17"/>
      <c r="AA45801" s="17"/>
    </row>
    <row r="45802" spans="19:27" ht="12.75" x14ac:dyDescent="0.2">
      <c r="S45802" s="19"/>
      <c r="Z45802" s="17"/>
      <c r="AA45802" s="17"/>
    </row>
    <row r="45803" spans="19:27" ht="12.75" x14ac:dyDescent="0.2">
      <c r="S45803" s="19"/>
      <c r="Z45803" s="17"/>
      <c r="AA45803" s="17"/>
    </row>
    <row r="45804" spans="19:27" ht="12.75" x14ac:dyDescent="0.2">
      <c r="S45804" s="19"/>
      <c r="Z45804" s="17"/>
      <c r="AA45804" s="17"/>
    </row>
    <row r="45805" spans="19:27" ht="12.75" x14ac:dyDescent="0.2">
      <c r="S45805" s="19"/>
      <c r="Z45805" s="17"/>
      <c r="AA45805" s="17"/>
    </row>
    <row r="45806" spans="19:27" ht="12.75" x14ac:dyDescent="0.2">
      <c r="S45806" s="19"/>
      <c r="Z45806" s="17"/>
      <c r="AA45806" s="17"/>
    </row>
    <row r="45807" spans="19:27" ht="12.75" x14ac:dyDescent="0.2">
      <c r="S45807" s="19"/>
      <c r="Z45807" s="17"/>
      <c r="AA45807" s="17"/>
    </row>
    <row r="45808" spans="19:27" ht="12.75" x14ac:dyDescent="0.2">
      <c r="S45808" s="19"/>
      <c r="Z45808" s="17"/>
      <c r="AA45808" s="17"/>
    </row>
    <row r="45809" spans="19:27" ht="12.75" x14ac:dyDescent="0.2">
      <c r="S45809" s="19"/>
      <c r="Z45809" s="17"/>
      <c r="AA45809" s="17"/>
    </row>
    <row r="45810" spans="19:27" ht="12.75" x14ac:dyDescent="0.2">
      <c r="S45810" s="19"/>
      <c r="Z45810" s="17"/>
      <c r="AA45810" s="17"/>
    </row>
    <row r="45811" spans="19:27" ht="12.75" x14ac:dyDescent="0.2">
      <c r="S45811" s="19"/>
      <c r="Z45811" s="17"/>
      <c r="AA45811" s="17"/>
    </row>
    <row r="45812" spans="19:27" ht="12.75" x14ac:dyDescent="0.2">
      <c r="S45812" s="19"/>
      <c r="Z45812" s="17"/>
      <c r="AA45812" s="17"/>
    </row>
    <row r="45813" spans="19:27" ht="12.75" x14ac:dyDescent="0.2">
      <c r="S45813" s="19"/>
      <c r="Z45813" s="17"/>
      <c r="AA45813" s="17"/>
    </row>
    <row r="45814" spans="19:27" ht="12.75" x14ac:dyDescent="0.2">
      <c r="S45814" s="19"/>
      <c r="Z45814" s="17"/>
      <c r="AA45814" s="17"/>
    </row>
    <row r="45815" spans="19:27" ht="12.75" x14ac:dyDescent="0.2">
      <c r="S45815" s="19"/>
      <c r="Z45815" s="17"/>
      <c r="AA45815" s="17"/>
    </row>
    <row r="45816" spans="19:27" ht="12.75" x14ac:dyDescent="0.2">
      <c r="S45816" s="19"/>
      <c r="Z45816" s="17"/>
      <c r="AA45816" s="17"/>
    </row>
    <row r="45817" spans="19:27" ht="12.75" x14ac:dyDescent="0.2">
      <c r="S45817" s="19"/>
      <c r="Z45817" s="17"/>
      <c r="AA45817" s="17"/>
    </row>
    <row r="45818" spans="19:27" ht="12.75" x14ac:dyDescent="0.2">
      <c r="S45818" s="19"/>
      <c r="Z45818" s="17"/>
      <c r="AA45818" s="17"/>
    </row>
    <row r="45819" spans="19:27" ht="12.75" x14ac:dyDescent="0.2">
      <c r="S45819" s="19"/>
      <c r="Z45819" s="17"/>
      <c r="AA45819" s="17"/>
    </row>
    <row r="45820" spans="19:27" ht="12.75" x14ac:dyDescent="0.2">
      <c r="S45820" s="19"/>
      <c r="Z45820" s="17"/>
      <c r="AA45820" s="17"/>
    </row>
    <row r="45821" spans="19:27" ht="12.75" x14ac:dyDescent="0.2">
      <c r="S45821" s="19"/>
      <c r="Z45821" s="17"/>
      <c r="AA45821" s="17"/>
    </row>
    <row r="45822" spans="19:27" ht="12.75" x14ac:dyDescent="0.2">
      <c r="S45822" s="19"/>
      <c r="Z45822" s="17"/>
      <c r="AA45822" s="17"/>
    </row>
    <row r="45823" spans="19:27" ht="12.75" x14ac:dyDescent="0.2">
      <c r="S45823" s="19"/>
      <c r="Z45823" s="17"/>
      <c r="AA45823" s="17"/>
    </row>
    <row r="45824" spans="19:27" ht="12.75" x14ac:dyDescent="0.2">
      <c r="S45824" s="19"/>
      <c r="Z45824" s="17"/>
      <c r="AA45824" s="17"/>
    </row>
    <row r="45825" spans="19:27" ht="12.75" x14ac:dyDescent="0.2">
      <c r="S45825" s="19"/>
      <c r="Z45825" s="17"/>
      <c r="AA45825" s="17"/>
    </row>
    <row r="45826" spans="19:27" ht="12.75" x14ac:dyDescent="0.2">
      <c r="S45826" s="19"/>
      <c r="Z45826" s="17"/>
      <c r="AA45826" s="17"/>
    </row>
    <row r="45827" spans="19:27" ht="12.75" x14ac:dyDescent="0.2">
      <c r="S45827" s="19"/>
      <c r="Z45827" s="17"/>
      <c r="AA45827" s="17"/>
    </row>
    <row r="45828" spans="19:27" ht="12.75" x14ac:dyDescent="0.2">
      <c r="S45828" s="19"/>
      <c r="Z45828" s="17"/>
      <c r="AA45828" s="17"/>
    </row>
    <row r="45829" spans="19:27" ht="12.75" x14ac:dyDescent="0.2">
      <c r="S45829" s="19"/>
      <c r="Z45829" s="17"/>
      <c r="AA45829" s="17"/>
    </row>
    <row r="45830" spans="19:27" ht="12.75" x14ac:dyDescent="0.2">
      <c r="S45830" s="19"/>
      <c r="Z45830" s="17"/>
      <c r="AA45830" s="17"/>
    </row>
    <row r="45831" spans="19:27" ht="12.75" x14ac:dyDescent="0.2">
      <c r="S45831" s="19"/>
      <c r="Z45831" s="17"/>
      <c r="AA45831" s="17"/>
    </row>
    <row r="45832" spans="19:27" ht="12.75" x14ac:dyDescent="0.2">
      <c r="S45832" s="19"/>
      <c r="Z45832" s="17"/>
      <c r="AA45832" s="17"/>
    </row>
    <row r="45833" spans="19:27" ht="12.75" x14ac:dyDescent="0.2">
      <c r="S45833" s="19"/>
      <c r="Z45833" s="17"/>
      <c r="AA45833" s="17"/>
    </row>
    <row r="45834" spans="19:27" ht="12.75" x14ac:dyDescent="0.2">
      <c r="S45834" s="19"/>
      <c r="Z45834" s="17"/>
      <c r="AA45834" s="17"/>
    </row>
    <row r="45835" spans="19:27" ht="12.75" x14ac:dyDescent="0.2">
      <c r="S45835" s="19"/>
      <c r="Z45835" s="17"/>
      <c r="AA45835" s="17"/>
    </row>
    <row r="45836" spans="19:27" ht="12.75" x14ac:dyDescent="0.2">
      <c r="S45836" s="19"/>
      <c r="Z45836" s="17"/>
      <c r="AA45836" s="17"/>
    </row>
    <row r="45837" spans="19:27" ht="12.75" x14ac:dyDescent="0.2">
      <c r="S45837" s="19"/>
      <c r="Z45837" s="17"/>
      <c r="AA45837" s="17"/>
    </row>
    <row r="45838" spans="19:27" ht="12.75" x14ac:dyDescent="0.2">
      <c r="S45838" s="19"/>
      <c r="Z45838" s="17"/>
      <c r="AA45838" s="17"/>
    </row>
    <row r="45839" spans="19:27" ht="12.75" x14ac:dyDescent="0.2">
      <c r="S45839" s="19"/>
      <c r="Z45839" s="17"/>
      <c r="AA45839" s="17"/>
    </row>
    <row r="45840" spans="19:27" ht="12.75" x14ac:dyDescent="0.2">
      <c r="S45840" s="19"/>
      <c r="Z45840" s="17"/>
      <c r="AA45840" s="17"/>
    </row>
    <row r="45841" spans="19:27" ht="12.75" x14ac:dyDescent="0.2">
      <c r="S45841" s="19"/>
      <c r="Z45841" s="17"/>
      <c r="AA45841" s="17"/>
    </row>
    <row r="45842" spans="19:27" ht="12.75" x14ac:dyDescent="0.2">
      <c r="S45842" s="19"/>
      <c r="Z45842" s="17"/>
      <c r="AA45842" s="17"/>
    </row>
    <row r="45843" spans="19:27" ht="12.75" x14ac:dyDescent="0.2">
      <c r="S45843" s="19"/>
      <c r="Z45843" s="17"/>
      <c r="AA45843" s="17"/>
    </row>
    <row r="45844" spans="19:27" ht="12.75" x14ac:dyDescent="0.2">
      <c r="S45844" s="19"/>
      <c r="Z45844" s="17"/>
      <c r="AA45844" s="17"/>
    </row>
    <row r="45845" spans="19:27" ht="12.75" x14ac:dyDescent="0.2">
      <c r="S45845" s="19"/>
      <c r="Z45845" s="17"/>
      <c r="AA45845" s="17"/>
    </row>
    <row r="45846" spans="19:27" ht="12.75" x14ac:dyDescent="0.2">
      <c r="S45846" s="19"/>
      <c r="Z45846" s="17"/>
      <c r="AA45846" s="17"/>
    </row>
    <row r="45847" spans="19:27" ht="12.75" x14ac:dyDescent="0.2">
      <c r="S45847" s="19"/>
      <c r="Z45847" s="17"/>
      <c r="AA45847" s="17"/>
    </row>
    <row r="45848" spans="19:27" ht="12.75" x14ac:dyDescent="0.2">
      <c r="S45848" s="19"/>
      <c r="Z45848" s="17"/>
      <c r="AA45848" s="17"/>
    </row>
    <row r="45849" spans="19:27" ht="12.75" x14ac:dyDescent="0.2">
      <c r="S45849" s="19"/>
      <c r="Z45849" s="17"/>
      <c r="AA45849" s="17"/>
    </row>
    <row r="45850" spans="19:27" ht="12.75" x14ac:dyDescent="0.2">
      <c r="S45850" s="19"/>
      <c r="Z45850" s="17"/>
      <c r="AA45850" s="17"/>
    </row>
    <row r="45851" spans="19:27" ht="12.75" x14ac:dyDescent="0.2">
      <c r="S45851" s="19"/>
      <c r="Z45851" s="17"/>
      <c r="AA45851" s="17"/>
    </row>
    <row r="45852" spans="19:27" ht="12.75" x14ac:dyDescent="0.2">
      <c r="S45852" s="19"/>
      <c r="Z45852" s="17"/>
      <c r="AA45852" s="17"/>
    </row>
    <row r="45853" spans="19:27" ht="12.75" x14ac:dyDescent="0.2">
      <c r="S45853" s="19"/>
      <c r="Z45853" s="17"/>
      <c r="AA45853" s="17"/>
    </row>
    <row r="45854" spans="19:27" ht="12.75" x14ac:dyDescent="0.2">
      <c r="S45854" s="19"/>
      <c r="Z45854" s="17"/>
      <c r="AA45854" s="17"/>
    </row>
    <row r="45855" spans="19:27" ht="12.75" x14ac:dyDescent="0.2">
      <c r="S45855" s="19"/>
      <c r="Z45855" s="17"/>
      <c r="AA45855" s="17"/>
    </row>
    <row r="45856" spans="19:27" ht="12.75" x14ac:dyDescent="0.2">
      <c r="S45856" s="19"/>
      <c r="Z45856" s="17"/>
      <c r="AA45856" s="17"/>
    </row>
    <row r="45857" spans="19:27" ht="12.75" x14ac:dyDescent="0.2">
      <c r="S45857" s="19"/>
      <c r="Z45857" s="17"/>
      <c r="AA45857" s="17"/>
    </row>
    <row r="45858" spans="19:27" ht="12.75" x14ac:dyDescent="0.2">
      <c r="S45858" s="19"/>
      <c r="Z45858" s="17"/>
      <c r="AA45858" s="17"/>
    </row>
    <row r="45859" spans="19:27" ht="12.75" x14ac:dyDescent="0.2">
      <c r="S45859" s="19"/>
      <c r="Z45859" s="17"/>
      <c r="AA45859" s="17"/>
    </row>
    <row r="45860" spans="19:27" ht="12.75" x14ac:dyDescent="0.2">
      <c r="S45860" s="19"/>
      <c r="Z45860" s="17"/>
      <c r="AA45860" s="17"/>
    </row>
    <row r="45861" spans="19:27" ht="12.75" x14ac:dyDescent="0.2">
      <c r="S45861" s="19"/>
      <c r="Z45861" s="17"/>
      <c r="AA45861" s="17"/>
    </row>
    <row r="45862" spans="19:27" ht="12.75" x14ac:dyDescent="0.2">
      <c r="S45862" s="19"/>
      <c r="Z45862" s="17"/>
      <c r="AA45862" s="17"/>
    </row>
    <row r="45863" spans="19:27" ht="12.75" x14ac:dyDescent="0.2">
      <c r="S45863" s="19"/>
      <c r="Z45863" s="17"/>
      <c r="AA45863" s="17"/>
    </row>
    <row r="45864" spans="19:27" ht="12.75" x14ac:dyDescent="0.2">
      <c r="S45864" s="19"/>
      <c r="Z45864" s="17"/>
      <c r="AA45864" s="17"/>
    </row>
    <row r="45865" spans="19:27" ht="12.75" x14ac:dyDescent="0.2">
      <c r="S45865" s="19"/>
      <c r="Z45865" s="17"/>
      <c r="AA45865" s="17"/>
    </row>
    <row r="45866" spans="19:27" ht="12.75" x14ac:dyDescent="0.2">
      <c r="S45866" s="19"/>
      <c r="Z45866" s="17"/>
      <c r="AA45866" s="17"/>
    </row>
    <row r="45867" spans="19:27" ht="12.75" x14ac:dyDescent="0.2">
      <c r="S45867" s="19"/>
      <c r="Z45867" s="17"/>
      <c r="AA45867" s="17"/>
    </row>
    <row r="45868" spans="19:27" ht="12.75" x14ac:dyDescent="0.2">
      <c r="S45868" s="19"/>
      <c r="Z45868" s="17"/>
      <c r="AA45868" s="17"/>
    </row>
    <row r="45869" spans="19:27" ht="12.75" x14ac:dyDescent="0.2">
      <c r="S45869" s="19"/>
      <c r="Z45869" s="17"/>
      <c r="AA45869" s="17"/>
    </row>
    <row r="45870" spans="19:27" ht="12.75" x14ac:dyDescent="0.2">
      <c r="S45870" s="19"/>
      <c r="Z45870" s="17"/>
      <c r="AA45870" s="17"/>
    </row>
    <row r="45871" spans="19:27" ht="12.75" x14ac:dyDescent="0.2">
      <c r="S45871" s="19"/>
      <c r="Z45871" s="17"/>
      <c r="AA45871" s="17"/>
    </row>
    <row r="45872" spans="19:27" ht="12.75" x14ac:dyDescent="0.2">
      <c r="S45872" s="19"/>
      <c r="Z45872" s="17"/>
      <c r="AA45872" s="17"/>
    </row>
    <row r="45873" spans="19:27" ht="12.75" x14ac:dyDescent="0.2">
      <c r="S45873" s="19"/>
      <c r="Z45873" s="17"/>
      <c r="AA45873" s="17"/>
    </row>
    <row r="45874" spans="19:27" ht="12.75" x14ac:dyDescent="0.2">
      <c r="S45874" s="19"/>
      <c r="Z45874" s="17"/>
      <c r="AA45874" s="17"/>
    </row>
    <row r="45875" spans="19:27" ht="12.75" x14ac:dyDescent="0.2">
      <c r="S45875" s="19"/>
      <c r="Z45875" s="17"/>
      <c r="AA45875" s="17"/>
    </row>
    <row r="45876" spans="19:27" ht="12.75" x14ac:dyDescent="0.2">
      <c r="S45876" s="19"/>
      <c r="Z45876" s="17"/>
      <c r="AA45876" s="17"/>
    </row>
    <row r="45877" spans="19:27" ht="12.75" x14ac:dyDescent="0.2">
      <c r="S45877" s="19"/>
      <c r="Z45877" s="17"/>
      <c r="AA45877" s="17"/>
    </row>
    <row r="45878" spans="19:27" ht="12.75" x14ac:dyDescent="0.2">
      <c r="S45878" s="19"/>
      <c r="Z45878" s="17"/>
      <c r="AA45878" s="17"/>
    </row>
    <row r="45879" spans="19:27" ht="12.75" x14ac:dyDescent="0.2">
      <c r="S45879" s="19"/>
      <c r="Z45879" s="17"/>
      <c r="AA45879" s="17"/>
    </row>
    <row r="45880" spans="19:27" ht="12.75" x14ac:dyDescent="0.2">
      <c r="S45880" s="19"/>
      <c r="Z45880" s="17"/>
      <c r="AA45880" s="17"/>
    </row>
    <row r="45881" spans="19:27" ht="12.75" x14ac:dyDescent="0.2">
      <c r="S45881" s="19"/>
      <c r="Z45881" s="17"/>
      <c r="AA45881" s="17"/>
    </row>
    <row r="45882" spans="19:27" ht="12.75" x14ac:dyDescent="0.2">
      <c r="S45882" s="19"/>
      <c r="Z45882" s="17"/>
      <c r="AA45882" s="17"/>
    </row>
    <row r="45883" spans="19:27" ht="12.75" x14ac:dyDescent="0.2">
      <c r="S45883" s="19"/>
      <c r="Z45883" s="17"/>
      <c r="AA45883" s="17"/>
    </row>
    <row r="45884" spans="19:27" ht="12.75" x14ac:dyDescent="0.2">
      <c r="S45884" s="19"/>
      <c r="Z45884" s="17"/>
      <c r="AA45884" s="17"/>
    </row>
    <row r="45885" spans="19:27" ht="12.75" x14ac:dyDescent="0.2">
      <c r="S45885" s="19"/>
      <c r="Z45885" s="17"/>
      <c r="AA45885" s="17"/>
    </row>
    <row r="45886" spans="19:27" ht="12.75" x14ac:dyDescent="0.2">
      <c r="S45886" s="19"/>
      <c r="Z45886" s="17"/>
      <c r="AA45886" s="17"/>
    </row>
    <row r="45887" spans="19:27" ht="12.75" x14ac:dyDescent="0.2">
      <c r="S45887" s="19"/>
      <c r="Z45887" s="17"/>
      <c r="AA45887" s="17"/>
    </row>
    <row r="45888" spans="19:27" ht="12.75" x14ac:dyDescent="0.2">
      <c r="S45888" s="19"/>
      <c r="Z45888" s="17"/>
      <c r="AA45888" s="17"/>
    </row>
    <row r="45889" spans="19:27" ht="12.75" x14ac:dyDescent="0.2">
      <c r="S45889" s="19"/>
      <c r="Z45889" s="17"/>
      <c r="AA45889" s="17"/>
    </row>
    <row r="45890" spans="19:27" ht="12.75" x14ac:dyDescent="0.2">
      <c r="S45890" s="19"/>
      <c r="Z45890" s="17"/>
      <c r="AA45890" s="17"/>
    </row>
    <row r="45891" spans="19:27" ht="12.75" x14ac:dyDescent="0.2">
      <c r="S45891" s="19"/>
      <c r="Z45891" s="17"/>
      <c r="AA45891" s="17"/>
    </row>
    <row r="45892" spans="19:27" ht="12.75" x14ac:dyDescent="0.2">
      <c r="S45892" s="19"/>
      <c r="Z45892" s="17"/>
      <c r="AA45892" s="17"/>
    </row>
    <row r="45893" spans="19:27" ht="12.75" x14ac:dyDescent="0.2">
      <c r="S45893" s="19"/>
      <c r="Z45893" s="17"/>
      <c r="AA45893" s="17"/>
    </row>
    <row r="45894" spans="19:27" ht="12.75" x14ac:dyDescent="0.2">
      <c r="S45894" s="19"/>
      <c r="Z45894" s="17"/>
      <c r="AA45894" s="17"/>
    </row>
    <row r="45895" spans="19:27" ht="12.75" x14ac:dyDescent="0.2">
      <c r="S45895" s="19"/>
      <c r="Z45895" s="17"/>
      <c r="AA45895" s="17"/>
    </row>
    <row r="45896" spans="19:27" ht="12.75" x14ac:dyDescent="0.2">
      <c r="S45896" s="19"/>
      <c r="Z45896" s="17"/>
      <c r="AA45896" s="17"/>
    </row>
    <row r="45897" spans="19:27" ht="12.75" x14ac:dyDescent="0.2">
      <c r="S45897" s="19"/>
      <c r="Z45897" s="17"/>
      <c r="AA45897" s="17"/>
    </row>
    <row r="45898" spans="19:27" ht="12.75" x14ac:dyDescent="0.2">
      <c r="S45898" s="19"/>
      <c r="Z45898" s="17"/>
      <c r="AA45898" s="17"/>
    </row>
    <row r="45899" spans="19:27" ht="12.75" x14ac:dyDescent="0.2">
      <c r="S45899" s="19"/>
      <c r="Z45899" s="17"/>
      <c r="AA45899" s="17"/>
    </row>
    <row r="45900" spans="19:27" ht="12.75" x14ac:dyDescent="0.2">
      <c r="S45900" s="19"/>
      <c r="Z45900" s="17"/>
      <c r="AA45900" s="17"/>
    </row>
    <row r="45901" spans="19:27" ht="12.75" x14ac:dyDescent="0.2">
      <c r="S45901" s="19"/>
      <c r="Z45901" s="17"/>
      <c r="AA45901" s="17"/>
    </row>
    <row r="45902" spans="19:27" ht="12.75" x14ac:dyDescent="0.2">
      <c r="S45902" s="19"/>
      <c r="Z45902" s="17"/>
      <c r="AA45902" s="17"/>
    </row>
    <row r="45903" spans="19:27" ht="12.75" x14ac:dyDescent="0.2">
      <c r="S45903" s="19"/>
      <c r="Z45903" s="17"/>
      <c r="AA45903" s="17"/>
    </row>
    <row r="45904" spans="19:27" ht="12.75" x14ac:dyDescent="0.2">
      <c r="S45904" s="19"/>
      <c r="Z45904" s="17"/>
      <c r="AA45904" s="17"/>
    </row>
    <row r="45905" spans="19:27" ht="12.75" x14ac:dyDescent="0.2">
      <c r="S45905" s="19"/>
      <c r="Z45905" s="17"/>
      <c r="AA45905" s="17"/>
    </row>
    <row r="45906" spans="19:27" ht="12.75" x14ac:dyDescent="0.2">
      <c r="S45906" s="19"/>
      <c r="Z45906" s="17"/>
      <c r="AA45906" s="17"/>
    </row>
    <row r="45907" spans="19:27" ht="12.75" x14ac:dyDescent="0.2">
      <c r="S45907" s="19"/>
      <c r="Z45907" s="17"/>
      <c r="AA45907" s="17"/>
    </row>
    <row r="45908" spans="19:27" ht="12.75" x14ac:dyDescent="0.2">
      <c r="S45908" s="19"/>
      <c r="Z45908" s="17"/>
      <c r="AA45908" s="17"/>
    </row>
    <row r="45909" spans="19:27" ht="12.75" x14ac:dyDescent="0.2">
      <c r="S45909" s="19"/>
      <c r="Z45909" s="17"/>
      <c r="AA45909" s="17"/>
    </row>
    <row r="45910" spans="19:27" ht="12.75" x14ac:dyDescent="0.2">
      <c r="S45910" s="19"/>
      <c r="Z45910" s="17"/>
      <c r="AA45910" s="17"/>
    </row>
    <row r="45911" spans="19:27" ht="12.75" x14ac:dyDescent="0.2">
      <c r="S45911" s="19"/>
      <c r="Z45911" s="17"/>
      <c r="AA45911" s="17"/>
    </row>
    <row r="45912" spans="19:27" ht="12.75" x14ac:dyDescent="0.2">
      <c r="S45912" s="19"/>
      <c r="Z45912" s="17"/>
      <c r="AA45912" s="17"/>
    </row>
    <row r="45913" spans="19:27" ht="12.75" x14ac:dyDescent="0.2">
      <c r="S45913" s="19"/>
      <c r="Z45913" s="17"/>
      <c r="AA45913" s="17"/>
    </row>
    <row r="45914" spans="19:27" ht="12.75" x14ac:dyDescent="0.2">
      <c r="S45914" s="19"/>
      <c r="Z45914" s="17"/>
      <c r="AA45914" s="17"/>
    </row>
    <row r="45915" spans="19:27" ht="12.75" x14ac:dyDescent="0.2">
      <c r="S45915" s="19"/>
      <c r="Z45915" s="17"/>
      <c r="AA45915" s="17"/>
    </row>
    <row r="45916" spans="19:27" ht="12.75" x14ac:dyDescent="0.2">
      <c r="S45916" s="19"/>
      <c r="Z45916" s="17"/>
      <c r="AA45916" s="17"/>
    </row>
    <row r="45917" spans="19:27" ht="12.75" x14ac:dyDescent="0.2">
      <c r="S45917" s="19"/>
      <c r="Z45917" s="17"/>
      <c r="AA45917" s="17"/>
    </row>
    <row r="45918" spans="19:27" ht="12.75" x14ac:dyDescent="0.2">
      <c r="S45918" s="19"/>
      <c r="Z45918" s="17"/>
      <c r="AA45918" s="17"/>
    </row>
    <row r="45919" spans="19:27" ht="12.75" x14ac:dyDescent="0.2">
      <c r="S45919" s="19"/>
      <c r="Z45919" s="17"/>
      <c r="AA45919" s="17"/>
    </row>
    <row r="45920" spans="19:27" ht="12.75" x14ac:dyDescent="0.2">
      <c r="S45920" s="19"/>
      <c r="Z45920" s="17"/>
      <c r="AA45920" s="17"/>
    </row>
    <row r="45921" spans="19:27" ht="12.75" x14ac:dyDescent="0.2">
      <c r="S45921" s="19"/>
      <c r="Z45921" s="17"/>
      <c r="AA45921" s="17"/>
    </row>
    <row r="45922" spans="19:27" ht="12.75" x14ac:dyDescent="0.2">
      <c r="S45922" s="19"/>
      <c r="Z45922" s="17"/>
      <c r="AA45922" s="17"/>
    </row>
    <row r="45923" spans="19:27" ht="12.75" x14ac:dyDescent="0.2">
      <c r="S45923" s="19"/>
      <c r="Z45923" s="17"/>
      <c r="AA45923" s="17"/>
    </row>
    <row r="45924" spans="19:27" ht="12.75" x14ac:dyDescent="0.2">
      <c r="S45924" s="19"/>
      <c r="Z45924" s="17"/>
      <c r="AA45924" s="17"/>
    </row>
    <row r="45925" spans="19:27" ht="12.75" x14ac:dyDescent="0.2">
      <c r="S45925" s="19"/>
      <c r="Z45925" s="17"/>
      <c r="AA45925" s="17"/>
    </row>
    <row r="45926" spans="19:27" ht="12.75" x14ac:dyDescent="0.2">
      <c r="S45926" s="19"/>
      <c r="Z45926" s="17"/>
      <c r="AA45926" s="17"/>
    </row>
    <row r="45927" spans="19:27" ht="12.75" x14ac:dyDescent="0.2">
      <c r="S45927" s="19"/>
      <c r="Z45927" s="17"/>
      <c r="AA45927" s="17"/>
    </row>
    <row r="45928" spans="19:27" ht="12.75" x14ac:dyDescent="0.2">
      <c r="S45928" s="19"/>
      <c r="Z45928" s="17"/>
      <c r="AA45928" s="17"/>
    </row>
    <row r="45929" spans="19:27" ht="12.75" x14ac:dyDescent="0.2">
      <c r="S45929" s="19"/>
      <c r="Z45929" s="17"/>
      <c r="AA45929" s="17"/>
    </row>
    <row r="45930" spans="19:27" ht="12.75" x14ac:dyDescent="0.2">
      <c r="S45930" s="19"/>
      <c r="Z45930" s="17"/>
      <c r="AA45930" s="17"/>
    </row>
    <row r="45931" spans="19:27" ht="12.75" x14ac:dyDescent="0.2">
      <c r="S45931" s="19"/>
      <c r="Z45931" s="17"/>
      <c r="AA45931" s="17"/>
    </row>
    <row r="45932" spans="19:27" ht="12.75" x14ac:dyDescent="0.2">
      <c r="S45932" s="19"/>
      <c r="Z45932" s="17"/>
      <c r="AA45932" s="17"/>
    </row>
    <row r="45933" spans="19:27" ht="12.75" x14ac:dyDescent="0.2">
      <c r="S45933" s="19"/>
      <c r="Z45933" s="17"/>
      <c r="AA45933" s="17"/>
    </row>
    <row r="45934" spans="19:27" ht="12.75" x14ac:dyDescent="0.2">
      <c r="S45934" s="19"/>
      <c r="Z45934" s="17"/>
      <c r="AA45934" s="17"/>
    </row>
    <row r="45935" spans="19:27" ht="12.75" x14ac:dyDescent="0.2">
      <c r="S45935" s="19"/>
      <c r="Z45935" s="17"/>
      <c r="AA45935" s="17"/>
    </row>
    <row r="45936" spans="19:27" ht="12.75" x14ac:dyDescent="0.2">
      <c r="S45936" s="19"/>
      <c r="Z45936" s="17"/>
      <c r="AA45936" s="17"/>
    </row>
    <row r="45937" spans="19:27" ht="12.75" x14ac:dyDescent="0.2">
      <c r="S45937" s="19"/>
      <c r="Z45937" s="17"/>
      <c r="AA45937" s="17"/>
    </row>
    <row r="45938" spans="19:27" ht="12.75" x14ac:dyDescent="0.2">
      <c r="S45938" s="19"/>
      <c r="Z45938" s="17"/>
      <c r="AA45938" s="17"/>
    </row>
    <row r="45939" spans="19:27" ht="12.75" x14ac:dyDescent="0.2">
      <c r="S45939" s="19"/>
      <c r="Z45939" s="17"/>
      <c r="AA45939" s="17"/>
    </row>
    <row r="45940" spans="19:27" ht="12.75" x14ac:dyDescent="0.2">
      <c r="S45940" s="19"/>
      <c r="Z45940" s="17"/>
      <c r="AA45940" s="17"/>
    </row>
    <row r="45941" spans="19:27" ht="12.75" x14ac:dyDescent="0.2">
      <c r="S45941" s="19"/>
      <c r="Z45941" s="17"/>
      <c r="AA45941" s="17"/>
    </row>
    <row r="45942" spans="19:27" ht="12.75" x14ac:dyDescent="0.2">
      <c r="S45942" s="19"/>
      <c r="Z45942" s="17"/>
      <c r="AA45942" s="17"/>
    </row>
    <row r="45943" spans="19:27" ht="12.75" x14ac:dyDescent="0.2">
      <c r="S45943" s="19"/>
      <c r="Z45943" s="17"/>
      <c r="AA45943" s="17"/>
    </row>
    <row r="45944" spans="19:27" ht="12.75" x14ac:dyDescent="0.2">
      <c r="S45944" s="19"/>
      <c r="Z45944" s="17"/>
      <c r="AA45944" s="17"/>
    </row>
    <row r="45945" spans="19:27" ht="12.75" x14ac:dyDescent="0.2">
      <c r="S45945" s="19"/>
      <c r="Z45945" s="17"/>
      <c r="AA45945" s="17"/>
    </row>
    <row r="45946" spans="19:27" ht="12.75" x14ac:dyDescent="0.2">
      <c r="S45946" s="19"/>
      <c r="Z45946" s="17"/>
      <c r="AA45946" s="17"/>
    </row>
    <row r="45947" spans="19:27" ht="12.75" x14ac:dyDescent="0.2">
      <c r="S45947" s="19"/>
      <c r="Z45947" s="17"/>
      <c r="AA45947" s="17"/>
    </row>
    <row r="45948" spans="19:27" ht="12.75" x14ac:dyDescent="0.2">
      <c r="S45948" s="19"/>
      <c r="Z45948" s="17"/>
      <c r="AA45948" s="17"/>
    </row>
    <row r="45949" spans="19:27" ht="12.75" x14ac:dyDescent="0.2">
      <c r="S45949" s="19"/>
      <c r="Z45949" s="17"/>
      <c r="AA45949" s="17"/>
    </row>
    <row r="45950" spans="19:27" ht="12.75" x14ac:dyDescent="0.2">
      <c r="S45950" s="19"/>
      <c r="Z45950" s="17"/>
      <c r="AA45950" s="17"/>
    </row>
    <row r="45951" spans="19:27" ht="12.75" x14ac:dyDescent="0.2">
      <c r="S45951" s="19"/>
      <c r="Z45951" s="17"/>
      <c r="AA45951" s="17"/>
    </row>
    <row r="45952" spans="19:27" ht="12.75" x14ac:dyDescent="0.2">
      <c r="S45952" s="19"/>
      <c r="Z45952" s="17"/>
      <c r="AA45952" s="17"/>
    </row>
    <row r="45953" spans="19:27" ht="12.75" x14ac:dyDescent="0.2">
      <c r="S45953" s="19"/>
      <c r="Z45953" s="17"/>
      <c r="AA45953" s="17"/>
    </row>
    <row r="45954" spans="19:27" ht="12.75" x14ac:dyDescent="0.2">
      <c r="S45954" s="19"/>
      <c r="Z45954" s="17"/>
      <c r="AA45954" s="17"/>
    </row>
    <row r="45955" spans="19:27" ht="12.75" x14ac:dyDescent="0.2">
      <c r="S45955" s="19"/>
      <c r="Z45955" s="17"/>
      <c r="AA45955" s="17"/>
    </row>
    <row r="45956" spans="19:27" ht="12.75" x14ac:dyDescent="0.2">
      <c r="S45956" s="19"/>
      <c r="Z45956" s="17"/>
      <c r="AA45956" s="17"/>
    </row>
    <row r="45957" spans="19:27" ht="12.75" x14ac:dyDescent="0.2">
      <c r="S45957" s="19"/>
      <c r="Z45957" s="17"/>
      <c r="AA45957" s="17"/>
    </row>
    <row r="45958" spans="19:27" ht="12.75" x14ac:dyDescent="0.2">
      <c r="S45958" s="19"/>
      <c r="Z45958" s="17"/>
      <c r="AA45958" s="17"/>
    </row>
    <row r="45959" spans="19:27" ht="12.75" x14ac:dyDescent="0.2">
      <c r="S45959" s="19"/>
      <c r="Z45959" s="17"/>
      <c r="AA45959" s="17"/>
    </row>
    <row r="45960" spans="19:27" ht="12.75" x14ac:dyDescent="0.2">
      <c r="S45960" s="19"/>
      <c r="Z45960" s="17"/>
      <c r="AA45960" s="17"/>
    </row>
    <row r="45961" spans="19:27" ht="12.75" x14ac:dyDescent="0.2">
      <c r="S45961" s="19"/>
      <c r="Z45961" s="17"/>
      <c r="AA45961" s="17"/>
    </row>
    <row r="45962" spans="19:27" ht="12.75" x14ac:dyDescent="0.2">
      <c r="S45962" s="19"/>
      <c r="Z45962" s="17"/>
      <c r="AA45962" s="17"/>
    </row>
    <row r="45963" spans="19:27" ht="12.75" x14ac:dyDescent="0.2">
      <c r="S45963" s="19"/>
      <c r="Z45963" s="17"/>
      <c r="AA45963" s="17"/>
    </row>
    <row r="45964" spans="19:27" ht="12.75" x14ac:dyDescent="0.2">
      <c r="S45964" s="19"/>
      <c r="Z45964" s="17"/>
      <c r="AA45964" s="17"/>
    </row>
    <row r="45965" spans="19:27" ht="12.75" x14ac:dyDescent="0.2">
      <c r="S45965" s="19"/>
      <c r="Z45965" s="17"/>
      <c r="AA45965" s="17"/>
    </row>
    <row r="45966" spans="19:27" ht="12.75" x14ac:dyDescent="0.2">
      <c r="S45966" s="19"/>
      <c r="Z45966" s="17"/>
      <c r="AA45966" s="17"/>
    </row>
    <row r="45967" spans="19:27" ht="12.75" x14ac:dyDescent="0.2">
      <c r="S45967" s="19"/>
      <c r="Z45967" s="17"/>
      <c r="AA45967" s="17"/>
    </row>
    <row r="45968" spans="19:27" ht="12.75" x14ac:dyDescent="0.2">
      <c r="S45968" s="19"/>
      <c r="Z45968" s="17"/>
      <c r="AA45968" s="17"/>
    </row>
    <row r="45969" spans="19:27" ht="12.75" x14ac:dyDescent="0.2">
      <c r="S45969" s="19"/>
      <c r="Z45969" s="17"/>
      <c r="AA45969" s="17"/>
    </row>
    <row r="45970" spans="19:27" ht="12.75" x14ac:dyDescent="0.2">
      <c r="S45970" s="19"/>
      <c r="Z45970" s="17"/>
      <c r="AA45970" s="17"/>
    </row>
    <row r="45971" spans="19:27" ht="12.75" x14ac:dyDescent="0.2">
      <c r="S45971" s="19"/>
      <c r="Z45971" s="17"/>
      <c r="AA45971" s="17"/>
    </row>
    <row r="45972" spans="19:27" ht="12.75" x14ac:dyDescent="0.2">
      <c r="S45972" s="19"/>
      <c r="Z45972" s="17"/>
      <c r="AA45972" s="17"/>
    </row>
    <row r="45973" spans="19:27" ht="12.75" x14ac:dyDescent="0.2">
      <c r="S45973" s="19"/>
      <c r="Z45973" s="17"/>
      <c r="AA45973" s="17"/>
    </row>
    <row r="45974" spans="19:27" ht="12.75" x14ac:dyDescent="0.2">
      <c r="S45974" s="19"/>
      <c r="Z45974" s="17"/>
      <c r="AA45974" s="17"/>
    </row>
    <row r="45975" spans="19:27" ht="12.75" x14ac:dyDescent="0.2">
      <c r="S45975" s="19"/>
      <c r="Z45975" s="17"/>
      <c r="AA45975" s="17"/>
    </row>
    <row r="45976" spans="19:27" ht="12.75" x14ac:dyDescent="0.2">
      <c r="S45976" s="19"/>
      <c r="Z45976" s="17"/>
      <c r="AA45976" s="17"/>
    </row>
    <row r="45977" spans="19:27" ht="12.75" x14ac:dyDescent="0.2">
      <c r="S45977" s="19"/>
      <c r="Z45977" s="17"/>
      <c r="AA45977" s="17"/>
    </row>
    <row r="45978" spans="19:27" ht="12.75" x14ac:dyDescent="0.2">
      <c r="S45978" s="19"/>
      <c r="Z45978" s="17"/>
      <c r="AA45978" s="17"/>
    </row>
    <row r="45979" spans="19:27" ht="12.75" x14ac:dyDescent="0.2">
      <c r="S45979" s="19"/>
      <c r="Z45979" s="17"/>
      <c r="AA45979" s="17"/>
    </row>
    <row r="45980" spans="19:27" ht="12.75" x14ac:dyDescent="0.2">
      <c r="S45980" s="19"/>
      <c r="Z45980" s="17"/>
      <c r="AA45980" s="17"/>
    </row>
    <row r="45981" spans="19:27" ht="12.75" x14ac:dyDescent="0.2">
      <c r="S45981" s="19"/>
      <c r="Z45981" s="17"/>
      <c r="AA45981" s="17"/>
    </row>
    <row r="45982" spans="19:27" ht="12.75" x14ac:dyDescent="0.2">
      <c r="S45982" s="19"/>
      <c r="Z45982" s="17"/>
      <c r="AA45982" s="17"/>
    </row>
    <row r="45983" spans="19:27" ht="12.75" x14ac:dyDescent="0.2">
      <c r="S45983" s="19"/>
      <c r="Z45983" s="17"/>
      <c r="AA45983" s="17"/>
    </row>
    <row r="45984" spans="19:27" ht="12.75" x14ac:dyDescent="0.2">
      <c r="S45984" s="19"/>
      <c r="Z45984" s="17"/>
      <c r="AA45984" s="17"/>
    </row>
    <row r="45985" spans="19:27" ht="12.75" x14ac:dyDescent="0.2">
      <c r="S45985" s="19"/>
      <c r="Z45985" s="17"/>
      <c r="AA45985" s="17"/>
    </row>
    <row r="45986" spans="19:27" ht="12.75" x14ac:dyDescent="0.2">
      <c r="S45986" s="19"/>
      <c r="Z45986" s="17"/>
      <c r="AA45986" s="17"/>
    </row>
    <row r="45987" spans="19:27" ht="12.75" x14ac:dyDescent="0.2">
      <c r="S45987" s="19"/>
      <c r="Z45987" s="17"/>
      <c r="AA45987" s="17"/>
    </row>
    <row r="45988" spans="19:27" ht="12.75" x14ac:dyDescent="0.2">
      <c r="S45988" s="19"/>
      <c r="Z45988" s="17"/>
      <c r="AA45988" s="17"/>
    </row>
    <row r="45989" spans="19:27" ht="12.75" x14ac:dyDescent="0.2">
      <c r="S45989" s="19"/>
      <c r="Z45989" s="17"/>
      <c r="AA45989" s="17"/>
    </row>
    <row r="45990" spans="19:27" ht="12.75" x14ac:dyDescent="0.2">
      <c r="S45990" s="19"/>
      <c r="Z45990" s="17"/>
      <c r="AA45990" s="17"/>
    </row>
    <row r="45991" spans="19:27" ht="12.75" x14ac:dyDescent="0.2">
      <c r="S45991" s="19"/>
      <c r="Z45991" s="17"/>
      <c r="AA45991" s="17"/>
    </row>
    <row r="45992" spans="19:27" ht="12.75" x14ac:dyDescent="0.2">
      <c r="S45992" s="19"/>
      <c r="Z45992" s="17"/>
      <c r="AA45992" s="17"/>
    </row>
    <row r="45993" spans="19:27" ht="12.75" x14ac:dyDescent="0.2">
      <c r="S45993" s="19"/>
      <c r="Z45993" s="17"/>
      <c r="AA45993" s="17"/>
    </row>
    <row r="45994" spans="19:27" ht="12.75" x14ac:dyDescent="0.2">
      <c r="S45994" s="19"/>
      <c r="Z45994" s="17"/>
      <c r="AA45994" s="17"/>
    </row>
    <row r="45995" spans="19:27" ht="12.75" x14ac:dyDescent="0.2">
      <c r="S45995" s="19"/>
      <c r="Z45995" s="17"/>
      <c r="AA45995" s="17"/>
    </row>
    <row r="45996" spans="19:27" ht="12.75" x14ac:dyDescent="0.2">
      <c r="S45996" s="19"/>
      <c r="Z45996" s="17"/>
      <c r="AA45996" s="17"/>
    </row>
    <row r="45997" spans="19:27" ht="12.75" x14ac:dyDescent="0.2">
      <c r="S45997" s="19"/>
      <c r="Z45997" s="17"/>
      <c r="AA45997" s="17"/>
    </row>
    <row r="45998" spans="19:27" ht="12.75" x14ac:dyDescent="0.2">
      <c r="S45998" s="19"/>
      <c r="Z45998" s="17"/>
      <c r="AA45998" s="17"/>
    </row>
    <row r="45999" spans="19:27" ht="12.75" x14ac:dyDescent="0.2">
      <c r="S45999" s="19"/>
      <c r="Z45999" s="17"/>
      <c r="AA45999" s="17"/>
    </row>
    <row r="46000" spans="19:27" ht="12.75" x14ac:dyDescent="0.2">
      <c r="S46000" s="19"/>
      <c r="Z46000" s="17"/>
      <c r="AA46000" s="17"/>
    </row>
    <row r="46001" spans="19:27" ht="12.75" x14ac:dyDescent="0.2">
      <c r="S46001" s="19"/>
      <c r="Z46001" s="17"/>
      <c r="AA46001" s="17"/>
    </row>
    <row r="46002" spans="19:27" ht="12.75" x14ac:dyDescent="0.2">
      <c r="S46002" s="19"/>
      <c r="Z46002" s="17"/>
      <c r="AA46002" s="17"/>
    </row>
    <row r="46003" spans="19:27" ht="12.75" x14ac:dyDescent="0.2">
      <c r="S46003" s="19"/>
      <c r="Z46003" s="17"/>
      <c r="AA46003" s="17"/>
    </row>
    <row r="46004" spans="19:27" ht="12.75" x14ac:dyDescent="0.2">
      <c r="S46004" s="19"/>
      <c r="Z46004" s="17"/>
      <c r="AA46004" s="17"/>
    </row>
    <row r="46005" spans="19:27" ht="12.75" x14ac:dyDescent="0.2">
      <c r="S46005" s="19"/>
      <c r="Z46005" s="17"/>
      <c r="AA46005" s="17"/>
    </row>
    <row r="46006" spans="19:27" ht="12.75" x14ac:dyDescent="0.2">
      <c r="S46006" s="19"/>
      <c r="Z46006" s="17"/>
      <c r="AA46006" s="17"/>
    </row>
    <row r="46007" spans="19:27" ht="12.75" x14ac:dyDescent="0.2">
      <c r="S46007" s="19"/>
      <c r="Z46007" s="17"/>
      <c r="AA46007" s="17"/>
    </row>
    <row r="46008" spans="19:27" ht="12.75" x14ac:dyDescent="0.2">
      <c r="S46008" s="19"/>
      <c r="Z46008" s="17"/>
      <c r="AA46008" s="17"/>
    </row>
    <row r="46009" spans="19:27" ht="12.75" x14ac:dyDescent="0.2">
      <c r="S46009" s="19"/>
      <c r="Z46009" s="17"/>
      <c r="AA46009" s="17"/>
    </row>
    <row r="46010" spans="19:27" ht="12.75" x14ac:dyDescent="0.2">
      <c r="S46010" s="19"/>
      <c r="Z46010" s="17"/>
      <c r="AA46010" s="17"/>
    </row>
    <row r="46011" spans="19:27" ht="12.75" x14ac:dyDescent="0.2">
      <c r="S46011" s="19"/>
      <c r="Z46011" s="17"/>
      <c r="AA46011" s="17"/>
    </row>
    <row r="46012" spans="19:27" ht="12.75" x14ac:dyDescent="0.2">
      <c r="S46012" s="19"/>
      <c r="Z46012" s="17"/>
      <c r="AA46012" s="17"/>
    </row>
    <row r="46013" spans="19:27" ht="12.75" x14ac:dyDescent="0.2">
      <c r="S46013" s="19"/>
      <c r="Z46013" s="17"/>
      <c r="AA46013" s="17"/>
    </row>
    <row r="46014" spans="19:27" ht="12.75" x14ac:dyDescent="0.2">
      <c r="S46014" s="19"/>
      <c r="Z46014" s="17"/>
      <c r="AA46014" s="17"/>
    </row>
    <row r="46015" spans="19:27" ht="12.75" x14ac:dyDescent="0.2">
      <c r="S46015" s="19"/>
      <c r="Z46015" s="17"/>
      <c r="AA46015" s="17"/>
    </row>
    <row r="46016" spans="19:27" ht="12.75" x14ac:dyDescent="0.2">
      <c r="S46016" s="19"/>
      <c r="Z46016" s="17"/>
      <c r="AA46016" s="17"/>
    </row>
    <row r="46017" spans="19:27" ht="12.75" x14ac:dyDescent="0.2">
      <c r="S46017" s="19"/>
      <c r="Z46017" s="17"/>
      <c r="AA46017" s="17"/>
    </row>
    <row r="46018" spans="19:27" ht="12.75" x14ac:dyDescent="0.2">
      <c r="S46018" s="19"/>
      <c r="Z46018" s="17"/>
      <c r="AA46018" s="17"/>
    </row>
    <row r="46019" spans="19:27" ht="12.75" x14ac:dyDescent="0.2">
      <c r="S46019" s="19"/>
      <c r="Z46019" s="17"/>
      <c r="AA46019" s="17"/>
    </row>
    <row r="46020" spans="19:27" ht="12.75" x14ac:dyDescent="0.2">
      <c r="S46020" s="19"/>
      <c r="Z46020" s="17"/>
      <c r="AA46020" s="17"/>
    </row>
    <row r="46021" spans="19:27" ht="12.75" x14ac:dyDescent="0.2">
      <c r="S46021" s="19"/>
      <c r="Z46021" s="17"/>
      <c r="AA46021" s="17"/>
    </row>
    <row r="46022" spans="19:27" ht="12.75" x14ac:dyDescent="0.2">
      <c r="S46022" s="19"/>
      <c r="Z46022" s="17"/>
      <c r="AA46022" s="17"/>
    </row>
    <row r="46023" spans="19:27" ht="12.75" x14ac:dyDescent="0.2">
      <c r="S46023" s="19"/>
      <c r="Z46023" s="17"/>
      <c r="AA46023" s="17"/>
    </row>
    <row r="46024" spans="19:27" ht="12.75" x14ac:dyDescent="0.2">
      <c r="S46024" s="19"/>
      <c r="Z46024" s="17"/>
      <c r="AA46024" s="17"/>
    </row>
    <row r="46025" spans="19:27" ht="12.75" x14ac:dyDescent="0.2">
      <c r="S46025" s="19"/>
      <c r="Z46025" s="17"/>
      <c r="AA46025" s="17"/>
    </row>
    <row r="46026" spans="19:27" ht="12.75" x14ac:dyDescent="0.2">
      <c r="S46026" s="19"/>
      <c r="Z46026" s="17"/>
      <c r="AA46026" s="17"/>
    </row>
    <row r="46027" spans="19:27" ht="12.75" x14ac:dyDescent="0.2">
      <c r="S46027" s="19"/>
      <c r="Z46027" s="17"/>
      <c r="AA46027" s="17"/>
    </row>
    <row r="46028" spans="19:27" ht="12.75" x14ac:dyDescent="0.2">
      <c r="S46028" s="19"/>
      <c r="Z46028" s="17"/>
      <c r="AA46028" s="17"/>
    </row>
    <row r="46029" spans="19:27" ht="12.75" x14ac:dyDescent="0.2">
      <c r="S46029" s="19"/>
      <c r="Z46029" s="17"/>
      <c r="AA46029" s="17"/>
    </row>
    <row r="46030" spans="19:27" ht="12.75" x14ac:dyDescent="0.2">
      <c r="S46030" s="19"/>
      <c r="Z46030" s="17"/>
      <c r="AA46030" s="17"/>
    </row>
    <row r="46031" spans="19:27" ht="12.75" x14ac:dyDescent="0.2">
      <c r="S46031" s="19"/>
      <c r="Z46031" s="17"/>
      <c r="AA46031" s="17"/>
    </row>
    <row r="46032" spans="19:27" ht="12.75" x14ac:dyDescent="0.2">
      <c r="S46032" s="19"/>
      <c r="Z46032" s="17"/>
      <c r="AA46032" s="17"/>
    </row>
    <row r="46033" spans="19:27" ht="12.75" x14ac:dyDescent="0.2">
      <c r="S46033" s="19"/>
      <c r="Z46033" s="17"/>
      <c r="AA46033" s="17"/>
    </row>
    <row r="46034" spans="19:27" ht="12.75" x14ac:dyDescent="0.2">
      <c r="S46034" s="19"/>
      <c r="Z46034" s="17"/>
      <c r="AA46034" s="17"/>
    </row>
    <row r="46035" spans="19:27" ht="12.75" x14ac:dyDescent="0.2">
      <c r="S46035" s="19"/>
      <c r="Z46035" s="17"/>
      <c r="AA46035" s="17"/>
    </row>
    <row r="46036" spans="19:27" ht="12.75" x14ac:dyDescent="0.2">
      <c r="S46036" s="19"/>
      <c r="Z46036" s="17"/>
      <c r="AA46036" s="17"/>
    </row>
    <row r="46037" spans="19:27" ht="12.75" x14ac:dyDescent="0.2">
      <c r="S46037" s="19"/>
      <c r="Z46037" s="17"/>
      <c r="AA46037" s="17"/>
    </row>
    <row r="46038" spans="19:27" ht="12.75" x14ac:dyDescent="0.2">
      <c r="S46038" s="19"/>
      <c r="Z46038" s="17"/>
      <c r="AA46038" s="17"/>
    </row>
    <row r="46039" spans="19:27" ht="12.75" x14ac:dyDescent="0.2">
      <c r="S46039" s="19"/>
      <c r="Z46039" s="17"/>
      <c r="AA46039" s="17"/>
    </row>
    <row r="46040" spans="19:27" ht="12.75" x14ac:dyDescent="0.2">
      <c r="S46040" s="19"/>
      <c r="Z46040" s="17"/>
      <c r="AA46040" s="17"/>
    </row>
    <row r="46041" spans="19:27" ht="12.75" x14ac:dyDescent="0.2">
      <c r="S46041" s="19"/>
      <c r="Z46041" s="17"/>
      <c r="AA46041" s="17"/>
    </row>
    <row r="46042" spans="19:27" ht="12.75" x14ac:dyDescent="0.2">
      <c r="S46042" s="19"/>
      <c r="Z46042" s="17"/>
      <c r="AA46042" s="17"/>
    </row>
    <row r="46043" spans="19:27" ht="12.75" x14ac:dyDescent="0.2">
      <c r="S46043" s="19"/>
      <c r="Z46043" s="17"/>
      <c r="AA46043" s="17"/>
    </row>
    <row r="46044" spans="19:27" ht="12.75" x14ac:dyDescent="0.2">
      <c r="S46044" s="19"/>
      <c r="Z46044" s="17"/>
      <c r="AA46044" s="17"/>
    </row>
    <row r="46045" spans="19:27" ht="12.75" x14ac:dyDescent="0.2">
      <c r="S46045" s="19"/>
      <c r="Z46045" s="17"/>
      <c r="AA46045" s="17"/>
    </row>
    <row r="46046" spans="19:27" ht="12.75" x14ac:dyDescent="0.2">
      <c r="S46046" s="19"/>
      <c r="Z46046" s="17"/>
      <c r="AA46046" s="17"/>
    </row>
    <row r="46047" spans="19:27" ht="12.75" x14ac:dyDescent="0.2">
      <c r="S46047" s="19"/>
      <c r="Z46047" s="17"/>
      <c r="AA46047" s="17"/>
    </row>
    <row r="46048" spans="19:27" ht="12.75" x14ac:dyDescent="0.2">
      <c r="S46048" s="19"/>
      <c r="Z46048" s="17"/>
      <c r="AA46048" s="17"/>
    </row>
    <row r="46049" spans="19:27" ht="12.75" x14ac:dyDescent="0.2">
      <c r="S46049" s="19"/>
      <c r="Z46049" s="17"/>
      <c r="AA46049" s="17"/>
    </row>
    <row r="46050" spans="19:27" ht="12.75" x14ac:dyDescent="0.2">
      <c r="S46050" s="19"/>
      <c r="Z46050" s="17"/>
      <c r="AA46050" s="17"/>
    </row>
    <row r="46051" spans="19:27" ht="12.75" x14ac:dyDescent="0.2">
      <c r="S46051" s="19"/>
      <c r="Z46051" s="17"/>
      <c r="AA46051" s="17"/>
    </row>
    <row r="46052" spans="19:27" ht="12.75" x14ac:dyDescent="0.2">
      <c r="S46052" s="19"/>
      <c r="Z46052" s="17"/>
      <c r="AA46052" s="17"/>
    </row>
    <row r="46053" spans="19:27" ht="12.75" x14ac:dyDescent="0.2">
      <c r="S46053" s="19"/>
      <c r="Z46053" s="17"/>
      <c r="AA46053" s="17"/>
    </row>
    <row r="46054" spans="19:27" ht="12.75" x14ac:dyDescent="0.2">
      <c r="S46054" s="19"/>
      <c r="Z46054" s="17"/>
      <c r="AA46054" s="17"/>
    </row>
    <row r="46055" spans="19:27" ht="12.75" x14ac:dyDescent="0.2">
      <c r="S46055" s="19"/>
      <c r="Z46055" s="17"/>
      <c r="AA46055" s="17"/>
    </row>
    <row r="46056" spans="19:27" ht="12.75" x14ac:dyDescent="0.2">
      <c r="S46056" s="19"/>
      <c r="Z46056" s="17"/>
      <c r="AA46056" s="17"/>
    </row>
    <row r="46057" spans="19:27" ht="12.75" x14ac:dyDescent="0.2">
      <c r="S46057" s="19"/>
      <c r="Z46057" s="17"/>
      <c r="AA46057" s="17"/>
    </row>
    <row r="46058" spans="19:27" ht="12.75" x14ac:dyDescent="0.2">
      <c r="S46058" s="19"/>
      <c r="Z46058" s="17"/>
      <c r="AA46058" s="17"/>
    </row>
    <row r="46059" spans="19:27" ht="12.75" x14ac:dyDescent="0.2">
      <c r="S46059" s="19"/>
      <c r="Z46059" s="17"/>
      <c r="AA46059" s="17"/>
    </row>
    <row r="46060" spans="19:27" ht="12.75" x14ac:dyDescent="0.2">
      <c r="S46060" s="19"/>
      <c r="Z46060" s="17"/>
      <c r="AA46060" s="17"/>
    </row>
    <row r="46061" spans="19:27" ht="12.75" x14ac:dyDescent="0.2">
      <c r="S46061" s="19"/>
      <c r="Z46061" s="17"/>
      <c r="AA46061" s="17"/>
    </row>
    <row r="46062" spans="19:27" ht="12.75" x14ac:dyDescent="0.2">
      <c r="S46062" s="19"/>
      <c r="Z46062" s="17"/>
      <c r="AA46062" s="17"/>
    </row>
    <row r="46063" spans="19:27" ht="12.75" x14ac:dyDescent="0.2">
      <c r="S46063" s="19"/>
      <c r="Z46063" s="17"/>
      <c r="AA46063" s="17"/>
    </row>
    <row r="46064" spans="19:27" ht="12.75" x14ac:dyDescent="0.2">
      <c r="S46064" s="19"/>
      <c r="Z46064" s="17"/>
      <c r="AA46064" s="17"/>
    </row>
    <row r="46065" spans="19:27" ht="12.75" x14ac:dyDescent="0.2">
      <c r="S46065" s="19"/>
      <c r="Z46065" s="17"/>
      <c r="AA46065" s="17"/>
    </row>
    <row r="46066" spans="19:27" ht="12.75" x14ac:dyDescent="0.2">
      <c r="S46066" s="19"/>
      <c r="Z46066" s="17"/>
      <c r="AA46066" s="17"/>
    </row>
    <row r="46067" spans="19:27" ht="12.75" x14ac:dyDescent="0.2">
      <c r="S46067" s="19"/>
      <c r="Z46067" s="17"/>
      <c r="AA46067" s="17"/>
    </row>
    <row r="46068" spans="19:27" ht="12.75" x14ac:dyDescent="0.2">
      <c r="S46068" s="19"/>
      <c r="Z46068" s="17"/>
      <c r="AA46068" s="17"/>
    </row>
    <row r="46069" spans="19:27" ht="12.75" x14ac:dyDescent="0.2">
      <c r="S46069" s="19"/>
      <c r="Z46069" s="17"/>
      <c r="AA46069" s="17"/>
    </row>
    <row r="46070" spans="19:27" ht="12.75" x14ac:dyDescent="0.2">
      <c r="S46070" s="19"/>
      <c r="Z46070" s="17"/>
      <c r="AA46070" s="17"/>
    </row>
    <row r="46071" spans="19:27" ht="12.75" x14ac:dyDescent="0.2">
      <c r="S46071" s="19"/>
      <c r="Z46071" s="17"/>
      <c r="AA46071" s="17"/>
    </row>
    <row r="46072" spans="19:27" ht="12.75" x14ac:dyDescent="0.2">
      <c r="S46072" s="19"/>
      <c r="Z46072" s="17"/>
      <c r="AA46072" s="17"/>
    </row>
    <row r="46073" spans="19:27" ht="12.75" x14ac:dyDescent="0.2">
      <c r="S46073" s="19"/>
      <c r="Z46073" s="17"/>
      <c r="AA46073" s="17"/>
    </row>
    <row r="46074" spans="19:27" ht="12.75" x14ac:dyDescent="0.2">
      <c r="S46074" s="19"/>
      <c r="Z46074" s="17"/>
      <c r="AA46074" s="17"/>
    </row>
    <row r="46075" spans="19:27" ht="12.75" x14ac:dyDescent="0.2">
      <c r="S46075" s="19"/>
      <c r="Z46075" s="17"/>
      <c r="AA46075" s="17"/>
    </row>
    <row r="46076" spans="19:27" ht="12.75" x14ac:dyDescent="0.2">
      <c r="S46076" s="19"/>
      <c r="Z46076" s="17"/>
      <c r="AA46076" s="17"/>
    </row>
    <row r="46077" spans="19:27" ht="12.75" x14ac:dyDescent="0.2">
      <c r="S46077" s="19"/>
      <c r="Z46077" s="17"/>
      <c r="AA46077" s="17"/>
    </row>
    <row r="46078" spans="19:27" ht="12.75" x14ac:dyDescent="0.2">
      <c r="S46078" s="19"/>
      <c r="Z46078" s="17"/>
      <c r="AA46078" s="17"/>
    </row>
    <row r="46079" spans="19:27" ht="12.75" x14ac:dyDescent="0.2">
      <c r="S46079" s="19"/>
      <c r="Z46079" s="17"/>
      <c r="AA46079" s="17"/>
    </row>
    <row r="46080" spans="19:27" ht="12.75" x14ac:dyDescent="0.2">
      <c r="S46080" s="19"/>
      <c r="Z46080" s="17"/>
      <c r="AA46080" s="17"/>
    </row>
    <row r="46081" spans="19:27" ht="12.75" x14ac:dyDescent="0.2">
      <c r="S46081" s="19"/>
      <c r="Z46081" s="17"/>
      <c r="AA46081" s="17"/>
    </row>
    <row r="46082" spans="19:27" ht="12.75" x14ac:dyDescent="0.2">
      <c r="S46082" s="19"/>
      <c r="Z46082" s="17"/>
      <c r="AA46082" s="17"/>
    </row>
    <row r="46083" spans="19:27" ht="12.75" x14ac:dyDescent="0.2">
      <c r="S46083" s="19"/>
      <c r="Z46083" s="17"/>
      <c r="AA46083" s="17"/>
    </row>
    <row r="46084" spans="19:27" ht="12.75" x14ac:dyDescent="0.2">
      <c r="S46084" s="19"/>
      <c r="Z46084" s="17"/>
      <c r="AA46084" s="17"/>
    </row>
    <row r="46085" spans="19:27" ht="12.75" x14ac:dyDescent="0.2">
      <c r="S46085" s="19"/>
      <c r="Z46085" s="17"/>
      <c r="AA46085" s="17"/>
    </row>
    <row r="46086" spans="19:27" ht="12.75" x14ac:dyDescent="0.2">
      <c r="S46086" s="19"/>
      <c r="Z46086" s="17"/>
      <c r="AA46086" s="17"/>
    </row>
    <row r="46087" spans="19:27" ht="12.75" x14ac:dyDescent="0.2">
      <c r="S46087" s="19"/>
      <c r="Z46087" s="17"/>
      <c r="AA46087" s="17"/>
    </row>
    <row r="46088" spans="19:27" ht="12.75" x14ac:dyDescent="0.2">
      <c r="S46088" s="19"/>
      <c r="Z46088" s="17"/>
      <c r="AA46088" s="17"/>
    </row>
    <row r="46089" spans="19:27" ht="12.75" x14ac:dyDescent="0.2">
      <c r="S46089" s="19"/>
      <c r="Z46089" s="17"/>
      <c r="AA46089" s="17"/>
    </row>
    <row r="46090" spans="19:27" ht="12.75" x14ac:dyDescent="0.2">
      <c r="S46090" s="19"/>
      <c r="Z46090" s="17"/>
      <c r="AA46090" s="17"/>
    </row>
    <row r="46091" spans="19:27" ht="12.75" x14ac:dyDescent="0.2">
      <c r="S46091" s="19"/>
      <c r="Z46091" s="17"/>
      <c r="AA46091" s="17"/>
    </row>
    <row r="46092" spans="19:27" ht="12.75" x14ac:dyDescent="0.2">
      <c r="S46092" s="19"/>
      <c r="Z46092" s="17"/>
      <c r="AA46092" s="17"/>
    </row>
    <row r="46093" spans="19:27" ht="12.75" x14ac:dyDescent="0.2">
      <c r="S46093" s="19"/>
      <c r="Z46093" s="17"/>
      <c r="AA46093" s="17"/>
    </row>
    <row r="46094" spans="19:27" ht="12.75" x14ac:dyDescent="0.2">
      <c r="S46094" s="19"/>
      <c r="Z46094" s="17"/>
      <c r="AA46094" s="17"/>
    </row>
    <row r="46095" spans="19:27" ht="12.75" x14ac:dyDescent="0.2">
      <c r="S46095" s="19"/>
      <c r="Z46095" s="17"/>
      <c r="AA46095" s="17"/>
    </row>
    <row r="46096" spans="19:27" ht="12.75" x14ac:dyDescent="0.2">
      <c r="S46096" s="19"/>
      <c r="Z46096" s="17"/>
      <c r="AA46096" s="17"/>
    </row>
    <row r="46097" spans="19:27" ht="12.75" x14ac:dyDescent="0.2">
      <c r="S46097" s="19"/>
      <c r="Z46097" s="17"/>
      <c r="AA46097" s="17"/>
    </row>
    <row r="46098" spans="19:27" ht="12.75" x14ac:dyDescent="0.2">
      <c r="S46098" s="19"/>
      <c r="Z46098" s="17"/>
      <c r="AA46098" s="17"/>
    </row>
    <row r="46099" spans="19:27" ht="12.75" x14ac:dyDescent="0.2">
      <c r="S46099" s="19"/>
      <c r="Z46099" s="17"/>
      <c r="AA46099" s="17"/>
    </row>
    <row r="46100" spans="19:27" ht="12.75" x14ac:dyDescent="0.2">
      <c r="S46100" s="19"/>
      <c r="Z46100" s="17"/>
      <c r="AA46100" s="17"/>
    </row>
    <row r="46101" spans="19:27" ht="12.75" x14ac:dyDescent="0.2">
      <c r="S46101" s="19"/>
      <c r="Z46101" s="17"/>
      <c r="AA46101" s="17"/>
    </row>
    <row r="46102" spans="19:27" ht="12.75" x14ac:dyDescent="0.2">
      <c r="S46102" s="19"/>
      <c r="Z46102" s="17"/>
      <c r="AA46102" s="17"/>
    </row>
    <row r="46103" spans="19:27" ht="12.75" x14ac:dyDescent="0.2">
      <c r="S46103" s="19"/>
      <c r="Z46103" s="17"/>
      <c r="AA46103" s="17"/>
    </row>
    <row r="46104" spans="19:27" ht="12.75" x14ac:dyDescent="0.2">
      <c r="S46104" s="19"/>
      <c r="Z46104" s="17"/>
      <c r="AA46104" s="17"/>
    </row>
    <row r="46105" spans="19:27" ht="12.75" x14ac:dyDescent="0.2">
      <c r="S46105" s="19"/>
      <c r="Z46105" s="17"/>
      <c r="AA46105" s="17"/>
    </row>
    <row r="46106" spans="19:27" ht="12.75" x14ac:dyDescent="0.2">
      <c r="S46106" s="19"/>
      <c r="Z46106" s="17"/>
      <c r="AA46106" s="17"/>
    </row>
    <row r="46107" spans="19:27" ht="12.75" x14ac:dyDescent="0.2">
      <c r="S46107" s="19"/>
      <c r="Z46107" s="17"/>
      <c r="AA46107" s="17"/>
    </row>
    <row r="46108" spans="19:27" ht="12.75" x14ac:dyDescent="0.2">
      <c r="S46108" s="19"/>
      <c r="Z46108" s="17"/>
      <c r="AA46108" s="17"/>
    </row>
    <row r="46109" spans="19:27" ht="12.75" x14ac:dyDescent="0.2">
      <c r="S46109" s="19"/>
      <c r="Z46109" s="17"/>
      <c r="AA46109" s="17"/>
    </row>
    <row r="46110" spans="19:27" ht="12.75" x14ac:dyDescent="0.2">
      <c r="S46110" s="19"/>
      <c r="Z46110" s="17"/>
      <c r="AA46110" s="17"/>
    </row>
    <row r="46111" spans="19:27" ht="12.75" x14ac:dyDescent="0.2">
      <c r="S46111" s="19"/>
      <c r="Z46111" s="17"/>
      <c r="AA46111" s="17"/>
    </row>
    <row r="46112" spans="19:27" ht="12.75" x14ac:dyDescent="0.2">
      <c r="S46112" s="19"/>
      <c r="Z46112" s="17"/>
      <c r="AA46112" s="17"/>
    </row>
    <row r="46113" spans="19:27" ht="12.75" x14ac:dyDescent="0.2">
      <c r="S46113" s="19"/>
      <c r="Z46113" s="17"/>
      <c r="AA46113" s="17"/>
    </row>
    <row r="46114" spans="19:27" ht="12.75" x14ac:dyDescent="0.2">
      <c r="S46114" s="19"/>
      <c r="Z46114" s="17"/>
      <c r="AA46114" s="17"/>
    </row>
    <row r="46115" spans="19:27" ht="12.75" x14ac:dyDescent="0.2">
      <c r="S46115" s="19"/>
      <c r="Z46115" s="17"/>
      <c r="AA46115" s="17"/>
    </row>
    <row r="46116" spans="19:27" ht="12.75" x14ac:dyDescent="0.2">
      <c r="S46116" s="19"/>
      <c r="Z46116" s="17"/>
      <c r="AA46116" s="17"/>
    </row>
    <row r="46117" spans="19:27" ht="12.75" x14ac:dyDescent="0.2">
      <c r="S46117" s="19"/>
      <c r="Z46117" s="17"/>
      <c r="AA46117" s="17"/>
    </row>
    <row r="46118" spans="19:27" ht="12.75" x14ac:dyDescent="0.2">
      <c r="S46118" s="19"/>
      <c r="Z46118" s="17"/>
      <c r="AA46118" s="17"/>
    </row>
    <row r="46119" spans="19:27" ht="12.75" x14ac:dyDescent="0.2">
      <c r="S46119" s="19"/>
      <c r="Z46119" s="17"/>
      <c r="AA46119" s="17"/>
    </row>
    <row r="46120" spans="19:27" ht="12.75" x14ac:dyDescent="0.2">
      <c r="S46120" s="19"/>
      <c r="Z46120" s="17"/>
      <c r="AA46120" s="17"/>
    </row>
    <row r="46121" spans="19:27" ht="12.75" x14ac:dyDescent="0.2">
      <c r="S46121" s="19"/>
      <c r="Z46121" s="17"/>
      <c r="AA46121" s="17"/>
    </row>
    <row r="46122" spans="19:27" ht="12.75" x14ac:dyDescent="0.2">
      <c r="S46122" s="19"/>
      <c r="Z46122" s="17"/>
      <c r="AA46122" s="17"/>
    </row>
    <row r="46123" spans="19:27" ht="12.75" x14ac:dyDescent="0.2">
      <c r="S46123" s="19"/>
      <c r="Z46123" s="17"/>
      <c r="AA46123" s="17"/>
    </row>
    <row r="46124" spans="19:27" ht="12.75" x14ac:dyDescent="0.2">
      <c r="S46124" s="19"/>
      <c r="Z46124" s="17"/>
      <c r="AA46124" s="17"/>
    </row>
    <row r="46125" spans="19:27" ht="12.75" x14ac:dyDescent="0.2">
      <c r="S46125" s="19"/>
      <c r="Z46125" s="17"/>
      <c r="AA46125" s="17"/>
    </row>
    <row r="46126" spans="19:27" ht="12.75" x14ac:dyDescent="0.2">
      <c r="S46126" s="19"/>
      <c r="Z46126" s="17"/>
      <c r="AA46126" s="17"/>
    </row>
    <row r="46127" spans="19:27" ht="12.75" x14ac:dyDescent="0.2">
      <c r="S46127" s="19"/>
      <c r="Z46127" s="17"/>
      <c r="AA46127" s="17"/>
    </row>
    <row r="46128" spans="19:27" ht="12.75" x14ac:dyDescent="0.2">
      <c r="S46128" s="19"/>
      <c r="Z46128" s="17"/>
      <c r="AA46128" s="17"/>
    </row>
    <row r="46129" spans="19:27" ht="12.75" x14ac:dyDescent="0.2">
      <c r="S46129" s="19"/>
      <c r="Z46129" s="17"/>
      <c r="AA46129" s="17"/>
    </row>
    <row r="46130" spans="19:27" ht="12.75" x14ac:dyDescent="0.2">
      <c r="S46130" s="19"/>
      <c r="Z46130" s="17"/>
      <c r="AA46130" s="17"/>
    </row>
    <row r="46131" spans="19:27" ht="12.75" x14ac:dyDescent="0.2">
      <c r="S46131" s="19"/>
      <c r="Z46131" s="17"/>
      <c r="AA46131" s="17"/>
    </row>
    <row r="46132" spans="19:27" ht="12.75" x14ac:dyDescent="0.2">
      <c r="S46132" s="19"/>
      <c r="Z46132" s="17"/>
      <c r="AA46132" s="17"/>
    </row>
    <row r="46133" spans="19:27" ht="12.75" x14ac:dyDescent="0.2">
      <c r="S46133" s="19"/>
      <c r="Z46133" s="17"/>
      <c r="AA46133" s="17"/>
    </row>
    <row r="46134" spans="19:27" ht="12.75" x14ac:dyDescent="0.2">
      <c r="S46134" s="19"/>
      <c r="Z46134" s="17"/>
      <c r="AA46134" s="17"/>
    </row>
    <row r="46135" spans="19:27" ht="12.75" x14ac:dyDescent="0.2">
      <c r="S46135" s="19"/>
      <c r="Z46135" s="17"/>
      <c r="AA46135" s="17"/>
    </row>
    <row r="46136" spans="19:27" ht="12.75" x14ac:dyDescent="0.2">
      <c r="S46136" s="19"/>
      <c r="Z46136" s="17"/>
      <c r="AA46136" s="17"/>
    </row>
    <row r="46137" spans="19:27" ht="12.75" x14ac:dyDescent="0.2">
      <c r="S46137" s="19"/>
      <c r="Z46137" s="17"/>
      <c r="AA46137" s="17"/>
    </row>
    <row r="46138" spans="19:27" ht="12.75" x14ac:dyDescent="0.2">
      <c r="S46138" s="19"/>
      <c r="Z46138" s="17"/>
      <c r="AA46138" s="17"/>
    </row>
    <row r="46139" spans="19:27" ht="12.75" x14ac:dyDescent="0.2">
      <c r="S46139" s="19"/>
      <c r="Z46139" s="17"/>
      <c r="AA46139" s="17"/>
    </row>
    <row r="46140" spans="19:27" ht="12.75" x14ac:dyDescent="0.2">
      <c r="S46140" s="19"/>
      <c r="Z46140" s="17"/>
      <c r="AA46140" s="17"/>
    </row>
    <row r="46141" spans="19:27" ht="12.75" x14ac:dyDescent="0.2">
      <c r="S46141" s="19"/>
      <c r="Z46141" s="17"/>
      <c r="AA46141" s="17"/>
    </row>
    <row r="46142" spans="19:27" ht="12.75" x14ac:dyDescent="0.2">
      <c r="S46142" s="19"/>
      <c r="Z46142" s="17"/>
      <c r="AA46142" s="17"/>
    </row>
    <row r="46143" spans="19:27" ht="12.75" x14ac:dyDescent="0.2">
      <c r="S46143" s="19"/>
      <c r="Z46143" s="17"/>
      <c r="AA46143" s="17"/>
    </row>
    <row r="46144" spans="19:27" ht="12.75" x14ac:dyDescent="0.2">
      <c r="S46144" s="19"/>
      <c r="Z46144" s="17"/>
      <c r="AA46144" s="17"/>
    </row>
    <row r="46145" spans="19:27" ht="12.75" x14ac:dyDescent="0.2">
      <c r="S46145" s="19"/>
      <c r="Z46145" s="17"/>
      <c r="AA46145" s="17"/>
    </row>
    <row r="46146" spans="19:27" ht="12.75" x14ac:dyDescent="0.2">
      <c r="S46146" s="19"/>
      <c r="Z46146" s="17"/>
      <c r="AA46146" s="17"/>
    </row>
    <row r="46147" spans="19:27" ht="12.75" x14ac:dyDescent="0.2">
      <c r="S46147" s="19"/>
      <c r="Z46147" s="17"/>
      <c r="AA46147" s="17"/>
    </row>
    <row r="46148" spans="19:27" ht="12.75" x14ac:dyDescent="0.2">
      <c r="S46148" s="19"/>
      <c r="Z46148" s="17"/>
      <c r="AA46148" s="17"/>
    </row>
    <row r="46149" spans="19:27" ht="12.75" x14ac:dyDescent="0.2">
      <c r="S46149" s="19"/>
      <c r="Z46149" s="17"/>
      <c r="AA46149" s="17"/>
    </row>
    <row r="46150" spans="19:27" ht="12.75" x14ac:dyDescent="0.2">
      <c r="S46150" s="19"/>
      <c r="Z46150" s="17"/>
      <c r="AA46150" s="17"/>
    </row>
    <row r="46151" spans="19:27" ht="12.75" x14ac:dyDescent="0.2">
      <c r="S46151" s="19"/>
      <c r="Z46151" s="17"/>
      <c r="AA46151" s="17"/>
    </row>
    <row r="46152" spans="19:27" ht="12.75" x14ac:dyDescent="0.2">
      <c r="S46152" s="19"/>
      <c r="Z46152" s="17"/>
      <c r="AA46152" s="17"/>
    </row>
    <row r="46153" spans="19:27" ht="12.75" x14ac:dyDescent="0.2">
      <c r="S46153" s="19"/>
      <c r="Z46153" s="17"/>
      <c r="AA46153" s="17"/>
    </row>
    <row r="46154" spans="19:27" ht="12.75" x14ac:dyDescent="0.2">
      <c r="S46154" s="19"/>
      <c r="Z46154" s="17"/>
      <c r="AA46154" s="17"/>
    </row>
    <row r="46155" spans="19:27" ht="12.75" x14ac:dyDescent="0.2">
      <c r="S46155" s="19"/>
      <c r="Z46155" s="17"/>
      <c r="AA46155" s="17"/>
    </row>
    <row r="46156" spans="19:27" ht="12.75" x14ac:dyDescent="0.2">
      <c r="S46156" s="19"/>
      <c r="Z46156" s="17"/>
      <c r="AA46156" s="17"/>
    </row>
    <row r="46157" spans="19:27" ht="12.75" x14ac:dyDescent="0.2">
      <c r="S46157" s="19"/>
      <c r="Z46157" s="17"/>
      <c r="AA46157" s="17"/>
    </row>
    <row r="46158" spans="19:27" ht="12.75" x14ac:dyDescent="0.2">
      <c r="S46158" s="19"/>
      <c r="Z46158" s="17"/>
      <c r="AA46158" s="17"/>
    </row>
    <row r="46159" spans="19:27" ht="12.75" x14ac:dyDescent="0.2">
      <c r="S46159" s="19"/>
      <c r="Z46159" s="17"/>
      <c r="AA46159" s="17"/>
    </row>
    <row r="46160" spans="19:27" ht="12.75" x14ac:dyDescent="0.2">
      <c r="S46160" s="19"/>
      <c r="Z46160" s="17"/>
      <c r="AA46160" s="17"/>
    </row>
    <row r="46161" spans="19:27" ht="12.75" x14ac:dyDescent="0.2">
      <c r="S46161" s="19"/>
      <c r="Z46161" s="17"/>
      <c r="AA46161" s="17"/>
    </row>
    <row r="46162" spans="19:27" ht="12.75" x14ac:dyDescent="0.2">
      <c r="S46162" s="19"/>
      <c r="Z46162" s="17"/>
      <c r="AA46162" s="17"/>
    </row>
    <row r="46163" spans="19:27" ht="12.75" x14ac:dyDescent="0.2">
      <c r="S46163" s="19"/>
      <c r="Z46163" s="17"/>
      <c r="AA46163" s="17"/>
    </row>
    <row r="46164" spans="19:27" ht="12.75" x14ac:dyDescent="0.2">
      <c r="S46164" s="19"/>
      <c r="Z46164" s="17"/>
      <c r="AA46164" s="17"/>
    </row>
    <row r="46165" spans="19:27" ht="12.75" x14ac:dyDescent="0.2">
      <c r="S46165" s="19"/>
      <c r="Z46165" s="17"/>
      <c r="AA46165" s="17"/>
    </row>
    <row r="46166" spans="19:27" ht="12.75" x14ac:dyDescent="0.2">
      <c r="S46166" s="19"/>
      <c r="Z46166" s="17"/>
      <c r="AA46166" s="17"/>
    </row>
    <row r="46167" spans="19:27" ht="12.75" x14ac:dyDescent="0.2">
      <c r="S46167" s="19"/>
      <c r="Z46167" s="17"/>
      <c r="AA46167" s="17"/>
    </row>
    <row r="46168" spans="19:27" ht="12.75" x14ac:dyDescent="0.2">
      <c r="S46168" s="19"/>
      <c r="Z46168" s="17"/>
      <c r="AA46168" s="17"/>
    </row>
    <row r="46169" spans="19:27" ht="12.75" x14ac:dyDescent="0.2">
      <c r="S46169" s="19"/>
      <c r="Z46169" s="17"/>
      <c r="AA46169" s="17"/>
    </row>
    <row r="46170" spans="19:27" ht="12.75" x14ac:dyDescent="0.2">
      <c r="S46170" s="19"/>
      <c r="Z46170" s="17"/>
      <c r="AA46170" s="17"/>
    </row>
    <row r="46171" spans="19:27" ht="12.75" x14ac:dyDescent="0.2">
      <c r="S46171" s="19"/>
      <c r="Z46171" s="17"/>
      <c r="AA46171" s="17"/>
    </row>
    <row r="46172" spans="19:27" ht="12.75" x14ac:dyDescent="0.2">
      <c r="S46172" s="19"/>
      <c r="Z46172" s="17"/>
      <c r="AA46172" s="17"/>
    </row>
    <row r="46173" spans="19:27" ht="12.75" x14ac:dyDescent="0.2">
      <c r="S46173" s="19"/>
      <c r="Z46173" s="17"/>
      <c r="AA46173" s="17"/>
    </row>
    <row r="46174" spans="19:27" ht="12.75" x14ac:dyDescent="0.2">
      <c r="S46174" s="19"/>
      <c r="Z46174" s="17"/>
      <c r="AA46174" s="17"/>
    </row>
    <row r="46175" spans="19:27" ht="12.75" x14ac:dyDescent="0.2">
      <c r="S46175" s="19"/>
      <c r="Z46175" s="17"/>
      <c r="AA46175" s="17"/>
    </row>
    <row r="46176" spans="19:27" ht="12.75" x14ac:dyDescent="0.2">
      <c r="S46176" s="19"/>
      <c r="Z46176" s="17"/>
      <c r="AA46176" s="17"/>
    </row>
    <row r="46177" spans="19:27" ht="12.75" x14ac:dyDescent="0.2">
      <c r="S46177" s="19"/>
      <c r="Z46177" s="17"/>
      <c r="AA46177" s="17"/>
    </row>
    <row r="46178" spans="19:27" ht="12.75" x14ac:dyDescent="0.2">
      <c r="S46178" s="19"/>
      <c r="Z46178" s="17"/>
      <c r="AA46178" s="17"/>
    </row>
    <row r="46179" spans="19:27" ht="12.75" x14ac:dyDescent="0.2">
      <c r="S46179" s="19"/>
      <c r="Z46179" s="17"/>
      <c r="AA46179" s="17"/>
    </row>
    <row r="46180" spans="19:27" ht="12.75" x14ac:dyDescent="0.2">
      <c r="S46180" s="19"/>
      <c r="Z46180" s="17"/>
      <c r="AA46180" s="17"/>
    </row>
    <row r="46181" spans="19:27" ht="12.75" x14ac:dyDescent="0.2">
      <c r="S46181" s="19"/>
      <c r="Z46181" s="17"/>
      <c r="AA46181" s="17"/>
    </row>
    <row r="46182" spans="19:27" ht="12.75" x14ac:dyDescent="0.2">
      <c r="S46182" s="19"/>
      <c r="Z46182" s="17"/>
      <c r="AA46182" s="17"/>
    </row>
    <row r="46183" spans="19:27" ht="12.75" x14ac:dyDescent="0.2">
      <c r="S46183" s="19"/>
      <c r="Z46183" s="17"/>
      <c r="AA46183" s="17"/>
    </row>
    <row r="46184" spans="19:27" ht="12.75" x14ac:dyDescent="0.2">
      <c r="S46184" s="19"/>
      <c r="Z46184" s="17"/>
      <c r="AA46184" s="17"/>
    </row>
    <row r="46185" spans="19:27" ht="12.75" x14ac:dyDescent="0.2">
      <c r="S46185" s="19"/>
      <c r="Z46185" s="17"/>
      <c r="AA46185" s="17"/>
    </row>
    <row r="46186" spans="19:27" ht="12.75" x14ac:dyDescent="0.2">
      <c r="S46186" s="19"/>
      <c r="Z46186" s="17"/>
      <c r="AA46186" s="17"/>
    </row>
    <row r="46187" spans="19:27" ht="12.75" x14ac:dyDescent="0.2">
      <c r="S46187" s="19"/>
      <c r="Z46187" s="17"/>
      <c r="AA46187" s="17"/>
    </row>
    <row r="46188" spans="19:27" ht="12.75" x14ac:dyDescent="0.2">
      <c r="S46188" s="19"/>
      <c r="Z46188" s="17"/>
      <c r="AA46188" s="17"/>
    </row>
    <row r="46189" spans="19:27" ht="12.75" x14ac:dyDescent="0.2">
      <c r="S46189" s="19"/>
      <c r="Z46189" s="17"/>
      <c r="AA46189" s="17"/>
    </row>
    <row r="46190" spans="19:27" ht="12.75" x14ac:dyDescent="0.2">
      <c r="S46190" s="19"/>
      <c r="Z46190" s="17"/>
      <c r="AA46190" s="17"/>
    </row>
    <row r="46191" spans="19:27" ht="12.75" x14ac:dyDescent="0.2">
      <c r="S46191" s="19"/>
      <c r="Z46191" s="17"/>
      <c r="AA46191" s="17"/>
    </row>
    <row r="46192" spans="19:27" ht="12.75" x14ac:dyDescent="0.2">
      <c r="S46192" s="19"/>
      <c r="Z46192" s="17"/>
      <c r="AA46192" s="17"/>
    </row>
    <row r="46193" spans="19:27" ht="12.75" x14ac:dyDescent="0.2">
      <c r="S46193" s="19"/>
      <c r="Z46193" s="17"/>
      <c r="AA46193" s="17"/>
    </row>
    <row r="46194" spans="19:27" ht="12.75" x14ac:dyDescent="0.2">
      <c r="S46194" s="19"/>
      <c r="Z46194" s="17"/>
      <c r="AA46194" s="17"/>
    </row>
    <row r="46195" spans="19:27" ht="12.75" x14ac:dyDescent="0.2">
      <c r="S46195" s="19"/>
      <c r="Z46195" s="17"/>
      <c r="AA46195" s="17"/>
    </row>
    <row r="46196" spans="19:27" ht="12.75" x14ac:dyDescent="0.2">
      <c r="S46196" s="19"/>
      <c r="Z46196" s="17"/>
      <c r="AA46196" s="17"/>
    </row>
    <row r="46197" spans="19:27" ht="12.75" x14ac:dyDescent="0.2">
      <c r="S46197" s="19"/>
      <c r="Z46197" s="17"/>
      <c r="AA46197" s="17"/>
    </row>
    <row r="46198" spans="19:27" ht="12.75" x14ac:dyDescent="0.2">
      <c r="S46198" s="19"/>
      <c r="Z46198" s="17"/>
      <c r="AA46198" s="17"/>
    </row>
    <row r="46199" spans="19:27" ht="12.75" x14ac:dyDescent="0.2">
      <c r="S46199" s="19"/>
      <c r="Z46199" s="17"/>
      <c r="AA46199" s="17"/>
    </row>
    <row r="46200" spans="19:27" ht="12.75" x14ac:dyDescent="0.2">
      <c r="S46200" s="19"/>
      <c r="Z46200" s="17"/>
      <c r="AA46200" s="17"/>
    </row>
    <row r="46201" spans="19:27" ht="12.75" x14ac:dyDescent="0.2">
      <c r="S46201" s="19"/>
      <c r="Z46201" s="17"/>
      <c r="AA46201" s="17"/>
    </row>
    <row r="46202" spans="19:27" ht="12.75" x14ac:dyDescent="0.2">
      <c r="S46202" s="19"/>
      <c r="Z46202" s="17"/>
      <c r="AA46202" s="17"/>
    </row>
    <row r="46203" spans="19:27" ht="12.75" x14ac:dyDescent="0.2">
      <c r="S46203" s="19"/>
      <c r="Z46203" s="17"/>
      <c r="AA46203" s="17"/>
    </row>
    <row r="46204" spans="19:27" ht="12.75" x14ac:dyDescent="0.2">
      <c r="S46204" s="19"/>
      <c r="Z46204" s="17"/>
      <c r="AA46204" s="17"/>
    </row>
    <row r="46205" spans="19:27" ht="12.75" x14ac:dyDescent="0.2">
      <c r="S46205" s="19"/>
      <c r="Z46205" s="17"/>
      <c r="AA46205" s="17"/>
    </row>
    <row r="46206" spans="19:27" ht="12.75" x14ac:dyDescent="0.2">
      <c r="S46206" s="19"/>
      <c r="Z46206" s="17"/>
      <c r="AA46206" s="17"/>
    </row>
    <row r="46207" spans="19:27" ht="12.75" x14ac:dyDescent="0.2">
      <c r="S46207" s="19"/>
      <c r="Z46207" s="17"/>
      <c r="AA46207" s="17"/>
    </row>
    <row r="46208" spans="19:27" ht="12.75" x14ac:dyDescent="0.2">
      <c r="S46208" s="19"/>
      <c r="Z46208" s="17"/>
      <c r="AA46208" s="17"/>
    </row>
    <row r="46209" spans="19:27" ht="12.75" x14ac:dyDescent="0.2">
      <c r="S46209" s="19"/>
      <c r="Z46209" s="17"/>
      <c r="AA46209" s="17"/>
    </row>
    <row r="46210" spans="19:27" ht="12.75" x14ac:dyDescent="0.2">
      <c r="S46210" s="19"/>
      <c r="Z46210" s="17"/>
      <c r="AA46210" s="17"/>
    </row>
    <row r="46211" spans="19:27" ht="12.75" x14ac:dyDescent="0.2">
      <c r="S46211" s="19"/>
      <c r="Z46211" s="17"/>
      <c r="AA46211" s="17"/>
    </row>
    <row r="46212" spans="19:27" ht="12.75" x14ac:dyDescent="0.2">
      <c r="S46212" s="19"/>
      <c r="Z46212" s="17"/>
      <c r="AA46212" s="17"/>
    </row>
    <row r="46213" spans="19:27" ht="12.75" x14ac:dyDescent="0.2">
      <c r="S46213" s="19"/>
      <c r="Z46213" s="17"/>
      <c r="AA46213" s="17"/>
    </row>
    <row r="46214" spans="19:27" ht="12.75" x14ac:dyDescent="0.2">
      <c r="S46214" s="19"/>
      <c r="Z46214" s="17"/>
      <c r="AA46214" s="17"/>
    </row>
    <row r="46215" spans="19:27" ht="12.75" x14ac:dyDescent="0.2">
      <c r="S46215" s="19"/>
      <c r="Z46215" s="17"/>
      <c r="AA46215" s="17"/>
    </row>
    <row r="46216" spans="19:27" ht="12.75" x14ac:dyDescent="0.2">
      <c r="S46216" s="19"/>
      <c r="Z46216" s="17"/>
      <c r="AA46216" s="17"/>
    </row>
    <row r="46217" spans="19:27" ht="12.75" x14ac:dyDescent="0.2">
      <c r="S46217" s="19"/>
      <c r="Z46217" s="17"/>
      <c r="AA46217" s="17"/>
    </row>
    <row r="46218" spans="19:27" ht="12.75" x14ac:dyDescent="0.2">
      <c r="S46218" s="19"/>
      <c r="Z46218" s="17"/>
      <c r="AA46218" s="17"/>
    </row>
    <row r="46219" spans="19:27" ht="12.75" x14ac:dyDescent="0.2">
      <c r="S46219" s="19"/>
      <c r="Z46219" s="17"/>
      <c r="AA46219" s="17"/>
    </row>
    <row r="46220" spans="19:27" ht="12.75" x14ac:dyDescent="0.2">
      <c r="S46220" s="19"/>
      <c r="Z46220" s="17"/>
      <c r="AA46220" s="17"/>
    </row>
    <row r="46221" spans="19:27" ht="12.75" x14ac:dyDescent="0.2">
      <c r="S46221" s="19"/>
      <c r="Z46221" s="17"/>
      <c r="AA46221" s="17"/>
    </row>
    <row r="46222" spans="19:27" ht="12.75" x14ac:dyDescent="0.2">
      <c r="S46222" s="19"/>
      <c r="Z46222" s="17"/>
      <c r="AA46222" s="17"/>
    </row>
    <row r="46223" spans="19:27" ht="12.75" x14ac:dyDescent="0.2">
      <c r="S46223" s="19"/>
      <c r="Z46223" s="17"/>
      <c r="AA46223" s="17"/>
    </row>
    <row r="46224" spans="19:27" ht="12.75" x14ac:dyDescent="0.2">
      <c r="S46224" s="19"/>
      <c r="Z46224" s="17"/>
      <c r="AA46224" s="17"/>
    </row>
    <row r="46225" spans="19:27" ht="12.75" x14ac:dyDescent="0.2">
      <c r="S46225" s="19"/>
      <c r="Z46225" s="17"/>
      <c r="AA46225" s="17"/>
    </row>
    <row r="46226" spans="19:27" ht="12.75" x14ac:dyDescent="0.2">
      <c r="S46226" s="19"/>
      <c r="Z46226" s="17"/>
      <c r="AA46226" s="17"/>
    </row>
    <row r="46227" spans="19:27" ht="12.75" x14ac:dyDescent="0.2">
      <c r="S46227" s="19"/>
      <c r="Z46227" s="17"/>
      <c r="AA46227" s="17"/>
    </row>
    <row r="46228" spans="19:27" ht="12.75" x14ac:dyDescent="0.2">
      <c r="S46228" s="19"/>
      <c r="Z46228" s="17"/>
      <c r="AA46228" s="17"/>
    </row>
    <row r="46229" spans="19:27" ht="12.75" x14ac:dyDescent="0.2">
      <c r="S46229" s="19"/>
      <c r="Z46229" s="17"/>
      <c r="AA46229" s="17"/>
    </row>
    <row r="46230" spans="19:27" ht="12.75" x14ac:dyDescent="0.2">
      <c r="S46230" s="19"/>
      <c r="Z46230" s="17"/>
      <c r="AA46230" s="17"/>
    </row>
    <row r="46231" spans="19:27" ht="12.75" x14ac:dyDescent="0.2">
      <c r="S46231" s="19"/>
      <c r="Z46231" s="17"/>
      <c r="AA46231" s="17"/>
    </row>
    <row r="46232" spans="19:27" ht="12.75" x14ac:dyDescent="0.2">
      <c r="S46232" s="19"/>
      <c r="Z46232" s="17"/>
      <c r="AA46232" s="17"/>
    </row>
    <row r="46233" spans="19:27" ht="12.75" x14ac:dyDescent="0.2">
      <c r="S46233" s="19"/>
      <c r="Z46233" s="17"/>
      <c r="AA46233" s="17"/>
    </row>
    <row r="46234" spans="19:27" ht="12.75" x14ac:dyDescent="0.2">
      <c r="S46234" s="19"/>
      <c r="Z46234" s="17"/>
      <c r="AA46234" s="17"/>
    </row>
    <row r="46235" spans="19:27" ht="12.75" x14ac:dyDescent="0.2">
      <c r="S46235" s="19"/>
      <c r="Z46235" s="17"/>
      <c r="AA46235" s="17"/>
    </row>
    <row r="46236" spans="19:27" ht="12.75" x14ac:dyDescent="0.2">
      <c r="S46236" s="19"/>
      <c r="Z46236" s="17"/>
      <c r="AA46236" s="17"/>
    </row>
    <row r="46237" spans="19:27" ht="12.75" x14ac:dyDescent="0.2">
      <c r="S46237" s="19"/>
      <c r="Z46237" s="17"/>
      <c r="AA46237" s="17"/>
    </row>
    <row r="46238" spans="19:27" ht="12.75" x14ac:dyDescent="0.2">
      <c r="S46238" s="19"/>
      <c r="Z46238" s="17"/>
      <c r="AA46238" s="17"/>
    </row>
    <row r="46239" spans="19:27" ht="12.75" x14ac:dyDescent="0.2">
      <c r="S46239" s="19"/>
      <c r="Z46239" s="17"/>
      <c r="AA46239" s="17"/>
    </row>
    <row r="46240" spans="19:27" ht="12.75" x14ac:dyDescent="0.2">
      <c r="S46240" s="19"/>
      <c r="Z46240" s="17"/>
      <c r="AA46240" s="17"/>
    </row>
    <row r="46241" spans="19:27" ht="12.75" x14ac:dyDescent="0.2">
      <c r="S46241" s="19"/>
      <c r="Z46241" s="17"/>
      <c r="AA46241" s="17"/>
    </row>
    <row r="46242" spans="19:27" ht="12.75" x14ac:dyDescent="0.2">
      <c r="S46242" s="19"/>
      <c r="Z46242" s="17"/>
      <c r="AA46242" s="17"/>
    </row>
    <row r="46243" spans="19:27" ht="12.75" x14ac:dyDescent="0.2">
      <c r="S46243" s="19"/>
      <c r="Z46243" s="17"/>
      <c r="AA46243" s="17"/>
    </row>
    <row r="46244" spans="19:27" ht="12.75" x14ac:dyDescent="0.2">
      <c r="S46244" s="19"/>
      <c r="Z46244" s="17"/>
      <c r="AA46244" s="17"/>
    </row>
    <row r="46245" spans="19:27" ht="12.75" x14ac:dyDescent="0.2">
      <c r="S46245" s="19"/>
      <c r="Z46245" s="17"/>
      <c r="AA46245" s="17"/>
    </row>
    <row r="46246" spans="19:27" ht="12.75" x14ac:dyDescent="0.2">
      <c r="S46246" s="19"/>
      <c r="Z46246" s="17"/>
      <c r="AA46246" s="17"/>
    </row>
    <row r="46247" spans="19:27" ht="12.75" x14ac:dyDescent="0.2">
      <c r="S46247" s="19"/>
      <c r="Z46247" s="17"/>
      <c r="AA46247" s="17"/>
    </row>
    <row r="46248" spans="19:27" ht="12.75" x14ac:dyDescent="0.2">
      <c r="S46248" s="19"/>
      <c r="Z46248" s="17"/>
      <c r="AA46248" s="17"/>
    </row>
    <row r="46249" spans="19:27" ht="12.75" x14ac:dyDescent="0.2">
      <c r="S46249" s="19"/>
      <c r="Z46249" s="17"/>
      <c r="AA46249" s="17"/>
    </row>
    <row r="46250" spans="19:27" ht="12.75" x14ac:dyDescent="0.2">
      <c r="S46250" s="19"/>
      <c r="Z46250" s="17"/>
      <c r="AA46250" s="17"/>
    </row>
    <row r="46251" spans="19:27" ht="12.75" x14ac:dyDescent="0.2">
      <c r="S46251" s="19"/>
      <c r="Z46251" s="17"/>
      <c r="AA46251" s="17"/>
    </row>
    <row r="46252" spans="19:27" ht="12.75" x14ac:dyDescent="0.2">
      <c r="S46252" s="19"/>
      <c r="Z46252" s="17"/>
      <c r="AA46252" s="17"/>
    </row>
    <row r="46253" spans="19:27" ht="12.75" x14ac:dyDescent="0.2">
      <c r="S46253" s="19"/>
      <c r="Z46253" s="17"/>
      <c r="AA46253" s="17"/>
    </row>
    <row r="46254" spans="19:27" ht="12.75" x14ac:dyDescent="0.2">
      <c r="S46254" s="19"/>
      <c r="Z46254" s="17"/>
      <c r="AA46254" s="17"/>
    </row>
    <row r="46255" spans="19:27" ht="12.75" x14ac:dyDescent="0.2">
      <c r="S46255" s="19"/>
      <c r="Z46255" s="17"/>
      <c r="AA46255" s="17"/>
    </row>
    <row r="46256" spans="19:27" ht="12.75" x14ac:dyDescent="0.2">
      <c r="S46256" s="19"/>
      <c r="Z46256" s="17"/>
      <c r="AA46256" s="17"/>
    </row>
    <row r="46257" spans="19:27" ht="12.75" x14ac:dyDescent="0.2">
      <c r="S46257" s="19"/>
      <c r="Z46257" s="17"/>
      <c r="AA46257" s="17"/>
    </row>
    <row r="46258" spans="19:27" ht="12.75" x14ac:dyDescent="0.2">
      <c r="S46258" s="19"/>
      <c r="Z46258" s="17"/>
      <c r="AA46258" s="17"/>
    </row>
    <row r="46259" spans="19:27" ht="12.75" x14ac:dyDescent="0.2">
      <c r="S46259" s="19"/>
      <c r="Z46259" s="17"/>
      <c r="AA46259" s="17"/>
    </row>
    <row r="46260" spans="19:27" ht="12.75" x14ac:dyDescent="0.2">
      <c r="S46260" s="19"/>
      <c r="Z46260" s="17"/>
      <c r="AA46260" s="17"/>
    </row>
    <row r="46261" spans="19:27" ht="12.75" x14ac:dyDescent="0.2">
      <c r="S46261" s="19"/>
      <c r="Z46261" s="17"/>
      <c r="AA46261" s="17"/>
    </row>
    <row r="46262" spans="19:27" ht="12.75" x14ac:dyDescent="0.2">
      <c r="S46262" s="19"/>
      <c r="Z46262" s="17"/>
      <c r="AA46262" s="17"/>
    </row>
    <row r="46263" spans="19:27" ht="12.75" x14ac:dyDescent="0.2">
      <c r="S46263" s="19"/>
      <c r="Z46263" s="17"/>
      <c r="AA46263" s="17"/>
    </row>
    <row r="46264" spans="19:27" ht="12.75" x14ac:dyDescent="0.2">
      <c r="S46264" s="19"/>
      <c r="Z46264" s="17"/>
      <c r="AA46264" s="17"/>
    </row>
    <row r="46265" spans="19:27" ht="12.75" x14ac:dyDescent="0.2">
      <c r="S46265" s="19"/>
      <c r="Z46265" s="17"/>
      <c r="AA46265" s="17"/>
    </row>
    <row r="46266" spans="19:27" ht="12.75" x14ac:dyDescent="0.2">
      <c r="S46266" s="19"/>
      <c r="Z46266" s="17"/>
      <c r="AA46266" s="17"/>
    </row>
    <row r="46267" spans="19:27" ht="12.75" x14ac:dyDescent="0.2">
      <c r="S46267" s="19"/>
      <c r="Z46267" s="17"/>
      <c r="AA46267" s="17"/>
    </row>
    <row r="46268" spans="19:27" ht="12.75" x14ac:dyDescent="0.2">
      <c r="S46268" s="19"/>
      <c r="Z46268" s="17"/>
      <c r="AA46268" s="17"/>
    </row>
    <row r="46269" spans="19:27" ht="12.75" x14ac:dyDescent="0.2">
      <c r="S46269" s="19"/>
      <c r="Z46269" s="17"/>
      <c r="AA46269" s="17"/>
    </row>
    <row r="46270" spans="19:27" ht="12.75" x14ac:dyDescent="0.2">
      <c r="S46270" s="19"/>
      <c r="Z46270" s="17"/>
      <c r="AA46270" s="17"/>
    </row>
    <row r="46271" spans="19:27" ht="12.75" x14ac:dyDescent="0.2">
      <c r="S46271" s="19"/>
      <c r="Z46271" s="17"/>
      <c r="AA46271" s="17"/>
    </row>
    <row r="46272" spans="19:27" ht="12.75" x14ac:dyDescent="0.2">
      <c r="S46272" s="19"/>
      <c r="Z46272" s="17"/>
      <c r="AA46272" s="17"/>
    </row>
    <row r="46273" spans="19:27" ht="12.75" x14ac:dyDescent="0.2">
      <c r="S46273" s="19"/>
      <c r="Z46273" s="17"/>
      <c r="AA46273" s="17"/>
    </row>
    <row r="46274" spans="19:27" ht="12.75" x14ac:dyDescent="0.2">
      <c r="S46274" s="19"/>
      <c r="Z46274" s="17"/>
      <c r="AA46274" s="17"/>
    </row>
    <row r="46275" spans="19:27" ht="12.75" x14ac:dyDescent="0.2">
      <c r="S46275" s="19"/>
      <c r="Z46275" s="17"/>
      <c r="AA46275" s="17"/>
    </row>
    <row r="46276" spans="19:27" ht="12.75" x14ac:dyDescent="0.2">
      <c r="S46276" s="19"/>
      <c r="Z46276" s="17"/>
      <c r="AA46276" s="17"/>
    </row>
    <row r="46277" spans="19:27" ht="12.75" x14ac:dyDescent="0.2">
      <c r="S46277" s="19"/>
      <c r="Z46277" s="17"/>
      <c r="AA46277" s="17"/>
    </row>
    <row r="46278" spans="19:27" ht="12.75" x14ac:dyDescent="0.2">
      <c r="S46278" s="19"/>
      <c r="Z46278" s="17"/>
      <c r="AA46278" s="17"/>
    </row>
    <row r="46279" spans="19:27" ht="12.75" x14ac:dyDescent="0.2">
      <c r="S46279" s="19"/>
      <c r="Z46279" s="17"/>
      <c r="AA46279" s="17"/>
    </row>
    <row r="46280" spans="19:27" ht="12.75" x14ac:dyDescent="0.2">
      <c r="S46280" s="19"/>
      <c r="Z46280" s="17"/>
      <c r="AA46280" s="17"/>
    </row>
    <row r="46281" spans="19:27" ht="12.75" x14ac:dyDescent="0.2">
      <c r="S46281" s="19"/>
      <c r="Z46281" s="17"/>
      <c r="AA46281" s="17"/>
    </row>
    <row r="46282" spans="19:27" ht="12.75" x14ac:dyDescent="0.2">
      <c r="S46282" s="19"/>
      <c r="Z46282" s="17"/>
      <c r="AA46282" s="17"/>
    </row>
    <row r="46283" spans="19:27" ht="12.75" x14ac:dyDescent="0.2">
      <c r="S46283" s="19"/>
      <c r="Z46283" s="17"/>
      <c r="AA46283" s="17"/>
    </row>
    <row r="46284" spans="19:27" ht="12.75" x14ac:dyDescent="0.2">
      <c r="S46284" s="19"/>
      <c r="Z46284" s="17"/>
      <c r="AA46284" s="17"/>
    </row>
    <row r="46285" spans="19:27" ht="12.75" x14ac:dyDescent="0.2">
      <c r="S46285" s="19"/>
      <c r="Z46285" s="17"/>
      <c r="AA46285" s="17"/>
    </row>
    <row r="46286" spans="19:27" ht="12.75" x14ac:dyDescent="0.2">
      <c r="S46286" s="19"/>
      <c r="Z46286" s="17"/>
      <c r="AA46286" s="17"/>
    </row>
    <row r="46287" spans="19:27" ht="12.75" x14ac:dyDescent="0.2">
      <c r="S46287" s="19"/>
      <c r="Z46287" s="17"/>
      <c r="AA46287" s="17"/>
    </row>
    <row r="46288" spans="19:27" ht="12.75" x14ac:dyDescent="0.2">
      <c r="S46288" s="19"/>
      <c r="Z46288" s="17"/>
      <c r="AA46288" s="17"/>
    </row>
    <row r="46289" spans="19:27" ht="12.75" x14ac:dyDescent="0.2">
      <c r="S46289" s="19"/>
      <c r="Z46289" s="17"/>
      <c r="AA46289" s="17"/>
    </row>
    <row r="46290" spans="19:27" ht="12.75" x14ac:dyDescent="0.2">
      <c r="S46290" s="19"/>
      <c r="Z46290" s="17"/>
      <c r="AA46290" s="17"/>
    </row>
    <row r="46291" spans="19:27" ht="12.75" x14ac:dyDescent="0.2">
      <c r="S46291" s="19"/>
      <c r="Z46291" s="17"/>
      <c r="AA46291" s="17"/>
    </row>
    <row r="46292" spans="19:27" ht="12.75" x14ac:dyDescent="0.2">
      <c r="S46292" s="19"/>
      <c r="Z46292" s="17"/>
      <c r="AA46292" s="17"/>
    </row>
    <row r="46293" spans="19:27" ht="12.75" x14ac:dyDescent="0.2">
      <c r="S46293" s="19"/>
      <c r="Z46293" s="17"/>
      <c r="AA46293" s="17"/>
    </row>
    <row r="46294" spans="19:27" ht="12.75" x14ac:dyDescent="0.2">
      <c r="S46294" s="19"/>
      <c r="Z46294" s="17"/>
      <c r="AA46294" s="17"/>
    </row>
    <row r="46295" spans="19:27" ht="12.75" x14ac:dyDescent="0.2">
      <c r="S46295" s="19"/>
      <c r="Z46295" s="17"/>
      <c r="AA46295" s="17"/>
    </row>
    <row r="46296" spans="19:27" ht="12.75" x14ac:dyDescent="0.2">
      <c r="S46296" s="19"/>
      <c r="Z46296" s="17"/>
      <c r="AA46296" s="17"/>
    </row>
    <row r="46297" spans="19:27" ht="12.75" x14ac:dyDescent="0.2">
      <c r="S46297" s="19"/>
      <c r="Z46297" s="17"/>
      <c r="AA46297" s="17"/>
    </row>
    <row r="46298" spans="19:27" ht="12.75" x14ac:dyDescent="0.2">
      <c r="S46298" s="19"/>
      <c r="Z46298" s="17"/>
      <c r="AA46298" s="17"/>
    </row>
    <row r="46299" spans="19:27" ht="12.75" x14ac:dyDescent="0.2">
      <c r="S46299" s="19"/>
      <c r="Z46299" s="17"/>
      <c r="AA46299" s="17"/>
    </row>
    <row r="46300" spans="19:27" ht="12.75" x14ac:dyDescent="0.2">
      <c r="S46300" s="19"/>
      <c r="Z46300" s="17"/>
      <c r="AA46300" s="17"/>
    </row>
    <row r="46301" spans="19:27" ht="12.75" x14ac:dyDescent="0.2">
      <c r="S46301" s="19"/>
      <c r="Z46301" s="17"/>
      <c r="AA46301" s="17"/>
    </row>
    <row r="46302" spans="19:27" ht="12.75" x14ac:dyDescent="0.2">
      <c r="S46302" s="19"/>
      <c r="Z46302" s="17"/>
      <c r="AA46302" s="17"/>
    </row>
    <row r="46303" spans="19:27" ht="12.75" x14ac:dyDescent="0.2">
      <c r="S46303" s="19"/>
      <c r="Z46303" s="17"/>
      <c r="AA46303" s="17"/>
    </row>
    <row r="46304" spans="19:27" ht="12.75" x14ac:dyDescent="0.2">
      <c r="S46304" s="19"/>
      <c r="Z46304" s="17"/>
      <c r="AA46304" s="17"/>
    </row>
    <row r="46305" spans="19:27" ht="12.75" x14ac:dyDescent="0.2">
      <c r="S46305" s="19"/>
      <c r="Z46305" s="17"/>
      <c r="AA46305" s="17"/>
    </row>
    <row r="46306" spans="19:27" ht="12.75" x14ac:dyDescent="0.2">
      <c r="S46306" s="19"/>
      <c r="Z46306" s="17"/>
      <c r="AA46306" s="17"/>
    </row>
    <row r="46307" spans="19:27" ht="12.75" x14ac:dyDescent="0.2">
      <c r="S46307" s="19"/>
      <c r="Z46307" s="17"/>
      <c r="AA46307" s="17"/>
    </row>
    <row r="46308" spans="19:27" ht="12.75" x14ac:dyDescent="0.2">
      <c r="S46308" s="19"/>
      <c r="Z46308" s="17"/>
      <c r="AA46308" s="17"/>
    </row>
    <row r="46309" spans="19:27" ht="12.75" x14ac:dyDescent="0.2">
      <c r="S46309" s="19"/>
      <c r="Z46309" s="17"/>
      <c r="AA46309" s="17"/>
    </row>
    <row r="46310" spans="19:27" ht="12.75" x14ac:dyDescent="0.2">
      <c r="S46310" s="19"/>
      <c r="Z46310" s="17"/>
      <c r="AA46310" s="17"/>
    </row>
    <row r="46311" spans="19:27" ht="12.75" x14ac:dyDescent="0.2">
      <c r="S46311" s="19"/>
      <c r="Z46311" s="17"/>
      <c r="AA46311" s="17"/>
    </row>
    <row r="46312" spans="19:27" ht="12.75" x14ac:dyDescent="0.2">
      <c r="S46312" s="19"/>
      <c r="Z46312" s="17"/>
      <c r="AA46312" s="17"/>
    </row>
    <row r="46313" spans="19:27" ht="12.75" x14ac:dyDescent="0.2">
      <c r="S46313" s="19"/>
      <c r="Z46313" s="17"/>
      <c r="AA46313" s="17"/>
    </row>
    <row r="46314" spans="19:27" ht="12.75" x14ac:dyDescent="0.2">
      <c r="S46314" s="19"/>
      <c r="Z46314" s="17"/>
      <c r="AA46314" s="17"/>
    </row>
    <row r="46315" spans="19:27" ht="12.75" x14ac:dyDescent="0.2">
      <c r="S46315" s="19"/>
      <c r="Z46315" s="17"/>
      <c r="AA46315" s="17"/>
    </row>
    <row r="46316" spans="19:27" ht="12.75" x14ac:dyDescent="0.2">
      <c r="S46316" s="19"/>
      <c r="Z46316" s="17"/>
      <c r="AA46316" s="17"/>
    </row>
    <row r="46317" spans="19:27" ht="12.75" x14ac:dyDescent="0.2">
      <c r="S46317" s="19"/>
      <c r="Z46317" s="17"/>
      <c r="AA46317" s="17"/>
    </row>
    <row r="46318" spans="19:27" ht="12.75" x14ac:dyDescent="0.2">
      <c r="S46318" s="19"/>
      <c r="Z46318" s="17"/>
      <c r="AA46318" s="17"/>
    </row>
    <row r="46319" spans="19:27" ht="12.75" x14ac:dyDescent="0.2">
      <c r="S46319" s="19"/>
      <c r="Z46319" s="17"/>
      <c r="AA46319" s="17"/>
    </row>
    <row r="46320" spans="19:27" ht="12.75" x14ac:dyDescent="0.2">
      <c r="S46320" s="19"/>
      <c r="Z46320" s="17"/>
      <c r="AA46320" s="17"/>
    </row>
    <row r="46321" spans="19:27" ht="12.75" x14ac:dyDescent="0.2">
      <c r="S46321" s="19"/>
      <c r="Z46321" s="17"/>
      <c r="AA46321" s="17"/>
    </row>
    <row r="46322" spans="19:27" ht="12.75" x14ac:dyDescent="0.2">
      <c r="S46322" s="19"/>
      <c r="Z46322" s="17"/>
      <c r="AA46322" s="17"/>
    </row>
    <row r="46323" spans="19:27" ht="12.75" x14ac:dyDescent="0.2">
      <c r="S46323" s="19"/>
      <c r="Z46323" s="17"/>
      <c r="AA46323" s="17"/>
    </row>
    <row r="46324" spans="19:27" ht="12.75" x14ac:dyDescent="0.2">
      <c r="S46324" s="19"/>
      <c r="Z46324" s="17"/>
      <c r="AA46324" s="17"/>
    </row>
    <row r="46325" spans="19:27" ht="12.75" x14ac:dyDescent="0.2">
      <c r="S46325" s="19"/>
      <c r="Z46325" s="17"/>
      <c r="AA46325" s="17"/>
    </row>
    <row r="46326" spans="19:27" ht="12.75" x14ac:dyDescent="0.2">
      <c r="S46326" s="19"/>
      <c r="Z46326" s="17"/>
      <c r="AA46326" s="17"/>
    </row>
    <row r="46327" spans="19:27" ht="12.75" x14ac:dyDescent="0.2">
      <c r="S46327" s="19"/>
      <c r="Z46327" s="17"/>
      <c r="AA46327" s="17"/>
    </row>
    <row r="46328" spans="19:27" ht="12.75" x14ac:dyDescent="0.2">
      <c r="S46328" s="19"/>
      <c r="Z46328" s="17"/>
      <c r="AA46328" s="17"/>
    </row>
    <row r="46329" spans="19:27" ht="12.75" x14ac:dyDescent="0.2">
      <c r="S46329" s="19"/>
      <c r="Z46329" s="17"/>
      <c r="AA46329" s="17"/>
    </row>
    <row r="46330" spans="19:27" ht="12.75" x14ac:dyDescent="0.2">
      <c r="S46330" s="19"/>
      <c r="Z46330" s="17"/>
      <c r="AA46330" s="17"/>
    </row>
    <row r="46331" spans="19:27" ht="12.75" x14ac:dyDescent="0.2">
      <c r="S46331" s="19"/>
      <c r="Z46331" s="17"/>
      <c r="AA46331" s="17"/>
    </row>
    <row r="46332" spans="19:27" ht="12.75" x14ac:dyDescent="0.2">
      <c r="S46332" s="19"/>
      <c r="Z46332" s="17"/>
      <c r="AA46332" s="17"/>
    </row>
    <row r="46333" spans="19:27" ht="12.75" x14ac:dyDescent="0.2">
      <c r="S46333" s="19"/>
      <c r="Z46333" s="17"/>
      <c r="AA46333" s="17"/>
    </row>
    <row r="46334" spans="19:27" ht="12.75" x14ac:dyDescent="0.2">
      <c r="S46334" s="19"/>
      <c r="Z46334" s="17"/>
      <c r="AA46334" s="17"/>
    </row>
    <row r="46335" spans="19:27" ht="12.75" x14ac:dyDescent="0.2">
      <c r="S46335" s="19"/>
      <c r="Z46335" s="17"/>
      <c r="AA46335" s="17"/>
    </row>
    <row r="46336" spans="19:27" ht="12.75" x14ac:dyDescent="0.2">
      <c r="S46336" s="19"/>
      <c r="Z46336" s="17"/>
      <c r="AA46336" s="17"/>
    </row>
    <row r="46337" spans="19:27" ht="12.75" x14ac:dyDescent="0.2">
      <c r="S46337" s="19"/>
      <c r="Z46337" s="17"/>
      <c r="AA46337" s="17"/>
    </row>
    <row r="46338" spans="19:27" ht="12.75" x14ac:dyDescent="0.2">
      <c r="S46338" s="19"/>
      <c r="Z46338" s="17"/>
      <c r="AA46338" s="17"/>
    </row>
    <row r="46339" spans="19:27" ht="12.75" x14ac:dyDescent="0.2">
      <c r="S46339" s="19"/>
      <c r="Z46339" s="17"/>
      <c r="AA46339" s="17"/>
    </row>
    <row r="46340" spans="19:27" ht="12.75" x14ac:dyDescent="0.2">
      <c r="S46340" s="19"/>
      <c r="Z46340" s="17"/>
      <c r="AA46340" s="17"/>
    </row>
    <row r="46341" spans="19:27" ht="12.75" x14ac:dyDescent="0.2">
      <c r="S46341" s="19"/>
      <c r="Z46341" s="17"/>
      <c r="AA46341" s="17"/>
    </row>
    <row r="46342" spans="19:27" ht="12.75" x14ac:dyDescent="0.2">
      <c r="S46342" s="19"/>
      <c r="Z46342" s="17"/>
      <c r="AA46342" s="17"/>
    </row>
    <row r="46343" spans="19:27" ht="12.75" x14ac:dyDescent="0.2">
      <c r="S46343" s="19"/>
      <c r="Z46343" s="17"/>
      <c r="AA46343" s="17"/>
    </row>
    <row r="46344" spans="19:27" ht="12.75" x14ac:dyDescent="0.2">
      <c r="S46344" s="19"/>
      <c r="Z46344" s="17"/>
      <c r="AA46344" s="17"/>
    </row>
    <row r="46345" spans="19:27" ht="12.75" x14ac:dyDescent="0.2">
      <c r="S46345" s="19"/>
      <c r="Z46345" s="17"/>
      <c r="AA46345" s="17"/>
    </row>
    <row r="46346" spans="19:27" ht="12.75" x14ac:dyDescent="0.2">
      <c r="S46346" s="19"/>
      <c r="Z46346" s="17"/>
      <c r="AA46346" s="17"/>
    </row>
    <row r="46347" spans="19:27" ht="12.75" x14ac:dyDescent="0.2">
      <c r="S46347" s="19"/>
      <c r="Z46347" s="17"/>
      <c r="AA46347" s="17"/>
    </row>
    <row r="46348" spans="19:27" ht="12.75" x14ac:dyDescent="0.2">
      <c r="S46348" s="19"/>
      <c r="Z46348" s="17"/>
      <c r="AA46348" s="17"/>
    </row>
    <row r="46349" spans="19:27" ht="12.75" x14ac:dyDescent="0.2">
      <c r="S46349" s="19"/>
      <c r="Z46349" s="17"/>
      <c r="AA46349" s="17"/>
    </row>
    <row r="46350" spans="19:27" ht="12.75" x14ac:dyDescent="0.2">
      <c r="S46350" s="19"/>
      <c r="Z46350" s="17"/>
      <c r="AA46350" s="17"/>
    </row>
    <row r="46351" spans="19:27" ht="12.75" x14ac:dyDescent="0.2">
      <c r="S46351" s="19"/>
      <c r="Z46351" s="17"/>
      <c r="AA46351" s="17"/>
    </row>
    <row r="46352" spans="19:27" ht="12.75" x14ac:dyDescent="0.2">
      <c r="S46352" s="19"/>
      <c r="Z46352" s="17"/>
      <c r="AA46352" s="17"/>
    </row>
    <row r="46353" spans="19:27" ht="12.75" x14ac:dyDescent="0.2">
      <c r="S46353" s="19"/>
      <c r="Z46353" s="17"/>
      <c r="AA46353" s="17"/>
    </row>
    <row r="46354" spans="19:27" ht="12.75" x14ac:dyDescent="0.2">
      <c r="S46354" s="19"/>
      <c r="Z46354" s="17"/>
      <c r="AA46354" s="17"/>
    </row>
    <row r="46355" spans="19:27" ht="12.75" x14ac:dyDescent="0.2">
      <c r="S46355" s="19"/>
      <c r="Z46355" s="17"/>
      <c r="AA46355" s="17"/>
    </row>
    <row r="46356" spans="19:27" ht="12.75" x14ac:dyDescent="0.2">
      <c r="S46356" s="19"/>
      <c r="Z46356" s="17"/>
      <c r="AA46356" s="17"/>
    </row>
    <row r="46357" spans="19:27" ht="12.75" x14ac:dyDescent="0.2">
      <c r="S46357" s="19"/>
      <c r="Z46357" s="17"/>
      <c r="AA46357" s="17"/>
    </row>
    <row r="46358" spans="19:27" ht="12.75" x14ac:dyDescent="0.2">
      <c r="S46358" s="19"/>
      <c r="Z46358" s="17"/>
      <c r="AA46358" s="17"/>
    </row>
    <row r="46359" spans="19:27" ht="12.75" x14ac:dyDescent="0.2">
      <c r="S46359" s="19"/>
      <c r="Z46359" s="17"/>
      <c r="AA46359" s="17"/>
    </row>
    <row r="46360" spans="19:27" ht="12.75" x14ac:dyDescent="0.2">
      <c r="S46360" s="19"/>
      <c r="Z46360" s="17"/>
      <c r="AA46360" s="17"/>
    </row>
    <row r="46361" spans="19:27" ht="12.75" x14ac:dyDescent="0.2">
      <c r="S46361" s="19"/>
      <c r="Z46361" s="17"/>
      <c r="AA46361" s="17"/>
    </row>
    <row r="46362" spans="19:27" ht="12.75" x14ac:dyDescent="0.2">
      <c r="S46362" s="19"/>
      <c r="Z46362" s="17"/>
      <c r="AA46362" s="17"/>
    </row>
    <row r="46363" spans="19:27" ht="12.75" x14ac:dyDescent="0.2">
      <c r="S46363" s="19"/>
      <c r="Z46363" s="17"/>
      <c r="AA46363" s="17"/>
    </row>
    <row r="46364" spans="19:27" ht="12.75" x14ac:dyDescent="0.2">
      <c r="S46364" s="19"/>
      <c r="Z46364" s="17"/>
      <c r="AA46364" s="17"/>
    </row>
    <row r="46365" spans="19:27" ht="12.75" x14ac:dyDescent="0.2">
      <c r="S46365" s="19"/>
      <c r="Z46365" s="17"/>
      <c r="AA46365" s="17"/>
    </row>
    <row r="46366" spans="19:27" ht="12.75" x14ac:dyDescent="0.2">
      <c r="S46366" s="19"/>
      <c r="Z46366" s="17"/>
      <c r="AA46366" s="17"/>
    </row>
    <row r="46367" spans="19:27" ht="12.75" x14ac:dyDescent="0.2">
      <c r="S46367" s="19"/>
      <c r="Z46367" s="17"/>
      <c r="AA46367" s="17"/>
    </row>
    <row r="46368" spans="19:27" ht="12.75" x14ac:dyDescent="0.2">
      <c r="S46368" s="19"/>
      <c r="Z46368" s="17"/>
      <c r="AA46368" s="17"/>
    </row>
    <row r="46369" spans="19:27" ht="12.75" x14ac:dyDescent="0.2">
      <c r="S46369" s="19"/>
      <c r="Z46369" s="17"/>
      <c r="AA46369" s="17"/>
    </row>
    <row r="46370" spans="19:27" ht="12.75" x14ac:dyDescent="0.2">
      <c r="S46370" s="19"/>
      <c r="Z46370" s="17"/>
      <c r="AA46370" s="17"/>
    </row>
    <row r="46371" spans="19:27" ht="12.75" x14ac:dyDescent="0.2">
      <c r="S46371" s="19"/>
      <c r="Z46371" s="17"/>
      <c r="AA46371" s="17"/>
    </row>
    <row r="46372" spans="19:27" ht="12.75" x14ac:dyDescent="0.2">
      <c r="S46372" s="19"/>
      <c r="Z46372" s="17"/>
      <c r="AA46372" s="17"/>
    </row>
    <row r="46373" spans="19:27" ht="12.75" x14ac:dyDescent="0.2">
      <c r="S46373" s="19"/>
      <c r="Z46373" s="17"/>
      <c r="AA46373" s="17"/>
    </row>
    <row r="46374" spans="19:27" ht="12.75" x14ac:dyDescent="0.2">
      <c r="S46374" s="19"/>
      <c r="Z46374" s="17"/>
      <c r="AA46374" s="17"/>
    </row>
    <row r="46375" spans="19:27" ht="12.75" x14ac:dyDescent="0.2">
      <c r="S46375" s="19"/>
      <c r="Z46375" s="17"/>
      <c r="AA46375" s="17"/>
    </row>
    <row r="46376" spans="19:27" ht="12.75" x14ac:dyDescent="0.2">
      <c r="S46376" s="19"/>
      <c r="Z46376" s="17"/>
      <c r="AA46376" s="17"/>
    </row>
    <row r="46377" spans="19:27" ht="12.75" x14ac:dyDescent="0.2">
      <c r="S46377" s="19"/>
      <c r="Z46377" s="17"/>
      <c r="AA46377" s="17"/>
    </row>
    <row r="46378" spans="19:27" ht="12.75" x14ac:dyDescent="0.2">
      <c r="S46378" s="19"/>
      <c r="Z46378" s="17"/>
      <c r="AA46378" s="17"/>
    </row>
    <row r="46379" spans="19:27" ht="12.75" x14ac:dyDescent="0.2">
      <c r="S46379" s="19"/>
      <c r="Z46379" s="17"/>
      <c r="AA46379" s="17"/>
    </row>
    <row r="46380" spans="19:27" ht="12.75" x14ac:dyDescent="0.2">
      <c r="S46380" s="19"/>
      <c r="Z46380" s="17"/>
      <c r="AA46380" s="17"/>
    </row>
    <row r="46381" spans="19:27" ht="12.75" x14ac:dyDescent="0.2">
      <c r="S46381" s="19"/>
      <c r="Z46381" s="17"/>
      <c r="AA46381" s="17"/>
    </row>
    <row r="46382" spans="19:27" ht="12.75" x14ac:dyDescent="0.2">
      <c r="S46382" s="19"/>
      <c r="Z46382" s="17"/>
      <c r="AA46382" s="17"/>
    </row>
    <row r="46383" spans="19:27" ht="12.75" x14ac:dyDescent="0.2">
      <c r="S46383" s="19"/>
      <c r="Z46383" s="17"/>
      <c r="AA46383" s="17"/>
    </row>
    <row r="46384" spans="19:27" ht="12.75" x14ac:dyDescent="0.2">
      <c r="S46384" s="19"/>
      <c r="Z46384" s="17"/>
      <c r="AA46384" s="17"/>
    </row>
    <row r="46385" spans="19:27" ht="12.75" x14ac:dyDescent="0.2">
      <c r="S46385" s="19"/>
      <c r="Z46385" s="17"/>
      <c r="AA46385" s="17"/>
    </row>
    <row r="46386" spans="19:27" ht="12.75" x14ac:dyDescent="0.2">
      <c r="S46386" s="19"/>
      <c r="Z46386" s="17"/>
      <c r="AA46386" s="17"/>
    </row>
    <row r="46387" spans="19:27" ht="12.75" x14ac:dyDescent="0.2">
      <c r="S46387" s="19"/>
      <c r="Z46387" s="17"/>
      <c r="AA46387" s="17"/>
    </row>
    <row r="46388" spans="19:27" ht="12.75" x14ac:dyDescent="0.2">
      <c r="S46388" s="19"/>
      <c r="Z46388" s="17"/>
      <c r="AA46388" s="17"/>
    </row>
    <row r="46389" spans="19:27" ht="12.75" x14ac:dyDescent="0.2">
      <c r="S46389" s="19"/>
      <c r="Z46389" s="17"/>
      <c r="AA46389" s="17"/>
    </row>
    <row r="46390" spans="19:27" ht="12.75" x14ac:dyDescent="0.2">
      <c r="S46390" s="19"/>
      <c r="Z46390" s="17"/>
      <c r="AA46390" s="17"/>
    </row>
    <row r="46391" spans="19:27" ht="12.75" x14ac:dyDescent="0.2">
      <c r="S46391" s="19"/>
      <c r="Z46391" s="17"/>
      <c r="AA46391" s="17"/>
    </row>
    <row r="46392" spans="19:27" ht="12.75" x14ac:dyDescent="0.2">
      <c r="S46392" s="19"/>
      <c r="Z46392" s="17"/>
      <c r="AA46392" s="17"/>
    </row>
    <row r="46393" spans="19:27" ht="12.75" x14ac:dyDescent="0.2">
      <c r="S46393" s="19"/>
      <c r="Z46393" s="17"/>
      <c r="AA46393" s="17"/>
    </row>
    <row r="46394" spans="19:27" ht="12.75" x14ac:dyDescent="0.2">
      <c r="S46394" s="19"/>
      <c r="Z46394" s="17"/>
      <c r="AA46394" s="17"/>
    </row>
    <row r="46395" spans="19:27" ht="12.75" x14ac:dyDescent="0.2">
      <c r="S46395" s="19"/>
      <c r="Z46395" s="17"/>
      <c r="AA46395" s="17"/>
    </row>
    <row r="46396" spans="19:27" ht="12.75" x14ac:dyDescent="0.2">
      <c r="S46396" s="19"/>
      <c r="Z46396" s="17"/>
      <c r="AA46396" s="17"/>
    </row>
    <row r="46397" spans="19:27" ht="12.75" x14ac:dyDescent="0.2">
      <c r="S46397" s="19"/>
      <c r="Z46397" s="17"/>
      <c r="AA46397" s="17"/>
    </row>
    <row r="46398" spans="19:27" ht="12.75" x14ac:dyDescent="0.2">
      <c r="S46398" s="19"/>
      <c r="Z46398" s="17"/>
      <c r="AA46398" s="17"/>
    </row>
    <row r="46399" spans="19:27" ht="12.75" x14ac:dyDescent="0.2">
      <c r="S46399" s="19"/>
      <c r="Z46399" s="17"/>
      <c r="AA46399" s="17"/>
    </row>
    <row r="46400" spans="19:27" ht="12.75" x14ac:dyDescent="0.2">
      <c r="S46400" s="19"/>
      <c r="Z46400" s="17"/>
      <c r="AA46400" s="17"/>
    </row>
    <row r="46401" spans="19:27" ht="12.75" x14ac:dyDescent="0.2">
      <c r="S46401" s="19"/>
      <c r="Z46401" s="17"/>
      <c r="AA46401" s="17"/>
    </row>
    <row r="46402" spans="19:27" ht="12.75" x14ac:dyDescent="0.2">
      <c r="S46402" s="19"/>
      <c r="Z46402" s="17"/>
      <c r="AA46402" s="17"/>
    </row>
    <row r="46403" spans="19:27" ht="12.75" x14ac:dyDescent="0.2">
      <c r="S46403" s="19"/>
      <c r="Z46403" s="17"/>
      <c r="AA46403" s="17"/>
    </row>
    <row r="46404" spans="19:27" ht="12.75" x14ac:dyDescent="0.2">
      <c r="S46404" s="19"/>
      <c r="Z46404" s="17"/>
      <c r="AA46404" s="17"/>
    </row>
    <row r="46405" spans="19:27" ht="12.75" x14ac:dyDescent="0.2">
      <c r="S46405" s="19"/>
      <c r="Z46405" s="17"/>
      <c r="AA46405" s="17"/>
    </row>
    <row r="46406" spans="19:27" ht="12.75" x14ac:dyDescent="0.2">
      <c r="S46406" s="19"/>
      <c r="Z46406" s="17"/>
      <c r="AA46406" s="17"/>
    </row>
    <row r="46407" spans="19:27" ht="12.75" x14ac:dyDescent="0.2">
      <c r="S46407" s="19"/>
      <c r="Z46407" s="17"/>
      <c r="AA46407" s="17"/>
    </row>
    <row r="46408" spans="19:27" ht="12.75" x14ac:dyDescent="0.2">
      <c r="S46408" s="19"/>
      <c r="Z46408" s="17"/>
      <c r="AA46408" s="17"/>
    </row>
    <row r="46409" spans="19:27" ht="12.75" x14ac:dyDescent="0.2">
      <c r="S46409" s="19"/>
      <c r="Z46409" s="17"/>
      <c r="AA46409" s="17"/>
    </row>
    <row r="46410" spans="19:27" ht="12.75" x14ac:dyDescent="0.2">
      <c r="S46410" s="19"/>
      <c r="Z46410" s="17"/>
      <c r="AA46410" s="17"/>
    </row>
    <row r="46411" spans="19:27" ht="12.75" x14ac:dyDescent="0.2">
      <c r="S46411" s="19"/>
      <c r="Z46411" s="17"/>
      <c r="AA46411" s="17"/>
    </row>
    <row r="46412" spans="19:27" ht="12.75" x14ac:dyDescent="0.2">
      <c r="S46412" s="19"/>
      <c r="Z46412" s="17"/>
      <c r="AA46412" s="17"/>
    </row>
    <row r="46413" spans="19:27" ht="12.75" x14ac:dyDescent="0.2">
      <c r="S46413" s="19"/>
      <c r="Z46413" s="17"/>
      <c r="AA46413" s="17"/>
    </row>
    <row r="46414" spans="19:27" ht="12.75" x14ac:dyDescent="0.2">
      <c r="S46414" s="19"/>
      <c r="Z46414" s="17"/>
      <c r="AA46414" s="17"/>
    </row>
    <row r="46415" spans="19:27" ht="12.75" x14ac:dyDescent="0.2">
      <c r="S46415" s="19"/>
      <c r="Z46415" s="17"/>
      <c r="AA46415" s="17"/>
    </row>
    <row r="46416" spans="19:27" ht="12.75" x14ac:dyDescent="0.2">
      <c r="S46416" s="19"/>
      <c r="Z46416" s="17"/>
      <c r="AA46416" s="17"/>
    </row>
    <row r="46417" spans="19:27" ht="12.75" x14ac:dyDescent="0.2">
      <c r="S46417" s="19"/>
      <c r="Z46417" s="17"/>
      <c r="AA46417" s="17"/>
    </row>
    <row r="46418" spans="19:27" ht="12.75" x14ac:dyDescent="0.2">
      <c r="S46418" s="19"/>
      <c r="Z46418" s="17"/>
      <c r="AA46418" s="17"/>
    </row>
    <row r="46419" spans="19:27" ht="12.75" x14ac:dyDescent="0.2">
      <c r="S46419" s="19"/>
      <c r="Z46419" s="17"/>
      <c r="AA46419" s="17"/>
    </row>
    <row r="46420" spans="19:27" ht="12.75" x14ac:dyDescent="0.2">
      <c r="S46420" s="19"/>
      <c r="Z46420" s="17"/>
      <c r="AA46420" s="17"/>
    </row>
    <row r="46421" spans="19:27" ht="12.75" x14ac:dyDescent="0.2">
      <c r="S46421" s="19"/>
      <c r="Z46421" s="17"/>
      <c r="AA46421" s="17"/>
    </row>
    <row r="46422" spans="19:27" ht="12.75" x14ac:dyDescent="0.2">
      <c r="S46422" s="19"/>
      <c r="Z46422" s="17"/>
      <c r="AA46422" s="17"/>
    </row>
    <row r="46423" spans="19:27" ht="12.75" x14ac:dyDescent="0.2">
      <c r="S46423" s="19"/>
      <c r="Z46423" s="17"/>
      <c r="AA46423" s="17"/>
    </row>
    <row r="46424" spans="19:27" ht="12.75" x14ac:dyDescent="0.2">
      <c r="S46424" s="19"/>
      <c r="Z46424" s="17"/>
      <c r="AA46424" s="17"/>
    </row>
    <row r="46425" spans="19:27" ht="12.75" x14ac:dyDescent="0.2">
      <c r="S46425" s="19"/>
      <c r="Z46425" s="17"/>
      <c r="AA46425" s="17"/>
    </row>
    <row r="46426" spans="19:27" ht="12.75" x14ac:dyDescent="0.2">
      <c r="S46426" s="19"/>
      <c r="Z46426" s="17"/>
      <c r="AA46426" s="17"/>
    </row>
    <row r="46427" spans="19:27" ht="12.75" x14ac:dyDescent="0.2">
      <c r="S46427" s="19"/>
      <c r="Z46427" s="17"/>
      <c r="AA46427" s="17"/>
    </row>
    <row r="46428" spans="19:27" ht="12.75" x14ac:dyDescent="0.2">
      <c r="S46428" s="19"/>
      <c r="Z46428" s="17"/>
      <c r="AA46428" s="17"/>
    </row>
    <row r="46429" spans="19:27" ht="12.75" x14ac:dyDescent="0.2">
      <c r="S46429" s="19"/>
      <c r="Z46429" s="17"/>
      <c r="AA46429" s="17"/>
    </row>
    <row r="46430" spans="19:27" ht="12.75" x14ac:dyDescent="0.2">
      <c r="S46430" s="19"/>
      <c r="Z46430" s="17"/>
      <c r="AA46430" s="17"/>
    </row>
    <row r="46431" spans="19:27" ht="12.75" x14ac:dyDescent="0.2">
      <c r="S46431" s="19"/>
      <c r="Z46431" s="17"/>
      <c r="AA46431" s="17"/>
    </row>
    <row r="46432" spans="19:27" ht="12.75" x14ac:dyDescent="0.2">
      <c r="S46432" s="19"/>
      <c r="Z46432" s="17"/>
      <c r="AA46432" s="17"/>
    </row>
    <row r="46433" spans="19:27" ht="12.75" x14ac:dyDescent="0.2">
      <c r="S46433" s="19"/>
      <c r="Z46433" s="17"/>
      <c r="AA46433" s="17"/>
    </row>
    <row r="46434" spans="19:27" ht="12.75" x14ac:dyDescent="0.2">
      <c r="S46434" s="19"/>
      <c r="Z46434" s="17"/>
      <c r="AA46434" s="17"/>
    </row>
    <row r="46435" spans="19:27" ht="12.75" x14ac:dyDescent="0.2">
      <c r="S46435" s="19"/>
      <c r="Z46435" s="17"/>
      <c r="AA46435" s="17"/>
    </row>
    <row r="46436" spans="19:27" ht="12.75" x14ac:dyDescent="0.2">
      <c r="S46436" s="19"/>
      <c r="Z46436" s="17"/>
      <c r="AA46436" s="17"/>
    </row>
    <row r="46437" spans="19:27" ht="12.75" x14ac:dyDescent="0.2">
      <c r="S46437" s="19"/>
      <c r="Z46437" s="17"/>
      <c r="AA46437" s="17"/>
    </row>
    <row r="46438" spans="19:27" ht="12.75" x14ac:dyDescent="0.2">
      <c r="S46438" s="19"/>
      <c r="Z46438" s="17"/>
      <c r="AA46438" s="17"/>
    </row>
    <row r="46439" spans="19:27" ht="12.75" x14ac:dyDescent="0.2">
      <c r="S46439" s="19"/>
      <c r="Z46439" s="17"/>
      <c r="AA46439" s="17"/>
    </row>
    <row r="46440" spans="19:27" ht="12.75" x14ac:dyDescent="0.2">
      <c r="S46440" s="19"/>
      <c r="Z46440" s="17"/>
      <c r="AA46440" s="17"/>
    </row>
    <row r="46441" spans="19:27" ht="12.75" x14ac:dyDescent="0.2">
      <c r="S46441" s="19"/>
      <c r="Z46441" s="17"/>
      <c r="AA46441" s="17"/>
    </row>
    <row r="46442" spans="19:27" ht="12.75" x14ac:dyDescent="0.2">
      <c r="S46442" s="19"/>
      <c r="Z46442" s="17"/>
      <c r="AA46442" s="17"/>
    </row>
    <row r="46443" spans="19:27" ht="12.75" x14ac:dyDescent="0.2">
      <c r="S46443" s="19"/>
      <c r="Z46443" s="17"/>
      <c r="AA46443" s="17"/>
    </row>
    <row r="46444" spans="19:27" ht="12.75" x14ac:dyDescent="0.2">
      <c r="S46444" s="19"/>
      <c r="Z46444" s="17"/>
      <c r="AA46444" s="17"/>
    </row>
    <row r="46445" spans="19:27" ht="12.75" x14ac:dyDescent="0.2">
      <c r="S46445" s="19"/>
      <c r="Z46445" s="17"/>
      <c r="AA46445" s="17"/>
    </row>
    <row r="46446" spans="19:27" ht="12.75" x14ac:dyDescent="0.2">
      <c r="S46446" s="19"/>
      <c r="Z46446" s="17"/>
      <c r="AA46446" s="17"/>
    </row>
    <row r="46447" spans="19:27" ht="12.75" x14ac:dyDescent="0.2">
      <c r="S46447" s="19"/>
      <c r="Z46447" s="17"/>
      <c r="AA46447" s="17"/>
    </row>
    <row r="46448" spans="19:27" ht="12.75" x14ac:dyDescent="0.2">
      <c r="S46448" s="19"/>
      <c r="Z46448" s="17"/>
      <c r="AA46448" s="17"/>
    </row>
    <row r="46449" spans="19:27" ht="12.75" x14ac:dyDescent="0.2">
      <c r="S46449" s="19"/>
      <c r="Z46449" s="17"/>
      <c r="AA46449" s="17"/>
    </row>
    <row r="46450" spans="19:27" ht="12.75" x14ac:dyDescent="0.2">
      <c r="S46450" s="19"/>
      <c r="Z46450" s="17"/>
      <c r="AA46450" s="17"/>
    </row>
    <row r="46451" spans="19:27" ht="12.75" x14ac:dyDescent="0.2">
      <c r="S46451" s="19"/>
      <c r="Z46451" s="17"/>
      <c r="AA46451" s="17"/>
    </row>
    <row r="46452" spans="19:27" ht="12.75" x14ac:dyDescent="0.2">
      <c r="S46452" s="19"/>
      <c r="Z46452" s="17"/>
      <c r="AA46452" s="17"/>
    </row>
    <row r="46453" spans="19:27" ht="12.75" x14ac:dyDescent="0.2">
      <c r="S46453" s="19"/>
      <c r="Z46453" s="17"/>
      <c r="AA46453" s="17"/>
    </row>
    <row r="46454" spans="19:27" ht="12.75" x14ac:dyDescent="0.2">
      <c r="S46454" s="19"/>
      <c r="Z46454" s="17"/>
      <c r="AA46454" s="17"/>
    </row>
    <row r="46455" spans="19:27" ht="12.75" x14ac:dyDescent="0.2">
      <c r="S46455" s="19"/>
      <c r="Z46455" s="17"/>
      <c r="AA46455" s="17"/>
    </row>
    <row r="46456" spans="19:27" ht="12.75" x14ac:dyDescent="0.2">
      <c r="S46456" s="19"/>
      <c r="Z46456" s="17"/>
      <c r="AA46456" s="17"/>
    </row>
    <row r="46457" spans="19:27" ht="12.75" x14ac:dyDescent="0.2">
      <c r="S46457" s="19"/>
      <c r="Z46457" s="17"/>
      <c r="AA46457" s="17"/>
    </row>
    <row r="46458" spans="19:27" ht="12.75" x14ac:dyDescent="0.2">
      <c r="S46458" s="19"/>
      <c r="Z46458" s="17"/>
      <c r="AA46458" s="17"/>
    </row>
    <row r="46459" spans="19:27" ht="12.75" x14ac:dyDescent="0.2">
      <c r="S46459" s="19"/>
      <c r="Z46459" s="17"/>
      <c r="AA46459" s="17"/>
    </row>
    <row r="46460" spans="19:27" ht="12.75" x14ac:dyDescent="0.2">
      <c r="S46460" s="19"/>
      <c r="Z46460" s="17"/>
      <c r="AA46460" s="17"/>
    </row>
    <row r="46461" spans="19:27" ht="12.75" x14ac:dyDescent="0.2">
      <c r="S46461" s="19"/>
      <c r="Z46461" s="17"/>
      <c r="AA46461" s="17"/>
    </row>
    <row r="46462" spans="19:27" ht="12.75" x14ac:dyDescent="0.2">
      <c r="S46462" s="19"/>
      <c r="Z46462" s="17"/>
      <c r="AA46462" s="17"/>
    </row>
    <row r="46463" spans="19:27" ht="12.75" x14ac:dyDescent="0.2">
      <c r="S46463" s="19"/>
      <c r="Z46463" s="17"/>
      <c r="AA46463" s="17"/>
    </row>
    <row r="46464" spans="19:27" ht="12.75" x14ac:dyDescent="0.2">
      <c r="S46464" s="19"/>
      <c r="Z46464" s="17"/>
      <c r="AA46464" s="17"/>
    </row>
    <row r="46465" spans="19:27" ht="12.75" x14ac:dyDescent="0.2">
      <c r="S46465" s="19"/>
      <c r="Z46465" s="17"/>
      <c r="AA46465" s="17"/>
    </row>
    <row r="46466" spans="19:27" ht="12.75" x14ac:dyDescent="0.2">
      <c r="S46466" s="19"/>
      <c r="Z46466" s="17"/>
      <c r="AA46466" s="17"/>
    </row>
    <row r="46467" spans="19:27" ht="12.75" x14ac:dyDescent="0.2">
      <c r="S46467" s="19"/>
      <c r="Z46467" s="17"/>
      <c r="AA46467" s="17"/>
    </row>
    <row r="46468" spans="19:27" ht="12.75" x14ac:dyDescent="0.2">
      <c r="S46468" s="19"/>
      <c r="Z46468" s="17"/>
      <c r="AA46468" s="17"/>
    </row>
    <row r="46469" spans="19:27" ht="12.75" x14ac:dyDescent="0.2">
      <c r="S46469" s="19"/>
      <c r="Z46469" s="17"/>
      <c r="AA46469" s="17"/>
    </row>
    <row r="46470" spans="19:27" ht="12.75" x14ac:dyDescent="0.2">
      <c r="S46470" s="19"/>
      <c r="Z46470" s="17"/>
      <c r="AA46470" s="17"/>
    </row>
    <row r="46471" spans="19:27" ht="12.75" x14ac:dyDescent="0.2">
      <c r="S46471" s="19"/>
      <c r="Z46471" s="17"/>
      <c r="AA46471" s="17"/>
    </row>
    <row r="46472" spans="19:27" ht="12.75" x14ac:dyDescent="0.2">
      <c r="S46472" s="19"/>
      <c r="Z46472" s="17"/>
      <c r="AA46472" s="17"/>
    </row>
    <row r="46473" spans="19:27" ht="12.75" x14ac:dyDescent="0.2">
      <c r="S46473" s="19"/>
      <c r="Z46473" s="17"/>
      <c r="AA46473" s="17"/>
    </row>
    <row r="46474" spans="19:27" ht="12.75" x14ac:dyDescent="0.2">
      <c r="S46474" s="19"/>
      <c r="Z46474" s="17"/>
      <c r="AA46474" s="17"/>
    </row>
    <row r="46475" spans="19:27" ht="12.75" x14ac:dyDescent="0.2">
      <c r="S46475" s="19"/>
      <c r="Z46475" s="17"/>
      <c r="AA46475" s="17"/>
    </row>
    <row r="46476" spans="19:27" ht="12.75" x14ac:dyDescent="0.2">
      <c r="S46476" s="19"/>
      <c r="Z46476" s="17"/>
      <c r="AA46476" s="17"/>
    </row>
    <row r="46477" spans="19:27" ht="12.75" x14ac:dyDescent="0.2">
      <c r="S46477" s="19"/>
      <c r="Z46477" s="17"/>
      <c r="AA46477" s="17"/>
    </row>
    <row r="46478" spans="19:27" ht="12.75" x14ac:dyDescent="0.2">
      <c r="S46478" s="19"/>
      <c r="Z46478" s="17"/>
      <c r="AA46478" s="17"/>
    </row>
    <row r="46479" spans="19:27" ht="12.75" x14ac:dyDescent="0.2">
      <c r="S46479" s="19"/>
      <c r="Z46479" s="17"/>
      <c r="AA46479" s="17"/>
    </row>
    <row r="46480" spans="19:27" ht="12.75" x14ac:dyDescent="0.2">
      <c r="S46480" s="19"/>
      <c r="Z46480" s="17"/>
      <c r="AA46480" s="17"/>
    </row>
    <row r="46481" spans="19:27" ht="12.75" x14ac:dyDescent="0.2">
      <c r="S46481" s="19"/>
      <c r="Z46481" s="17"/>
      <c r="AA46481" s="17"/>
    </row>
    <row r="46482" spans="19:27" ht="12.75" x14ac:dyDescent="0.2">
      <c r="S46482" s="19"/>
      <c r="Z46482" s="17"/>
      <c r="AA46482" s="17"/>
    </row>
    <row r="46483" spans="19:27" ht="12.75" x14ac:dyDescent="0.2">
      <c r="S46483" s="19"/>
      <c r="Z46483" s="17"/>
      <c r="AA46483" s="17"/>
    </row>
    <row r="46484" spans="19:27" ht="12.75" x14ac:dyDescent="0.2">
      <c r="S46484" s="19"/>
      <c r="Z46484" s="17"/>
      <c r="AA46484" s="17"/>
    </row>
    <row r="46485" spans="19:27" ht="12.75" x14ac:dyDescent="0.2">
      <c r="S46485" s="19"/>
      <c r="Z46485" s="17"/>
      <c r="AA46485" s="17"/>
    </row>
    <row r="46486" spans="19:27" ht="12.75" x14ac:dyDescent="0.2">
      <c r="S46486" s="19"/>
      <c r="Z46486" s="17"/>
      <c r="AA46486" s="17"/>
    </row>
    <row r="46487" spans="19:27" ht="12.75" x14ac:dyDescent="0.2">
      <c r="S46487" s="19"/>
      <c r="Z46487" s="17"/>
      <c r="AA46487" s="17"/>
    </row>
    <row r="46488" spans="19:27" ht="12.75" x14ac:dyDescent="0.2">
      <c r="S46488" s="19"/>
      <c r="Z46488" s="17"/>
      <c r="AA46488" s="17"/>
    </row>
    <row r="46489" spans="19:27" ht="12.75" x14ac:dyDescent="0.2">
      <c r="S46489" s="19"/>
      <c r="Z46489" s="17"/>
      <c r="AA46489" s="17"/>
    </row>
    <row r="46490" spans="19:27" ht="12.75" x14ac:dyDescent="0.2">
      <c r="S46490" s="19"/>
      <c r="Z46490" s="17"/>
      <c r="AA46490" s="17"/>
    </row>
    <row r="46491" spans="19:27" ht="12.75" x14ac:dyDescent="0.2">
      <c r="S46491" s="19"/>
      <c r="Z46491" s="17"/>
      <c r="AA46491" s="17"/>
    </row>
    <row r="46492" spans="19:27" ht="12.75" x14ac:dyDescent="0.2">
      <c r="S46492" s="19"/>
      <c r="Z46492" s="17"/>
      <c r="AA46492" s="17"/>
    </row>
    <row r="46493" spans="19:27" ht="12.75" x14ac:dyDescent="0.2">
      <c r="S46493" s="19"/>
      <c r="Z46493" s="17"/>
      <c r="AA46493" s="17"/>
    </row>
    <row r="46494" spans="19:27" ht="12.75" x14ac:dyDescent="0.2">
      <c r="S46494" s="19"/>
      <c r="Z46494" s="17"/>
      <c r="AA46494" s="17"/>
    </row>
    <row r="46495" spans="19:27" ht="12.75" x14ac:dyDescent="0.2">
      <c r="S46495" s="19"/>
      <c r="Z46495" s="17"/>
      <c r="AA46495" s="17"/>
    </row>
    <row r="46496" spans="19:27" ht="12.75" x14ac:dyDescent="0.2">
      <c r="S46496" s="19"/>
      <c r="Z46496" s="17"/>
      <c r="AA46496" s="17"/>
    </row>
    <row r="46497" spans="19:27" ht="12.75" x14ac:dyDescent="0.2">
      <c r="S46497" s="19"/>
      <c r="Z46497" s="17"/>
      <c r="AA46497" s="17"/>
    </row>
    <row r="46498" spans="19:27" ht="12.75" x14ac:dyDescent="0.2">
      <c r="S46498" s="19"/>
      <c r="Z46498" s="17"/>
      <c r="AA46498" s="17"/>
    </row>
    <row r="46499" spans="19:27" ht="12.75" x14ac:dyDescent="0.2">
      <c r="S46499" s="19"/>
      <c r="Z46499" s="17"/>
      <c r="AA46499" s="17"/>
    </row>
    <row r="46500" spans="19:27" ht="12.75" x14ac:dyDescent="0.2">
      <c r="S46500" s="19"/>
      <c r="Z46500" s="17"/>
      <c r="AA46500" s="17"/>
    </row>
    <row r="46501" spans="19:27" ht="12.75" x14ac:dyDescent="0.2">
      <c r="S46501" s="19"/>
      <c r="Z46501" s="17"/>
      <c r="AA46501" s="17"/>
    </row>
    <row r="46502" spans="19:27" ht="12.75" x14ac:dyDescent="0.2">
      <c r="S46502" s="19"/>
      <c r="Z46502" s="17"/>
      <c r="AA46502" s="17"/>
    </row>
    <row r="46503" spans="19:27" ht="12.75" x14ac:dyDescent="0.2">
      <c r="S46503" s="19"/>
      <c r="Z46503" s="17"/>
      <c r="AA46503" s="17"/>
    </row>
    <row r="46504" spans="19:27" ht="12.75" x14ac:dyDescent="0.2">
      <c r="S46504" s="19"/>
      <c r="Z46504" s="17"/>
      <c r="AA46504" s="17"/>
    </row>
    <row r="46505" spans="19:27" ht="12.75" x14ac:dyDescent="0.2">
      <c r="S46505" s="19"/>
      <c r="Z46505" s="17"/>
      <c r="AA46505" s="17"/>
    </row>
    <row r="46506" spans="19:27" ht="12.75" x14ac:dyDescent="0.2">
      <c r="S46506" s="19"/>
      <c r="Z46506" s="17"/>
      <c r="AA46506" s="17"/>
    </row>
    <row r="46507" spans="19:27" ht="12.75" x14ac:dyDescent="0.2">
      <c r="S46507" s="19"/>
      <c r="Z46507" s="17"/>
      <c r="AA46507" s="17"/>
    </row>
    <row r="46508" spans="19:27" ht="12.75" x14ac:dyDescent="0.2">
      <c r="S46508" s="19"/>
      <c r="Z46508" s="17"/>
      <c r="AA46508" s="17"/>
    </row>
    <row r="46509" spans="19:27" ht="12.75" x14ac:dyDescent="0.2">
      <c r="S46509" s="19"/>
      <c r="Z46509" s="17"/>
      <c r="AA46509" s="17"/>
    </row>
    <row r="46510" spans="19:27" ht="12.75" x14ac:dyDescent="0.2">
      <c r="S46510" s="19"/>
      <c r="Z46510" s="17"/>
      <c r="AA46510" s="17"/>
    </row>
    <row r="46511" spans="19:27" ht="12.75" x14ac:dyDescent="0.2">
      <c r="S46511" s="19"/>
      <c r="Z46511" s="17"/>
      <c r="AA46511" s="17"/>
    </row>
    <row r="46512" spans="19:27" ht="12.75" x14ac:dyDescent="0.2">
      <c r="S46512" s="19"/>
      <c r="Z46512" s="17"/>
      <c r="AA46512" s="17"/>
    </row>
    <row r="46513" spans="19:27" ht="12.75" x14ac:dyDescent="0.2">
      <c r="S46513" s="19"/>
      <c r="Z46513" s="17"/>
      <c r="AA46513" s="17"/>
    </row>
    <row r="46514" spans="19:27" ht="12.75" x14ac:dyDescent="0.2">
      <c r="S46514" s="19"/>
      <c r="Z46514" s="17"/>
      <c r="AA46514" s="17"/>
    </row>
    <row r="46515" spans="19:27" ht="12.75" x14ac:dyDescent="0.2">
      <c r="S46515" s="19"/>
      <c r="Z46515" s="17"/>
      <c r="AA46515" s="17"/>
    </row>
    <row r="46516" spans="19:27" ht="12.75" x14ac:dyDescent="0.2">
      <c r="S46516" s="19"/>
      <c r="Z46516" s="17"/>
      <c r="AA46516" s="17"/>
    </row>
    <row r="46517" spans="19:27" ht="12.75" x14ac:dyDescent="0.2">
      <c r="S46517" s="19"/>
      <c r="Z46517" s="17"/>
      <c r="AA46517" s="17"/>
    </row>
    <row r="46518" spans="19:27" ht="12.75" x14ac:dyDescent="0.2">
      <c r="S46518" s="19"/>
      <c r="Z46518" s="17"/>
      <c r="AA46518" s="17"/>
    </row>
    <row r="46519" spans="19:27" ht="12.75" x14ac:dyDescent="0.2">
      <c r="S46519" s="19"/>
      <c r="Z46519" s="17"/>
      <c r="AA46519" s="17"/>
    </row>
    <row r="46520" spans="19:27" ht="12.75" x14ac:dyDescent="0.2">
      <c r="S46520" s="19"/>
      <c r="Z46520" s="17"/>
      <c r="AA46520" s="17"/>
    </row>
    <row r="46521" spans="19:27" ht="12.75" x14ac:dyDescent="0.2">
      <c r="S46521" s="19"/>
      <c r="Z46521" s="17"/>
      <c r="AA46521" s="17"/>
    </row>
    <row r="46522" spans="19:27" ht="12.75" x14ac:dyDescent="0.2">
      <c r="S46522" s="19"/>
      <c r="Z46522" s="17"/>
      <c r="AA46522" s="17"/>
    </row>
    <row r="46523" spans="19:27" ht="12.75" x14ac:dyDescent="0.2">
      <c r="S46523" s="19"/>
      <c r="Z46523" s="17"/>
      <c r="AA46523" s="17"/>
    </row>
    <row r="46524" spans="19:27" ht="12.75" x14ac:dyDescent="0.2">
      <c r="S46524" s="19"/>
      <c r="Z46524" s="17"/>
      <c r="AA46524" s="17"/>
    </row>
    <row r="46525" spans="19:27" ht="12.75" x14ac:dyDescent="0.2">
      <c r="S46525" s="19"/>
      <c r="Z46525" s="17"/>
      <c r="AA46525" s="17"/>
    </row>
    <row r="46526" spans="19:27" ht="12.75" x14ac:dyDescent="0.2">
      <c r="S46526" s="19"/>
      <c r="Z46526" s="17"/>
      <c r="AA46526" s="17"/>
    </row>
    <row r="46527" spans="19:27" ht="12.75" x14ac:dyDescent="0.2">
      <c r="S46527" s="19"/>
      <c r="Z46527" s="17"/>
      <c r="AA46527" s="17"/>
    </row>
    <row r="46528" spans="19:27" ht="12.75" x14ac:dyDescent="0.2">
      <c r="S46528" s="19"/>
      <c r="Z46528" s="17"/>
      <c r="AA46528" s="17"/>
    </row>
    <row r="46529" spans="19:27" ht="12.75" x14ac:dyDescent="0.2">
      <c r="S46529" s="19"/>
      <c r="Z46529" s="17"/>
      <c r="AA46529" s="17"/>
    </row>
    <row r="46530" spans="19:27" ht="12.75" x14ac:dyDescent="0.2">
      <c r="S46530" s="19"/>
      <c r="Z46530" s="17"/>
      <c r="AA46530" s="17"/>
    </row>
    <row r="46531" spans="19:27" ht="12.75" x14ac:dyDescent="0.2">
      <c r="S46531" s="19"/>
      <c r="Z46531" s="17"/>
      <c r="AA46531" s="17"/>
    </row>
    <row r="46532" spans="19:27" ht="12.75" x14ac:dyDescent="0.2">
      <c r="S46532" s="19"/>
      <c r="Z46532" s="17"/>
      <c r="AA46532" s="17"/>
    </row>
    <row r="46533" spans="19:27" ht="12.75" x14ac:dyDescent="0.2">
      <c r="S46533" s="19"/>
      <c r="Z46533" s="17"/>
      <c r="AA46533" s="17"/>
    </row>
    <row r="46534" spans="19:27" ht="12.75" x14ac:dyDescent="0.2">
      <c r="S46534" s="19"/>
      <c r="Z46534" s="17"/>
      <c r="AA46534" s="17"/>
    </row>
    <row r="46535" spans="19:27" ht="12.75" x14ac:dyDescent="0.2">
      <c r="S46535" s="19"/>
      <c r="Z46535" s="17"/>
      <c r="AA46535" s="17"/>
    </row>
    <row r="46536" spans="19:27" ht="12.75" x14ac:dyDescent="0.2">
      <c r="S46536" s="19"/>
      <c r="Z46536" s="17"/>
      <c r="AA46536" s="17"/>
    </row>
    <row r="46537" spans="19:27" ht="12.75" x14ac:dyDescent="0.2">
      <c r="S46537" s="19"/>
      <c r="Z46537" s="17"/>
      <c r="AA46537" s="17"/>
    </row>
    <row r="46538" spans="19:27" ht="12.75" x14ac:dyDescent="0.2">
      <c r="S46538" s="19"/>
      <c r="Z46538" s="17"/>
      <c r="AA46538" s="17"/>
    </row>
    <row r="46539" spans="19:27" ht="12.75" x14ac:dyDescent="0.2">
      <c r="S46539" s="19"/>
      <c r="Z46539" s="17"/>
      <c r="AA46539" s="17"/>
    </row>
    <row r="46540" spans="19:27" ht="12.75" x14ac:dyDescent="0.2">
      <c r="S46540" s="19"/>
      <c r="Z46540" s="17"/>
      <c r="AA46540" s="17"/>
    </row>
    <row r="46541" spans="19:27" ht="12.75" x14ac:dyDescent="0.2">
      <c r="S46541" s="19"/>
      <c r="Z46541" s="17"/>
      <c r="AA46541" s="17"/>
    </row>
    <row r="46542" spans="19:27" ht="12.75" x14ac:dyDescent="0.2">
      <c r="S46542" s="19"/>
      <c r="Z46542" s="17"/>
      <c r="AA46542" s="17"/>
    </row>
    <row r="46543" spans="19:27" ht="12.75" x14ac:dyDescent="0.2">
      <c r="S46543" s="19"/>
      <c r="Z46543" s="17"/>
      <c r="AA46543" s="17"/>
    </row>
    <row r="46544" spans="19:27" ht="12.75" x14ac:dyDescent="0.2">
      <c r="S46544" s="19"/>
      <c r="Z46544" s="17"/>
      <c r="AA46544" s="17"/>
    </row>
    <row r="46545" spans="19:27" ht="12.75" x14ac:dyDescent="0.2">
      <c r="S46545" s="19"/>
      <c r="Z46545" s="17"/>
      <c r="AA46545" s="17"/>
    </row>
    <row r="46546" spans="19:27" ht="12.75" x14ac:dyDescent="0.2">
      <c r="S46546" s="19"/>
      <c r="Z46546" s="17"/>
      <c r="AA46546" s="17"/>
    </row>
    <row r="46547" spans="19:27" ht="12.75" x14ac:dyDescent="0.2">
      <c r="S46547" s="19"/>
      <c r="Z46547" s="17"/>
      <c r="AA46547" s="17"/>
    </row>
    <row r="46548" spans="19:27" ht="12.75" x14ac:dyDescent="0.2">
      <c r="S46548" s="19"/>
      <c r="Z46548" s="17"/>
      <c r="AA46548" s="17"/>
    </row>
    <row r="46549" spans="19:27" ht="12.75" x14ac:dyDescent="0.2">
      <c r="S46549" s="19"/>
      <c r="Z46549" s="17"/>
      <c r="AA46549" s="17"/>
    </row>
    <row r="46550" spans="19:27" ht="12.75" x14ac:dyDescent="0.2">
      <c r="S46550" s="19"/>
      <c r="Z46550" s="17"/>
      <c r="AA46550" s="17"/>
    </row>
    <row r="46551" spans="19:27" ht="12.75" x14ac:dyDescent="0.2">
      <c r="S46551" s="19"/>
      <c r="Z46551" s="17"/>
      <c r="AA46551" s="17"/>
    </row>
    <row r="46552" spans="19:27" ht="12.75" x14ac:dyDescent="0.2">
      <c r="S46552" s="19"/>
      <c r="Z46552" s="17"/>
      <c r="AA46552" s="17"/>
    </row>
    <row r="46553" spans="19:27" ht="12.75" x14ac:dyDescent="0.2">
      <c r="S46553" s="19"/>
      <c r="Z46553" s="17"/>
      <c r="AA46553" s="17"/>
    </row>
    <row r="46554" spans="19:27" ht="12.75" x14ac:dyDescent="0.2">
      <c r="S46554" s="19"/>
      <c r="Z46554" s="17"/>
      <c r="AA46554" s="17"/>
    </row>
    <row r="46555" spans="19:27" ht="12.75" x14ac:dyDescent="0.2">
      <c r="S46555" s="19"/>
      <c r="Z46555" s="17"/>
      <c r="AA46555" s="17"/>
    </row>
    <row r="46556" spans="19:27" ht="12.75" x14ac:dyDescent="0.2">
      <c r="S46556" s="19"/>
      <c r="Z46556" s="17"/>
      <c r="AA46556" s="17"/>
    </row>
    <row r="46557" spans="19:27" ht="12.75" x14ac:dyDescent="0.2">
      <c r="S46557" s="19"/>
      <c r="Z46557" s="17"/>
      <c r="AA46557" s="17"/>
    </row>
    <row r="46558" spans="19:27" ht="12.75" x14ac:dyDescent="0.2">
      <c r="S46558" s="19"/>
      <c r="Z46558" s="17"/>
      <c r="AA46558" s="17"/>
    </row>
    <row r="46559" spans="19:27" ht="12.75" x14ac:dyDescent="0.2">
      <c r="S46559" s="19"/>
      <c r="Z46559" s="17"/>
      <c r="AA46559" s="17"/>
    </row>
    <row r="46560" spans="19:27" ht="12.75" x14ac:dyDescent="0.2">
      <c r="S46560" s="19"/>
      <c r="Z46560" s="17"/>
      <c r="AA46560" s="17"/>
    </row>
    <row r="46561" spans="19:27" ht="12.75" x14ac:dyDescent="0.2">
      <c r="S46561" s="19"/>
      <c r="Z46561" s="17"/>
      <c r="AA46561" s="17"/>
    </row>
    <row r="46562" spans="19:27" ht="12.75" x14ac:dyDescent="0.2">
      <c r="S46562" s="19"/>
      <c r="Z46562" s="17"/>
      <c r="AA46562" s="17"/>
    </row>
    <row r="46563" spans="19:27" ht="12.75" x14ac:dyDescent="0.2">
      <c r="S46563" s="19"/>
      <c r="Z46563" s="17"/>
      <c r="AA46563" s="17"/>
    </row>
    <row r="46564" spans="19:27" ht="12.75" x14ac:dyDescent="0.2">
      <c r="S46564" s="19"/>
      <c r="Z46564" s="17"/>
      <c r="AA46564" s="17"/>
    </row>
    <row r="46565" spans="19:27" ht="12.75" x14ac:dyDescent="0.2">
      <c r="S46565" s="19"/>
      <c r="Z46565" s="17"/>
      <c r="AA46565" s="17"/>
    </row>
    <row r="46566" spans="19:27" ht="12.75" x14ac:dyDescent="0.2">
      <c r="S46566" s="19"/>
      <c r="Z46566" s="17"/>
      <c r="AA46566" s="17"/>
    </row>
    <row r="46567" spans="19:27" ht="12.75" x14ac:dyDescent="0.2">
      <c r="S46567" s="19"/>
      <c r="Z46567" s="17"/>
      <c r="AA46567" s="17"/>
    </row>
    <row r="46568" spans="19:27" ht="12.75" x14ac:dyDescent="0.2">
      <c r="S46568" s="19"/>
      <c r="Z46568" s="17"/>
      <c r="AA46568" s="17"/>
    </row>
    <row r="46569" spans="19:27" ht="12.75" x14ac:dyDescent="0.2">
      <c r="S46569" s="19"/>
      <c r="Z46569" s="17"/>
      <c r="AA46569" s="17"/>
    </row>
    <row r="46570" spans="19:27" ht="12.75" x14ac:dyDescent="0.2">
      <c r="S46570" s="19"/>
      <c r="Z46570" s="17"/>
      <c r="AA46570" s="17"/>
    </row>
    <row r="46571" spans="19:27" ht="12.75" x14ac:dyDescent="0.2">
      <c r="S46571" s="19"/>
      <c r="Z46571" s="17"/>
      <c r="AA46571" s="17"/>
    </row>
    <row r="46572" spans="19:27" ht="12.75" x14ac:dyDescent="0.2">
      <c r="S46572" s="19"/>
      <c r="Z46572" s="17"/>
      <c r="AA46572" s="17"/>
    </row>
    <row r="46573" spans="19:27" ht="12.75" x14ac:dyDescent="0.2">
      <c r="S46573" s="19"/>
      <c r="Z46573" s="17"/>
      <c r="AA46573" s="17"/>
    </row>
    <row r="46574" spans="19:27" ht="12.75" x14ac:dyDescent="0.2">
      <c r="S46574" s="19"/>
      <c r="Z46574" s="17"/>
      <c r="AA46574" s="17"/>
    </row>
    <row r="46575" spans="19:27" ht="12.75" x14ac:dyDescent="0.2">
      <c r="S46575" s="19"/>
      <c r="Z46575" s="17"/>
      <c r="AA46575" s="17"/>
    </row>
    <row r="46576" spans="19:27" ht="12.75" x14ac:dyDescent="0.2">
      <c r="S46576" s="19"/>
      <c r="Z46576" s="17"/>
      <c r="AA46576" s="17"/>
    </row>
    <row r="46577" spans="19:27" ht="12.75" x14ac:dyDescent="0.2">
      <c r="S46577" s="19"/>
      <c r="Z46577" s="17"/>
      <c r="AA46577" s="17"/>
    </row>
    <row r="46578" spans="19:27" ht="12.75" x14ac:dyDescent="0.2">
      <c r="S46578" s="19"/>
      <c r="Z46578" s="17"/>
      <c r="AA46578" s="17"/>
    </row>
    <row r="46579" spans="19:27" ht="12.75" x14ac:dyDescent="0.2">
      <c r="S46579" s="19"/>
      <c r="Z46579" s="17"/>
      <c r="AA46579" s="17"/>
    </row>
    <row r="46580" spans="19:27" ht="12.75" x14ac:dyDescent="0.2">
      <c r="S46580" s="19"/>
      <c r="Z46580" s="17"/>
      <c r="AA46580" s="17"/>
    </row>
    <row r="46581" spans="19:27" ht="12.75" x14ac:dyDescent="0.2">
      <c r="S46581" s="19"/>
      <c r="Z46581" s="17"/>
      <c r="AA46581" s="17"/>
    </row>
    <row r="46582" spans="19:27" ht="12.75" x14ac:dyDescent="0.2">
      <c r="S46582" s="19"/>
      <c r="Z46582" s="17"/>
      <c r="AA46582" s="17"/>
    </row>
    <row r="46583" spans="19:27" ht="12.75" x14ac:dyDescent="0.2">
      <c r="S46583" s="19"/>
      <c r="Z46583" s="17"/>
      <c r="AA46583" s="17"/>
    </row>
    <row r="46584" spans="19:27" ht="12.75" x14ac:dyDescent="0.2">
      <c r="S46584" s="19"/>
      <c r="Z46584" s="17"/>
      <c r="AA46584" s="17"/>
    </row>
    <row r="46585" spans="19:27" ht="12.75" x14ac:dyDescent="0.2">
      <c r="S46585" s="19"/>
      <c r="Z46585" s="17"/>
      <c r="AA46585" s="17"/>
    </row>
    <row r="46586" spans="19:27" ht="12.75" x14ac:dyDescent="0.2">
      <c r="S46586" s="19"/>
      <c r="Z46586" s="17"/>
      <c r="AA46586" s="17"/>
    </row>
    <row r="46587" spans="19:27" ht="12.75" x14ac:dyDescent="0.2">
      <c r="S46587" s="19"/>
      <c r="Z46587" s="17"/>
      <c r="AA46587" s="17"/>
    </row>
    <row r="46588" spans="19:27" ht="12.75" x14ac:dyDescent="0.2">
      <c r="S46588" s="19"/>
      <c r="Z46588" s="17"/>
      <c r="AA46588" s="17"/>
    </row>
    <row r="46589" spans="19:27" ht="12.75" x14ac:dyDescent="0.2">
      <c r="S46589" s="19"/>
      <c r="Z46589" s="17"/>
      <c r="AA46589" s="17"/>
    </row>
    <row r="46590" spans="19:27" ht="12.75" x14ac:dyDescent="0.2">
      <c r="S46590" s="19"/>
      <c r="Z46590" s="17"/>
      <c r="AA46590" s="17"/>
    </row>
    <row r="46591" spans="19:27" ht="12.75" x14ac:dyDescent="0.2">
      <c r="S46591" s="19"/>
      <c r="Z46591" s="17"/>
      <c r="AA46591" s="17"/>
    </row>
    <row r="46592" spans="19:27" ht="12.75" x14ac:dyDescent="0.2">
      <c r="S46592" s="19"/>
      <c r="Z46592" s="17"/>
      <c r="AA46592" s="17"/>
    </row>
    <row r="46593" spans="19:27" ht="12.75" x14ac:dyDescent="0.2">
      <c r="S46593" s="19"/>
      <c r="Z46593" s="17"/>
      <c r="AA46593" s="17"/>
    </row>
    <row r="46594" spans="19:27" ht="12.75" x14ac:dyDescent="0.2">
      <c r="S46594" s="19"/>
      <c r="Z46594" s="17"/>
      <c r="AA46594" s="17"/>
    </row>
    <row r="46595" spans="19:27" ht="12.75" x14ac:dyDescent="0.2">
      <c r="S46595" s="19"/>
      <c r="Z46595" s="17"/>
      <c r="AA46595" s="17"/>
    </row>
    <row r="46596" spans="19:27" ht="12.75" x14ac:dyDescent="0.2">
      <c r="S46596" s="19"/>
      <c r="Z46596" s="17"/>
      <c r="AA46596" s="17"/>
    </row>
    <row r="46597" spans="19:27" ht="12.75" x14ac:dyDescent="0.2">
      <c r="S46597" s="19"/>
      <c r="Z46597" s="17"/>
      <c r="AA46597" s="17"/>
    </row>
    <row r="46598" spans="19:27" ht="12.75" x14ac:dyDescent="0.2">
      <c r="S46598" s="19"/>
      <c r="Z46598" s="17"/>
      <c r="AA46598" s="17"/>
    </row>
    <row r="46599" spans="19:27" ht="12.75" x14ac:dyDescent="0.2">
      <c r="S46599" s="19"/>
      <c r="Z46599" s="17"/>
      <c r="AA46599" s="17"/>
    </row>
    <row r="46600" spans="19:27" ht="12.75" x14ac:dyDescent="0.2">
      <c r="S46600" s="19"/>
      <c r="Z46600" s="17"/>
      <c r="AA46600" s="17"/>
    </row>
    <row r="46601" spans="19:27" ht="12.75" x14ac:dyDescent="0.2">
      <c r="S46601" s="19"/>
      <c r="Z46601" s="17"/>
      <c r="AA46601" s="17"/>
    </row>
    <row r="46602" spans="19:27" ht="12.75" x14ac:dyDescent="0.2">
      <c r="S46602" s="19"/>
      <c r="Z46602" s="17"/>
      <c r="AA46602" s="17"/>
    </row>
    <row r="46603" spans="19:27" ht="12.75" x14ac:dyDescent="0.2">
      <c r="S46603" s="19"/>
      <c r="Z46603" s="17"/>
      <c r="AA46603" s="17"/>
    </row>
    <row r="46604" spans="19:27" ht="12.75" x14ac:dyDescent="0.2">
      <c r="S46604" s="19"/>
      <c r="Z46604" s="17"/>
      <c r="AA46604" s="17"/>
    </row>
    <row r="46605" spans="19:27" ht="12.75" x14ac:dyDescent="0.2">
      <c r="S46605" s="19"/>
      <c r="Z46605" s="17"/>
      <c r="AA46605" s="17"/>
    </row>
    <row r="46606" spans="19:27" ht="12.75" x14ac:dyDescent="0.2">
      <c r="S46606" s="19"/>
      <c r="Z46606" s="17"/>
      <c r="AA46606" s="17"/>
    </row>
    <row r="46607" spans="19:27" ht="12.75" x14ac:dyDescent="0.2">
      <c r="S46607" s="19"/>
      <c r="Z46607" s="17"/>
      <c r="AA46607" s="17"/>
    </row>
    <row r="46608" spans="19:27" ht="12.75" x14ac:dyDescent="0.2">
      <c r="S46608" s="19"/>
      <c r="Z46608" s="17"/>
      <c r="AA46608" s="17"/>
    </row>
    <row r="46609" spans="19:27" ht="12.75" x14ac:dyDescent="0.2">
      <c r="S46609" s="19"/>
      <c r="Z46609" s="17"/>
      <c r="AA46609" s="17"/>
    </row>
    <row r="46610" spans="19:27" ht="12.75" x14ac:dyDescent="0.2">
      <c r="S46610" s="19"/>
      <c r="Z46610" s="17"/>
      <c r="AA46610" s="17"/>
    </row>
    <row r="46611" spans="19:27" ht="12.75" x14ac:dyDescent="0.2">
      <c r="S46611" s="19"/>
      <c r="Z46611" s="17"/>
      <c r="AA46611" s="17"/>
    </row>
    <row r="46612" spans="19:27" ht="12.75" x14ac:dyDescent="0.2">
      <c r="S46612" s="19"/>
      <c r="Z46612" s="17"/>
      <c r="AA46612" s="17"/>
    </row>
    <row r="46613" spans="19:27" ht="12.75" x14ac:dyDescent="0.2">
      <c r="S46613" s="19"/>
      <c r="Z46613" s="17"/>
      <c r="AA46613" s="17"/>
    </row>
    <row r="46614" spans="19:27" ht="12.75" x14ac:dyDescent="0.2">
      <c r="S46614" s="19"/>
      <c r="Z46614" s="17"/>
      <c r="AA46614" s="17"/>
    </row>
    <row r="46615" spans="19:27" ht="12.75" x14ac:dyDescent="0.2">
      <c r="S46615" s="19"/>
      <c r="Z46615" s="17"/>
      <c r="AA46615" s="17"/>
    </row>
    <row r="46616" spans="19:27" ht="12.75" x14ac:dyDescent="0.2">
      <c r="S46616" s="19"/>
      <c r="Z46616" s="17"/>
      <c r="AA46616" s="17"/>
    </row>
    <row r="46617" spans="19:27" ht="12.75" x14ac:dyDescent="0.2">
      <c r="S46617" s="19"/>
      <c r="Z46617" s="17"/>
      <c r="AA46617" s="17"/>
    </row>
    <row r="46618" spans="19:27" ht="12.75" x14ac:dyDescent="0.2">
      <c r="S46618" s="19"/>
      <c r="Z46618" s="17"/>
      <c r="AA46618" s="17"/>
    </row>
    <row r="46619" spans="19:27" ht="12.75" x14ac:dyDescent="0.2">
      <c r="S46619" s="19"/>
      <c r="Z46619" s="17"/>
      <c r="AA46619" s="17"/>
    </row>
    <row r="46620" spans="19:27" ht="12.75" x14ac:dyDescent="0.2">
      <c r="S46620" s="19"/>
      <c r="Z46620" s="17"/>
      <c r="AA46620" s="17"/>
    </row>
    <row r="46621" spans="19:27" ht="12.75" x14ac:dyDescent="0.2">
      <c r="S46621" s="19"/>
      <c r="Z46621" s="17"/>
      <c r="AA46621" s="17"/>
    </row>
    <row r="46622" spans="19:27" ht="12.75" x14ac:dyDescent="0.2">
      <c r="S46622" s="19"/>
      <c r="Z46622" s="17"/>
      <c r="AA46622" s="17"/>
    </row>
    <row r="46623" spans="19:27" ht="12.75" x14ac:dyDescent="0.2">
      <c r="S46623" s="19"/>
      <c r="Z46623" s="17"/>
      <c r="AA46623" s="17"/>
    </row>
    <row r="46624" spans="19:27" ht="12.75" x14ac:dyDescent="0.2">
      <c r="S46624" s="19"/>
      <c r="Z46624" s="17"/>
      <c r="AA46624" s="17"/>
    </row>
    <row r="46625" spans="19:27" ht="12.75" x14ac:dyDescent="0.2">
      <c r="S46625" s="19"/>
      <c r="Z46625" s="17"/>
      <c r="AA46625" s="17"/>
    </row>
    <row r="46626" spans="19:27" ht="12.75" x14ac:dyDescent="0.2">
      <c r="S46626" s="19"/>
      <c r="Z46626" s="17"/>
      <c r="AA46626" s="17"/>
    </row>
    <row r="46627" spans="19:27" ht="12.75" x14ac:dyDescent="0.2">
      <c r="S46627" s="19"/>
      <c r="Z46627" s="17"/>
      <c r="AA46627" s="17"/>
    </row>
    <row r="46628" spans="19:27" ht="12.75" x14ac:dyDescent="0.2">
      <c r="S46628" s="19"/>
      <c r="Z46628" s="17"/>
      <c r="AA46628" s="17"/>
    </row>
    <row r="46629" spans="19:27" ht="12.75" x14ac:dyDescent="0.2">
      <c r="S46629" s="19"/>
      <c r="Z46629" s="17"/>
      <c r="AA46629" s="17"/>
    </row>
    <row r="46630" spans="19:27" ht="12.75" x14ac:dyDescent="0.2">
      <c r="S46630" s="19"/>
      <c r="Z46630" s="17"/>
      <c r="AA46630" s="17"/>
    </row>
    <row r="46631" spans="19:27" ht="12.75" x14ac:dyDescent="0.2">
      <c r="S46631" s="19"/>
      <c r="Z46631" s="17"/>
      <c r="AA46631" s="17"/>
    </row>
    <row r="46632" spans="19:27" ht="12.75" x14ac:dyDescent="0.2">
      <c r="S46632" s="19"/>
      <c r="Z46632" s="17"/>
      <c r="AA46632" s="17"/>
    </row>
    <row r="46633" spans="19:27" ht="12.75" x14ac:dyDescent="0.2">
      <c r="S46633" s="19"/>
      <c r="Z46633" s="17"/>
      <c r="AA46633" s="17"/>
    </row>
    <row r="46634" spans="19:27" ht="12.75" x14ac:dyDescent="0.2">
      <c r="S46634" s="19"/>
      <c r="Z46634" s="17"/>
      <c r="AA46634" s="17"/>
    </row>
    <row r="46635" spans="19:27" ht="12.75" x14ac:dyDescent="0.2">
      <c r="S46635" s="19"/>
      <c r="Z46635" s="17"/>
      <c r="AA46635" s="17"/>
    </row>
    <row r="46636" spans="19:27" ht="12.75" x14ac:dyDescent="0.2">
      <c r="S46636" s="19"/>
      <c r="Z46636" s="17"/>
      <c r="AA46636" s="17"/>
    </row>
    <row r="46637" spans="19:27" ht="12.75" x14ac:dyDescent="0.2">
      <c r="S46637" s="19"/>
      <c r="Z46637" s="17"/>
      <c r="AA46637" s="17"/>
    </row>
    <row r="46638" spans="19:27" ht="12.75" x14ac:dyDescent="0.2">
      <c r="S46638" s="19"/>
      <c r="Z46638" s="17"/>
      <c r="AA46638" s="17"/>
    </row>
    <row r="46639" spans="19:27" ht="12.75" x14ac:dyDescent="0.2">
      <c r="S46639" s="19"/>
      <c r="Z46639" s="17"/>
      <c r="AA46639" s="17"/>
    </row>
    <row r="46640" spans="19:27" ht="12.75" x14ac:dyDescent="0.2">
      <c r="S46640" s="19"/>
      <c r="Z46640" s="17"/>
      <c r="AA46640" s="17"/>
    </row>
    <row r="46641" spans="19:27" ht="12.75" x14ac:dyDescent="0.2">
      <c r="S46641" s="19"/>
      <c r="Z46641" s="17"/>
      <c r="AA46641" s="17"/>
    </row>
    <row r="46642" spans="19:27" ht="12.75" x14ac:dyDescent="0.2">
      <c r="S46642" s="19"/>
      <c r="Z46642" s="17"/>
      <c r="AA46642" s="17"/>
    </row>
    <row r="46643" spans="19:27" ht="12.75" x14ac:dyDescent="0.2">
      <c r="S46643" s="19"/>
      <c r="Z46643" s="17"/>
      <c r="AA46643" s="17"/>
    </row>
    <row r="46644" spans="19:27" ht="12.75" x14ac:dyDescent="0.2">
      <c r="S46644" s="19"/>
      <c r="Z46644" s="17"/>
      <c r="AA46644" s="17"/>
    </row>
    <row r="46645" spans="19:27" ht="12.75" x14ac:dyDescent="0.2">
      <c r="S46645" s="19"/>
      <c r="Z46645" s="17"/>
      <c r="AA46645" s="17"/>
    </row>
    <row r="46646" spans="19:27" ht="12.75" x14ac:dyDescent="0.2">
      <c r="S46646" s="19"/>
      <c r="Z46646" s="17"/>
      <c r="AA46646" s="17"/>
    </row>
    <row r="46647" spans="19:27" ht="12.75" x14ac:dyDescent="0.2">
      <c r="S46647" s="19"/>
      <c r="Z46647" s="17"/>
      <c r="AA46647" s="17"/>
    </row>
    <row r="46648" spans="19:27" ht="12.75" x14ac:dyDescent="0.2">
      <c r="S46648" s="19"/>
      <c r="Z46648" s="17"/>
      <c r="AA46648" s="17"/>
    </row>
    <row r="46649" spans="19:27" ht="12.75" x14ac:dyDescent="0.2">
      <c r="S46649" s="19"/>
      <c r="Z46649" s="17"/>
      <c r="AA46649" s="17"/>
    </row>
    <row r="46650" spans="19:27" ht="12.75" x14ac:dyDescent="0.2">
      <c r="S46650" s="19"/>
      <c r="Z46650" s="17"/>
      <c r="AA46650" s="17"/>
    </row>
    <row r="46651" spans="19:27" ht="12.75" x14ac:dyDescent="0.2">
      <c r="S46651" s="19"/>
      <c r="Z46651" s="17"/>
      <c r="AA46651" s="17"/>
    </row>
    <row r="46652" spans="19:27" ht="12.75" x14ac:dyDescent="0.2">
      <c r="S46652" s="19"/>
      <c r="Z46652" s="17"/>
      <c r="AA46652" s="17"/>
    </row>
    <row r="46653" spans="19:27" ht="12.75" x14ac:dyDescent="0.2">
      <c r="S46653" s="19"/>
      <c r="Z46653" s="17"/>
      <c r="AA46653" s="17"/>
    </row>
    <row r="46654" spans="19:27" ht="12.75" x14ac:dyDescent="0.2">
      <c r="S46654" s="19"/>
      <c r="Z46654" s="17"/>
      <c r="AA46654" s="17"/>
    </row>
    <row r="46655" spans="19:27" ht="12.75" x14ac:dyDescent="0.2">
      <c r="S46655" s="19"/>
      <c r="Z46655" s="17"/>
      <c r="AA46655" s="17"/>
    </row>
    <row r="46656" spans="19:27" ht="12.75" x14ac:dyDescent="0.2">
      <c r="S46656" s="19"/>
      <c r="Z46656" s="17"/>
      <c r="AA46656" s="17"/>
    </row>
    <row r="46657" spans="19:27" ht="12.75" x14ac:dyDescent="0.2">
      <c r="S46657" s="19"/>
      <c r="Z46657" s="17"/>
      <c r="AA46657" s="17"/>
    </row>
    <row r="46658" spans="19:27" ht="12.75" x14ac:dyDescent="0.2">
      <c r="S46658" s="19"/>
      <c r="Z46658" s="17"/>
      <c r="AA46658" s="17"/>
    </row>
    <row r="46659" spans="19:27" ht="12.75" x14ac:dyDescent="0.2">
      <c r="S46659" s="19"/>
      <c r="Z46659" s="17"/>
      <c r="AA46659" s="17"/>
    </row>
    <row r="46660" spans="19:27" ht="12.75" x14ac:dyDescent="0.2">
      <c r="S46660" s="19"/>
      <c r="Z46660" s="17"/>
      <c r="AA46660" s="17"/>
    </row>
    <row r="46661" spans="19:27" ht="12.75" x14ac:dyDescent="0.2">
      <c r="S46661" s="19"/>
      <c r="Z46661" s="17"/>
      <c r="AA46661" s="17"/>
    </row>
    <row r="46662" spans="19:27" ht="12.75" x14ac:dyDescent="0.2">
      <c r="S46662" s="19"/>
      <c r="Z46662" s="17"/>
      <c r="AA46662" s="17"/>
    </row>
    <row r="46663" spans="19:27" ht="12.75" x14ac:dyDescent="0.2">
      <c r="S46663" s="19"/>
      <c r="Z46663" s="17"/>
      <c r="AA46663" s="17"/>
    </row>
    <row r="46664" spans="19:27" ht="12.75" x14ac:dyDescent="0.2">
      <c r="S46664" s="19"/>
      <c r="Z46664" s="17"/>
      <c r="AA46664" s="17"/>
    </row>
    <row r="46665" spans="19:27" ht="12.75" x14ac:dyDescent="0.2">
      <c r="S46665" s="19"/>
      <c r="Z46665" s="17"/>
      <c r="AA46665" s="17"/>
    </row>
    <row r="46666" spans="19:27" ht="12.75" x14ac:dyDescent="0.2">
      <c r="S46666" s="19"/>
      <c r="Z46666" s="17"/>
      <c r="AA46666" s="17"/>
    </row>
    <row r="46667" spans="19:27" ht="12.75" x14ac:dyDescent="0.2">
      <c r="S46667" s="19"/>
      <c r="Z46667" s="17"/>
      <c r="AA46667" s="17"/>
    </row>
    <row r="46668" spans="19:27" ht="12.75" x14ac:dyDescent="0.2">
      <c r="S46668" s="19"/>
      <c r="Z46668" s="17"/>
      <c r="AA46668" s="17"/>
    </row>
    <row r="46669" spans="19:27" ht="12.75" x14ac:dyDescent="0.2">
      <c r="S46669" s="19"/>
      <c r="Z46669" s="17"/>
      <c r="AA46669" s="17"/>
    </row>
    <row r="46670" spans="19:27" ht="12.75" x14ac:dyDescent="0.2">
      <c r="S46670" s="19"/>
      <c r="Z46670" s="17"/>
      <c r="AA46670" s="17"/>
    </row>
    <row r="46671" spans="19:27" ht="12.75" x14ac:dyDescent="0.2">
      <c r="S46671" s="19"/>
      <c r="Z46671" s="17"/>
      <c r="AA46671" s="17"/>
    </row>
    <row r="46672" spans="19:27" ht="12.75" x14ac:dyDescent="0.2">
      <c r="S46672" s="19"/>
      <c r="Z46672" s="17"/>
      <c r="AA46672" s="17"/>
    </row>
    <row r="46673" spans="19:27" ht="12.75" x14ac:dyDescent="0.2">
      <c r="S46673" s="19"/>
      <c r="Z46673" s="17"/>
      <c r="AA46673" s="17"/>
    </row>
    <row r="46674" spans="19:27" ht="12.75" x14ac:dyDescent="0.2">
      <c r="S46674" s="19"/>
      <c r="Z46674" s="17"/>
      <c r="AA46674" s="17"/>
    </row>
    <row r="46675" spans="19:27" ht="12.75" x14ac:dyDescent="0.2">
      <c r="S46675" s="19"/>
      <c r="Z46675" s="17"/>
      <c r="AA46675" s="17"/>
    </row>
    <row r="46676" spans="19:27" ht="12.75" x14ac:dyDescent="0.2">
      <c r="S46676" s="19"/>
      <c r="Z46676" s="17"/>
      <c r="AA46676" s="17"/>
    </row>
    <row r="46677" spans="19:27" ht="12.75" x14ac:dyDescent="0.2">
      <c r="S46677" s="19"/>
      <c r="Z46677" s="17"/>
      <c r="AA46677" s="17"/>
    </row>
    <row r="46678" spans="19:27" ht="12.75" x14ac:dyDescent="0.2">
      <c r="S46678" s="19"/>
      <c r="Z46678" s="17"/>
      <c r="AA46678" s="17"/>
    </row>
    <row r="46679" spans="19:27" ht="12.75" x14ac:dyDescent="0.2">
      <c r="S46679" s="19"/>
      <c r="Z46679" s="17"/>
      <c r="AA46679" s="17"/>
    </row>
    <row r="46680" spans="19:27" ht="12.75" x14ac:dyDescent="0.2">
      <c r="S46680" s="19"/>
      <c r="Z46680" s="17"/>
      <c r="AA46680" s="17"/>
    </row>
    <row r="46681" spans="19:27" ht="12.75" x14ac:dyDescent="0.2">
      <c r="S46681" s="19"/>
      <c r="Z46681" s="17"/>
      <c r="AA46681" s="17"/>
    </row>
    <row r="46682" spans="19:27" ht="12.75" x14ac:dyDescent="0.2">
      <c r="S46682" s="19"/>
      <c r="Z46682" s="17"/>
      <c r="AA46682" s="17"/>
    </row>
    <row r="46683" spans="19:27" ht="12.75" x14ac:dyDescent="0.2">
      <c r="S46683" s="19"/>
      <c r="Z46683" s="17"/>
      <c r="AA46683" s="17"/>
    </row>
    <row r="46684" spans="19:27" ht="12.75" x14ac:dyDescent="0.2">
      <c r="S46684" s="19"/>
      <c r="Z46684" s="17"/>
      <c r="AA46684" s="17"/>
    </row>
    <row r="46685" spans="19:27" ht="12.75" x14ac:dyDescent="0.2">
      <c r="S46685" s="19"/>
      <c r="Z46685" s="17"/>
      <c r="AA46685" s="17"/>
    </row>
    <row r="46686" spans="19:27" ht="12.75" x14ac:dyDescent="0.2">
      <c r="S46686" s="19"/>
      <c r="Z46686" s="17"/>
      <c r="AA46686" s="17"/>
    </row>
    <row r="46687" spans="19:27" ht="12.75" x14ac:dyDescent="0.2">
      <c r="S46687" s="19"/>
      <c r="Z46687" s="17"/>
      <c r="AA46687" s="17"/>
    </row>
    <row r="46688" spans="19:27" ht="12.75" x14ac:dyDescent="0.2">
      <c r="S46688" s="19"/>
      <c r="Z46688" s="17"/>
      <c r="AA46688" s="17"/>
    </row>
    <row r="46689" spans="19:27" ht="12.75" x14ac:dyDescent="0.2">
      <c r="S46689" s="19"/>
      <c r="Z46689" s="17"/>
      <c r="AA46689" s="17"/>
    </row>
    <row r="46690" spans="19:27" ht="12.75" x14ac:dyDescent="0.2">
      <c r="S46690" s="19"/>
      <c r="Z46690" s="17"/>
      <c r="AA46690" s="17"/>
    </row>
    <row r="46691" spans="19:27" ht="12.75" x14ac:dyDescent="0.2">
      <c r="S46691" s="19"/>
      <c r="Z46691" s="17"/>
      <c r="AA46691" s="17"/>
    </row>
    <row r="46692" spans="19:27" ht="12.75" x14ac:dyDescent="0.2">
      <c r="S46692" s="19"/>
      <c r="Z46692" s="17"/>
      <c r="AA46692" s="17"/>
    </row>
    <row r="46693" spans="19:27" ht="12.75" x14ac:dyDescent="0.2">
      <c r="S46693" s="19"/>
      <c r="Z46693" s="17"/>
      <c r="AA46693" s="17"/>
    </row>
    <row r="46694" spans="19:27" ht="12.75" x14ac:dyDescent="0.2">
      <c r="S46694" s="19"/>
      <c r="Z46694" s="17"/>
      <c r="AA46694" s="17"/>
    </row>
    <row r="46695" spans="19:27" ht="12.75" x14ac:dyDescent="0.2">
      <c r="S46695" s="19"/>
      <c r="Z46695" s="17"/>
      <c r="AA46695" s="17"/>
    </row>
    <row r="46696" spans="19:27" ht="12.75" x14ac:dyDescent="0.2">
      <c r="S46696" s="19"/>
      <c r="Z46696" s="17"/>
      <c r="AA46696" s="17"/>
    </row>
    <row r="46697" spans="19:27" ht="12.75" x14ac:dyDescent="0.2">
      <c r="S46697" s="19"/>
      <c r="Z46697" s="17"/>
      <c r="AA46697" s="17"/>
    </row>
    <row r="46698" spans="19:27" ht="12.75" x14ac:dyDescent="0.2">
      <c r="S46698" s="19"/>
      <c r="Z46698" s="17"/>
      <c r="AA46698" s="17"/>
    </row>
    <row r="46699" spans="19:27" ht="12.75" x14ac:dyDescent="0.2">
      <c r="S46699" s="19"/>
      <c r="Z46699" s="17"/>
      <c r="AA46699" s="17"/>
    </row>
    <row r="46700" spans="19:27" ht="12.75" x14ac:dyDescent="0.2">
      <c r="S46700" s="19"/>
      <c r="Z46700" s="17"/>
      <c r="AA46700" s="17"/>
    </row>
    <row r="46701" spans="19:27" ht="12.75" x14ac:dyDescent="0.2">
      <c r="S46701" s="19"/>
      <c r="Z46701" s="17"/>
      <c r="AA46701" s="17"/>
    </row>
    <row r="46702" spans="19:27" ht="12.75" x14ac:dyDescent="0.2">
      <c r="S46702" s="19"/>
      <c r="Z46702" s="17"/>
      <c r="AA46702" s="17"/>
    </row>
    <row r="46703" spans="19:27" ht="12.75" x14ac:dyDescent="0.2">
      <c r="S46703" s="19"/>
      <c r="Z46703" s="17"/>
      <c r="AA46703" s="17"/>
    </row>
    <row r="46704" spans="19:27" ht="12.75" x14ac:dyDescent="0.2">
      <c r="S46704" s="19"/>
      <c r="Z46704" s="17"/>
      <c r="AA46704" s="17"/>
    </row>
    <row r="46705" spans="19:27" ht="12.75" x14ac:dyDescent="0.2">
      <c r="S46705" s="19"/>
      <c r="Z46705" s="17"/>
      <c r="AA46705" s="17"/>
    </row>
    <row r="46706" spans="19:27" ht="12.75" x14ac:dyDescent="0.2">
      <c r="S46706" s="19"/>
      <c r="Z46706" s="17"/>
      <c r="AA46706" s="17"/>
    </row>
    <row r="46707" spans="19:27" ht="12.75" x14ac:dyDescent="0.2">
      <c r="S46707" s="19"/>
      <c r="Z46707" s="17"/>
      <c r="AA46707" s="17"/>
    </row>
    <row r="46708" spans="19:27" ht="12.75" x14ac:dyDescent="0.2">
      <c r="S46708" s="19"/>
      <c r="Z46708" s="17"/>
      <c r="AA46708" s="17"/>
    </row>
    <row r="46709" spans="19:27" ht="12.75" x14ac:dyDescent="0.2">
      <c r="S46709" s="19"/>
      <c r="Z46709" s="17"/>
      <c r="AA46709" s="17"/>
    </row>
    <row r="46710" spans="19:27" ht="12.75" x14ac:dyDescent="0.2">
      <c r="S46710" s="19"/>
      <c r="Z46710" s="17"/>
      <c r="AA46710" s="17"/>
    </row>
    <row r="46711" spans="19:27" ht="12.75" x14ac:dyDescent="0.2">
      <c r="S46711" s="19"/>
      <c r="Z46711" s="17"/>
      <c r="AA46711" s="17"/>
    </row>
    <row r="46712" spans="19:27" ht="12.75" x14ac:dyDescent="0.2">
      <c r="S46712" s="19"/>
      <c r="Z46712" s="17"/>
      <c r="AA46712" s="17"/>
    </row>
    <row r="46713" spans="19:27" ht="12.75" x14ac:dyDescent="0.2">
      <c r="S46713" s="19"/>
      <c r="Z46713" s="17"/>
      <c r="AA46713" s="17"/>
    </row>
    <row r="46714" spans="19:27" ht="12.75" x14ac:dyDescent="0.2">
      <c r="S46714" s="19"/>
      <c r="Z46714" s="17"/>
      <c r="AA46714" s="17"/>
    </row>
    <row r="46715" spans="19:27" ht="12.75" x14ac:dyDescent="0.2">
      <c r="S46715" s="19"/>
      <c r="Z46715" s="17"/>
      <c r="AA46715" s="17"/>
    </row>
    <row r="46716" spans="19:27" ht="12.75" x14ac:dyDescent="0.2">
      <c r="S46716" s="19"/>
      <c r="Z46716" s="17"/>
      <c r="AA46716" s="17"/>
    </row>
    <row r="46717" spans="19:27" ht="12.75" x14ac:dyDescent="0.2">
      <c r="S46717" s="19"/>
      <c r="Z46717" s="17"/>
      <c r="AA46717" s="17"/>
    </row>
    <row r="46718" spans="19:27" ht="12.75" x14ac:dyDescent="0.2">
      <c r="S46718" s="19"/>
      <c r="Z46718" s="17"/>
      <c r="AA46718" s="17"/>
    </row>
    <row r="46719" spans="19:27" ht="12.75" x14ac:dyDescent="0.2">
      <c r="S46719" s="19"/>
      <c r="Z46719" s="17"/>
      <c r="AA46719" s="17"/>
    </row>
    <row r="46720" spans="19:27" ht="12.75" x14ac:dyDescent="0.2">
      <c r="S46720" s="19"/>
      <c r="Z46720" s="17"/>
      <c r="AA46720" s="17"/>
    </row>
    <row r="46721" spans="19:27" ht="12.75" x14ac:dyDescent="0.2">
      <c r="S46721" s="19"/>
      <c r="Z46721" s="17"/>
      <c r="AA46721" s="17"/>
    </row>
    <row r="46722" spans="19:27" ht="12.75" x14ac:dyDescent="0.2">
      <c r="S46722" s="19"/>
      <c r="Z46722" s="17"/>
      <c r="AA46722" s="17"/>
    </row>
    <row r="46723" spans="19:27" ht="12.75" x14ac:dyDescent="0.2">
      <c r="S46723" s="19"/>
      <c r="Z46723" s="17"/>
      <c r="AA46723" s="17"/>
    </row>
    <row r="46724" spans="19:27" ht="12.75" x14ac:dyDescent="0.2">
      <c r="S46724" s="19"/>
      <c r="Z46724" s="17"/>
      <c r="AA46724" s="17"/>
    </row>
    <row r="46725" spans="19:27" ht="12.75" x14ac:dyDescent="0.2">
      <c r="S46725" s="19"/>
      <c r="Z46725" s="17"/>
      <c r="AA46725" s="17"/>
    </row>
    <row r="46726" spans="19:27" ht="12.75" x14ac:dyDescent="0.2">
      <c r="S46726" s="19"/>
      <c r="Z46726" s="17"/>
      <c r="AA46726" s="17"/>
    </row>
    <row r="46727" spans="19:27" ht="12.75" x14ac:dyDescent="0.2">
      <c r="S46727" s="19"/>
      <c r="Z46727" s="17"/>
      <c r="AA46727" s="17"/>
    </row>
    <row r="46728" spans="19:27" ht="12.75" x14ac:dyDescent="0.2">
      <c r="S46728" s="19"/>
      <c r="Z46728" s="17"/>
      <c r="AA46728" s="17"/>
    </row>
    <row r="46729" spans="19:27" ht="12.75" x14ac:dyDescent="0.2">
      <c r="S46729" s="19"/>
      <c r="Z46729" s="17"/>
      <c r="AA46729" s="17"/>
    </row>
    <row r="46730" spans="19:27" ht="12.75" x14ac:dyDescent="0.2">
      <c r="S46730" s="19"/>
      <c r="Z46730" s="17"/>
      <c r="AA46730" s="17"/>
    </row>
    <row r="46731" spans="19:27" ht="12.75" x14ac:dyDescent="0.2">
      <c r="S46731" s="19"/>
      <c r="Z46731" s="17"/>
      <c r="AA46731" s="17"/>
    </row>
    <row r="46732" spans="19:27" ht="12.75" x14ac:dyDescent="0.2">
      <c r="S46732" s="19"/>
      <c r="Z46732" s="17"/>
      <c r="AA46732" s="17"/>
    </row>
    <row r="46733" spans="19:27" ht="12.75" x14ac:dyDescent="0.2">
      <c r="S46733" s="19"/>
      <c r="Z46733" s="17"/>
      <c r="AA46733" s="17"/>
    </row>
    <row r="46734" spans="19:27" ht="12.75" x14ac:dyDescent="0.2">
      <c r="S46734" s="19"/>
      <c r="Z46734" s="17"/>
      <c r="AA46734" s="17"/>
    </row>
    <row r="46735" spans="19:27" ht="12.75" x14ac:dyDescent="0.2">
      <c r="S46735" s="19"/>
      <c r="Z46735" s="17"/>
      <c r="AA46735" s="17"/>
    </row>
    <row r="46736" spans="19:27" ht="12.75" x14ac:dyDescent="0.2">
      <c r="S46736" s="19"/>
      <c r="Z46736" s="17"/>
      <c r="AA46736" s="17"/>
    </row>
    <row r="46737" spans="19:27" ht="12.75" x14ac:dyDescent="0.2">
      <c r="S46737" s="19"/>
      <c r="Z46737" s="17"/>
      <c r="AA46737" s="17"/>
    </row>
    <row r="46738" spans="19:27" ht="12.75" x14ac:dyDescent="0.2">
      <c r="S46738" s="19"/>
      <c r="Z46738" s="17"/>
      <c r="AA46738" s="17"/>
    </row>
    <row r="46739" spans="19:27" ht="12.75" x14ac:dyDescent="0.2">
      <c r="S46739" s="19"/>
      <c r="Z46739" s="17"/>
      <c r="AA46739" s="17"/>
    </row>
    <row r="46740" spans="19:27" ht="12.75" x14ac:dyDescent="0.2">
      <c r="S46740" s="19"/>
      <c r="Z46740" s="17"/>
      <c r="AA46740" s="17"/>
    </row>
    <row r="46741" spans="19:27" ht="12.75" x14ac:dyDescent="0.2">
      <c r="S46741" s="19"/>
      <c r="Z46741" s="17"/>
      <c r="AA46741" s="17"/>
    </row>
    <row r="46742" spans="19:27" ht="12.75" x14ac:dyDescent="0.2">
      <c r="S46742" s="19"/>
      <c r="Z46742" s="17"/>
      <c r="AA46742" s="17"/>
    </row>
    <row r="46743" spans="19:27" ht="12.75" x14ac:dyDescent="0.2">
      <c r="S46743" s="19"/>
      <c r="Z46743" s="17"/>
      <c r="AA46743" s="17"/>
    </row>
    <row r="46744" spans="19:27" ht="12.75" x14ac:dyDescent="0.2">
      <c r="S46744" s="19"/>
      <c r="Z46744" s="17"/>
      <c r="AA46744" s="17"/>
    </row>
    <row r="46745" spans="19:27" ht="12.75" x14ac:dyDescent="0.2">
      <c r="S46745" s="19"/>
      <c r="Z46745" s="17"/>
      <c r="AA46745" s="17"/>
    </row>
    <row r="46746" spans="19:27" ht="12.75" x14ac:dyDescent="0.2">
      <c r="S46746" s="19"/>
      <c r="Z46746" s="17"/>
      <c r="AA46746" s="17"/>
    </row>
    <row r="46747" spans="19:27" ht="12.75" x14ac:dyDescent="0.2">
      <c r="S46747" s="19"/>
      <c r="Z46747" s="17"/>
      <c r="AA46747" s="17"/>
    </row>
    <row r="46748" spans="19:27" ht="12.75" x14ac:dyDescent="0.2">
      <c r="S46748" s="19"/>
      <c r="Z46748" s="17"/>
      <c r="AA46748" s="17"/>
    </row>
    <row r="46749" spans="19:27" ht="12.75" x14ac:dyDescent="0.2">
      <c r="S46749" s="19"/>
      <c r="Z46749" s="17"/>
      <c r="AA46749" s="17"/>
    </row>
    <row r="46750" spans="19:27" ht="12.75" x14ac:dyDescent="0.2">
      <c r="S46750" s="19"/>
      <c r="Z46750" s="17"/>
      <c r="AA46750" s="17"/>
    </row>
    <row r="46751" spans="19:27" ht="12.75" x14ac:dyDescent="0.2">
      <c r="S46751" s="19"/>
      <c r="Z46751" s="17"/>
      <c r="AA46751" s="17"/>
    </row>
    <row r="46752" spans="19:27" ht="12.75" x14ac:dyDescent="0.2">
      <c r="S46752" s="19"/>
      <c r="Z46752" s="17"/>
      <c r="AA46752" s="17"/>
    </row>
    <row r="46753" spans="19:27" ht="12.75" x14ac:dyDescent="0.2">
      <c r="S46753" s="19"/>
      <c r="Z46753" s="17"/>
      <c r="AA46753" s="17"/>
    </row>
    <row r="46754" spans="19:27" ht="12.75" x14ac:dyDescent="0.2">
      <c r="S46754" s="19"/>
      <c r="Z46754" s="17"/>
      <c r="AA46754" s="17"/>
    </row>
    <row r="46755" spans="19:27" ht="12.75" x14ac:dyDescent="0.2">
      <c r="S46755" s="19"/>
      <c r="Z46755" s="17"/>
      <c r="AA46755" s="17"/>
    </row>
    <row r="46756" spans="19:27" ht="12.75" x14ac:dyDescent="0.2">
      <c r="S46756" s="19"/>
      <c r="Z46756" s="17"/>
      <c r="AA46756" s="17"/>
    </row>
    <row r="46757" spans="19:27" ht="12.75" x14ac:dyDescent="0.2">
      <c r="S46757" s="19"/>
      <c r="Z46757" s="17"/>
      <c r="AA46757" s="17"/>
    </row>
    <row r="46758" spans="19:27" ht="12.75" x14ac:dyDescent="0.2">
      <c r="S46758" s="19"/>
      <c r="Z46758" s="17"/>
      <c r="AA46758" s="17"/>
    </row>
    <row r="46759" spans="19:27" ht="12.75" x14ac:dyDescent="0.2">
      <c r="S46759" s="19"/>
      <c r="Z46759" s="17"/>
      <c r="AA46759" s="17"/>
    </row>
    <row r="46760" spans="19:27" ht="12.75" x14ac:dyDescent="0.2">
      <c r="S46760" s="19"/>
      <c r="Z46760" s="17"/>
      <c r="AA46760" s="17"/>
    </row>
    <row r="46761" spans="19:27" ht="12.75" x14ac:dyDescent="0.2">
      <c r="S46761" s="19"/>
      <c r="Z46761" s="17"/>
      <c r="AA46761" s="17"/>
    </row>
    <row r="46762" spans="19:27" ht="12.75" x14ac:dyDescent="0.2">
      <c r="S46762" s="19"/>
      <c r="Z46762" s="17"/>
      <c r="AA46762" s="17"/>
    </row>
    <row r="46763" spans="19:27" ht="12.75" x14ac:dyDescent="0.2">
      <c r="S46763" s="19"/>
      <c r="Z46763" s="17"/>
      <c r="AA46763" s="17"/>
    </row>
    <row r="46764" spans="19:27" ht="12.75" x14ac:dyDescent="0.2">
      <c r="S46764" s="19"/>
      <c r="Z46764" s="17"/>
      <c r="AA46764" s="17"/>
    </row>
    <row r="46765" spans="19:27" ht="12.75" x14ac:dyDescent="0.2">
      <c r="S46765" s="19"/>
      <c r="Z46765" s="17"/>
      <c r="AA46765" s="17"/>
    </row>
    <row r="46766" spans="19:27" ht="12.75" x14ac:dyDescent="0.2">
      <c r="S46766" s="19"/>
      <c r="Z46766" s="17"/>
      <c r="AA46766" s="17"/>
    </row>
    <row r="46767" spans="19:27" ht="12.75" x14ac:dyDescent="0.2">
      <c r="S46767" s="19"/>
      <c r="Z46767" s="17"/>
      <c r="AA46767" s="17"/>
    </row>
    <row r="46768" spans="19:27" ht="12.75" x14ac:dyDescent="0.2">
      <c r="S46768" s="19"/>
      <c r="Z46768" s="17"/>
      <c r="AA46768" s="17"/>
    </row>
    <row r="46769" spans="19:27" ht="12.75" x14ac:dyDescent="0.2">
      <c r="S46769" s="19"/>
      <c r="Z46769" s="17"/>
      <c r="AA46769" s="17"/>
    </row>
    <row r="46770" spans="19:27" ht="12.75" x14ac:dyDescent="0.2">
      <c r="S46770" s="19"/>
      <c r="Z46770" s="17"/>
      <c r="AA46770" s="17"/>
    </row>
    <row r="46771" spans="19:27" ht="12.75" x14ac:dyDescent="0.2">
      <c r="S46771" s="19"/>
      <c r="Z46771" s="17"/>
      <c r="AA46771" s="17"/>
    </row>
    <row r="46772" spans="19:27" ht="12.75" x14ac:dyDescent="0.2">
      <c r="S46772" s="19"/>
      <c r="Z46772" s="17"/>
      <c r="AA46772" s="17"/>
    </row>
    <row r="46773" spans="19:27" ht="12.75" x14ac:dyDescent="0.2">
      <c r="S46773" s="19"/>
      <c r="Z46773" s="17"/>
      <c r="AA46773" s="17"/>
    </row>
    <row r="46774" spans="19:27" ht="12.75" x14ac:dyDescent="0.2">
      <c r="S46774" s="19"/>
      <c r="Z46774" s="17"/>
      <c r="AA46774" s="17"/>
    </row>
    <row r="46775" spans="19:27" ht="12.75" x14ac:dyDescent="0.2">
      <c r="S46775" s="19"/>
      <c r="Z46775" s="17"/>
      <c r="AA46775" s="17"/>
    </row>
    <row r="46776" spans="19:27" ht="12.75" x14ac:dyDescent="0.2">
      <c r="S46776" s="19"/>
      <c r="Z46776" s="17"/>
      <c r="AA46776" s="17"/>
    </row>
    <row r="46777" spans="19:27" ht="12.75" x14ac:dyDescent="0.2">
      <c r="S46777" s="19"/>
      <c r="Z46777" s="17"/>
      <c r="AA46777" s="17"/>
    </row>
    <row r="46778" spans="19:27" ht="12.75" x14ac:dyDescent="0.2">
      <c r="S46778" s="19"/>
      <c r="Z46778" s="17"/>
      <c r="AA46778" s="17"/>
    </row>
    <row r="46779" spans="19:27" ht="12.75" x14ac:dyDescent="0.2">
      <c r="S46779" s="19"/>
      <c r="Z46779" s="17"/>
      <c r="AA46779" s="17"/>
    </row>
    <row r="46780" spans="19:27" ht="12.75" x14ac:dyDescent="0.2">
      <c r="S46780" s="19"/>
      <c r="Z46780" s="17"/>
      <c r="AA46780" s="17"/>
    </row>
    <row r="46781" spans="19:27" ht="12.75" x14ac:dyDescent="0.2">
      <c r="S46781" s="19"/>
      <c r="Z46781" s="17"/>
      <c r="AA46781" s="17"/>
    </row>
    <row r="46782" spans="19:27" ht="12.75" x14ac:dyDescent="0.2">
      <c r="S46782" s="19"/>
      <c r="Z46782" s="17"/>
      <c r="AA46782" s="17"/>
    </row>
    <row r="46783" spans="19:27" ht="12.75" x14ac:dyDescent="0.2">
      <c r="S46783" s="19"/>
      <c r="Z46783" s="17"/>
      <c r="AA46783" s="17"/>
    </row>
    <row r="46784" spans="19:27" ht="12.75" x14ac:dyDescent="0.2">
      <c r="S46784" s="19"/>
      <c r="Z46784" s="17"/>
      <c r="AA46784" s="17"/>
    </row>
    <row r="46785" spans="19:27" ht="12.75" x14ac:dyDescent="0.2">
      <c r="S46785" s="19"/>
      <c r="Z46785" s="17"/>
      <c r="AA46785" s="17"/>
    </row>
    <row r="46786" spans="19:27" ht="12.75" x14ac:dyDescent="0.2">
      <c r="S46786" s="19"/>
      <c r="Z46786" s="17"/>
      <c r="AA46786" s="17"/>
    </row>
    <row r="46787" spans="19:27" ht="12.75" x14ac:dyDescent="0.2">
      <c r="S46787" s="19"/>
      <c r="Z46787" s="17"/>
      <c r="AA46787" s="17"/>
    </row>
    <row r="46788" spans="19:27" ht="12.75" x14ac:dyDescent="0.2">
      <c r="S46788" s="19"/>
      <c r="Z46788" s="17"/>
      <c r="AA46788" s="17"/>
    </row>
    <row r="46789" spans="19:27" ht="12.75" x14ac:dyDescent="0.2">
      <c r="S46789" s="19"/>
      <c r="Z46789" s="17"/>
      <c r="AA46789" s="17"/>
    </row>
    <row r="46790" spans="19:27" ht="12.75" x14ac:dyDescent="0.2">
      <c r="S46790" s="19"/>
      <c r="Z46790" s="17"/>
      <c r="AA46790" s="17"/>
    </row>
    <row r="46791" spans="19:27" ht="12.75" x14ac:dyDescent="0.2">
      <c r="S46791" s="19"/>
      <c r="Z46791" s="17"/>
      <c r="AA46791" s="17"/>
    </row>
    <row r="46792" spans="19:27" ht="12.75" x14ac:dyDescent="0.2">
      <c r="S46792" s="19"/>
      <c r="Z46792" s="17"/>
      <c r="AA46792" s="17"/>
    </row>
    <row r="46793" spans="19:27" ht="12.75" x14ac:dyDescent="0.2">
      <c r="S46793" s="19"/>
      <c r="Z46793" s="17"/>
      <c r="AA46793" s="17"/>
    </row>
    <row r="46794" spans="19:27" ht="12.75" x14ac:dyDescent="0.2">
      <c r="S46794" s="19"/>
      <c r="Z46794" s="17"/>
      <c r="AA46794" s="17"/>
    </row>
    <row r="46795" spans="19:27" ht="12.75" x14ac:dyDescent="0.2">
      <c r="S46795" s="19"/>
      <c r="Z46795" s="17"/>
      <c r="AA46795" s="17"/>
    </row>
    <row r="46796" spans="19:27" ht="12.75" x14ac:dyDescent="0.2">
      <c r="S46796" s="19"/>
      <c r="Z46796" s="17"/>
      <c r="AA46796" s="17"/>
    </row>
    <row r="46797" spans="19:27" ht="12.75" x14ac:dyDescent="0.2">
      <c r="S46797" s="19"/>
      <c r="Z46797" s="17"/>
      <c r="AA46797" s="17"/>
    </row>
    <row r="46798" spans="19:27" ht="12.75" x14ac:dyDescent="0.2">
      <c r="S46798" s="19"/>
      <c r="Z46798" s="17"/>
      <c r="AA46798" s="17"/>
    </row>
    <row r="46799" spans="19:27" ht="12.75" x14ac:dyDescent="0.2">
      <c r="S46799" s="19"/>
      <c r="Z46799" s="17"/>
      <c r="AA46799" s="17"/>
    </row>
    <row r="46800" spans="19:27" ht="12.75" x14ac:dyDescent="0.2">
      <c r="S46800" s="19"/>
      <c r="Z46800" s="17"/>
      <c r="AA46800" s="17"/>
    </row>
    <row r="46801" spans="19:27" ht="12.75" x14ac:dyDescent="0.2">
      <c r="S46801" s="19"/>
      <c r="Z46801" s="17"/>
      <c r="AA46801" s="17"/>
    </row>
    <row r="46802" spans="19:27" ht="12.75" x14ac:dyDescent="0.2">
      <c r="S46802" s="19"/>
      <c r="Z46802" s="17"/>
      <c r="AA46802" s="17"/>
    </row>
    <row r="46803" spans="19:27" ht="12.75" x14ac:dyDescent="0.2">
      <c r="S46803" s="19"/>
      <c r="Z46803" s="17"/>
      <c r="AA46803" s="17"/>
    </row>
    <row r="46804" spans="19:27" ht="12.75" x14ac:dyDescent="0.2">
      <c r="S46804" s="19"/>
      <c r="Z46804" s="17"/>
      <c r="AA46804" s="17"/>
    </row>
    <row r="46805" spans="19:27" ht="12.75" x14ac:dyDescent="0.2">
      <c r="S46805" s="19"/>
      <c r="Z46805" s="17"/>
      <c r="AA46805" s="17"/>
    </row>
    <row r="46806" spans="19:27" ht="12.75" x14ac:dyDescent="0.2">
      <c r="S46806" s="19"/>
      <c r="Z46806" s="17"/>
      <c r="AA46806" s="17"/>
    </row>
    <row r="46807" spans="19:27" ht="12.75" x14ac:dyDescent="0.2">
      <c r="S46807" s="19"/>
      <c r="Z46807" s="17"/>
      <c r="AA46807" s="17"/>
    </row>
    <row r="46808" spans="19:27" ht="12.75" x14ac:dyDescent="0.2">
      <c r="S46808" s="19"/>
      <c r="Z46808" s="17"/>
      <c r="AA46808" s="17"/>
    </row>
    <row r="46809" spans="19:27" ht="12.75" x14ac:dyDescent="0.2">
      <c r="S46809" s="19"/>
      <c r="Z46809" s="17"/>
      <c r="AA46809" s="17"/>
    </row>
    <row r="46810" spans="19:27" ht="12.75" x14ac:dyDescent="0.2">
      <c r="S46810" s="19"/>
      <c r="Z46810" s="17"/>
      <c r="AA46810" s="17"/>
    </row>
    <row r="46811" spans="19:27" ht="12.75" x14ac:dyDescent="0.2">
      <c r="S46811" s="19"/>
      <c r="Z46811" s="17"/>
      <c r="AA46811" s="17"/>
    </row>
    <row r="46812" spans="19:27" ht="12.75" x14ac:dyDescent="0.2">
      <c r="S46812" s="19"/>
      <c r="Z46812" s="17"/>
      <c r="AA46812" s="17"/>
    </row>
    <row r="46813" spans="19:27" ht="12.75" x14ac:dyDescent="0.2">
      <c r="S46813" s="19"/>
      <c r="Z46813" s="17"/>
      <c r="AA46813" s="17"/>
    </row>
    <row r="46814" spans="19:27" ht="12.75" x14ac:dyDescent="0.2">
      <c r="S46814" s="19"/>
      <c r="Z46814" s="17"/>
      <c r="AA46814" s="17"/>
    </row>
    <row r="46815" spans="19:27" ht="12.75" x14ac:dyDescent="0.2">
      <c r="S46815" s="19"/>
      <c r="Z46815" s="17"/>
      <c r="AA46815" s="17"/>
    </row>
    <row r="46816" spans="19:27" ht="12.75" x14ac:dyDescent="0.2">
      <c r="S46816" s="19"/>
      <c r="Z46816" s="17"/>
      <c r="AA46816" s="17"/>
    </row>
    <row r="46817" spans="19:27" ht="12.75" x14ac:dyDescent="0.2">
      <c r="S46817" s="19"/>
      <c r="Z46817" s="17"/>
      <c r="AA46817" s="17"/>
    </row>
    <row r="46818" spans="19:27" ht="12.75" x14ac:dyDescent="0.2">
      <c r="S46818" s="19"/>
      <c r="Z46818" s="17"/>
      <c r="AA46818" s="17"/>
    </row>
    <row r="46819" spans="19:27" ht="12.75" x14ac:dyDescent="0.2">
      <c r="S46819" s="19"/>
      <c r="Z46819" s="17"/>
      <c r="AA46819" s="17"/>
    </row>
    <row r="46820" spans="19:27" ht="12.75" x14ac:dyDescent="0.2">
      <c r="S46820" s="19"/>
      <c r="Z46820" s="17"/>
      <c r="AA46820" s="17"/>
    </row>
    <row r="46821" spans="19:27" ht="12.75" x14ac:dyDescent="0.2">
      <c r="S46821" s="19"/>
      <c r="Z46821" s="17"/>
      <c r="AA46821" s="17"/>
    </row>
    <row r="46822" spans="19:27" ht="12.75" x14ac:dyDescent="0.2">
      <c r="S46822" s="19"/>
      <c r="Z46822" s="17"/>
      <c r="AA46822" s="17"/>
    </row>
    <row r="46823" spans="19:27" ht="12.75" x14ac:dyDescent="0.2">
      <c r="S46823" s="19"/>
      <c r="Z46823" s="17"/>
      <c r="AA46823" s="17"/>
    </row>
    <row r="46824" spans="19:27" ht="12.75" x14ac:dyDescent="0.2">
      <c r="S46824" s="19"/>
      <c r="Z46824" s="17"/>
      <c r="AA46824" s="17"/>
    </row>
    <row r="46825" spans="19:27" ht="12.75" x14ac:dyDescent="0.2">
      <c r="S46825" s="19"/>
      <c r="Z46825" s="17"/>
      <c r="AA46825" s="17"/>
    </row>
    <row r="46826" spans="19:27" ht="12.75" x14ac:dyDescent="0.2">
      <c r="S46826" s="19"/>
      <c r="Z46826" s="17"/>
      <c r="AA46826" s="17"/>
    </row>
    <row r="46827" spans="19:27" ht="12.75" x14ac:dyDescent="0.2">
      <c r="S46827" s="19"/>
      <c r="Z46827" s="17"/>
      <c r="AA46827" s="17"/>
    </row>
    <row r="46828" spans="19:27" ht="12.75" x14ac:dyDescent="0.2">
      <c r="S46828" s="19"/>
      <c r="Z46828" s="17"/>
      <c r="AA46828" s="17"/>
    </row>
    <row r="46829" spans="19:27" ht="12.75" x14ac:dyDescent="0.2">
      <c r="S46829" s="19"/>
      <c r="Z46829" s="17"/>
      <c r="AA46829" s="17"/>
    </row>
    <row r="46830" spans="19:27" ht="12.75" x14ac:dyDescent="0.2">
      <c r="S46830" s="19"/>
      <c r="Z46830" s="17"/>
      <c r="AA46830" s="17"/>
    </row>
    <row r="46831" spans="19:27" ht="12.75" x14ac:dyDescent="0.2">
      <c r="S46831" s="19"/>
      <c r="Z46831" s="17"/>
      <c r="AA46831" s="17"/>
    </row>
    <row r="46832" spans="19:27" ht="12.75" x14ac:dyDescent="0.2">
      <c r="S46832" s="19"/>
      <c r="Z46832" s="17"/>
      <c r="AA46832" s="17"/>
    </row>
    <row r="46833" spans="19:27" ht="12.75" x14ac:dyDescent="0.2">
      <c r="S46833" s="19"/>
      <c r="Z46833" s="17"/>
      <c r="AA46833" s="17"/>
    </row>
    <row r="46834" spans="19:27" ht="12.75" x14ac:dyDescent="0.2">
      <c r="S46834" s="19"/>
      <c r="Z46834" s="17"/>
      <c r="AA46834" s="17"/>
    </row>
    <row r="46835" spans="19:27" ht="12.75" x14ac:dyDescent="0.2">
      <c r="S46835" s="19"/>
      <c r="Z46835" s="17"/>
      <c r="AA46835" s="17"/>
    </row>
    <row r="46836" spans="19:27" ht="12.75" x14ac:dyDescent="0.2">
      <c r="S46836" s="19"/>
      <c r="Z46836" s="17"/>
      <c r="AA46836" s="17"/>
    </row>
    <row r="46837" spans="19:27" ht="12.75" x14ac:dyDescent="0.2">
      <c r="S46837" s="19"/>
      <c r="Z46837" s="17"/>
      <c r="AA46837" s="17"/>
    </row>
    <row r="46838" spans="19:27" ht="12.75" x14ac:dyDescent="0.2">
      <c r="S46838" s="19"/>
      <c r="Z46838" s="17"/>
      <c r="AA46838" s="17"/>
    </row>
    <row r="46839" spans="19:27" ht="12.75" x14ac:dyDescent="0.2">
      <c r="S46839" s="19"/>
      <c r="Z46839" s="17"/>
      <c r="AA46839" s="17"/>
    </row>
    <row r="46840" spans="19:27" ht="12.75" x14ac:dyDescent="0.2">
      <c r="S46840" s="19"/>
      <c r="Z46840" s="17"/>
      <c r="AA46840" s="17"/>
    </row>
    <row r="46841" spans="19:27" ht="12.75" x14ac:dyDescent="0.2">
      <c r="S46841" s="19"/>
      <c r="Z46841" s="17"/>
      <c r="AA46841" s="17"/>
    </row>
    <row r="46842" spans="19:27" ht="12.75" x14ac:dyDescent="0.2">
      <c r="S46842" s="19"/>
      <c r="Z46842" s="17"/>
      <c r="AA46842" s="17"/>
    </row>
    <row r="46843" spans="19:27" ht="12.75" x14ac:dyDescent="0.2">
      <c r="S46843" s="19"/>
      <c r="Z46843" s="17"/>
      <c r="AA46843" s="17"/>
    </row>
    <row r="46844" spans="19:27" ht="12.75" x14ac:dyDescent="0.2">
      <c r="S46844" s="19"/>
      <c r="Z46844" s="17"/>
      <c r="AA46844" s="17"/>
    </row>
    <row r="46845" spans="19:27" ht="12.75" x14ac:dyDescent="0.2">
      <c r="S46845" s="19"/>
      <c r="Z46845" s="17"/>
      <c r="AA46845" s="17"/>
    </row>
    <row r="46846" spans="19:27" ht="12.75" x14ac:dyDescent="0.2">
      <c r="S46846" s="19"/>
      <c r="Z46846" s="17"/>
      <c r="AA46846" s="17"/>
    </row>
    <row r="46847" spans="19:27" ht="12.75" x14ac:dyDescent="0.2">
      <c r="S46847" s="19"/>
      <c r="Z46847" s="17"/>
      <c r="AA46847" s="17"/>
    </row>
    <row r="46848" spans="19:27" ht="12.75" x14ac:dyDescent="0.2">
      <c r="S46848" s="19"/>
      <c r="Z46848" s="17"/>
      <c r="AA46848" s="17"/>
    </row>
    <row r="46849" spans="19:27" ht="12.75" x14ac:dyDescent="0.2">
      <c r="S46849" s="19"/>
      <c r="Z46849" s="17"/>
      <c r="AA46849" s="17"/>
    </row>
    <row r="46850" spans="19:27" ht="12.75" x14ac:dyDescent="0.2">
      <c r="S46850" s="19"/>
      <c r="Z46850" s="17"/>
      <c r="AA46850" s="17"/>
    </row>
    <row r="46851" spans="19:27" ht="12.75" x14ac:dyDescent="0.2">
      <c r="S46851" s="19"/>
      <c r="Z46851" s="17"/>
      <c r="AA46851" s="17"/>
    </row>
    <row r="46852" spans="19:27" ht="12.75" x14ac:dyDescent="0.2">
      <c r="S46852" s="19"/>
      <c r="Z46852" s="17"/>
      <c r="AA46852" s="17"/>
    </row>
    <row r="46853" spans="19:27" ht="12.75" x14ac:dyDescent="0.2">
      <c r="S46853" s="19"/>
      <c r="Z46853" s="17"/>
      <c r="AA46853" s="17"/>
    </row>
    <row r="46854" spans="19:27" ht="12.75" x14ac:dyDescent="0.2">
      <c r="S46854" s="19"/>
      <c r="Z46854" s="17"/>
      <c r="AA46854" s="17"/>
    </row>
    <row r="46855" spans="19:27" ht="12.75" x14ac:dyDescent="0.2">
      <c r="S46855" s="19"/>
      <c r="Z46855" s="17"/>
      <c r="AA46855" s="17"/>
    </row>
    <row r="46856" spans="19:27" ht="12.75" x14ac:dyDescent="0.2">
      <c r="S46856" s="19"/>
      <c r="Z46856" s="17"/>
      <c r="AA46856" s="17"/>
    </row>
    <row r="46857" spans="19:27" ht="12.75" x14ac:dyDescent="0.2">
      <c r="S46857" s="19"/>
      <c r="Z46857" s="17"/>
      <c r="AA46857" s="17"/>
    </row>
    <row r="46858" spans="19:27" ht="12.75" x14ac:dyDescent="0.2">
      <c r="S46858" s="19"/>
      <c r="Z46858" s="17"/>
      <c r="AA46858" s="17"/>
    </row>
    <row r="46859" spans="19:27" ht="12.75" x14ac:dyDescent="0.2">
      <c r="S46859" s="19"/>
      <c r="Z46859" s="17"/>
      <c r="AA46859" s="17"/>
    </row>
    <row r="46860" spans="19:27" ht="12.75" x14ac:dyDescent="0.2">
      <c r="S46860" s="19"/>
      <c r="Z46860" s="17"/>
      <c r="AA46860" s="17"/>
    </row>
    <row r="46861" spans="19:27" ht="12.75" x14ac:dyDescent="0.2">
      <c r="S46861" s="19"/>
      <c r="Z46861" s="17"/>
      <c r="AA46861" s="17"/>
    </row>
    <row r="46862" spans="19:27" ht="12.75" x14ac:dyDescent="0.2">
      <c r="S46862" s="19"/>
      <c r="Z46862" s="17"/>
      <c r="AA46862" s="17"/>
    </row>
    <row r="46863" spans="19:27" ht="12.75" x14ac:dyDescent="0.2">
      <c r="S46863" s="19"/>
      <c r="Z46863" s="17"/>
      <c r="AA46863" s="17"/>
    </row>
    <row r="46864" spans="19:27" ht="12.75" x14ac:dyDescent="0.2">
      <c r="S46864" s="19"/>
      <c r="Z46864" s="17"/>
      <c r="AA46864" s="17"/>
    </row>
    <row r="46865" spans="19:27" ht="12.75" x14ac:dyDescent="0.2">
      <c r="S46865" s="19"/>
      <c r="Z46865" s="17"/>
      <c r="AA46865" s="17"/>
    </row>
    <row r="46866" spans="19:27" ht="12.75" x14ac:dyDescent="0.2">
      <c r="S46866" s="19"/>
      <c r="Z46866" s="17"/>
      <c r="AA46866" s="17"/>
    </row>
    <row r="46867" spans="19:27" ht="12.75" x14ac:dyDescent="0.2">
      <c r="S46867" s="19"/>
      <c r="Z46867" s="17"/>
      <c r="AA46867" s="17"/>
    </row>
    <row r="46868" spans="19:27" ht="12.75" x14ac:dyDescent="0.2">
      <c r="S46868" s="19"/>
      <c r="Z46868" s="17"/>
      <c r="AA46868" s="17"/>
    </row>
    <row r="46869" spans="19:27" ht="12.75" x14ac:dyDescent="0.2">
      <c r="S46869" s="19"/>
      <c r="Z46869" s="17"/>
      <c r="AA46869" s="17"/>
    </row>
    <row r="46870" spans="19:27" ht="12.75" x14ac:dyDescent="0.2">
      <c r="S46870" s="19"/>
      <c r="Z46870" s="17"/>
      <c r="AA46870" s="17"/>
    </row>
    <row r="46871" spans="19:27" ht="12.75" x14ac:dyDescent="0.2">
      <c r="S46871" s="19"/>
      <c r="Z46871" s="17"/>
      <c r="AA46871" s="17"/>
    </row>
    <row r="46872" spans="19:27" ht="12.75" x14ac:dyDescent="0.2">
      <c r="S46872" s="19"/>
      <c r="Z46872" s="17"/>
      <c r="AA46872" s="17"/>
    </row>
    <row r="46873" spans="19:27" ht="12.75" x14ac:dyDescent="0.2">
      <c r="S46873" s="19"/>
      <c r="Z46873" s="17"/>
      <c r="AA46873" s="17"/>
    </row>
    <row r="46874" spans="19:27" ht="12.75" x14ac:dyDescent="0.2">
      <c r="S46874" s="19"/>
      <c r="Z46874" s="17"/>
      <c r="AA46874" s="17"/>
    </row>
    <row r="46875" spans="19:27" ht="12.75" x14ac:dyDescent="0.2">
      <c r="S46875" s="19"/>
      <c r="Z46875" s="17"/>
      <c r="AA46875" s="17"/>
    </row>
    <row r="46876" spans="19:27" ht="12.75" x14ac:dyDescent="0.2">
      <c r="S46876" s="19"/>
      <c r="Z46876" s="17"/>
      <c r="AA46876" s="17"/>
    </row>
    <row r="46877" spans="19:27" ht="12.75" x14ac:dyDescent="0.2">
      <c r="S46877" s="19"/>
      <c r="Z46877" s="17"/>
      <c r="AA46877" s="17"/>
    </row>
    <row r="46878" spans="19:27" ht="12.75" x14ac:dyDescent="0.2">
      <c r="S46878" s="19"/>
      <c r="Z46878" s="17"/>
      <c r="AA46878" s="17"/>
    </row>
    <row r="46879" spans="19:27" ht="12.75" x14ac:dyDescent="0.2">
      <c r="S46879" s="19"/>
      <c r="Z46879" s="17"/>
      <c r="AA46879" s="17"/>
    </row>
    <row r="46880" spans="19:27" ht="12.75" x14ac:dyDescent="0.2">
      <c r="S46880" s="19"/>
      <c r="Z46880" s="17"/>
      <c r="AA46880" s="17"/>
    </row>
    <row r="46881" spans="19:27" ht="12.75" x14ac:dyDescent="0.2">
      <c r="S46881" s="19"/>
      <c r="Z46881" s="17"/>
      <c r="AA46881" s="17"/>
    </row>
    <row r="46882" spans="19:27" ht="12.75" x14ac:dyDescent="0.2">
      <c r="S46882" s="19"/>
      <c r="Z46882" s="17"/>
      <c r="AA46882" s="17"/>
    </row>
    <row r="46883" spans="19:27" ht="12.75" x14ac:dyDescent="0.2">
      <c r="S46883" s="19"/>
      <c r="Z46883" s="17"/>
      <c r="AA46883" s="17"/>
    </row>
    <row r="46884" spans="19:27" ht="12.75" x14ac:dyDescent="0.2">
      <c r="S46884" s="19"/>
      <c r="Z46884" s="17"/>
      <c r="AA46884" s="17"/>
    </row>
    <row r="46885" spans="19:27" ht="12.75" x14ac:dyDescent="0.2">
      <c r="S46885" s="19"/>
      <c r="Z46885" s="17"/>
      <c r="AA46885" s="17"/>
    </row>
    <row r="46886" spans="19:27" ht="12.75" x14ac:dyDescent="0.2">
      <c r="S46886" s="19"/>
      <c r="Z46886" s="17"/>
      <c r="AA46886" s="17"/>
    </row>
    <row r="46887" spans="19:27" ht="12.75" x14ac:dyDescent="0.2">
      <c r="S46887" s="19"/>
      <c r="Z46887" s="17"/>
      <c r="AA46887" s="17"/>
    </row>
    <row r="46888" spans="19:27" ht="12.75" x14ac:dyDescent="0.2">
      <c r="S46888" s="19"/>
      <c r="Z46888" s="17"/>
      <c r="AA46888" s="17"/>
    </row>
    <row r="46889" spans="19:27" ht="12.75" x14ac:dyDescent="0.2">
      <c r="S46889" s="19"/>
      <c r="Z46889" s="17"/>
      <c r="AA46889" s="17"/>
    </row>
    <row r="46890" spans="19:27" ht="12.75" x14ac:dyDescent="0.2">
      <c r="S46890" s="19"/>
      <c r="Z46890" s="17"/>
      <c r="AA46890" s="17"/>
    </row>
    <row r="46891" spans="19:27" ht="12.75" x14ac:dyDescent="0.2">
      <c r="S46891" s="19"/>
      <c r="Z46891" s="17"/>
      <c r="AA46891" s="17"/>
    </row>
    <row r="46892" spans="19:27" ht="12.75" x14ac:dyDescent="0.2">
      <c r="S46892" s="19"/>
      <c r="Z46892" s="17"/>
      <c r="AA46892" s="17"/>
    </row>
    <row r="46893" spans="19:27" ht="12.75" x14ac:dyDescent="0.2">
      <c r="S46893" s="19"/>
      <c r="Z46893" s="17"/>
      <c r="AA46893" s="17"/>
    </row>
    <row r="46894" spans="19:27" ht="12.75" x14ac:dyDescent="0.2">
      <c r="S46894" s="19"/>
      <c r="Z46894" s="17"/>
      <c r="AA46894" s="17"/>
    </row>
    <row r="46895" spans="19:27" ht="12.75" x14ac:dyDescent="0.2">
      <c r="S46895" s="19"/>
      <c r="Z46895" s="17"/>
      <c r="AA46895" s="17"/>
    </row>
    <row r="46896" spans="19:27" ht="12.75" x14ac:dyDescent="0.2">
      <c r="S46896" s="19"/>
      <c r="Z46896" s="17"/>
      <c r="AA46896" s="17"/>
    </row>
    <row r="46897" spans="19:27" ht="12.75" x14ac:dyDescent="0.2">
      <c r="S46897" s="19"/>
      <c r="Z46897" s="17"/>
      <c r="AA46897" s="17"/>
    </row>
    <row r="46898" spans="19:27" ht="12.75" x14ac:dyDescent="0.2">
      <c r="S46898" s="19"/>
      <c r="Z46898" s="17"/>
      <c r="AA46898" s="17"/>
    </row>
    <row r="46899" spans="19:27" ht="12.75" x14ac:dyDescent="0.2">
      <c r="S46899" s="19"/>
      <c r="Z46899" s="17"/>
      <c r="AA46899" s="17"/>
    </row>
    <row r="46900" spans="19:27" ht="12.75" x14ac:dyDescent="0.2">
      <c r="S46900" s="19"/>
      <c r="Z46900" s="17"/>
      <c r="AA46900" s="17"/>
    </row>
    <row r="46901" spans="19:27" ht="12.75" x14ac:dyDescent="0.2">
      <c r="S46901" s="19"/>
      <c r="Z46901" s="17"/>
      <c r="AA46901" s="17"/>
    </row>
    <row r="46902" spans="19:27" ht="12.75" x14ac:dyDescent="0.2">
      <c r="S46902" s="19"/>
      <c r="Z46902" s="17"/>
      <c r="AA46902" s="17"/>
    </row>
    <row r="46903" spans="19:27" ht="12.75" x14ac:dyDescent="0.2">
      <c r="S46903" s="19"/>
      <c r="Z46903" s="17"/>
      <c r="AA46903" s="17"/>
    </row>
    <row r="46904" spans="19:27" ht="12.75" x14ac:dyDescent="0.2">
      <c r="S46904" s="19"/>
      <c r="Z46904" s="17"/>
      <c r="AA46904" s="17"/>
    </row>
    <row r="46905" spans="19:27" ht="12.75" x14ac:dyDescent="0.2">
      <c r="S46905" s="19"/>
      <c r="Z46905" s="17"/>
      <c r="AA46905" s="17"/>
    </row>
    <row r="46906" spans="19:27" ht="12.75" x14ac:dyDescent="0.2">
      <c r="S46906" s="19"/>
      <c r="Z46906" s="17"/>
      <c r="AA46906" s="17"/>
    </row>
    <row r="46907" spans="19:27" ht="12.75" x14ac:dyDescent="0.2">
      <c r="S46907" s="19"/>
      <c r="Z46907" s="17"/>
      <c r="AA46907" s="17"/>
    </row>
    <row r="46908" spans="19:27" ht="12.75" x14ac:dyDescent="0.2">
      <c r="S46908" s="19"/>
      <c r="Z46908" s="17"/>
      <c r="AA46908" s="17"/>
    </row>
    <row r="46909" spans="19:27" ht="12.75" x14ac:dyDescent="0.2">
      <c r="S46909" s="19"/>
      <c r="Z46909" s="17"/>
      <c r="AA46909" s="17"/>
    </row>
    <row r="46910" spans="19:27" ht="12.75" x14ac:dyDescent="0.2">
      <c r="S46910" s="19"/>
      <c r="Z46910" s="17"/>
      <c r="AA46910" s="17"/>
    </row>
    <row r="46911" spans="19:27" ht="12.75" x14ac:dyDescent="0.2">
      <c r="S46911" s="19"/>
      <c r="Z46911" s="17"/>
      <c r="AA46911" s="17"/>
    </row>
    <row r="46912" spans="19:27" ht="12.75" x14ac:dyDescent="0.2">
      <c r="S46912" s="19"/>
      <c r="Z46912" s="17"/>
      <c r="AA46912" s="17"/>
    </row>
    <row r="46913" spans="19:27" ht="12.75" x14ac:dyDescent="0.2">
      <c r="S46913" s="19"/>
      <c r="Z46913" s="17"/>
      <c r="AA46913" s="17"/>
    </row>
    <row r="46914" spans="19:27" ht="12.75" x14ac:dyDescent="0.2">
      <c r="S46914" s="19"/>
      <c r="Z46914" s="17"/>
      <c r="AA46914" s="17"/>
    </row>
    <row r="46915" spans="19:27" ht="12.75" x14ac:dyDescent="0.2">
      <c r="S46915" s="19"/>
      <c r="Z46915" s="17"/>
      <c r="AA46915" s="17"/>
    </row>
    <row r="46916" spans="19:27" ht="12.75" x14ac:dyDescent="0.2">
      <c r="S46916" s="19"/>
      <c r="Z46916" s="17"/>
      <c r="AA46916" s="17"/>
    </row>
    <row r="46917" spans="19:27" ht="12.75" x14ac:dyDescent="0.2">
      <c r="S46917" s="19"/>
      <c r="Z46917" s="17"/>
      <c r="AA46917" s="17"/>
    </row>
    <row r="46918" spans="19:27" ht="12.75" x14ac:dyDescent="0.2">
      <c r="S46918" s="19"/>
      <c r="Z46918" s="17"/>
      <c r="AA46918" s="17"/>
    </row>
    <row r="46919" spans="19:27" ht="12.75" x14ac:dyDescent="0.2">
      <c r="S46919" s="19"/>
      <c r="Z46919" s="17"/>
      <c r="AA46919" s="17"/>
    </row>
    <row r="46920" spans="19:27" ht="12.75" x14ac:dyDescent="0.2">
      <c r="S46920" s="19"/>
      <c r="Z46920" s="17"/>
      <c r="AA46920" s="17"/>
    </row>
    <row r="46921" spans="19:27" ht="12.75" x14ac:dyDescent="0.2">
      <c r="S46921" s="19"/>
      <c r="Z46921" s="17"/>
      <c r="AA46921" s="17"/>
    </row>
    <row r="46922" spans="19:27" ht="12.75" x14ac:dyDescent="0.2">
      <c r="S46922" s="19"/>
      <c r="Z46922" s="17"/>
      <c r="AA46922" s="17"/>
    </row>
    <row r="46923" spans="19:27" ht="12.75" x14ac:dyDescent="0.2">
      <c r="S46923" s="19"/>
      <c r="Z46923" s="17"/>
      <c r="AA46923" s="17"/>
    </row>
    <row r="46924" spans="19:27" ht="12.75" x14ac:dyDescent="0.2">
      <c r="S46924" s="19"/>
      <c r="Z46924" s="17"/>
      <c r="AA46924" s="17"/>
    </row>
    <row r="46925" spans="19:27" ht="12.75" x14ac:dyDescent="0.2">
      <c r="S46925" s="19"/>
      <c r="Z46925" s="17"/>
      <c r="AA46925" s="17"/>
    </row>
    <row r="46926" spans="19:27" ht="12.75" x14ac:dyDescent="0.2">
      <c r="S46926" s="19"/>
      <c r="Z46926" s="17"/>
      <c r="AA46926" s="17"/>
    </row>
    <row r="46927" spans="19:27" ht="12.75" x14ac:dyDescent="0.2">
      <c r="S46927" s="19"/>
      <c r="Z46927" s="17"/>
      <c r="AA46927" s="17"/>
    </row>
    <row r="46928" spans="19:27" ht="12.75" x14ac:dyDescent="0.2">
      <c r="S46928" s="19"/>
      <c r="Z46928" s="17"/>
      <c r="AA46928" s="17"/>
    </row>
    <row r="46929" spans="19:27" ht="12.75" x14ac:dyDescent="0.2">
      <c r="S46929" s="19"/>
      <c r="Z46929" s="17"/>
      <c r="AA46929" s="17"/>
    </row>
    <row r="46930" spans="19:27" ht="12.75" x14ac:dyDescent="0.2">
      <c r="S46930" s="19"/>
      <c r="Z46930" s="17"/>
      <c r="AA46930" s="17"/>
    </row>
    <row r="46931" spans="19:27" ht="12.75" x14ac:dyDescent="0.2">
      <c r="S46931" s="19"/>
      <c r="Z46931" s="17"/>
      <c r="AA46931" s="17"/>
    </row>
    <row r="46932" spans="19:27" ht="12.75" x14ac:dyDescent="0.2">
      <c r="S46932" s="19"/>
      <c r="Z46932" s="17"/>
      <c r="AA46932" s="17"/>
    </row>
    <row r="46933" spans="19:27" ht="12.75" x14ac:dyDescent="0.2">
      <c r="S46933" s="19"/>
      <c r="Z46933" s="17"/>
      <c r="AA46933" s="17"/>
    </row>
    <row r="46934" spans="19:27" ht="12.75" x14ac:dyDescent="0.2">
      <c r="S46934" s="19"/>
      <c r="Z46934" s="17"/>
      <c r="AA46934" s="17"/>
    </row>
    <row r="46935" spans="19:27" ht="12.75" x14ac:dyDescent="0.2">
      <c r="S46935" s="19"/>
      <c r="Z46935" s="17"/>
      <c r="AA46935" s="17"/>
    </row>
    <row r="46936" spans="19:27" ht="12.75" x14ac:dyDescent="0.2">
      <c r="S46936" s="19"/>
      <c r="Z46936" s="17"/>
      <c r="AA46936" s="17"/>
    </row>
    <row r="46937" spans="19:27" ht="12.75" x14ac:dyDescent="0.2">
      <c r="S46937" s="19"/>
      <c r="Z46937" s="17"/>
      <c r="AA46937" s="17"/>
    </row>
    <row r="46938" spans="19:27" ht="12.75" x14ac:dyDescent="0.2">
      <c r="S46938" s="19"/>
      <c r="Z46938" s="17"/>
      <c r="AA46938" s="17"/>
    </row>
    <row r="46939" spans="19:27" ht="12.75" x14ac:dyDescent="0.2">
      <c r="S46939" s="19"/>
      <c r="Z46939" s="17"/>
      <c r="AA46939" s="17"/>
    </row>
    <row r="46940" spans="19:27" ht="12.75" x14ac:dyDescent="0.2">
      <c r="S46940" s="19"/>
      <c r="Z46940" s="17"/>
      <c r="AA46940" s="17"/>
    </row>
    <row r="46941" spans="19:27" ht="12.75" x14ac:dyDescent="0.2">
      <c r="S46941" s="19"/>
      <c r="Z46941" s="17"/>
      <c r="AA46941" s="17"/>
    </row>
    <row r="46942" spans="19:27" ht="12.75" x14ac:dyDescent="0.2">
      <c r="S46942" s="19"/>
      <c r="Z46942" s="17"/>
      <c r="AA46942" s="17"/>
    </row>
    <row r="46943" spans="19:27" ht="12.75" x14ac:dyDescent="0.2">
      <c r="S46943" s="19"/>
      <c r="Z46943" s="17"/>
      <c r="AA46943" s="17"/>
    </row>
    <row r="46944" spans="19:27" ht="12.75" x14ac:dyDescent="0.2">
      <c r="S46944" s="19"/>
      <c r="Z46944" s="17"/>
      <c r="AA46944" s="17"/>
    </row>
    <row r="46945" spans="19:27" ht="12.75" x14ac:dyDescent="0.2">
      <c r="S46945" s="19"/>
      <c r="Z46945" s="17"/>
      <c r="AA46945" s="17"/>
    </row>
    <row r="46946" spans="19:27" ht="12.75" x14ac:dyDescent="0.2">
      <c r="S46946" s="19"/>
      <c r="Z46946" s="17"/>
      <c r="AA46946" s="17"/>
    </row>
    <row r="46947" spans="19:27" ht="12.75" x14ac:dyDescent="0.2">
      <c r="S46947" s="19"/>
      <c r="Z46947" s="17"/>
      <c r="AA46947" s="17"/>
    </row>
    <row r="46948" spans="19:27" ht="12.75" x14ac:dyDescent="0.2">
      <c r="S46948" s="19"/>
      <c r="Z46948" s="17"/>
      <c r="AA46948" s="17"/>
    </row>
    <row r="46949" spans="19:27" ht="12.75" x14ac:dyDescent="0.2">
      <c r="S46949" s="19"/>
      <c r="Z46949" s="17"/>
      <c r="AA46949" s="17"/>
    </row>
    <row r="46950" spans="19:27" ht="12.75" x14ac:dyDescent="0.2">
      <c r="S46950" s="19"/>
      <c r="Z46950" s="17"/>
      <c r="AA46950" s="17"/>
    </row>
    <row r="46951" spans="19:27" ht="12.75" x14ac:dyDescent="0.2">
      <c r="S46951" s="19"/>
      <c r="Z46951" s="17"/>
      <c r="AA46951" s="17"/>
    </row>
    <row r="46952" spans="19:27" ht="12.75" x14ac:dyDescent="0.2">
      <c r="S46952" s="19"/>
      <c r="Z46952" s="17"/>
      <c r="AA46952" s="17"/>
    </row>
    <row r="46953" spans="19:27" ht="12.75" x14ac:dyDescent="0.2">
      <c r="S46953" s="19"/>
      <c r="Z46953" s="17"/>
      <c r="AA46953" s="17"/>
    </row>
    <row r="46954" spans="19:27" ht="12.75" x14ac:dyDescent="0.2">
      <c r="S46954" s="19"/>
      <c r="Z46954" s="17"/>
      <c r="AA46954" s="17"/>
    </row>
    <row r="46955" spans="19:27" ht="12.75" x14ac:dyDescent="0.2">
      <c r="S46955" s="19"/>
      <c r="Z46955" s="17"/>
      <c r="AA46955" s="17"/>
    </row>
    <row r="46956" spans="19:27" ht="12.75" x14ac:dyDescent="0.2">
      <c r="S46956" s="19"/>
      <c r="Z46956" s="17"/>
      <c r="AA46956" s="17"/>
    </row>
    <row r="46957" spans="19:27" ht="12.75" x14ac:dyDescent="0.2">
      <c r="S46957" s="19"/>
      <c r="Z46957" s="17"/>
      <c r="AA46957" s="17"/>
    </row>
    <row r="46958" spans="19:27" ht="12.75" x14ac:dyDescent="0.2">
      <c r="S46958" s="19"/>
      <c r="Z46958" s="17"/>
      <c r="AA46958" s="17"/>
    </row>
    <row r="46959" spans="19:27" ht="12.75" x14ac:dyDescent="0.2">
      <c r="S46959" s="19"/>
      <c r="Z46959" s="17"/>
      <c r="AA46959" s="17"/>
    </row>
    <row r="46960" spans="19:27" ht="12.75" x14ac:dyDescent="0.2">
      <c r="S46960" s="19"/>
      <c r="Z46960" s="17"/>
      <c r="AA46960" s="17"/>
    </row>
    <row r="46961" spans="19:27" ht="12.75" x14ac:dyDescent="0.2">
      <c r="S46961" s="19"/>
      <c r="Z46961" s="17"/>
      <c r="AA46961" s="17"/>
    </row>
    <row r="46962" spans="19:27" ht="12.75" x14ac:dyDescent="0.2">
      <c r="S46962" s="19"/>
      <c r="Z46962" s="17"/>
      <c r="AA46962" s="17"/>
    </row>
    <row r="46963" spans="19:27" ht="12.75" x14ac:dyDescent="0.2">
      <c r="S46963" s="19"/>
      <c r="Z46963" s="17"/>
      <c r="AA46963" s="17"/>
    </row>
    <row r="46964" spans="19:27" ht="12.75" x14ac:dyDescent="0.2">
      <c r="S46964" s="19"/>
      <c r="Z46964" s="17"/>
      <c r="AA46964" s="17"/>
    </row>
    <row r="46965" spans="19:27" ht="12.75" x14ac:dyDescent="0.2">
      <c r="S46965" s="19"/>
      <c r="Z46965" s="17"/>
      <c r="AA46965" s="17"/>
    </row>
    <row r="46966" spans="19:27" ht="12.75" x14ac:dyDescent="0.2">
      <c r="S46966" s="19"/>
      <c r="Z46966" s="17"/>
      <c r="AA46966" s="17"/>
    </row>
    <row r="46967" spans="19:27" ht="12.75" x14ac:dyDescent="0.2">
      <c r="S46967" s="19"/>
      <c r="Z46967" s="17"/>
      <c r="AA46967" s="17"/>
    </row>
    <row r="46968" spans="19:27" ht="12.75" x14ac:dyDescent="0.2">
      <c r="S46968" s="19"/>
      <c r="Z46968" s="17"/>
      <c r="AA46968" s="17"/>
    </row>
    <row r="46969" spans="19:27" ht="12.75" x14ac:dyDescent="0.2">
      <c r="S46969" s="19"/>
      <c r="Z46969" s="17"/>
      <c r="AA46969" s="17"/>
    </row>
    <row r="46970" spans="19:27" ht="12.75" x14ac:dyDescent="0.2">
      <c r="S46970" s="19"/>
      <c r="Z46970" s="17"/>
      <c r="AA46970" s="17"/>
    </row>
    <row r="46971" spans="19:27" ht="12.75" x14ac:dyDescent="0.2">
      <c r="S46971" s="19"/>
      <c r="Z46971" s="17"/>
      <c r="AA46971" s="17"/>
    </row>
    <row r="46972" spans="19:27" ht="12.75" x14ac:dyDescent="0.2">
      <c r="S46972" s="19"/>
      <c r="Z46972" s="17"/>
      <c r="AA46972" s="17"/>
    </row>
    <row r="46973" spans="19:27" ht="12.75" x14ac:dyDescent="0.2">
      <c r="S46973" s="19"/>
      <c r="Z46973" s="17"/>
      <c r="AA46973" s="17"/>
    </row>
    <row r="46974" spans="19:27" ht="12.75" x14ac:dyDescent="0.2">
      <c r="S46974" s="19"/>
      <c r="Z46974" s="17"/>
      <c r="AA46974" s="17"/>
    </row>
    <row r="46975" spans="19:27" ht="12.75" x14ac:dyDescent="0.2">
      <c r="S46975" s="19"/>
      <c r="Z46975" s="17"/>
      <c r="AA46975" s="17"/>
    </row>
    <row r="46976" spans="19:27" ht="12.75" x14ac:dyDescent="0.2">
      <c r="S46976" s="19"/>
      <c r="Z46976" s="17"/>
      <c r="AA46976" s="17"/>
    </row>
    <row r="46977" spans="19:27" ht="12.75" x14ac:dyDescent="0.2">
      <c r="S46977" s="19"/>
      <c r="Z46977" s="17"/>
      <c r="AA46977" s="17"/>
    </row>
    <row r="46978" spans="19:27" ht="12.75" x14ac:dyDescent="0.2">
      <c r="S46978" s="19"/>
      <c r="Z46978" s="17"/>
      <c r="AA46978" s="17"/>
    </row>
    <row r="46979" spans="19:27" ht="12.75" x14ac:dyDescent="0.2">
      <c r="S46979" s="19"/>
      <c r="Z46979" s="17"/>
      <c r="AA46979" s="17"/>
    </row>
    <row r="46980" spans="19:27" ht="12.75" x14ac:dyDescent="0.2">
      <c r="S46980" s="19"/>
      <c r="Z46980" s="17"/>
      <c r="AA46980" s="17"/>
    </row>
    <row r="46981" spans="19:27" ht="12.75" x14ac:dyDescent="0.2">
      <c r="S46981" s="19"/>
      <c r="Z46981" s="17"/>
      <c r="AA46981" s="17"/>
    </row>
    <row r="46982" spans="19:27" ht="12.75" x14ac:dyDescent="0.2">
      <c r="S46982" s="19"/>
      <c r="Z46982" s="17"/>
      <c r="AA46982" s="17"/>
    </row>
    <row r="46983" spans="19:27" ht="12.75" x14ac:dyDescent="0.2">
      <c r="S46983" s="19"/>
      <c r="Z46983" s="17"/>
      <c r="AA46983" s="17"/>
    </row>
    <row r="46984" spans="19:27" ht="12.75" x14ac:dyDescent="0.2">
      <c r="S46984" s="19"/>
      <c r="Z46984" s="17"/>
      <c r="AA46984" s="17"/>
    </row>
    <row r="46985" spans="19:27" ht="12.75" x14ac:dyDescent="0.2">
      <c r="S46985" s="19"/>
      <c r="Z46985" s="17"/>
      <c r="AA46985" s="17"/>
    </row>
    <row r="46986" spans="19:27" ht="12.75" x14ac:dyDescent="0.2">
      <c r="S46986" s="19"/>
      <c r="Z46986" s="17"/>
      <c r="AA46986" s="17"/>
    </row>
    <row r="46987" spans="19:27" ht="12.75" x14ac:dyDescent="0.2">
      <c r="S46987" s="19"/>
      <c r="Z46987" s="17"/>
      <c r="AA46987" s="17"/>
    </row>
    <row r="46988" spans="19:27" ht="12.75" x14ac:dyDescent="0.2">
      <c r="S46988" s="19"/>
      <c r="Z46988" s="17"/>
      <c r="AA46988" s="17"/>
    </row>
    <row r="46989" spans="19:27" ht="12.75" x14ac:dyDescent="0.2">
      <c r="S46989" s="19"/>
      <c r="Z46989" s="17"/>
      <c r="AA46989" s="17"/>
    </row>
    <row r="46990" spans="19:27" ht="12.75" x14ac:dyDescent="0.2">
      <c r="S46990" s="19"/>
      <c r="Z46990" s="17"/>
      <c r="AA46990" s="17"/>
    </row>
    <row r="46991" spans="19:27" ht="12.75" x14ac:dyDescent="0.2">
      <c r="S46991" s="19"/>
      <c r="Z46991" s="17"/>
      <c r="AA46991" s="17"/>
    </row>
    <row r="46992" spans="19:27" ht="12.75" x14ac:dyDescent="0.2">
      <c r="S46992" s="19"/>
      <c r="Z46992" s="17"/>
      <c r="AA46992" s="17"/>
    </row>
    <row r="46993" spans="19:27" ht="12.75" x14ac:dyDescent="0.2">
      <c r="S46993" s="19"/>
      <c r="Z46993" s="17"/>
      <c r="AA46993" s="17"/>
    </row>
    <row r="46994" spans="19:27" ht="12.75" x14ac:dyDescent="0.2">
      <c r="S46994" s="19"/>
      <c r="Z46994" s="17"/>
      <c r="AA46994" s="17"/>
    </row>
    <row r="46995" spans="19:27" ht="12.75" x14ac:dyDescent="0.2">
      <c r="S46995" s="19"/>
      <c r="Z46995" s="17"/>
      <c r="AA46995" s="17"/>
    </row>
    <row r="46996" spans="19:27" ht="12.75" x14ac:dyDescent="0.2">
      <c r="S46996" s="19"/>
      <c r="Z46996" s="17"/>
      <c r="AA46996" s="17"/>
    </row>
    <row r="46997" spans="19:27" ht="12.75" x14ac:dyDescent="0.2">
      <c r="S46997" s="19"/>
      <c r="Z46997" s="17"/>
      <c r="AA46997" s="17"/>
    </row>
    <row r="46998" spans="19:27" ht="12.75" x14ac:dyDescent="0.2">
      <c r="S46998" s="19"/>
      <c r="Z46998" s="17"/>
      <c r="AA46998" s="17"/>
    </row>
    <row r="46999" spans="19:27" ht="12.75" x14ac:dyDescent="0.2">
      <c r="S46999" s="19"/>
      <c r="Z46999" s="17"/>
      <c r="AA46999" s="17"/>
    </row>
    <row r="47000" spans="19:27" ht="12.75" x14ac:dyDescent="0.2">
      <c r="S47000" s="19"/>
      <c r="Z47000" s="17"/>
      <c r="AA47000" s="17"/>
    </row>
    <row r="47001" spans="19:27" ht="12.75" x14ac:dyDescent="0.2">
      <c r="S47001" s="19"/>
      <c r="Z47001" s="17"/>
      <c r="AA47001" s="17"/>
    </row>
    <row r="47002" spans="19:27" ht="12.75" x14ac:dyDescent="0.2">
      <c r="S47002" s="19"/>
      <c r="Z47002" s="17"/>
      <c r="AA47002" s="17"/>
    </row>
    <row r="47003" spans="19:27" ht="12.75" x14ac:dyDescent="0.2">
      <c r="S47003" s="19"/>
      <c r="Z47003" s="17"/>
      <c r="AA47003" s="17"/>
    </row>
    <row r="47004" spans="19:27" ht="12.75" x14ac:dyDescent="0.2">
      <c r="S47004" s="19"/>
      <c r="Z47004" s="17"/>
      <c r="AA47004" s="17"/>
    </row>
    <row r="47005" spans="19:27" ht="12.75" x14ac:dyDescent="0.2">
      <c r="S47005" s="19"/>
      <c r="Z47005" s="17"/>
      <c r="AA47005" s="17"/>
    </row>
    <row r="47006" spans="19:27" ht="12.75" x14ac:dyDescent="0.2">
      <c r="S47006" s="19"/>
      <c r="Z47006" s="17"/>
      <c r="AA47006" s="17"/>
    </row>
    <row r="47007" spans="19:27" ht="12.75" x14ac:dyDescent="0.2">
      <c r="S47007" s="19"/>
      <c r="Z47007" s="17"/>
      <c r="AA47007" s="17"/>
    </row>
    <row r="47008" spans="19:27" ht="12.75" x14ac:dyDescent="0.2">
      <c r="S47008" s="19"/>
      <c r="Z47008" s="17"/>
      <c r="AA47008" s="17"/>
    </row>
    <row r="47009" spans="19:27" ht="12.75" x14ac:dyDescent="0.2">
      <c r="S47009" s="19"/>
      <c r="Z47009" s="17"/>
      <c r="AA47009" s="17"/>
    </row>
    <row r="47010" spans="19:27" ht="12.75" x14ac:dyDescent="0.2">
      <c r="S47010" s="19"/>
      <c r="Z47010" s="17"/>
      <c r="AA47010" s="17"/>
    </row>
    <row r="47011" spans="19:27" ht="12.75" x14ac:dyDescent="0.2">
      <c r="S47011" s="19"/>
      <c r="Z47011" s="17"/>
      <c r="AA47011" s="17"/>
    </row>
    <row r="47012" spans="19:27" ht="12.75" x14ac:dyDescent="0.2">
      <c r="S47012" s="19"/>
      <c r="Z47012" s="17"/>
      <c r="AA47012" s="17"/>
    </row>
    <row r="47013" spans="19:27" ht="12.75" x14ac:dyDescent="0.2">
      <c r="S47013" s="19"/>
      <c r="Z47013" s="17"/>
      <c r="AA47013" s="17"/>
    </row>
    <row r="47014" spans="19:27" ht="12.75" x14ac:dyDescent="0.2">
      <c r="S47014" s="19"/>
      <c r="Z47014" s="17"/>
      <c r="AA47014" s="17"/>
    </row>
    <row r="47015" spans="19:27" ht="12.75" x14ac:dyDescent="0.2">
      <c r="S47015" s="19"/>
      <c r="Z47015" s="17"/>
      <c r="AA47015" s="17"/>
    </row>
    <row r="47016" spans="19:27" ht="12.75" x14ac:dyDescent="0.2">
      <c r="S47016" s="19"/>
      <c r="Z47016" s="17"/>
      <c r="AA47016" s="17"/>
    </row>
    <row r="47017" spans="19:27" ht="12.75" x14ac:dyDescent="0.2">
      <c r="S47017" s="19"/>
      <c r="Z47017" s="17"/>
      <c r="AA47017" s="17"/>
    </row>
    <row r="47018" spans="19:27" ht="12.75" x14ac:dyDescent="0.2">
      <c r="S47018" s="19"/>
      <c r="Z47018" s="17"/>
      <c r="AA47018" s="17"/>
    </row>
    <row r="47019" spans="19:27" ht="12.75" x14ac:dyDescent="0.2">
      <c r="S47019" s="19"/>
      <c r="Z47019" s="17"/>
      <c r="AA47019" s="17"/>
    </row>
    <row r="47020" spans="19:27" ht="12.75" x14ac:dyDescent="0.2">
      <c r="S47020" s="19"/>
      <c r="Z47020" s="17"/>
      <c r="AA47020" s="17"/>
    </row>
    <row r="47021" spans="19:27" ht="12.75" x14ac:dyDescent="0.2">
      <c r="S47021" s="19"/>
      <c r="Z47021" s="17"/>
      <c r="AA47021" s="17"/>
    </row>
    <row r="47022" spans="19:27" ht="12.75" x14ac:dyDescent="0.2">
      <c r="S47022" s="19"/>
      <c r="Z47022" s="17"/>
      <c r="AA47022" s="17"/>
    </row>
    <row r="47023" spans="19:27" ht="12.75" x14ac:dyDescent="0.2">
      <c r="S47023" s="19"/>
      <c r="Z47023" s="17"/>
      <c r="AA47023" s="17"/>
    </row>
    <row r="47024" spans="19:27" ht="12.75" x14ac:dyDescent="0.2">
      <c r="S47024" s="19"/>
      <c r="Z47024" s="17"/>
      <c r="AA47024" s="17"/>
    </row>
    <row r="47025" spans="19:27" ht="12.75" x14ac:dyDescent="0.2">
      <c r="S47025" s="19"/>
      <c r="Z47025" s="17"/>
      <c r="AA47025" s="17"/>
    </row>
    <row r="47026" spans="19:27" ht="12.75" x14ac:dyDescent="0.2">
      <c r="S47026" s="19"/>
      <c r="Z47026" s="17"/>
      <c r="AA47026" s="17"/>
    </row>
    <row r="47027" spans="19:27" ht="12.75" x14ac:dyDescent="0.2">
      <c r="S47027" s="19"/>
      <c r="Z47027" s="17"/>
      <c r="AA47027" s="17"/>
    </row>
    <row r="47028" spans="19:27" ht="12.75" x14ac:dyDescent="0.2">
      <c r="S47028" s="19"/>
      <c r="Z47028" s="17"/>
      <c r="AA47028" s="17"/>
    </row>
    <row r="47029" spans="19:27" ht="12.75" x14ac:dyDescent="0.2">
      <c r="S47029" s="19"/>
      <c r="Z47029" s="17"/>
      <c r="AA47029" s="17"/>
    </row>
    <row r="47030" spans="19:27" ht="12.75" x14ac:dyDescent="0.2">
      <c r="S47030" s="19"/>
      <c r="Z47030" s="17"/>
      <c r="AA47030" s="17"/>
    </row>
    <row r="47031" spans="19:27" ht="12.75" x14ac:dyDescent="0.2">
      <c r="S47031" s="19"/>
      <c r="Z47031" s="17"/>
      <c r="AA47031" s="17"/>
    </row>
    <row r="47032" spans="19:27" ht="12.75" x14ac:dyDescent="0.2">
      <c r="S47032" s="19"/>
      <c r="Z47032" s="17"/>
      <c r="AA47032" s="17"/>
    </row>
    <row r="47033" spans="19:27" ht="12.75" x14ac:dyDescent="0.2">
      <c r="S47033" s="19"/>
      <c r="Z47033" s="17"/>
      <c r="AA47033" s="17"/>
    </row>
    <row r="47034" spans="19:27" ht="12.75" x14ac:dyDescent="0.2">
      <c r="S47034" s="19"/>
      <c r="Z47034" s="17"/>
      <c r="AA47034" s="17"/>
    </row>
    <row r="47035" spans="19:27" ht="12.75" x14ac:dyDescent="0.2">
      <c r="S47035" s="19"/>
      <c r="Z47035" s="17"/>
      <c r="AA47035" s="17"/>
    </row>
    <row r="47036" spans="19:27" ht="12.75" x14ac:dyDescent="0.2">
      <c r="S47036" s="19"/>
      <c r="Z47036" s="17"/>
      <c r="AA47036" s="17"/>
    </row>
    <row r="47037" spans="19:27" ht="12.75" x14ac:dyDescent="0.2">
      <c r="S47037" s="19"/>
      <c r="Z47037" s="17"/>
      <c r="AA47037" s="17"/>
    </row>
    <row r="47038" spans="19:27" ht="12.75" x14ac:dyDescent="0.2">
      <c r="S47038" s="19"/>
      <c r="Z47038" s="17"/>
      <c r="AA47038" s="17"/>
    </row>
    <row r="47039" spans="19:27" ht="12.75" x14ac:dyDescent="0.2">
      <c r="S47039" s="19"/>
      <c r="Z47039" s="17"/>
      <c r="AA47039" s="17"/>
    </row>
    <row r="47040" spans="19:27" ht="12.75" x14ac:dyDescent="0.2">
      <c r="S47040" s="19"/>
      <c r="Z47040" s="17"/>
      <c r="AA47040" s="17"/>
    </row>
    <row r="47041" spans="19:27" ht="12.75" x14ac:dyDescent="0.2">
      <c r="S47041" s="19"/>
      <c r="Z47041" s="17"/>
      <c r="AA47041" s="17"/>
    </row>
    <row r="47042" spans="19:27" ht="12.75" x14ac:dyDescent="0.2">
      <c r="S47042" s="19"/>
      <c r="Z47042" s="17"/>
      <c r="AA47042" s="17"/>
    </row>
    <row r="47043" spans="19:27" ht="12.75" x14ac:dyDescent="0.2">
      <c r="S47043" s="19"/>
      <c r="Z47043" s="17"/>
      <c r="AA47043" s="17"/>
    </row>
    <row r="47044" spans="19:27" ht="12.75" x14ac:dyDescent="0.2">
      <c r="S47044" s="19"/>
      <c r="Z47044" s="17"/>
      <c r="AA47044" s="17"/>
    </row>
    <row r="47045" spans="19:27" ht="12.75" x14ac:dyDescent="0.2">
      <c r="S47045" s="19"/>
      <c r="Z47045" s="17"/>
      <c r="AA47045" s="17"/>
    </row>
    <row r="47046" spans="19:27" ht="12.75" x14ac:dyDescent="0.2">
      <c r="S47046" s="19"/>
      <c r="Z47046" s="17"/>
      <c r="AA47046" s="17"/>
    </row>
    <row r="47047" spans="19:27" ht="12.75" x14ac:dyDescent="0.2">
      <c r="S47047" s="19"/>
      <c r="Z47047" s="17"/>
      <c r="AA47047" s="17"/>
    </row>
    <row r="47048" spans="19:27" ht="12.75" x14ac:dyDescent="0.2">
      <c r="S47048" s="19"/>
      <c r="Z47048" s="17"/>
      <c r="AA47048" s="17"/>
    </row>
    <row r="47049" spans="19:27" ht="12.75" x14ac:dyDescent="0.2">
      <c r="S47049" s="19"/>
      <c r="Z47049" s="17"/>
      <c r="AA47049" s="17"/>
    </row>
    <row r="47050" spans="19:27" ht="12.75" x14ac:dyDescent="0.2">
      <c r="S47050" s="19"/>
      <c r="Z47050" s="17"/>
      <c r="AA47050" s="17"/>
    </row>
    <row r="47051" spans="19:27" ht="12.75" x14ac:dyDescent="0.2">
      <c r="S47051" s="19"/>
      <c r="Z47051" s="17"/>
      <c r="AA47051" s="17"/>
    </row>
    <row r="47052" spans="19:27" ht="12.75" x14ac:dyDescent="0.2">
      <c r="S47052" s="19"/>
      <c r="Z47052" s="17"/>
      <c r="AA47052" s="17"/>
    </row>
    <row r="47053" spans="19:27" ht="12.75" x14ac:dyDescent="0.2">
      <c r="S47053" s="19"/>
      <c r="Z47053" s="17"/>
      <c r="AA47053" s="17"/>
    </row>
    <row r="47054" spans="19:27" ht="12.75" x14ac:dyDescent="0.2">
      <c r="S47054" s="19"/>
      <c r="Z47054" s="17"/>
      <c r="AA47054" s="17"/>
    </row>
    <row r="47055" spans="19:27" ht="12.75" x14ac:dyDescent="0.2">
      <c r="S47055" s="19"/>
      <c r="Z47055" s="17"/>
      <c r="AA47055" s="17"/>
    </row>
    <row r="47056" spans="19:27" ht="12.75" x14ac:dyDescent="0.2">
      <c r="S47056" s="19"/>
      <c r="Z47056" s="17"/>
      <c r="AA47056" s="17"/>
    </row>
    <row r="47057" spans="19:27" ht="12.75" x14ac:dyDescent="0.2">
      <c r="S47057" s="19"/>
      <c r="Z47057" s="17"/>
      <c r="AA47057" s="17"/>
    </row>
    <row r="47058" spans="19:27" ht="12.75" x14ac:dyDescent="0.2">
      <c r="S47058" s="19"/>
      <c r="Z47058" s="17"/>
      <c r="AA47058" s="17"/>
    </row>
    <row r="47059" spans="19:27" ht="12.75" x14ac:dyDescent="0.2">
      <c r="S47059" s="19"/>
      <c r="Z47059" s="17"/>
      <c r="AA47059" s="17"/>
    </row>
    <row r="47060" spans="19:27" ht="12.75" x14ac:dyDescent="0.2">
      <c r="S47060" s="19"/>
      <c r="Z47060" s="17"/>
      <c r="AA47060" s="17"/>
    </row>
    <row r="47061" spans="19:27" ht="12.75" x14ac:dyDescent="0.2">
      <c r="S47061" s="19"/>
      <c r="Z47061" s="17"/>
      <c r="AA47061" s="17"/>
    </row>
    <row r="47062" spans="19:27" ht="12.75" x14ac:dyDescent="0.2">
      <c r="S47062" s="19"/>
      <c r="Z47062" s="17"/>
      <c r="AA47062" s="17"/>
    </row>
    <row r="47063" spans="19:27" ht="12.75" x14ac:dyDescent="0.2">
      <c r="S47063" s="19"/>
      <c r="Z47063" s="17"/>
      <c r="AA47063" s="17"/>
    </row>
    <row r="47064" spans="19:27" ht="12.75" x14ac:dyDescent="0.2">
      <c r="S47064" s="19"/>
      <c r="Z47064" s="17"/>
      <c r="AA47064" s="17"/>
    </row>
    <row r="47065" spans="19:27" ht="12.75" x14ac:dyDescent="0.2">
      <c r="S47065" s="19"/>
      <c r="Z47065" s="17"/>
      <c r="AA47065" s="17"/>
    </row>
    <row r="47066" spans="19:27" ht="12.75" x14ac:dyDescent="0.2">
      <c r="S47066" s="19"/>
      <c r="Z47066" s="17"/>
      <c r="AA47066" s="17"/>
    </row>
    <row r="47067" spans="19:27" ht="12.75" x14ac:dyDescent="0.2">
      <c r="S47067" s="19"/>
      <c r="Z47067" s="17"/>
      <c r="AA47067" s="17"/>
    </row>
    <row r="47068" spans="19:27" ht="12.75" x14ac:dyDescent="0.2">
      <c r="S47068" s="19"/>
      <c r="Z47068" s="17"/>
      <c r="AA47068" s="17"/>
    </row>
    <row r="47069" spans="19:27" ht="12.75" x14ac:dyDescent="0.2">
      <c r="S47069" s="19"/>
      <c r="Z47069" s="17"/>
      <c r="AA47069" s="17"/>
    </row>
    <row r="47070" spans="19:27" ht="12.75" x14ac:dyDescent="0.2">
      <c r="S47070" s="19"/>
      <c r="Z47070" s="17"/>
      <c r="AA47070" s="17"/>
    </row>
    <row r="47071" spans="19:27" ht="12.75" x14ac:dyDescent="0.2">
      <c r="S47071" s="19"/>
      <c r="Z47071" s="17"/>
      <c r="AA47071" s="17"/>
    </row>
    <row r="47072" spans="19:27" ht="12.75" x14ac:dyDescent="0.2">
      <c r="S47072" s="19"/>
      <c r="Z47072" s="17"/>
      <c r="AA47072" s="17"/>
    </row>
    <row r="47073" spans="19:27" ht="12.75" x14ac:dyDescent="0.2">
      <c r="S47073" s="19"/>
      <c r="Z47073" s="17"/>
      <c r="AA47073" s="17"/>
    </row>
    <row r="47074" spans="19:27" ht="12.75" x14ac:dyDescent="0.2">
      <c r="S47074" s="19"/>
      <c r="Z47074" s="17"/>
      <c r="AA47074" s="17"/>
    </row>
    <row r="47075" spans="19:27" ht="12.75" x14ac:dyDescent="0.2">
      <c r="S47075" s="19"/>
      <c r="Z47075" s="17"/>
      <c r="AA47075" s="17"/>
    </row>
    <row r="47076" spans="19:27" ht="12.75" x14ac:dyDescent="0.2">
      <c r="S47076" s="19"/>
      <c r="Z47076" s="17"/>
      <c r="AA47076" s="17"/>
    </row>
    <row r="47077" spans="19:27" ht="12.75" x14ac:dyDescent="0.2">
      <c r="S47077" s="19"/>
      <c r="Z47077" s="17"/>
      <c r="AA47077" s="17"/>
    </row>
    <row r="47078" spans="19:27" ht="12.75" x14ac:dyDescent="0.2">
      <c r="S47078" s="19"/>
      <c r="Z47078" s="17"/>
      <c r="AA47078" s="17"/>
    </row>
    <row r="47079" spans="19:27" ht="12.75" x14ac:dyDescent="0.2">
      <c r="S47079" s="19"/>
      <c r="Z47079" s="17"/>
      <c r="AA47079" s="17"/>
    </row>
    <row r="47080" spans="19:27" ht="12.75" x14ac:dyDescent="0.2">
      <c r="S47080" s="19"/>
      <c r="Z47080" s="17"/>
      <c r="AA47080" s="17"/>
    </row>
    <row r="47081" spans="19:27" ht="12.75" x14ac:dyDescent="0.2">
      <c r="S47081" s="19"/>
      <c r="Z47081" s="17"/>
      <c r="AA47081" s="17"/>
    </row>
    <row r="47082" spans="19:27" ht="12.75" x14ac:dyDescent="0.2">
      <c r="S47082" s="19"/>
      <c r="Z47082" s="17"/>
      <c r="AA47082" s="17"/>
    </row>
    <row r="47083" spans="19:27" ht="12.75" x14ac:dyDescent="0.2">
      <c r="S47083" s="19"/>
      <c r="Z47083" s="17"/>
      <c r="AA47083" s="17"/>
    </row>
    <row r="47084" spans="19:27" ht="12.75" x14ac:dyDescent="0.2">
      <c r="S47084" s="19"/>
      <c r="Z47084" s="17"/>
      <c r="AA47084" s="17"/>
    </row>
    <row r="47085" spans="19:27" ht="12.75" x14ac:dyDescent="0.2">
      <c r="S47085" s="19"/>
      <c r="Z47085" s="17"/>
      <c r="AA47085" s="17"/>
    </row>
    <row r="47086" spans="19:27" ht="12.75" x14ac:dyDescent="0.2">
      <c r="S47086" s="19"/>
      <c r="Z47086" s="17"/>
      <c r="AA47086" s="17"/>
    </row>
    <row r="47087" spans="19:27" ht="12.75" x14ac:dyDescent="0.2">
      <c r="S47087" s="19"/>
      <c r="Z47087" s="17"/>
      <c r="AA47087" s="17"/>
    </row>
    <row r="47088" spans="19:27" ht="12.75" x14ac:dyDescent="0.2">
      <c r="S47088" s="19"/>
      <c r="Z47088" s="17"/>
      <c r="AA47088" s="17"/>
    </row>
    <row r="47089" spans="19:27" ht="12.75" x14ac:dyDescent="0.2">
      <c r="S47089" s="19"/>
      <c r="Z47089" s="17"/>
      <c r="AA47089" s="17"/>
    </row>
    <row r="47090" spans="19:27" ht="12.75" x14ac:dyDescent="0.2">
      <c r="S47090" s="19"/>
      <c r="Z47090" s="17"/>
      <c r="AA47090" s="17"/>
    </row>
    <row r="47091" spans="19:27" ht="12.75" x14ac:dyDescent="0.2">
      <c r="S47091" s="19"/>
      <c r="Z47091" s="17"/>
      <c r="AA47091" s="17"/>
    </row>
    <row r="47092" spans="19:27" ht="12.75" x14ac:dyDescent="0.2">
      <c r="S47092" s="19"/>
      <c r="Z47092" s="17"/>
      <c r="AA47092" s="17"/>
    </row>
    <row r="47093" spans="19:27" ht="12.75" x14ac:dyDescent="0.2">
      <c r="S47093" s="19"/>
      <c r="Z47093" s="17"/>
      <c r="AA47093" s="17"/>
    </row>
    <row r="47094" spans="19:27" ht="12.75" x14ac:dyDescent="0.2">
      <c r="S47094" s="19"/>
      <c r="Z47094" s="17"/>
      <c r="AA47094" s="17"/>
    </row>
    <row r="47095" spans="19:27" ht="12.75" x14ac:dyDescent="0.2">
      <c r="S47095" s="19"/>
      <c r="Z47095" s="17"/>
      <c r="AA47095" s="17"/>
    </row>
    <row r="47096" spans="19:27" ht="12.75" x14ac:dyDescent="0.2">
      <c r="S47096" s="19"/>
      <c r="Z47096" s="17"/>
      <c r="AA47096" s="17"/>
    </row>
    <row r="47097" spans="19:27" ht="12.75" x14ac:dyDescent="0.2">
      <c r="S47097" s="19"/>
      <c r="Z47097" s="17"/>
      <c r="AA47097" s="17"/>
    </row>
    <row r="47098" spans="19:27" ht="12.75" x14ac:dyDescent="0.2">
      <c r="S47098" s="19"/>
      <c r="Z47098" s="17"/>
      <c r="AA47098" s="17"/>
    </row>
    <row r="47099" spans="19:27" ht="12.75" x14ac:dyDescent="0.2">
      <c r="S47099" s="19"/>
      <c r="Z47099" s="17"/>
      <c r="AA47099" s="17"/>
    </row>
    <row r="47100" spans="19:27" ht="12.75" x14ac:dyDescent="0.2">
      <c r="S47100" s="19"/>
      <c r="Z47100" s="17"/>
      <c r="AA47100" s="17"/>
    </row>
    <row r="47101" spans="19:27" ht="12.75" x14ac:dyDescent="0.2">
      <c r="S47101" s="19"/>
      <c r="Z47101" s="17"/>
      <c r="AA47101" s="17"/>
    </row>
    <row r="47102" spans="19:27" ht="12.75" x14ac:dyDescent="0.2">
      <c r="S47102" s="19"/>
      <c r="Z47102" s="17"/>
      <c r="AA47102" s="17"/>
    </row>
    <row r="47103" spans="19:27" ht="12.75" x14ac:dyDescent="0.2">
      <c r="S47103" s="19"/>
      <c r="Z47103" s="17"/>
      <c r="AA47103" s="17"/>
    </row>
    <row r="47104" spans="19:27" ht="12.75" x14ac:dyDescent="0.2">
      <c r="S47104" s="19"/>
      <c r="Z47104" s="17"/>
      <c r="AA47104" s="17"/>
    </row>
    <row r="47105" spans="19:27" ht="12.75" x14ac:dyDescent="0.2">
      <c r="S47105" s="19"/>
      <c r="Z47105" s="17"/>
      <c r="AA47105" s="17"/>
    </row>
    <row r="47106" spans="19:27" ht="12.75" x14ac:dyDescent="0.2">
      <c r="S47106" s="19"/>
      <c r="Z47106" s="17"/>
      <c r="AA47106" s="17"/>
    </row>
    <row r="47107" spans="19:27" ht="12.75" x14ac:dyDescent="0.2">
      <c r="S47107" s="19"/>
      <c r="Z47107" s="17"/>
      <c r="AA47107" s="17"/>
    </row>
    <row r="47108" spans="19:27" ht="12.75" x14ac:dyDescent="0.2">
      <c r="S47108" s="19"/>
      <c r="Z47108" s="17"/>
      <c r="AA47108" s="17"/>
    </row>
    <row r="47109" spans="19:27" ht="12.75" x14ac:dyDescent="0.2">
      <c r="S47109" s="19"/>
      <c r="Z47109" s="17"/>
      <c r="AA47109" s="17"/>
    </row>
    <row r="47110" spans="19:27" ht="12.75" x14ac:dyDescent="0.2">
      <c r="S47110" s="19"/>
      <c r="Z47110" s="17"/>
      <c r="AA47110" s="17"/>
    </row>
    <row r="47111" spans="19:27" ht="12.75" x14ac:dyDescent="0.2">
      <c r="S47111" s="19"/>
      <c r="Z47111" s="17"/>
      <c r="AA47111" s="17"/>
    </row>
    <row r="47112" spans="19:27" ht="12.75" x14ac:dyDescent="0.2">
      <c r="S47112" s="19"/>
      <c r="Z47112" s="17"/>
      <c r="AA47112" s="17"/>
    </row>
    <row r="47113" spans="19:27" ht="12.75" x14ac:dyDescent="0.2">
      <c r="S47113" s="19"/>
      <c r="Z47113" s="17"/>
      <c r="AA47113" s="17"/>
    </row>
    <row r="47114" spans="19:27" ht="12.75" x14ac:dyDescent="0.2">
      <c r="S47114" s="19"/>
      <c r="Z47114" s="17"/>
      <c r="AA47114" s="17"/>
    </row>
    <row r="47115" spans="19:27" ht="12.75" x14ac:dyDescent="0.2">
      <c r="S47115" s="19"/>
      <c r="Z47115" s="17"/>
      <c r="AA47115" s="17"/>
    </row>
    <row r="47116" spans="19:27" ht="12.75" x14ac:dyDescent="0.2">
      <c r="S47116" s="19"/>
      <c r="Z47116" s="17"/>
      <c r="AA47116" s="17"/>
    </row>
    <row r="47117" spans="19:27" ht="12.75" x14ac:dyDescent="0.2">
      <c r="S47117" s="19"/>
      <c r="Z47117" s="17"/>
      <c r="AA47117" s="17"/>
    </row>
    <row r="47118" spans="19:27" ht="12.75" x14ac:dyDescent="0.2">
      <c r="S47118" s="19"/>
      <c r="Z47118" s="17"/>
      <c r="AA47118" s="17"/>
    </row>
    <row r="47119" spans="19:27" ht="12.75" x14ac:dyDescent="0.2">
      <c r="S47119" s="19"/>
      <c r="Z47119" s="17"/>
      <c r="AA47119" s="17"/>
    </row>
    <row r="47120" spans="19:27" ht="12.75" x14ac:dyDescent="0.2">
      <c r="S47120" s="19"/>
      <c r="Z47120" s="17"/>
      <c r="AA47120" s="17"/>
    </row>
    <row r="47121" spans="19:27" ht="12.75" x14ac:dyDescent="0.2">
      <c r="S47121" s="19"/>
      <c r="Z47121" s="17"/>
      <c r="AA47121" s="17"/>
    </row>
    <row r="47122" spans="19:27" ht="12.75" x14ac:dyDescent="0.2">
      <c r="S47122" s="19"/>
      <c r="Z47122" s="17"/>
      <c r="AA47122" s="17"/>
    </row>
    <row r="47123" spans="19:27" ht="12.75" x14ac:dyDescent="0.2">
      <c r="S47123" s="19"/>
      <c r="Z47123" s="17"/>
      <c r="AA47123" s="17"/>
    </row>
    <row r="47124" spans="19:27" ht="12.75" x14ac:dyDescent="0.2">
      <c r="S47124" s="19"/>
      <c r="Z47124" s="17"/>
      <c r="AA47124" s="17"/>
    </row>
    <row r="47125" spans="19:27" ht="12.75" x14ac:dyDescent="0.2">
      <c r="S47125" s="19"/>
      <c r="Z47125" s="17"/>
      <c r="AA47125" s="17"/>
    </row>
    <row r="47126" spans="19:27" ht="12.75" x14ac:dyDescent="0.2">
      <c r="S47126" s="19"/>
      <c r="Z47126" s="17"/>
      <c r="AA47126" s="17"/>
    </row>
    <row r="47127" spans="19:27" ht="12.75" x14ac:dyDescent="0.2">
      <c r="S47127" s="19"/>
      <c r="Z47127" s="17"/>
      <c r="AA47127" s="17"/>
    </row>
    <row r="47128" spans="19:27" ht="12.75" x14ac:dyDescent="0.2">
      <c r="S47128" s="19"/>
      <c r="Z47128" s="17"/>
      <c r="AA47128" s="17"/>
    </row>
    <row r="47129" spans="19:27" ht="12.75" x14ac:dyDescent="0.2">
      <c r="S47129" s="19"/>
      <c r="Z47129" s="17"/>
      <c r="AA47129" s="17"/>
    </row>
    <row r="47130" spans="19:27" ht="12.75" x14ac:dyDescent="0.2">
      <c r="S47130" s="19"/>
      <c r="Z47130" s="17"/>
      <c r="AA47130" s="17"/>
    </row>
    <row r="47131" spans="19:27" ht="12.75" x14ac:dyDescent="0.2">
      <c r="S47131" s="19"/>
      <c r="Z47131" s="17"/>
      <c r="AA47131" s="17"/>
    </row>
    <row r="47132" spans="19:27" ht="12.75" x14ac:dyDescent="0.2">
      <c r="S47132" s="19"/>
      <c r="Z47132" s="17"/>
      <c r="AA47132" s="17"/>
    </row>
    <row r="47133" spans="19:27" ht="12.75" x14ac:dyDescent="0.2">
      <c r="S47133" s="19"/>
      <c r="Z47133" s="17"/>
      <c r="AA47133" s="17"/>
    </row>
    <row r="47134" spans="19:27" ht="12.75" x14ac:dyDescent="0.2">
      <c r="S47134" s="19"/>
      <c r="Z47134" s="17"/>
      <c r="AA47134" s="17"/>
    </row>
    <row r="47135" spans="19:27" ht="12.75" x14ac:dyDescent="0.2">
      <c r="S47135" s="19"/>
      <c r="Z47135" s="17"/>
      <c r="AA47135" s="17"/>
    </row>
    <row r="47136" spans="19:27" ht="12.75" x14ac:dyDescent="0.2">
      <c r="S47136" s="19"/>
      <c r="Z47136" s="17"/>
      <c r="AA47136" s="17"/>
    </row>
    <row r="47137" spans="19:27" ht="12.75" x14ac:dyDescent="0.2">
      <c r="S47137" s="19"/>
      <c r="Z47137" s="17"/>
      <c r="AA47137" s="17"/>
    </row>
    <row r="47138" spans="19:27" ht="12.75" x14ac:dyDescent="0.2">
      <c r="S47138" s="19"/>
      <c r="Z47138" s="17"/>
      <c r="AA47138" s="17"/>
    </row>
    <row r="47139" spans="19:27" ht="12.75" x14ac:dyDescent="0.2">
      <c r="S47139" s="19"/>
      <c r="Z47139" s="17"/>
      <c r="AA47139" s="17"/>
    </row>
    <row r="47140" spans="19:27" ht="12.75" x14ac:dyDescent="0.2">
      <c r="S47140" s="19"/>
      <c r="Z47140" s="17"/>
      <c r="AA47140" s="17"/>
    </row>
    <row r="47141" spans="19:27" ht="12.75" x14ac:dyDescent="0.2">
      <c r="S47141" s="19"/>
      <c r="Z47141" s="17"/>
      <c r="AA47141" s="17"/>
    </row>
    <row r="47142" spans="19:27" ht="12.75" x14ac:dyDescent="0.2">
      <c r="S47142" s="19"/>
      <c r="Z47142" s="17"/>
      <c r="AA47142" s="17"/>
    </row>
    <row r="47143" spans="19:27" ht="12.75" x14ac:dyDescent="0.2">
      <c r="S47143" s="19"/>
      <c r="Z47143" s="17"/>
      <c r="AA47143" s="17"/>
    </row>
    <row r="47144" spans="19:27" ht="12.75" x14ac:dyDescent="0.2">
      <c r="S47144" s="19"/>
      <c r="Z47144" s="17"/>
      <c r="AA47144" s="17"/>
    </row>
    <row r="47145" spans="19:27" ht="12.75" x14ac:dyDescent="0.2">
      <c r="S47145" s="19"/>
      <c r="Z47145" s="17"/>
      <c r="AA47145" s="17"/>
    </row>
    <row r="47146" spans="19:27" ht="12.75" x14ac:dyDescent="0.2">
      <c r="S47146" s="19"/>
      <c r="Z47146" s="17"/>
      <c r="AA47146" s="17"/>
    </row>
    <row r="47147" spans="19:27" ht="12.75" x14ac:dyDescent="0.2">
      <c r="S47147" s="19"/>
      <c r="Z47147" s="17"/>
      <c r="AA47147" s="17"/>
    </row>
    <row r="47148" spans="19:27" ht="12.75" x14ac:dyDescent="0.2">
      <c r="S47148" s="19"/>
      <c r="Z47148" s="17"/>
      <c r="AA47148" s="17"/>
    </row>
    <row r="47149" spans="19:27" ht="12.75" x14ac:dyDescent="0.2">
      <c r="S47149" s="19"/>
      <c r="Z47149" s="17"/>
      <c r="AA47149" s="17"/>
    </row>
    <row r="47150" spans="19:27" ht="12.75" x14ac:dyDescent="0.2">
      <c r="S47150" s="19"/>
      <c r="Z47150" s="17"/>
      <c r="AA47150" s="17"/>
    </row>
    <row r="47151" spans="19:27" ht="12.75" x14ac:dyDescent="0.2">
      <c r="S47151" s="19"/>
      <c r="Z47151" s="17"/>
      <c r="AA47151" s="17"/>
    </row>
    <row r="47152" spans="19:27" ht="12.75" x14ac:dyDescent="0.2">
      <c r="S47152" s="19"/>
      <c r="Z47152" s="17"/>
      <c r="AA47152" s="17"/>
    </row>
    <row r="47153" spans="19:27" ht="12.75" x14ac:dyDescent="0.2">
      <c r="S47153" s="19"/>
      <c r="Z47153" s="17"/>
      <c r="AA47153" s="17"/>
    </row>
    <row r="47154" spans="19:27" ht="12.75" x14ac:dyDescent="0.2">
      <c r="S47154" s="19"/>
      <c r="Z47154" s="17"/>
      <c r="AA47154" s="17"/>
    </row>
    <row r="47155" spans="19:27" ht="12.75" x14ac:dyDescent="0.2">
      <c r="S47155" s="19"/>
      <c r="Z47155" s="17"/>
      <c r="AA47155" s="17"/>
    </row>
    <row r="47156" spans="19:27" ht="12.75" x14ac:dyDescent="0.2">
      <c r="S47156" s="19"/>
      <c r="Z47156" s="17"/>
      <c r="AA47156" s="17"/>
    </row>
    <row r="47157" spans="19:27" ht="12.75" x14ac:dyDescent="0.2">
      <c r="S47157" s="19"/>
      <c r="Z47157" s="17"/>
      <c r="AA47157" s="17"/>
    </row>
    <row r="47158" spans="19:27" ht="12.75" x14ac:dyDescent="0.2">
      <c r="S47158" s="19"/>
      <c r="Z47158" s="17"/>
      <c r="AA47158" s="17"/>
    </row>
    <row r="47159" spans="19:27" ht="12.75" x14ac:dyDescent="0.2">
      <c r="S47159" s="19"/>
      <c r="Z47159" s="17"/>
      <c r="AA47159" s="17"/>
    </row>
    <row r="47160" spans="19:27" ht="12.75" x14ac:dyDescent="0.2">
      <c r="S47160" s="19"/>
      <c r="Z47160" s="17"/>
      <c r="AA47160" s="17"/>
    </row>
    <row r="47161" spans="19:27" ht="12.75" x14ac:dyDescent="0.2">
      <c r="S47161" s="19"/>
      <c r="Z47161" s="17"/>
      <c r="AA47161" s="17"/>
    </row>
    <row r="47162" spans="19:27" ht="12.75" x14ac:dyDescent="0.2">
      <c r="S47162" s="19"/>
      <c r="Z47162" s="17"/>
      <c r="AA47162" s="17"/>
    </row>
    <row r="47163" spans="19:27" ht="12.75" x14ac:dyDescent="0.2">
      <c r="S47163" s="19"/>
      <c r="Z47163" s="17"/>
      <c r="AA47163" s="17"/>
    </row>
    <row r="47164" spans="19:27" ht="12.75" x14ac:dyDescent="0.2">
      <c r="S47164" s="19"/>
      <c r="Z47164" s="17"/>
      <c r="AA47164" s="17"/>
    </row>
    <row r="47165" spans="19:27" ht="12.75" x14ac:dyDescent="0.2">
      <c r="S47165" s="19"/>
      <c r="Z47165" s="17"/>
      <c r="AA47165" s="17"/>
    </row>
    <row r="47166" spans="19:27" ht="12.75" x14ac:dyDescent="0.2">
      <c r="S47166" s="19"/>
      <c r="Z47166" s="17"/>
      <c r="AA47166" s="17"/>
    </row>
    <row r="47167" spans="19:27" ht="12.75" x14ac:dyDescent="0.2">
      <c r="S47167" s="19"/>
      <c r="Z47167" s="17"/>
      <c r="AA47167" s="17"/>
    </row>
    <row r="47168" spans="19:27" ht="12.75" x14ac:dyDescent="0.2">
      <c r="S47168" s="19"/>
      <c r="Z47168" s="17"/>
      <c r="AA47168" s="17"/>
    </row>
    <row r="47169" spans="19:27" ht="12.75" x14ac:dyDescent="0.2">
      <c r="S47169" s="19"/>
      <c r="Z47169" s="17"/>
      <c r="AA47169" s="17"/>
    </row>
    <row r="47170" spans="19:27" ht="12.75" x14ac:dyDescent="0.2">
      <c r="S47170" s="19"/>
      <c r="Z47170" s="17"/>
      <c r="AA47170" s="17"/>
    </row>
    <row r="47171" spans="19:27" ht="12.75" x14ac:dyDescent="0.2">
      <c r="S47171" s="19"/>
      <c r="Z47171" s="17"/>
      <c r="AA47171" s="17"/>
    </row>
    <row r="47172" spans="19:27" ht="12.75" x14ac:dyDescent="0.2">
      <c r="S47172" s="19"/>
      <c r="Z47172" s="17"/>
      <c r="AA47172" s="17"/>
    </row>
    <row r="47173" spans="19:27" ht="12.75" x14ac:dyDescent="0.2">
      <c r="S47173" s="19"/>
      <c r="Z47173" s="17"/>
      <c r="AA47173" s="17"/>
    </row>
    <row r="47174" spans="19:27" ht="12.75" x14ac:dyDescent="0.2">
      <c r="S47174" s="19"/>
      <c r="Z47174" s="17"/>
      <c r="AA47174" s="17"/>
    </row>
    <row r="47175" spans="19:27" ht="12.75" x14ac:dyDescent="0.2">
      <c r="S47175" s="19"/>
      <c r="Z47175" s="17"/>
      <c r="AA47175" s="17"/>
    </row>
    <row r="47176" spans="19:27" ht="12.75" x14ac:dyDescent="0.2">
      <c r="S47176" s="19"/>
      <c r="Z47176" s="17"/>
      <c r="AA47176" s="17"/>
    </row>
    <row r="47177" spans="19:27" ht="12.75" x14ac:dyDescent="0.2">
      <c r="S47177" s="19"/>
      <c r="Z47177" s="17"/>
      <c r="AA47177" s="17"/>
    </row>
    <row r="47178" spans="19:27" ht="12.75" x14ac:dyDescent="0.2">
      <c r="S47178" s="19"/>
      <c r="Z47178" s="17"/>
      <c r="AA47178" s="17"/>
    </row>
    <row r="47179" spans="19:27" ht="12.75" x14ac:dyDescent="0.2">
      <c r="S47179" s="19"/>
      <c r="Z47179" s="17"/>
      <c r="AA47179" s="17"/>
    </row>
    <row r="47180" spans="19:27" ht="12.75" x14ac:dyDescent="0.2">
      <c r="S47180" s="19"/>
      <c r="Z47180" s="17"/>
      <c r="AA47180" s="17"/>
    </row>
    <row r="47181" spans="19:27" ht="12.75" x14ac:dyDescent="0.2">
      <c r="S47181" s="19"/>
      <c r="Z47181" s="17"/>
      <c r="AA47181" s="17"/>
    </row>
    <row r="47182" spans="19:27" ht="12.75" x14ac:dyDescent="0.2">
      <c r="S47182" s="19"/>
      <c r="Z47182" s="17"/>
      <c r="AA47182" s="17"/>
    </row>
    <row r="47183" spans="19:27" ht="12.75" x14ac:dyDescent="0.2">
      <c r="S47183" s="19"/>
      <c r="Z47183" s="17"/>
      <c r="AA47183" s="17"/>
    </row>
    <row r="47184" spans="19:27" ht="12.75" x14ac:dyDescent="0.2">
      <c r="S47184" s="19"/>
      <c r="Z47184" s="17"/>
      <c r="AA47184" s="17"/>
    </row>
    <row r="47185" spans="19:27" ht="12.75" x14ac:dyDescent="0.2">
      <c r="S47185" s="19"/>
      <c r="Z47185" s="17"/>
      <c r="AA47185" s="17"/>
    </row>
    <row r="47186" spans="19:27" ht="12.75" x14ac:dyDescent="0.2">
      <c r="S47186" s="19"/>
      <c r="Z47186" s="17"/>
      <c r="AA47186" s="17"/>
    </row>
    <row r="47187" spans="19:27" ht="12.75" x14ac:dyDescent="0.2">
      <c r="S47187" s="19"/>
      <c r="Z47187" s="17"/>
      <c r="AA47187" s="17"/>
    </row>
    <row r="47188" spans="19:27" ht="12.75" x14ac:dyDescent="0.2">
      <c r="S47188" s="19"/>
      <c r="Z47188" s="17"/>
      <c r="AA47188" s="17"/>
    </row>
    <row r="47189" spans="19:27" ht="12.75" x14ac:dyDescent="0.2">
      <c r="S47189" s="19"/>
      <c r="Z47189" s="17"/>
      <c r="AA47189" s="17"/>
    </row>
    <row r="47190" spans="19:27" ht="12.75" x14ac:dyDescent="0.2">
      <c r="S47190" s="19"/>
      <c r="Z47190" s="17"/>
      <c r="AA47190" s="17"/>
    </row>
    <row r="47191" spans="19:27" ht="12.75" x14ac:dyDescent="0.2">
      <c r="S47191" s="19"/>
      <c r="Z47191" s="17"/>
      <c r="AA47191" s="17"/>
    </row>
    <row r="47192" spans="19:27" ht="12.75" x14ac:dyDescent="0.2">
      <c r="S47192" s="19"/>
      <c r="Z47192" s="17"/>
      <c r="AA47192" s="17"/>
    </row>
    <row r="47193" spans="19:27" ht="12.75" x14ac:dyDescent="0.2">
      <c r="S47193" s="19"/>
      <c r="Z47193" s="17"/>
      <c r="AA47193" s="17"/>
    </row>
    <row r="47194" spans="19:27" ht="12.75" x14ac:dyDescent="0.2">
      <c r="S47194" s="19"/>
      <c r="Z47194" s="17"/>
      <c r="AA47194" s="17"/>
    </row>
    <row r="47195" spans="19:27" ht="12.75" x14ac:dyDescent="0.2">
      <c r="S47195" s="19"/>
      <c r="Z47195" s="17"/>
      <c r="AA47195" s="17"/>
    </row>
    <row r="47196" spans="19:27" ht="12.75" x14ac:dyDescent="0.2">
      <c r="S47196" s="19"/>
      <c r="Z47196" s="17"/>
      <c r="AA47196" s="17"/>
    </row>
    <row r="47197" spans="19:27" ht="12.75" x14ac:dyDescent="0.2">
      <c r="S47197" s="19"/>
      <c r="Z47197" s="17"/>
      <c r="AA47197" s="17"/>
    </row>
    <row r="47198" spans="19:27" ht="12.75" x14ac:dyDescent="0.2">
      <c r="S47198" s="19"/>
      <c r="Z47198" s="17"/>
      <c r="AA47198" s="17"/>
    </row>
    <row r="47199" spans="19:27" ht="12.75" x14ac:dyDescent="0.2">
      <c r="S47199" s="19"/>
      <c r="Z47199" s="17"/>
      <c r="AA47199" s="17"/>
    </row>
    <row r="47200" spans="19:27" ht="12.75" x14ac:dyDescent="0.2">
      <c r="S47200" s="19"/>
      <c r="Z47200" s="17"/>
      <c r="AA47200" s="17"/>
    </row>
    <row r="47201" spans="19:27" ht="12.75" x14ac:dyDescent="0.2">
      <c r="S47201" s="19"/>
      <c r="Z47201" s="17"/>
      <c r="AA47201" s="17"/>
    </row>
    <row r="47202" spans="19:27" ht="12.75" x14ac:dyDescent="0.2">
      <c r="S47202" s="19"/>
      <c r="Z47202" s="17"/>
      <c r="AA47202" s="17"/>
    </row>
    <row r="47203" spans="19:27" ht="12.75" x14ac:dyDescent="0.2">
      <c r="S47203" s="19"/>
      <c r="Z47203" s="17"/>
      <c r="AA47203" s="17"/>
    </row>
    <row r="47204" spans="19:27" ht="12.75" x14ac:dyDescent="0.2">
      <c r="S47204" s="19"/>
      <c r="Z47204" s="17"/>
      <c r="AA47204" s="17"/>
    </row>
    <row r="47205" spans="19:27" ht="12.75" x14ac:dyDescent="0.2">
      <c r="S47205" s="19"/>
      <c r="Z47205" s="17"/>
      <c r="AA47205" s="17"/>
    </row>
    <row r="47206" spans="19:27" ht="12.75" x14ac:dyDescent="0.2">
      <c r="S47206" s="19"/>
      <c r="Z47206" s="17"/>
      <c r="AA47206" s="17"/>
    </row>
    <row r="47207" spans="19:27" ht="12.75" x14ac:dyDescent="0.2">
      <c r="S47207" s="19"/>
      <c r="Z47207" s="17"/>
      <c r="AA47207" s="17"/>
    </row>
    <row r="47208" spans="19:27" ht="12.75" x14ac:dyDescent="0.2">
      <c r="S47208" s="19"/>
      <c r="Z47208" s="17"/>
      <c r="AA47208" s="17"/>
    </row>
    <row r="47209" spans="19:27" ht="12.75" x14ac:dyDescent="0.2">
      <c r="S47209" s="19"/>
      <c r="Z47209" s="17"/>
      <c r="AA47209" s="17"/>
    </row>
    <row r="47210" spans="19:27" ht="12.75" x14ac:dyDescent="0.2">
      <c r="S47210" s="19"/>
      <c r="Z47210" s="17"/>
      <c r="AA47210" s="17"/>
    </row>
    <row r="47211" spans="19:27" ht="12.75" x14ac:dyDescent="0.2">
      <c r="S47211" s="19"/>
      <c r="Z47211" s="17"/>
      <c r="AA47211" s="17"/>
    </row>
    <row r="47212" spans="19:27" ht="12.75" x14ac:dyDescent="0.2">
      <c r="S47212" s="19"/>
      <c r="Z47212" s="17"/>
      <c r="AA47212" s="17"/>
    </row>
    <row r="47213" spans="19:27" ht="12.75" x14ac:dyDescent="0.2">
      <c r="S47213" s="19"/>
      <c r="Z47213" s="17"/>
      <c r="AA47213" s="17"/>
    </row>
    <row r="47214" spans="19:27" ht="12.75" x14ac:dyDescent="0.2">
      <c r="S47214" s="19"/>
      <c r="Z47214" s="17"/>
      <c r="AA47214" s="17"/>
    </row>
    <row r="47215" spans="19:27" ht="12.75" x14ac:dyDescent="0.2">
      <c r="S47215" s="19"/>
      <c r="Z47215" s="17"/>
      <c r="AA47215" s="17"/>
    </row>
    <row r="47216" spans="19:27" ht="12.75" x14ac:dyDescent="0.2">
      <c r="S47216" s="19"/>
      <c r="Z47216" s="17"/>
      <c r="AA47216" s="17"/>
    </row>
    <row r="47217" spans="19:27" ht="12.75" x14ac:dyDescent="0.2">
      <c r="S47217" s="19"/>
      <c r="Z47217" s="17"/>
      <c r="AA47217" s="17"/>
    </row>
    <row r="47218" spans="19:27" ht="12.75" x14ac:dyDescent="0.2">
      <c r="S47218" s="19"/>
      <c r="Z47218" s="17"/>
      <c r="AA47218" s="17"/>
    </row>
    <row r="47219" spans="19:27" ht="12.75" x14ac:dyDescent="0.2">
      <c r="S47219" s="19"/>
      <c r="Z47219" s="17"/>
      <c r="AA47219" s="17"/>
    </row>
    <row r="47220" spans="19:27" ht="12.75" x14ac:dyDescent="0.2">
      <c r="S47220" s="19"/>
      <c r="Z47220" s="17"/>
      <c r="AA47220" s="17"/>
    </row>
    <row r="47221" spans="19:27" ht="12.75" x14ac:dyDescent="0.2">
      <c r="S47221" s="19"/>
      <c r="Z47221" s="17"/>
      <c r="AA47221" s="17"/>
    </row>
    <row r="47222" spans="19:27" ht="12.75" x14ac:dyDescent="0.2">
      <c r="S47222" s="19"/>
      <c r="Z47222" s="17"/>
      <c r="AA47222" s="17"/>
    </row>
    <row r="47223" spans="19:27" ht="12.75" x14ac:dyDescent="0.2">
      <c r="S47223" s="19"/>
      <c r="Z47223" s="17"/>
      <c r="AA47223" s="17"/>
    </row>
    <row r="47224" spans="19:27" ht="12.75" x14ac:dyDescent="0.2">
      <c r="S47224" s="19"/>
      <c r="Z47224" s="17"/>
      <c r="AA47224" s="17"/>
    </row>
    <row r="47225" spans="19:27" ht="12.75" x14ac:dyDescent="0.2">
      <c r="S47225" s="19"/>
      <c r="Z47225" s="17"/>
      <c r="AA47225" s="17"/>
    </row>
    <row r="47226" spans="19:27" ht="12.75" x14ac:dyDescent="0.2">
      <c r="S47226" s="19"/>
      <c r="Z47226" s="17"/>
      <c r="AA47226" s="17"/>
    </row>
    <row r="47227" spans="19:27" ht="12.75" x14ac:dyDescent="0.2">
      <c r="S47227" s="19"/>
      <c r="Z47227" s="17"/>
      <c r="AA47227" s="17"/>
    </row>
    <row r="47228" spans="19:27" ht="12.75" x14ac:dyDescent="0.2">
      <c r="S47228" s="19"/>
      <c r="Z47228" s="17"/>
      <c r="AA47228" s="17"/>
    </row>
    <row r="47229" spans="19:27" ht="12.75" x14ac:dyDescent="0.2">
      <c r="S47229" s="19"/>
      <c r="Z47229" s="17"/>
      <c r="AA47229" s="17"/>
    </row>
    <row r="47230" spans="19:27" ht="12.75" x14ac:dyDescent="0.2">
      <c r="S47230" s="19"/>
      <c r="Z47230" s="17"/>
      <c r="AA47230" s="17"/>
    </row>
    <row r="47231" spans="19:27" ht="12.75" x14ac:dyDescent="0.2">
      <c r="S47231" s="19"/>
      <c r="Z47231" s="17"/>
      <c r="AA47231" s="17"/>
    </row>
    <row r="47232" spans="19:27" ht="12.75" x14ac:dyDescent="0.2">
      <c r="S47232" s="19"/>
      <c r="Z47232" s="17"/>
      <c r="AA47232" s="17"/>
    </row>
    <row r="47233" spans="19:27" ht="12.75" x14ac:dyDescent="0.2">
      <c r="S47233" s="19"/>
      <c r="Z47233" s="17"/>
      <c r="AA47233" s="17"/>
    </row>
    <row r="47234" spans="19:27" ht="12.75" x14ac:dyDescent="0.2">
      <c r="S47234" s="19"/>
      <c r="Z47234" s="17"/>
      <c r="AA47234" s="17"/>
    </row>
    <row r="47235" spans="19:27" ht="12.75" x14ac:dyDescent="0.2">
      <c r="S47235" s="19"/>
      <c r="Z47235" s="17"/>
      <c r="AA47235" s="17"/>
    </row>
    <row r="47236" spans="19:27" ht="12.75" x14ac:dyDescent="0.2">
      <c r="S47236" s="19"/>
      <c r="Z47236" s="17"/>
      <c r="AA47236" s="17"/>
    </row>
    <row r="47237" spans="19:27" ht="12.75" x14ac:dyDescent="0.2">
      <c r="S47237" s="19"/>
      <c r="Z47237" s="17"/>
      <c r="AA47237" s="17"/>
    </row>
    <row r="47238" spans="19:27" ht="12.75" x14ac:dyDescent="0.2">
      <c r="S47238" s="19"/>
      <c r="Z47238" s="17"/>
      <c r="AA47238" s="17"/>
    </row>
    <row r="47239" spans="19:27" ht="12.75" x14ac:dyDescent="0.2">
      <c r="S47239" s="19"/>
      <c r="Z47239" s="17"/>
      <c r="AA47239" s="17"/>
    </row>
    <row r="47240" spans="19:27" ht="12.75" x14ac:dyDescent="0.2">
      <c r="S47240" s="19"/>
      <c r="Z47240" s="17"/>
      <c r="AA47240" s="17"/>
    </row>
    <row r="47241" spans="19:27" ht="12.75" x14ac:dyDescent="0.2">
      <c r="S47241" s="19"/>
      <c r="Z47241" s="17"/>
      <c r="AA47241" s="17"/>
    </row>
    <row r="47242" spans="19:27" ht="12.75" x14ac:dyDescent="0.2">
      <c r="S47242" s="19"/>
      <c r="Z47242" s="17"/>
      <c r="AA47242" s="17"/>
    </row>
    <row r="47243" spans="19:27" ht="12.75" x14ac:dyDescent="0.2">
      <c r="S47243" s="19"/>
      <c r="Z47243" s="17"/>
      <c r="AA47243" s="17"/>
    </row>
    <row r="47244" spans="19:27" ht="12.75" x14ac:dyDescent="0.2">
      <c r="S47244" s="19"/>
      <c r="Z47244" s="17"/>
      <c r="AA47244" s="17"/>
    </row>
    <row r="47245" spans="19:27" ht="12.75" x14ac:dyDescent="0.2">
      <c r="S47245" s="19"/>
      <c r="Z47245" s="17"/>
      <c r="AA47245" s="17"/>
    </row>
    <row r="47246" spans="19:27" ht="12.75" x14ac:dyDescent="0.2">
      <c r="S47246" s="19"/>
      <c r="Z47246" s="17"/>
      <c r="AA47246" s="17"/>
    </row>
    <row r="47247" spans="19:27" ht="12.75" x14ac:dyDescent="0.2">
      <c r="S47247" s="19"/>
      <c r="Z47247" s="17"/>
      <c r="AA47247" s="17"/>
    </row>
    <row r="47248" spans="19:27" ht="12.75" x14ac:dyDescent="0.2">
      <c r="S47248" s="19"/>
      <c r="Z47248" s="17"/>
      <c r="AA47248" s="17"/>
    </row>
    <row r="47249" spans="19:27" ht="12.75" x14ac:dyDescent="0.2">
      <c r="S47249" s="19"/>
      <c r="Z47249" s="17"/>
      <c r="AA47249" s="17"/>
    </row>
    <row r="47250" spans="19:27" ht="12.75" x14ac:dyDescent="0.2">
      <c r="S47250" s="19"/>
      <c r="Z47250" s="17"/>
      <c r="AA47250" s="17"/>
    </row>
    <row r="47251" spans="19:27" ht="12.75" x14ac:dyDescent="0.2">
      <c r="S47251" s="19"/>
      <c r="Z47251" s="17"/>
      <c r="AA47251" s="17"/>
    </row>
    <row r="47252" spans="19:27" ht="12.75" x14ac:dyDescent="0.2">
      <c r="S47252" s="19"/>
      <c r="Z47252" s="17"/>
      <c r="AA47252" s="17"/>
    </row>
    <row r="47253" spans="19:27" ht="12.75" x14ac:dyDescent="0.2">
      <c r="S47253" s="19"/>
      <c r="Z47253" s="17"/>
      <c r="AA47253" s="17"/>
    </row>
    <row r="47254" spans="19:27" ht="12.75" x14ac:dyDescent="0.2">
      <c r="S47254" s="19"/>
      <c r="Z47254" s="17"/>
      <c r="AA47254" s="17"/>
    </row>
    <row r="47255" spans="19:27" ht="12.75" x14ac:dyDescent="0.2">
      <c r="S47255" s="19"/>
      <c r="Z47255" s="17"/>
      <c r="AA47255" s="17"/>
    </row>
    <row r="47256" spans="19:27" ht="12.75" x14ac:dyDescent="0.2">
      <c r="S47256" s="19"/>
      <c r="Z47256" s="17"/>
      <c r="AA47256" s="17"/>
    </row>
    <row r="47257" spans="19:27" ht="12.75" x14ac:dyDescent="0.2">
      <c r="S47257" s="19"/>
      <c r="Z47257" s="17"/>
      <c r="AA47257" s="17"/>
    </row>
    <row r="47258" spans="19:27" ht="12.75" x14ac:dyDescent="0.2">
      <c r="S47258" s="19"/>
      <c r="Z47258" s="17"/>
      <c r="AA47258" s="17"/>
    </row>
    <row r="47259" spans="19:27" ht="12.75" x14ac:dyDescent="0.2">
      <c r="S47259" s="19"/>
      <c r="Z47259" s="17"/>
      <c r="AA47259" s="17"/>
    </row>
    <row r="47260" spans="19:27" ht="12.75" x14ac:dyDescent="0.2">
      <c r="S47260" s="19"/>
      <c r="Z47260" s="17"/>
      <c r="AA47260" s="17"/>
    </row>
    <row r="47261" spans="19:27" ht="12.75" x14ac:dyDescent="0.2">
      <c r="S47261" s="19"/>
      <c r="Z47261" s="17"/>
      <c r="AA47261" s="17"/>
    </row>
    <row r="47262" spans="19:27" ht="12.75" x14ac:dyDescent="0.2">
      <c r="S47262" s="19"/>
      <c r="Z47262" s="17"/>
      <c r="AA47262" s="17"/>
    </row>
    <row r="47263" spans="19:27" ht="12.75" x14ac:dyDescent="0.2">
      <c r="S47263" s="19"/>
      <c r="Z47263" s="17"/>
      <c r="AA47263" s="17"/>
    </row>
    <row r="47264" spans="19:27" ht="12.75" x14ac:dyDescent="0.2">
      <c r="S47264" s="19"/>
      <c r="Z47264" s="17"/>
      <c r="AA47264" s="17"/>
    </row>
    <row r="47265" spans="19:27" ht="12.75" x14ac:dyDescent="0.2">
      <c r="S47265" s="19"/>
      <c r="Z47265" s="17"/>
      <c r="AA47265" s="17"/>
    </row>
    <row r="47266" spans="19:27" ht="12.75" x14ac:dyDescent="0.2">
      <c r="S47266" s="19"/>
      <c r="Z47266" s="17"/>
      <c r="AA47266" s="17"/>
    </row>
    <row r="47267" spans="19:27" ht="12.75" x14ac:dyDescent="0.2">
      <c r="S47267" s="19"/>
      <c r="Z47267" s="17"/>
      <c r="AA47267" s="17"/>
    </row>
    <row r="47268" spans="19:27" ht="12.75" x14ac:dyDescent="0.2">
      <c r="S47268" s="19"/>
      <c r="Z47268" s="17"/>
      <c r="AA47268" s="17"/>
    </row>
    <row r="47269" spans="19:27" ht="12.75" x14ac:dyDescent="0.2">
      <c r="S47269" s="19"/>
      <c r="Z47269" s="17"/>
      <c r="AA47269" s="17"/>
    </row>
    <row r="47270" spans="19:27" ht="12.75" x14ac:dyDescent="0.2">
      <c r="S47270" s="19"/>
      <c r="Z47270" s="17"/>
      <c r="AA47270" s="17"/>
    </row>
    <row r="47271" spans="19:27" ht="12.75" x14ac:dyDescent="0.2">
      <c r="S47271" s="19"/>
      <c r="Z47271" s="17"/>
      <c r="AA47271" s="17"/>
    </row>
    <row r="47272" spans="19:27" ht="12.75" x14ac:dyDescent="0.2">
      <c r="S47272" s="19"/>
      <c r="Z47272" s="17"/>
      <c r="AA47272" s="17"/>
    </row>
    <row r="47273" spans="19:27" ht="12.75" x14ac:dyDescent="0.2">
      <c r="S47273" s="19"/>
      <c r="Z47273" s="17"/>
      <c r="AA47273" s="17"/>
    </row>
    <row r="47274" spans="19:27" ht="12.75" x14ac:dyDescent="0.2">
      <c r="S47274" s="19"/>
      <c r="Z47274" s="17"/>
      <c r="AA47274" s="17"/>
    </row>
    <row r="47275" spans="19:27" ht="12.75" x14ac:dyDescent="0.2">
      <c r="S47275" s="19"/>
      <c r="Z47275" s="17"/>
      <c r="AA47275" s="17"/>
    </row>
    <row r="47276" spans="19:27" ht="12.75" x14ac:dyDescent="0.2">
      <c r="S47276" s="19"/>
      <c r="Z47276" s="17"/>
      <c r="AA47276" s="17"/>
    </row>
    <row r="47277" spans="19:27" ht="12.75" x14ac:dyDescent="0.2">
      <c r="S47277" s="19"/>
      <c r="Z47277" s="17"/>
      <c r="AA47277" s="17"/>
    </row>
    <row r="47278" spans="19:27" ht="12.75" x14ac:dyDescent="0.2">
      <c r="S47278" s="19"/>
      <c r="Z47278" s="17"/>
      <c r="AA47278" s="17"/>
    </row>
    <row r="47279" spans="19:27" ht="12.75" x14ac:dyDescent="0.2">
      <c r="S47279" s="19"/>
      <c r="Z47279" s="17"/>
      <c r="AA47279" s="17"/>
    </row>
    <row r="47280" spans="19:27" ht="12.75" x14ac:dyDescent="0.2">
      <c r="S47280" s="19"/>
      <c r="Z47280" s="17"/>
      <c r="AA47280" s="17"/>
    </row>
    <row r="47281" spans="19:27" ht="12.75" x14ac:dyDescent="0.2">
      <c r="S47281" s="19"/>
      <c r="Z47281" s="17"/>
      <c r="AA47281" s="17"/>
    </row>
    <row r="47282" spans="19:27" ht="12.75" x14ac:dyDescent="0.2">
      <c r="S47282" s="19"/>
      <c r="Z47282" s="17"/>
      <c r="AA47282" s="17"/>
    </row>
    <row r="47283" spans="19:27" ht="12.75" x14ac:dyDescent="0.2">
      <c r="S47283" s="19"/>
      <c r="Z47283" s="17"/>
      <c r="AA47283" s="17"/>
    </row>
    <row r="47284" spans="19:27" ht="12.75" x14ac:dyDescent="0.2">
      <c r="S47284" s="19"/>
      <c r="Z47284" s="17"/>
      <c r="AA47284" s="17"/>
    </row>
    <row r="47285" spans="19:27" ht="12.75" x14ac:dyDescent="0.2">
      <c r="S47285" s="19"/>
      <c r="Z47285" s="17"/>
      <c r="AA47285" s="17"/>
    </row>
    <row r="47286" spans="19:27" ht="12.75" x14ac:dyDescent="0.2">
      <c r="S47286" s="19"/>
      <c r="Z47286" s="17"/>
      <c r="AA47286" s="17"/>
    </row>
    <row r="47287" spans="19:27" ht="12.75" x14ac:dyDescent="0.2">
      <c r="S47287" s="19"/>
      <c r="Z47287" s="17"/>
      <c r="AA47287" s="17"/>
    </row>
    <row r="47288" spans="19:27" ht="12.75" x14ac:dyDescent="0.2">
      <c r="S47288" s="19"/>
      <c r="Z47288" s="17"/>
      <c r="AA47288" s="17"/>
    </row>
    <row r="47289" spans="19:27" ht="12.75" x14ac:dyDescent="0.2">
      <c r="S47289" s="19"/>
      <c r="Z47289" s="17"/>
      <c r="AA47289" s="17"/>
    </row>
    <row r="47290" spans="19:27" ht="12.75" x14ac:dyDescent="0.2">
      <c r="S47290" s="19"/>
      <c r="Z47290" s="17"/>
      <c r="AA47290" s="17"/>
    </row>
    <row r="47291" spans="19:27" ht="12.75" x14ac:dyDescent="0.2">
      <c r="S47291" s="19"/>
      <c r="Z47291" s="17"/>
      <c r="AA47291" s="17"/>
    </row>
    <row r="47292" spans="19:27" ht="12.75" x14ac:dyDescent="0.2">
      <c r="S47292" s="19"/>
      <c r="Z47292" s="17"/>
      <c r="AA47292" s="17"/>
    </row>
    <row r="47293" spans="19:27" ht="12.75" x14ac:dyDescent="0.2">
      <c r="S47293" s="19"/>
      <c r="Z47293" s="17"/>
      <c r="AA47293" s="17"/>
    </row>
    <row r="47294" spans="19:27" ht="12.75" x14ac:dyDescent="0.2">
      <c r="S47294" s="19"/>
      <c r="Z47294" s="17"/>
      <c r="AA47294" s="17"/>
    </row>
    <row r="47295" spans="19:27" ht="12.75" x14ac:dyDescent="0.2">
      <c r="S47295" s="19"/>
      <c r="Z47295" s="17"/>
      <c r="AA47295" s="17"/>
    </row>
    <row r="47296" spans="19:27" ht="12.75" x14ac:dyDescent="0.2">
      <c r="S47296" s="19"/>
      <c r="Z47296" s="17"/>
      <c r="AA47296" s="17"/>
    </row>
    <row r="47297" spans="19:27" ht="12.75" x14ac:dyDescent="0.2">
      <c r="S47297" s="19"/>
      <c r="Z47297" s="17"/>
      <c r="AA47297" s="17"/>
    </row>
    <row r="47298" spans="19:27" ht="12.75" x14ac:dyDescent="0.2">
      <c r="S47298" s="19"/>
      <c r="Z47298" s="17"/>
      <c r="AA47298" s="17"/>
    </row>
    <row r="47299" spans="19:27" ht="12.75" x14ac:dyDescent="0.2">
      <c r="S47299" s="19"/>
      <c r="Z47299" s="17"/>
      <c r="AA47299" s="17"/>
    </row>
    <row r="47300" spans="19:27" ht="12.75" x14ac:dyDescent="0.2">
      <c r="S47300" s="19"/>
      <c r="Z47300" s="17"/>
      <c r="AA47300" s="17"/>
    </row>
    <row r="47301" spans="19:27" ht="12.75" x14ac:dyDescent="0.2">
      <c r="S47301" s="19"/>
      <c r="Z47301" s="17"/>
      <c r="AA47301" s="17"/>
    </row>
    <row r="47302" spans="19:27" ht="12.75" x14ac:dyDescent="0.2">
      <c r="S47302" s="19"/>
      <c r="Z47302" s="17"/>
      <c r="AA47302" s="17"/>
    </row>
    <row r="47303" spans="19:27" ht="12.75" x14ac:dyDescent="0.2">
      <c r="S47303" s="19"/>
      <c r="Z47303" s="17"/>
      <c r="AA47303" s="17"/>
    </row>
    <row r="47304" spans="19:27" ht="12.75" x14ac:dyDescent="0.2">
      <c r="S47304" s="19"/>
      <c r="Z47304" s="17"/>
      <c r="AA47304" s="17"/>
    </row>
    <row r="47305" spans="19:27" ht="12.75" x14ac:dyDescent="0.2">
      <c r="S47305" s="19"/>
      <c r="Z47305" s="17"/>
      <c r="AA47305" s="17"/>
    </row>
    <row r="47306" spans="19:27" ht="12.75" x14ac:dyDescent="0.2">
      <c r="S47306" s="19"/>
      <c r="Z47306" s="17"/>
      <c r="AA47306" s="17"/>
    </row>
    <row r="47307" spans="19:27" ht="12.75" x14ac:dyDescent="0.2">
      <c r="S47307" s="19"/>
      <c r="Z47307" s="17"/>
      <c r="AA47307" s="17"/>
    </row>
    <row r="47308" spans="19:27" ht="12.75" x14ac:dyDescent="0.2">
      <c r="S47308" s="19"/>
      <c r="Z47308" s="17"/>
      <c r="AA47308" s="17"/>
    </row>
    <row r="47309" spans="19:27" ht="12.75" x14ac:dyDescent="0.2">
      <c r="S47309" s="19"/>
      <c r="Z47309" s="17"/>
      <c r="AA47309" s="17"/>
    </row>
    <row r="47310" spans="19:27" ht="12.75" x14ac:dyDescent="0.2">
      <c r="S47310" s="19"/>
      <c r="Z47310" s="17"/>
      <c r="AA47310" s="17"/>
    </row>
    <row r="47311" spans="19:27" ht="12.75" x14ac:dyDescent="0.2">
      <c r="S47311" s="19"/>
      <c r="Z47311" s="17"/>
      <c r="AA47311" s="17"/>
    </row>
    <row r="47312" spans="19:27" ht="12.75" x14ac:dyDescent="0.2">
      <c r="S47312" s="19"/>
      <c r="Z47312" s="17"/>
      <c r="AA47312" s="17"/>
    </row>
    <row r="47313" spans="19:27" ht="12.75" x14ac:dyDescent="0.2">
      <c r="S47313" s="19"/>
      <c r="Z47313" s="17"/>
      <c r="AA47313" s="17"/>
    </row>
    <row r="47314" spans="19:27" ht="12.75" x14ac:dyDescent="0.2">
      <c r="S47314" s="19"/>
      <c r="Z47314" s="17"/>
      <c r="AA47314" s="17"/>
    </row>
    <row r="47315" spans="19:27" ht="12.75" x14ac:dyDescent="0.2">
      <c r="S47315" s="19"/>
      <c r="Z47315" s="17"/>
      <c r="AA47315" s="17"/>
    </row>
    <row r="47316" spans="19:27" ht="12.75" x14ac:dyDescent="0.2">
      <c r="S47316" s="19"/>
      <c r="Z47316" s="17"/>
      <c r="AA47316" s="17"/>
    </row>
    <row r="47317" spans="19:27" ht="12.75" x14ac:dyDescent="0.2">
      <c r="S47317" s="19"/>
      <c r="Z47317" s="17"/>
      <c r="AA47317" s="17"/>
    </row>
    <row r="47318" spans="19:27" ht="12.75" x14ac:dyDescent="0.2">
      <c r="S47318" s="19"/>
      <c r="Z47318" s="17"/>
      <c r="AA47318" s="17"/>
    </row>
    <row r="47319" spans="19:27" ht="12.75" x14ac:dyDescent="0.2">
      <c r="S47319" s="19"/>
      <c r="Z47319" s="17"/>
      <c r="AA47319" s="17"/>
    </row>
    <row r="47320" spans="19:27" ht="12.75" x14ac:dyDescent="0.2">
      <c r="S47320" s="19"/>
      <c r="Z47320" s="17"/>
      <c r="AA47320" s="17"/>
    </row>
    <row r="47321" spans="19:27" ht="12.75" x14ac:dyDescent="0.2">
      <c r="S47321" s="19"/>
      <c r="Z47321" s="17"/>
      <c r="AA47321" s="17"/>
    </row>
    <row r="47322" spans="19:27" ht="12.75" x14ac:dyDescent="0.2">
      <c r="S47322" s="19"/>
      <c r="Z47322" s="17"/>
      <c r="AA47322" s="17"/>
    </row>
    <row r="47323" spans="19:27" ht="12.75" x14ac:dyDescent="0.2">
      <c r="S47323" s="19"/>
      <c r="Z47323" s="17"/>
      <c r="AA47323" s="17"/>
    </row>
    <row r="47324" spans="19:27" ht="12.75" x14ac:dyDescent="0.2">
      <c r="S47324" s="19"/>
      <c r="Z47324" s="17"/>
      <c r="AA47324" s="17"/>
    </row>
    <row r="47325" spans="19:27" ht="12.75" x14ac:dyDescent="0.2">
      <c r="S47325" s="19"/>
      <c r="Z47325" s="17"/>
      <c r="AA47325" s="17"/>
    </row>
    <row r="47326" spans="19:27" ht="12.75" x14ac:dyDescent="0.2">
      <c r="S47326" s="19"/>
      <c r="Z47326" s="17"/>
      <c r="AA47326" s="17"/>
    </row>
    <row r="47327" spans="19:27" ht="12.75" x14ac:dyDescent="0.2">
      <c r="S47327" s="19"/>
      <c r="Z47327" s="17"/>
      <c r="AA47327" s="17"/>
    </row>
    <row r="47328" spans="19:27" ht="12.75" x14ac:dyDescent="0.2">
      <c r="S47328" s="19"/>
      <c r="Z47328" s="17"/>
      <c r="AA47328" s="17"/>
    </row>
    <row r="47329" spans="19:27" ht="12.75" x14ac:dyDescent="0.2">
      <c r="S47329" s="19"/>
      <c r="Z47329" s="17"/>
      <c r="AA47329" s="17"/>
    </row>
    <row r="47330" spans="19:27" ht="12.75" x14ac:dyDescent="0.2">
      <c r="S47330" s="19"/>
      <c r="Z47330" s="17"/>
      <c r="AA47330" s="17"/>
    </row>
    <row r="47331" spans="19:27" ht="12.75" x14ac:dyDescent="0.2">
      <c r="S47331" s="19"/>
      <c r="Z47331" s="17"/>
      <c r="AA47331" s="17"/>
    </row>
    <row r="47332" spans="19:27" ht="12.75" x14ac:dyDescent="0.2">
      <c r="S47332" s="19"/>
      <c r="Z47332" s="17"/>
      <c r="AA47332" s="17"/>
    </row>
    <row r="47333" spans="19:27" ht="12.75" x14ac:dyDescent="0.2">
      <c r="S47333" s="19"/>
      <c r="Z47333" s="17"/>
      <c r="AA47333" s="17"/>
    </row>
    <row r="47334" spans="19:27" ht="12.75" x14ac:dyDescent="0.2">
      <c r="S47334" s="19"/>
      <c r="Z47334" s="17"/>
      <c r="AA47334" s="17"/>
    </row>
    <row r="47335" spans="19:27" ht="12.75" x14ac:dyDescent="0.2">
      <c r="S47335" s="19"/>
      <c r="Z47335" s="17"/>
      <c r="AA47335" s="17"/>
    </row>
    <row r="47336" spans="19:27" ht="12.75" x14ac:dyDescent="0.2">
      <c r="S47336" s="19"/>
      <c r="Z47336" s="17"/>
      <c r="AA47336" s="17"/>
    </row>
    <row r="47337" spans="19:27" ht="12.75" x14ac:dyDescent="0.2">
      <c r="S47337" s="19"/>
      <c r="Z47337" s="17"/>
      <c r="AA47337" s="17"/>
    </row>
    <row r="47338" spans="19:27" ht="12.75" x14ac:dyDescent="0.2">
      <c r="S47338" s="19"/>
      <c r="Z47338" s="17"/>
      <c r="AA47338" s="17"/>
    </row>
    <row r="47339" spans="19:27" ht="12.75" x14ac:dyDescent="0.2">
      <c r="S47339" s="19"/>
      <c r="Z47339" s="17"/>
      <c r="AA47339" s="17"/>
    </row>
    <row r="47340" spans="19:27" ht="12.75" x14ac:dyDescent="0.2">
      <c r="S47340" s="19"/>
      <c r="Z47340" s="17"/>
      <c r="AA47340" s="17"/>
    </row>
    <row r="47341" spans="19:27" ht="12.75" x14ac:dyDescent="0.2">
      <c r="S47341" s="19"/>
      <c r="Z47341" s="17"/>
      <c r="AA47341" s="17"/>
    </row>
    <row r="47342" spans="19:27" ht="12.75" x14ac:dyDescent="0.2">
      <c r="S47342" s="19"/>
      <c r="Z47342" s="17"/>
      <c r="AA47342" s="17"/>
    </row>
    <row r="47343" spans="19:27" ht="12.75" x14ac:dyDescent="0.2">
      <c r="S47343" s="19"/>
      <c r="Z47343" s="17"/>
      <c r="AA47343" s="17"/>
    </row>
    <row r="47344" spans="19:27" ht="12.75" x14ac:dyDescent="0.2">
      <c r="S47344" s="19"/>
      <c r="Z47344" s="17"/>
      <c r="AA47344" s="17"/>
    </row>
    <row r="47345" spans="19:27" ht="12.75" x14ac:dyDescent="0.2">
      <c r="S47345" s="19"/>
      <c r="Z47345" s="17"/>
      <c r="AA47345" s="17"/>
    </row>
    <row r="47346" spans="19:27" ht="12.75" x14ac:dyDescent="0.2">
      <c r="S47346" s="19"/>
      <c r="Z47346" s="17"/>
      <c r="AA47346" s="17"/>
    </row>
    <row r="47347" spans="19:27" ht="12.75" x14ac:dyDescent="0.2">
      <c r="S47347" s="19"/>
      <c r="Z47347" s="17"/>
      <c r="AA47347" s="17"/>
    </row>
    <row r="47348" spans="19:27" ht="12.75" x14ac:dyDescent="0.2">
      <c r="S47348" s="19"/>
      <c r="Z47348" s="17"/>
      <c r="AA47348" s="17"/>
    </row>
    <row r="47349" spans="19:27" ht="12.75" x14ac:dyDescent="0.2">
      <c r="S47349" s="19"/>
      <c r="Z47349" s="17"/>
      <c r="AA47349" s="17"/>
    </row>
    <row r="47350" spans="19:27" ht="12.75" x14ac:dyDescent="0.2">
      <c r="S47350" s="19"/>
      <c r="Z47350" s="17"/>
      <c r="AA47350" s="17"/>
    </row>
    <row r="47351" spans="19:27" ht="12.75" x14ac:dyDescent="0.2">
      <c r="S47351" s="19"/>
      <c r="Z47351" s="17"/>
      <c r="AA47351" s="17"/>
    </row>
    <row r="47352" spans="19:27" ht="12.75" x14ac:dyDescent="0.2">
      <c r="S47352" s="19"/>
      <c r="Z47352" s="17"/>
      <c r="AA47352" s="17"/>
    </row>
    <row r="47353" spans="19:27" ht="12.75" x14ac:dyDescent="0.2">
      <c r="S47353" s="19"/>
      <c r="Z47353" s="17"/>
      <c r="AA47353" s="17"/>
    </row>
    <row r="47354" spans="19:27" ht="12.75" x14ac:dyDescent="0.2">
      <c r="S47354" s="19"/>
      <c r="Z47354" s="17"/>
      <c r="AA47354" s="17"/>
    </row>
    <row r="47355" spans="19:27" ht="12.75" x14ac:dyDescent="0.2">
      <c r="S47355" s="19"/>
      <c r="Z47355" s="17"/>
      <c r="AA47355" s="17"/>
    </row>
    <row r="47356" spans="19:27" ht="12.75" x14ac:dyDescent="0.2">
      <c r="S47356" s="19"/>
      <c r="Z47356" s="17"/>
      <c r="AA47356" s="17"/>
    </row>
    <row r="47357" spans="19:27" ht="12.75" x14ac:dyDescent="0.2">
      <c r="S47357" s="19"/>
      <c r="Z47357" s="17"/>
      <c r="AA47357" s="17"/>
    </row>
    <row r="47358" spans="19:27" ht="12.75" x14ac:dyDescent="0.2">
      <c r="S47358" s="19"/>
      <c r="Z47358" s="17"/>
      <c r="AA47358" s="17"/>
    </row>
    <row r="47359" spans="19:27" ht="12.75" x14ac:dyDescent="0.2">
      <c r="S47359" s="19"/>
      <c r="Z47359" s="17"/>
      <c r="AA47359" s="17"/>
    </row>
    <row r="47360" spans="19:27" ht="12.75" x14ac:dyDescent="0.2">
      <c r="S47360" s="19"/>
      <c r="Z47360" s="17"/>
      <c r="AA47360" s="17"/>
    </row>
    <row r="47361" spans="19:27" ht="12.75" x14ac:dyDescent="0.2">
      <c r="S47361" s="19"/>
      <c r="Z47361" s="17"/>
      <c r="AA47361" s="17"/>
    </row>
    <row r="47362" spans="19:27" ht="12.75" x14ac:dyDescent="0.2">
      <c r="S47362" s="19"/>
      <c r="Z47362" s="17"/>
      <c r="AA47362" s="17"/>
    </row>
    <row r="47363" spans="19:27" ht="12.75" x14ac:dyDescent="0.2">
      <c r="S47363" s="19"/>
      <c r="Z47363" s="17"/>
      <c r="AA47363" s="17"/>
    </row>
    <row r="47364" spans="19:27" ht="12.75" x14ac:dyDescent="0.2">
      <c r="S47364" s="19"/>
      <c r="Z47364" s="17"/>
      <c r="AA47364" s="17"/>
    </row>
    <row r="47365" spans="19:27" ht="12.75" x14ac:dyDescent="0.2">
      <c r="S47365" s="19"/>
      <c r="Z47365" s="17"/>
      <c r="AA47365" s="17"/>
    </row>
    <row r="47366" spans="19:27" ht="12.75" x14ac:dyDescent="0.2">
      <c r="S47366" s="19"/>
      <c r="Z47366" s="17"/>
      <c r="AA47366" s="17"/>
    </row>
    <row r="47367" spans="19:27" ht="12.75" x14ac:dyDescent="0.2">
      <c r="S47367" s="19"/>
      <c r="Z47367" s="17"/>
      <c r="AA47367" s="17"/>
    </row>
    <row r="47368" spans="19:27" ht="12.75" x14ac:dyDescent="0.2">
      <c r="S47368" s="19"/>
      <c r="Z47368" s="17"/>
      <c r="AA47368" s="17"/>
    </row>
    <row r="47369" spans="19:27" ht="12.75" x14ac:dyDescent="0.2">
      <c r="S47369" s="19"/>
      <c r="Z47369" s="17"/>
      <c r="AA47369" s="17"/>
    </row>
    <row r="47370" spans="19:27" ht="12.75" x14ac:dyDescent="0.2">
      <c r="S47370" s="19"/>
      <c r="Z47370" s="17"/>
      <c r="AA47370" s="17"/>
    </row>
    <row r="47371" spans="19:27" ht="12.75" x14ac:dyDescent="0.2">
      <c r="S47371" s="19"/>
      <c r="Z47371" s="17"/>
      <c r="AA47371" s="17"/>
    </row>
    <row r="47372" spans="19:27" ht="12.75" x14ac:dyDescent="0.2">
      <c r="S47372" s="19"/>
      <c r="Z47372" s="17"/>
      <c r="AA47372" s="17"/>
    </row>
    <row r="47373" spans="19:27" ht="12.75" x14ac:dyDescent="0.2">
      <c r="S47373" s="19"/>
      <c r="Z47373" s="17"/>
      <c r="AA47373" s="17"/>
    </row>
    <row r="47374" spans="19:27" ht="12.75" x14ac:dyDescent="0.2">
      <c r="S47374" s="19"/>
      <c r="Z47374" s="17"/>
      <c r="AA47374" s="17"/>
    </row>
    <row r="47375" spans="19:27" ht="12.75" x14ac:dyDescent="0.2">
      <c r="S47375" s="19"/>
      <c r="Z47375" s="17"/>
      <c r="AA47375" s="17"/>
    </row>
    <row r="47376" spans="19:27" ht="12.75" x14ac:dyDescent="0.2">
      <c r="S47376" s="19"/>
      <c r="Z47376" s="17"/>
      <c r="AA47376" s="17"/>
    </row>
    <row r="47377" spans="19:27" ht="12.75" x14ac:dyDescent="0.2">
      <c r="S47377" s="19"/>
      <c r="Z47377" s="17"/>
      <c r="AA47377" s="17"/>
    </row>
    <row r="47378" spans="19:27" ht="12.75" x14ac:dyDescent="0.2">
      <c r="S47378" s="19"/>
      <c r="Z47378" s="17"/>
      <c r="AA47378" s="17"/>
    </row>
    <row r="47379" spans="19:27" ht="12.75" x14ac:dyDescent="0.2">
      <c r="S47379" s="19"/>
      <c r="Z47379" s="17"/>
      <c r="AA47379" s="17"/>
    </row>
    <row r="47380" spans="19:27" ht="12.75" x14ac:dyDescent="0.2">
      <c r="S47380" s="19"/>
      <c r="Z47380" s="17"/>
      <c r="AA47380" s="17"/>
    </row>
    <row r="47381" spans="19:27" ht="12.75" x14ac:dyDescent="0.2">
      <c r="S47381" s="19"/>
      <c r="Z47381" s="17"/>
      <c r="AA47381" s="17"/>
    </row>
    <row r="47382" spans="19:27" ht="12.75" x14ac:dyDescent="0.2">
      <c r="S47382" s="19"/>
      <c r="Z47382" s="17"/>
      <c r="AA47382" s="17"/>
    </row>
    <row r="47383" spans="19:27" ht="12.75" x14ac:dyDescent="0.2">
      <c r="S47383" s="19"/>
      <c r="Z47383" s="17"/>
      <c r="AA47383" s="17"/>
    </row>
    <row r="47384" spans="19:27" ht="12.75" x14ac:dyDescent="0.2">
      <c r="S47384" s="19"/>
      <c r="Z47384" s="17"/>
      <c r="AA47384" s="17"/>
    </row>
    <row r="47385" spans="19:27" ht="12.75" x14ac:dyDescent="0.2">
      <c r="S47385" s="19"/>
      <c r="Z47385" s="17"/>
      <c r="AA47385" s="17"/>
    </row>
    <row r="47386" spans="19:27" ht="12.75" x14ac:dyDescent="0.2">
      <c r="S47386" s="19"/>
      <c r="Z47386" s="17"/>
      <c r="AA47386" s="17"/>
    </row>
    <row r="47387" spans="19:27" ht="12.75" x14ac:dyDescent="0.2">
      <c r="S47387" s="19"/>
      <c r="Z47387" s="17"/>
      <c r="AA47387" s="17"/>
    </row>
    <row r="47388" spans="19:27" ht="12.75" x14ac:dyDescent="0.2">
      <c r="S47388" s="19"/>
      <c r="Z47388" s="17"/>
      <c r="AA47388" s="17"/>
    </row>
    <row r="47389" spans="19:27" ht="12.75" x14ac:dyDescent="0.2">
      <c r="S47389" s="19"/>
      <c r="Z47389" s="17"/>
      <c r="AA47389" s="17"/>
    </row>
    <row r="47390" spans="19:27" ht="12.75" x14ac:dyDescent="0.2">
      <c r="S47390" s="19"/>
      <c r="Z47390" s="17"/>
      <c r="AA47390" s="17"/>
    </row>
    <row r="47391" spans="19:27" ht="12.75" x14ac:dyDescent="0.2">
      <c r="S47391" s="19"/>
      <c r="Z47391" s="17"/>
      <c r="AA47391" s="17"/>
    </row>
    <row r="47392" spans="19:27" ht="12.75" x14ac:dyDescent="0.2">
      <c r="S47392" s="19"/>
      <c r="Z47392" s="17"/>
      <c r="AA47392" s="17"/>
    </row>
    <row r="47393" spans="19:27" ht="12.75" x14ac:dyDescent="0.2">
      <c r="S47393" s="19"/>
      <c r="Z47393" s="17"/>
      <c r="AA47393" s="17"/>
    </row>
    <row r="47394" spans="19:27" ht="12.75" x14ac:dyDescent="0.2">
      <c r="S47394" s="19"/>
      <c r="Z47394" s="17"/>
      <c r="AA47394" s="17"/>
    </row>
    <row r="47395" spans="19:27" ht="12.75" x14ac:dyDescent="0.2">
      <c r="S47395" s="19"/>
      <c r="Z47395" s="17"/>
      <c r="AA47395" s="17"/>
    </row>
    <row r="47396" spans="19:27" ht="12.75" x14ac:dyDescent="0.2">
      <c r="S47396" s="19"/>
      <c r="Z47396" s="17"/>
      <c r="AA47396" s="17"/>
    </row>
    <row r="47397" spans="19:27" ht="12.75" x14ac:dyDescent="0.2">
      <c r="S47397" s="19"/>
      <c r="Z47397" s="17"/>
      <c r="AA47397" s="17"/>
    </row>
    <row r="47398" spans="19:27" ht="12.75" x14ac:dyDescent="0.2">
      <c r="S47398" s="19"/>
      <c r="Z47398" s="17"/>
      <c r="AA47398" s="17"/>
    </row>
    <row r="47399" spans="19:27" ht="12.75" x14ac:dyDescent="0.2">
      <c r="S47399" s="19"/>
      <c r="Z47399" s="17"/>
      <c r="AA47399" s="17"/>
    </row>
    <row r="47400" spans="19:27" ht="12.75" x14ac:dyDescent="0.2">
      <c r="S47400" s="19"/>
      <c r="Z47400" s="17"/>
      <c r="AA47400" s="17"/>
    </row>
    <row r="47401" spans="19:27" ht="12.75" x14ac:dyDescent="0.2">
      <c r="S47401" s="19"/>
      <c r="Z47401" s="17"/>
      <c r="AA47401" s="17"/>
    </row>
    <row r="47402" spans="19:27" ht="12.75" x14ac:dyDescent="0.2">
      <c r="S47402" s="19"/>
      <c r="Z47402" s="17"/>
      <c r="AA47402" s="17"/>
    </row>
    <row r="47403" spans="19:27" ht="12.75" x14ac:dyDescent="0.2">
      <c r="S47403" s="19"/>
      <c r="Z47403" s="17"/>
      <c r="AA47403" s="17"/>
    </row>
    <row r="47404" spans="19:27" ht="12.75" x14ac:dyDescent="0.2">
      <c r="S47404" s="19"/>
      <c r="Z47404" s="17"/>
      <c r="AA47404" s="17"/>
    </row>
    <row r="47405" spans="19:27" ht="12.75" x14ac:dyDescent="0.2">
      <c r="S47405" s="19"/>
      <c r="Z47405" s="17"/>
      <c r="AA47405" s="17"/>
    </row>
    <row r="47406" spans="19:27" ht="12.75" x14ac:dyDescent="0.2">
      <c r="S47406" s="19"/>
      <c r="Z47406" s="17"/>
      <c r="AA47406" s="17"/>
    </row>
    <row r="47407" spans="19:27" ht="12.75" x14ac:dyDescent="0.2">
      <c r="S47407" s="19"/>
      <c r="Z47407" s="17"/>
      <c r="AA47407" s="17"/>
    </row>
    <row r="47408" spans="19:27" ht="12.75" x14ac:dyDescent="0.2">
      <c r="S47408" s="19"/>
      <c r="Z47408" s="17"/>
      <c r="AA47408" s="17"/>
    </row>
    <row r="47409" spans="19:27" ht="12.75" x14ac:dyDescent="0.2">
      <c r="S47409" s="19"/>
      <c r="Z47409" s="17"/>
      <c r="AA47409" s="17"/>
    </row>
    <row r="47410" spans="19:27" ht="12.75" x14ac:dyDescent="0.2">
      <c r="S47410" s="19"/>
      <c r="Z47410" s="17"/>
      <c r="AA47410" s="17"/>
    </row>
    <row r="47411" spans="19:27" ht="12.75" x14ac:dyDescent="0.2">
      <c r="S47411" s="19"/>
      <c r="Z47411" s="17"/>
      <c r="AA47411" s="17"/>
    </row>
    <row r="47412" spans="19:27" ht="12.75" x14ac:dyDescent="0.2">
      <c r="S47412" s="19"/>
      <c r="Z47412" s="17"/>
      <c r="AA47412" s="17"/>
    </row>
    <row r="47413" spans="19:27" ht="12.75" x14ac:dyDescent="0.2">
      <c r="S47413" s="19"/>
      <c r="Z47413" s="17"/>
      <c r="AA47413" s="17"/>
    </row>
    <row r="47414" spans="19:27" ht="12.75" x14ac:dyDescent="0.2">
      <c r="S47414" s="19"/>
      <c r="Z47414" s="17"/>
      <c r="AA47414" s="17"/>
    </row>
    <row r="47415" spans="19:27" ht="12.75" x14ac:dyDescent="0.2">
      <c r="S47415" s="19"/>
      <c r="Z47415" s="17"/>
      <c r="AA47415" s="17"/>
    </row>
    <row r="47416" spans="19:27" ht="12.75" x14ac:dyDescent="0.2">
      <c r="S47416" s="19"/>
      <c r="Z47416" s="17"/>
      <c r="AA47416" s="17"/>
    </row>
    <row r="47417" spans="19:27" ht="12.75" x14ac:dyDescent="0.2">
      <c r="S47417" s="19"/>
      <c r="Z47417" s="17"/>
      <c r="AA47417" s="17"/>
    </row>
    <row r="47418" spans="19:27" ht="12.75" x14ac:dyDescent="0.2">
      <c r="S47418" s="19"/>
      <c r="Z47418" s="17"/>
      <c r="AA47418" s="17"/>
    </row>
    <row r="47419" spans="19:27" ht="12.75" x14ac:dyDescent="0.2">
      <c r="S47419" s="19"/>
      <c r="Z47419" s="17"/>
      <c r="AA47419" s="17"/>
    </row>
    <row r="47420" spans="19:27" ht="12.75" x14ac:dyDescent="0.2">
      <c r="S47420" s="19"/>
      <c r="Z47420" s="17"/>
      <c r="AA47420" s="17"/>
    </row>
    <row r="47421" spans="19:27" ht="12.75" x14ac:dyDescent="0.2">
      <c r="S47421" s="19"/>
      <c r="Z47421" s="17"/>
      <c r="AA47421" s="17"/>
    </row>
    <row r="47422" spans="19:27" ht="12.75" x14ac:dyDescent="0.2">
      <c r="S47422" s="19"/>
      <c r="Z47422" s="17"/>
      <c r="AA47422" s="17"/>
    </row>
    <row r="47423" spans="19:27" ht="12.75" x14ac:dyDescent="0.2">
      <c r="S47423" s="19"/>
      <c r="Z47423" s="17"/>
      <c r="AA47423" s="17"/>
    </row>
    <row r="47424" spans="19:27" ht="12.75" x14ac:dyDescent="0.2">
      <c r="S47424" s="19"/>
      <c r="Z47424" s="17"/>
      <c r="AA47424" s="17"/>
    </row>
    <row r="47425" spans="19:27" ht="12.75" x14ac:dyDescent="0.2">
      <c r="S47425" s="19"/>
      <c r="Z47425" s="17"/>
      <c r="AA47425" s="17"/>
    </row>
    <row r="47426" spans="19:27" ht="12.75" x14ac:dyDescent="0.2">
      <c r="S47426" s="19"/>
      <c r="Z47426" s="17"/>
      <c r="AA47426" s="17"/>
    </row>
    <row r="47427" spans="19:27" ht="12.75" x14ac:dyDescent="0.2">
      <c r="S47427" s="19"/>
      <c r="Z47427" s="17"/>
      <c r="AA47427" s="17"/>
    </row>
    <row r="47428" spans="19:27" ht="12.75" x14ac:dyDescent="0.2">
      <c r="S47428" s="19"/>
      <c r="Z47428" s="17"/>
      <c r="AA47428" s="17"/>
    </row>
    <row r="47429" spans="19:27" ht="12.75" x14ac:dyDescent="0.2">
      <c r="S47429" s="19"/>
      <c r="Z47429" s="17"/>
      <c r="AA47429" s="17"/>
    </row>
    <row r="47430" spans="19:27" ht="12.75" x14ac:dyDescent="0.2">
      <c r="S47430" s="19"/>
      <c r="Z47430" s="17"/>
      <c r="AA47430" s="17"/>
    </row>
    <row r="47431" spans="19:27" ht="12.75" x14ac:dyDescent="0.2">
      <c r="S47431" s="19"/>
      <c r="Z47431" s="17"/>
      <c r="AA47431" s="17"/>
    </row>
    <row r="47432" spans="19:27" ht="12.75" x14ac:dyDescent="0.2">
      <c r="S47432" s="19"/>
      <c r="Z47432" s="17"/>
      <c r="AA47432" s="17"/>
    </row>
    <row r="47433" spans="19:27" ht="12.75" x14ac:dyDescent="0.2">
      <c r="S47433" s="19"/>
      <c r="Z47433" s="17"/>
      <c r="AA47433" s="17"/>
    </row>
    <row r="47434" spans="19:27" ht="12.75" x14ac:dyDescent="0.2">
      <c r="S47434" s="19"/>
      <c r="Z47434" s="17"/>
      <c r="AA47434" s="17"/>
    </row>
    <row r="47435" spans="19:27" ht="12.75" x14ac:dyDescent="0.2">
      <c r="S47435" s="19"/>
      <c r="Z47435" s="17"/>
      <c r="AA47435" s="17"/>
    </row>
    <row r="47436" spans="19:27" ht="12.75" x14ac:dyDescent="0.2">
      <c r="S47436" s="19"/>
      <c r="Z47436" s="17"/>
      <c r="AA47436" s="17"/>
    </row>
    <row r="47437" spans="19:27" ht="12.75" x14ac:dyDescent="0.2">
      <c r="S47437" s="19"/>
      <c r="Z47437" s="17"/>
      <c r="AA47437" s="17"/>
    </row>
    <row r="47438" spans="19:27" ht="12.75" x14ac:dyDescent="0.2">
      <c r="S47438" s="19"/>
      <c r="Z47438" s="17"/>
      <c r="AA47438" s="17"/>
    </row>
    <row r="47439" spans="19:27" ht="12.75" x14ac:dyDescent="0.2">
      <c r="S47439" s="19"/>
      <c r="Z47439" s="17"/>
      <c r="AA47439" s="17"/>
    </row>
    <row r="47440" spans="19:27" ht="12.75" x14ac:dyDescent="0.2">
      <c r="S47440" s="19"/>
      <c r="Z47440" s="17"/>
      <c r="AA47440" s="17"/>
    </row>
    <row r="47441" spans="19:27" ht="12.75" x14ac:dyDescent="0.2">
      <c r="S47441" s="19"/>
      <c r="Z47441" s="17"/>
      <c r="AA47441" s="17"/>
    </row>
    <row r="47442" spans="19:27" ht="12.75" x14ac:dyDescent="0.2">
      <c r="S47442" s="19"/>
      <c r="Z47442" s="17"/>
      <c r="AA47442" s="17"/>
    </row>
    <row r="47443" spans="19:27" ht="12.75" x14ac:dyDescent="0.2">
      <c r="S47443" s="19"/>
      <c r="Z47443" s="17"/>
      <c r="AA47443" s="17"/>
    </row>
    <row r="47444" spans="19:27" ht="12.75" x14ac:dyDescent="0.2">
      <c r="S47444" s="19"/>
      <c r="Z47444" s="17"/>
      <c r="AA47444" s="17"/>
    </row>
    <row r="47445" spans="19:27" ht="12.75" x14ac:dyDescent="0.2">
      <c r="S47445" s="19"/>
      <c r="Z47445" s="17"/>
      <c r="AA47445" s="17"/>
    </row>
    <row r="47446" spans="19:27" ht="12.75" x14ac:dyDescent="0.2">
      <c r="S47446" s="19"/>
      <c r="Z47446" s="17"/>
      <c r="AA47446" s="17"/>
    </row>
    <row r="47447" spans="19:27" ht="12.75" x14ac:dyDescent="0.2">
      <c r="S47447" s="19"/>
      <c r="Z47447" s="17"/>
      <c r="AA47447" s="17"/>
    </row>
    <row r="47448" spans="19:27" ht="12.75" x14ac:dyDescent="0.2">
      <c r="S47448" s="19"/>
      <c r="Z47448" s="17"/>
      <c r="AA47448" s="17"/>
    </row>
    <row r="47449" spans="19:27" ht="12.75" x14ac:dyDescent="0.2">
      <c r="S47449" s="19"/>
      <c r="Z47449" s="17"/>
      <c r="AA47449" s="17"/>
    </row>
    <row r="47450" spans="19:27" ht="12.75" x14ac:dyDescent="0.2">
      <c r="S47450" s="19"/>
      <c r="Z47450" s="17"/>
      <c r="AA47450" s="17"/>
    </row>
    <row r="47451" spans="19:27" ht="12.75" x14ac:dyDescent="0.2">
      <c r="S47451" s="19"/>
      <c r="Z47451" s="17"/>
      <c r="AA47451" s="17"/>
    </row>
    <row r="47452" spans="19:27" ht="12.75" x14ac:dyDescent="0.2">
      <c r="S47452" s="19"/>
      <c r="Z47452" s="17"/>
      <c r="AA47452" s="17"/>
    </row>
    <row r="47453" spans="19:27" ht="12.75" x14ac:dyDescent="0.2">
      <c r="S47453" s="19"/>
      <c r="Z47453" s="17"/>
      <c r="AA47453" s="17"/>
    </row>
    <row r="47454" spans="19:27" ht="12.75" x14ac:dyDescent="0.2">
      <c r="S47454" s="19"/>
      <c r="Z47454" s="17"/>
      <c r="AA47454" s="17"/>
    </row>
    <row r="47455" spans="19:27" ht="12.75" x14ac:dyDescent="0.2">
      <c r="S47455" s="19"/>
      <c r="Z47455" s="17"/>
      <c r="AA47455" s="17"/>
    </row>
    <row r="47456" spans="19:27" ht="12.75" x14ac:dyDescent="0.2">
      <c r="S47456" s="19"/>
      <c r="Z47456" s="17"/>
      <c r="AA47456" s="17"/>
    </row>
    <row r="47457" spans="19:27" ht="12.75" x14ac:dyDescent="0.2">
      <c r="S47457" s="19"/>
      <c r="Z47457" s="17"/>
      <c r="AA47457" s="17"/>
    </row>
    <row r="47458" spans="19:27" ht="12.75" x14ac:dyDescent="0.2">
      <c r="S47458" s="19"/>
      <c r="Z47458" s="17"/>
      <c r="AA47458" s="17"/>
    </row>
    <row r="47459" spans="19:27" ht="12.75" x14ac:dyDescent="0.2">
      <c r="S47459" s="19"/>
      <c r="Z47459" s="17"/>
      <c r="AA47459" s="17"/>
    </row>
    <row r="47460" spans="19:27" ht="12.75" x14ac:dyDescent="0.2">
      <c r="S47460" s="19"/>
      <c r="Z47460" s="17"/>
      <c r="AA47460" s="17"/>
    </row>
    <row r="47461" spans="19:27" ht="12.75" x14ac:dyDescent="0.2">
      <c r="S47461" s="19"/>
      <c r="Z47461" s="17"/>
      <c r="AA47461" s="17"/>
    </row>
    <row r="47462" spans="19:27" ht="12.75" x14ac:dyDescent="0.2">
      <c r="S47462" s="19"/>
      <c r="Z47462" s="17"/>
      <c r="AA47462" s="17"/>
    </row>
    <row r="47463" spans="19:27" ht="12.75" x14ac:dyDescent="0.2">
      <c r="S47463" s="19"/>
      <c r="Z47463" s="17"/>
      <c r="AA47463" s="17"/>
    </row>
    <row r="47464" spans="19:27" ht="12.75" x14ac:dyDescent="0.2">
      <c r="S47464" s="19"/>
      <c r="Z47464" s="17"/>
      <c r="AA47464" s="17"/>
    </row>
    <row r="47465" spans="19:27" ht="12.75" x14ac:dyDescent="0.2">
      <c r="S47465" s="19"/>
      <c r="Z47465" s="17"/>
      <c r="AA47465" s="17"/>
    </row>
    <row r="47466" spans="19:27" ht="12.75" x14ac:dyDescent="0.2">
      <c r="S47466" s="19"/>
      <c r="Z47466" s="17"/>
      <c r="AA47466" s="17"/>
    </row>
    <row r="47467" spans="19:27" ht="12.75" x14ac:dyDescent="0.2">
      <c r="S47467" s="19"/>
      <c r="Z47467" s="17"/>
      <c r="AA47467" s="17"/>
    </row>
    <row r="47468" spans="19:27" ht="12.75" x14ac:dyDescent="0.2">
      <c r="S47468" s="19"/>
      <c r="Z47468" s="17"/>
      <c r="AA47468" s="17"/>
    </row>
    <row r="47469" spans="19:27" ht="12.75" x14ac:dyDescent="0.2">
      <c r="S47469" s="19"/>
      <c r="Z47469" s="17"/>
      <c r="AA47469" s="17"/>
    </row>
    <row r="47470" spans="19:27" ht="12.75" x14ac:dyDescent="0.2">
      <c r="S47470" s="19"/>
      <c r="Z47470" s="17"/>
      <c r="AA47470" s="17"/>
    </row>
    <row r="47471" spans="19:27" ht="12.75" x14ac:dyDescent="0.2">
      <c r="S47471" s="19"/>
      <c r="Z47471" s="17"/>
      <c r="AA47471" s="17"/>
    </row>
    <row r="47472" spans="19:27" ht="12.75" x14ac:dyDescent="0.2">
      <c r="S47472" s="19"/>
      <c r="Z47472" s="17"/>
      <c r="AA47472" s="17"/>
    </row>
    <row r="47473" spans="19:27" ht="12.75" x14ac:dyDescent="0.2">
      <c r="S47473" s="19"/>
      <c r="Z47473" s="17"/>
      <c r="AA47473" s="17"/>
    </row>
    <row r="47474" spans="19:27" ht="12.75" x14ac:dyDescent="0.2">
      <c r="S47474" s="19"/>
      <c r="Z47474" s="17"/>
      <c r="AA47474" s="17"/>
    </row>
    <row r="47475" spans="19:27" ht="12.75" x14ac:dyDescent="0.2">
      <c r="S47475" s="19"/>
      <c r="Z47475" s="17"/>
      <c r="AA47475" s="17"/>
    </row>
    <row r="47476" spans="19:27" ht="12.75" x14ac:dyDescent="0.2">
      <c r="S47476" s="19"/>
      <c r="Z47476" s="17"/>
      <c r="AA47476" s="17"/>
    </row>
    <row r="47477" spans="19:27" ht="12.75" x14ac:dyDescent="0.2">
      <c r="S47477" s="19"/>
      <c r="Z47477" s="17"/>
      <c r="AA47477" s="17"/>
    </row>
    <row r="47478" spans="19:27" ht="12.75" x14ac:dyDescent="0.2">
      <c r="S47478" s="19"/>
      <c r="Z47478" s="17"/>
      <c r="AA47478" s="17"/>
    </row>
    <row r="47479" spans="19:27" ht="12.75" x14ac:dyDescent="0.2">
      <c r="S47479" s="19"/>
      <c r="Z47479" s="17"/>
      <c r="AA47479" s="17"/>
    </row>
    <row r="47480" spans="19:27" ht="12.75" x14ac:dyDescent="0.2">
      <c r="S47480" s="19"/>
      <c r="Z47480" s="17"/>
      <c r="AA47480" s="17"/>
    </row>
    <row r="47481" spans="19:27" ht="12.75" x14ac:dyDescent="0.2">
      <c r="S47481" s="19"/>
      <c r="Z47481" s="17"/>
      <c r="AA47481" s="17"/>
    </row>
    <row r="47482" spans="19:27" ht="12.75" x14ac:dyDescent="0.2">
      <c r="S47482" s="19"/>
      <c r="Z47482" s="17"/>
      <c r="AA47482" s="17"/>
    </row>
    <row r="47483" spans="19:27" ht="12.75" x14ac:dyDescent="0.2">
      <c r="S47483" s="19"/>
      <c r="Z47483" s="17"/>
      <c r="AA47483" s="17"/>
    </row>
    <row r="47484" spans="19:27" ht="12.75" x14ac:dyDescent="0.2">
      <c r="S47484" s="19"/>
      <c r="Z47484" s="17"/>
      <c r="AA47484" s="17"/>
    </row>
    <row r="47485" spans="19:27" ht="12.75" x14ac:dyDescent="0.2">
      <c r="S47485" s="19"/>
      <c r="Z47485" s="17"/>
      <c r="AA47485" s="17"/>
    </row>
    <row r="47486" spans="19:27" ht="12.75" x14ac:dyDescent="0.2">
      <c r="S47486" s="19"/>
      <c r="Z47486" s="17"/>
      <c r="AA47486" s="17"/>
    </row>
    <row r="47487" spans="19:27" ht="12.75" x14ac:dyDescent="0.2">
      <c r="S47487" s="19"/>
      <c r="Z47487" s="17"/>
      <c r="AA47487" s="17"/>
    </row>
    <row r="47488" spans="19:27" ht="12.75" x14ac:dyDescent="0.2">
      <c r="S47488" s="19"/>
      <c r="Z47488" s="17"/>
      <c r="AA47488" s="17"/>
    </row>
    <row r="47489" spans="19:27" ht="12.75" x14ac:dyDescent="0.2">
      <c r="S47489" s="19"/>
      <c r="Z47489" s="17"/>
      <c r="AA47489" s="17"/>
    </row>
    <row r="47490" spans="19:27" ht="12.75" x14ac:dyDescent="0.2">
      <c r="S47490" s="19"/>
      <c r="Z47490" s="17"/>
      <c r="AA47490" s="17"/>
    </row>
    <row r="47491" spans="19:27" ht="12.75" x14ac:dyDescent="0.2">
      <c r="S47491" s="19"/>
      <c r="Z47491" s="17"/>
      <c r="AA47491" s="17"/>
    </row>
    <row r="47492" spans="19:27" ht="12.75" x14ac:dyDescent="0.2">
      <c r="S47492" s="19"/>
      <c r="Z47492" s="17"/>
      <c r="AA47492" s="17"/>
    </row>
    <row r="47493" spans="19:27" ht="12.75" x14ac:dyDescent="0.2">
      <c r="S47493" s="19"/>
      <c r="Z47493" s="17"/>
      <c r="AA47493" s="17"/>
    </row>
    <row r="47494" spans="19:27" ht="12.75" x14ac:dyDescent="0.2">
      <c r="S47494" s="19"/>
      <c r="Z47494" s="17"/>
      <c r="AA47494" s="17"/>
    </row>
    <row r="47495" spans="19:27" ht="12.75" x14ac:dyDescent="0.2">
      <c r="S47495" s="19"/>
      <c r="Z47495" s="17"/>
      <c r="AA47495" s="17"/>
    </row>
    <row r="47496" spans="19:27" ht="12.75" x14ac:dyDescent="0.2">
      <c r="S47496" s="19"/>
      <c r="Z47496" s="17"/>
      <c r="AA47496" s="17"/>
    </row>
    <row r="47497" spans="19:27" ht="12.75" x14ac:dyDescent="0.2">
      <c r="S47497" s="19"/>
      <c r="Z47497" s="17"/>
      <c r="AA47497" s="17"/>
    </row>
    <row r="47498" spans="19:27" ht="12.75" x14ac:dyDescent="0.2">
      <c r="S47498" s="19"/>
      <c r="Z47498" s="17"/>
      <c r="AA47498" s="17"/>
    </row>
    <row r="47499" spans="19:27" ht="12.75" x14ac:dyDescent="0.2">
      <c r="S47499" s="19"/>
      <c r="Z47499" s="17"/>
      <c r="AA47499" s="17"/>
    </row>
    <row r="47500" spans="19:27" ht="12.75" x14ac:dyDescent="0.2">
      <c r="S47500" s="19"/>
      <c r="Z47500" s="17"/>
      <c r="AA47500" s="17"/>
    </row>
    <row r="47501" spans="19:27" ht="12.75" x14ac:dyDescent="0.2">
      <c r="S47501" s="19"/>
      <c r="Z47501" s="17"/>
      <c r="AA47501" s="17"/>
    </row>
    <row r="47502" spans="19:27" ht="12.75" x14ac:dyDescent="0.2">
      <c r="S47502" s="19"/>
      <c r="Z47502" s="17"/>
      <c r="AA47502" s="17"/>
    </row>
    <row r="47503" spans="19:27" ht="12.75" x14ac:dyDescent="0.2">
      <c r="S47503" s="19"/>
      <c r="Z47503" s="17"/>
      <c r="AA47503" s="17"/>
    </row>
    <row r="47504" spans="19:27" ht="12.75" x14ac:dyDescent="0.2">
      <c r="S47504" s="19"/>
      <c r="Z47504" s="17"/>
      <c r="AA47504" s="17"/>
    </row>
    <row r="47505" spans="19:27" ht="12.75" x14ac:dyDescent="0.2">
      <c r="S47505" s="19"/>
      <c r="Z47505" s="17"/>
      <c r="AA47505" s="17"/>
    </row>
    <row r="47506" spans="19:27" ht="12.75" x14ac:dyDescent="0.2">
      <c r="S47506" s="19"/>
      <c r="Z47506" s="17"/>
      <c r="AA47506" s="17"/>
    </row>
    <row r="47507" spans="19:27" ht="12.75" x14ac:dyDescent="0.2">
      <c r="S47507" s="19"/>
      <c r="Z47507" s="17"/>
      <c r="AA47507" s="17"/>
    </row>
    <row r="47508" spans="19:27" ht="12.75" x14ac:dyDescent="0.2">
      <c r="S47508" s="19"/>
      <c r="Z47508" s="17"/>
      <c r="AA47508" s="17"/>
    </row>
    <row r="47509" spans="19:27" ht="12.75" x14ac:dyDescent="0.2">
      <c r="S47509" s="19"/>
      <c r="Z47509" s="17"/>
      <c r="AA47509" s="17"/>
    </row>
    <row r="47510" spans="19:27" ht="12.75" x14ac:dyDescent="0.2">
      <c r="S47510" s="19"/>
      <c r="Z47510" s="17"/>
      <c r="AA47510" s="17"/>
    </row>
    <row r="47511" spans="19:27" ht="12.75" x14ac:dyDescent="0.2">
      <c r="S47511" s="19"/>
      <c r="Z47511" s="17"/>
      <c r="AA47511" s="17"/>
    </row>
    <row r="47512" spans="19:27" ht="12.75" x14ac:dyDescent="0.2">
      <c r="S47512" s="19"/>
      <c r="Z47512" s="17"/>
      <c r="AA47512" s="17"/>
    </row>
    <row r="47513" spans="19:27" ht="12.75" x14ac:dyDescent="0.2">
      <c r="S47513" s="19"/>
      <c r="Z47513" s="17"/>
      <c r="AA47513" s="17"/>
    </row>
    <row r="47514" spans="19:27" ht="12.75" x14ac:dyDescent="0.2">
      <c r="S47514" s="19"/>
      <c r="Z47514" s="17"/>
      <c r="AA47514" s="17"/>
    </row>
    <row r="47515" spans="19:27" ht="12.75" x14ac:dyDescent="0.2">
      <c r="S47515" s="19"/>
      <c r="Z47515" s="17"/>
      <c r="AA47515" s="17"/>
    </row>
    <row r="47516" spans="19:27" ht="12.75" x14ac:dyDescent="0.2">
      <c r="S47516" s="19"/>
      <c r="Z47516" s="17"/>
      <c r="AA47516" s="17"/>
    </row>
    <row r="47517" spans="19:27" ht="12.75" x14ac:dyDescent="0.2">
      <c r="S47517" s="19"/>
      <c r="Z47517" s="17"/>
      <c r="AA47517" s="17"/>
    </row>
    <row r="47518" spans="19:27" ht="12.75" x14ac:dyDescent="0.2">
      <c r="S47518" s="19"/>
      <c r="Z47518" s="17"/>
      <c r="AA47518" s="17"/>
    </row>
    <row r="47519" spans="19:27" ht="12.75" x14ac:dyDescent="0.2">
      <c r="S47519" s="19"/>
      <c r="Z47519" s="17"/>
      <c r="AA47519" s="17"/>
    </row>
    <row r="47520" spans="19:27" ht="12.75" x14ac:dyDescent="0.2">
      <c r="S47520" s="19"/>
      <c r="Z47520" s="17"/>
      <c r="AA47520" s="17"/>
    </row>
    <row r="47521" spans="19:27" ht="12.75" x14ac:dyDescent="0.2">
      <c r="S47521" s="19"/>
      <c r="Z47521" s="17"/>
      <c r="AA47521" s="17"/>
    </row>
    <row r="47522" spans="19:27" ht="12.75" x14ac:dyDescent="0.2">
      <c r="S47522" s="19"/>
      <c r="Z47522" s="17"/>
      <c r="AA47522" s="17"/>
    </row>
    <row r="47523" spans="19:27" ht="12.75" x14ac:dyDescent="0.2">
      <c r="S47523" s="19"/>
      <c r="Z47523" s="17"/>
      <c r="AA47523" s="17"/>
    </row>
    <row r="47524" spans="19:27" ht="12.75" x14ac:dyDescent="0.2">
      <c r="S47524" s="19"/>
      <c r="Z47524" s="17"/>
      <c r="AA47524" s="17"/>
    </row>
    <row r="47525" spans="19:27" ht="12.75" x14ac:dyDescent="0.2">
      <c r="S47525" s="19"/>
      <c r="Z47525" s="17"/>
      <c r="AA47525" s="17"/>
    </row>
    <row r="47526" spans="19:27" ht="12.75" x14ac:dyDescent="0.2">
      <c r="S47526" s="19"/>
      <c r="Z47526" s="17"/>
      <c r="AA47526" s="17"/>
    </row>
    <row r="47527" spans="19:27" ht="12.75" x14ac:dyDescent="0.2">
      <c r="S47527" s="19"/>
      <c r="Z47527" s="17"/>
      <c r="AA47527" s="17"/>
    </row>
    <row r="47528" spans="19:27" ht="12.75" x14ac:dyDescent="0.2">
      <c r="S47528" s="19"/>
      <c r="Z47528" s="17"/>
      <c r="AA47528" s="17"/>
    </row>
    <row r="47529" spans="19:27" ht="12.75" x14ac:dyDescent="0.2">
      <c r="S47529" s="19"/>
      <c r="Z47529" s="17"/>
      <c r="AA47529" s="17"/>
    </row>
    <row r="47530" spans="19:27" ht="12.75" x14ac:dyDescent="0.2">
      <c r="S47530" s="19"/>
      <c r="Z47530" s="17"/>
      <c r="AA47530" s="17"/>
    </row>
    <row r="47531" spans="19:27" ht="12.75" x14ac:dyDescent="0.2">
      <c r="S47531" s="19"/>
      <c r="Z47531" s="17"/>
      <c r="AA47531" s="17"/>
    </row>
    <row r="47532" spans="19:27" ht="12.75" x14ac:dyDescent="0.2">
      <c r="S47532" s="19"/>
      <c r="Z47532" s="17"/>
      <c r="AA47532" s="17"/>
    </row>
    <row r="47533" spans="19:27" ht="12.75" x14ac:dyDescent="0.2">
      <c r="S47533" s="19"/>
      <c r="Z47533" s="17"/>
      <c r="AA47533" s="17"/>
    </row>
    <row r="47534" spans="19:27" ht="12.75" x14ac:dyDescent="0.2">
      <c r="S47534" s="19"/>
      <c r="Z47534" s="17"/>
      <c r="AA47534" s="17"/>
    </row>
    <row r="47535" spans="19:27" ht="12.75" x14ac:dyDescent="0.2">
      <c r="S47535" s="19"/>
      <c r="Z47535" s="17"/>
      <c r="AA47535" s="17"/>
    </row>
    <row r="47536" spans="19:27" ht="12.75" x14ac:dyDescent="0.2">
      <c r="S47536" s="19"/>
      <c r="Z47536" s="17"/>
      <c r="AA47536" s="17"/>
    </row>
    <row r="47537" spans="19:27" ht="12.75" x14ac:dyDescent="0.2">
      <c r="S47537" s="19"/>
      <c r="Z47537" s="17"/>
      <c r="AA47537" s="17"/>
    </row>
    <row r="47538" spans="19:27" ht="12.75" x14ac:dyDescent="0.2">
      <c r="S47538" s="19"/>
      <c r="Z47538" s="17"/>
      <c r="AA47538" s="17"/>
    </row>
    <row r="47539" spans="19:27" ht="12.75" x14ac:dyDescent="0.2">
      <c r="S47539" s="19"/>
      <c r="Z47539" s="17"/>
      <c r="AA47539" s="17"/>
    </row>
    <row r="47540" spans="19:27" ht="12.75" x14ac:dyDescent="0.2">
      <c r="S47540" s="19"/>
      <c r="Z47540" s="17"/>
      <c r="AA47540" s="17"/>
    </row>
    <row r="47541" spans="19:27" ht="12.75" x14ac:dyDescent="0.2">
      <c r="S47541" s="19"/>
      <c r="Z47541" s="17"/>
      <c r="AA47541" s="17"/>
    </row>
    <row r="47542" spans="19:27" ht="12.75" x14ac:dyDescent="0.2">
      <c r="S47542" s="19"/>
      <c r="Z47542" s="17"/>
      <c r="AA47542" s="17"/>
    </row>
    <row r="47543" spans="19:27" ht="12.75" x14ac:dyDescent="0.2">
      <c r="S47543" s="19"/>
      <c r="Z47543" s="17"/>
      <c r="AA47543" s="17"/>
    </row>
    <row r="47544" spans="19:27" ht="12.75" x14ac:dyDescent="0.2">
      <c r="S47544" s="19"/>
      <c r="Z47544" s="17"/>
      <c r="AA47544" s="17"/>
    </row>
    <row r="47545" spans="19:27" ht="12.75" x14ac:dyDescent="0.2">
      <c r="S47545" s="19"/>
      <c r="Z47545" s="17"/>
      <c r="AA47545" s="17"/>
    </row>
    <row r="47546" spans="19:27" ht="12.75" x14ac:dyDescent="0.2">
      <c r="S47546" s="19"/>
      <c r="Z47546" s="17"/>
      <c r="AA47546" s="17"/>
    </row>
    <row r="47547" spans="19:27" ht="12.75" x14ac:dyDescent="0.2">
      <c r="S47547" s="19"/>
      <c r="Z47547" s="17"/>
      <c r="AA47547" s="17"/>
    </row>
    <row r="47548" spans="19:27" ht="12.75" x14ac:dyDescent="0.2">
      <c r="S47548" s="19"/>
      <c r="Z47548" s="17"/>
      <c r="AA47548" s="17"/>
    </row>
    <row r="47549" spans="19:27" ht="12.75" x14ac:dyDescent="0.2">
      <c r="S47549" s="19"/>
      <c r="Z47549" s="17"/>
      <c r="AA47549" s="17"/>
    </row>
    <row r="47550" spans="19:27" ht="12.75" x14ac:dyDescent="0.2">
      <c r="S47550" s="19"/>
      <c r="Z47550" s="17"/>
      <c r="AA47550" s="17"/>
    </row>
    <row r="47551" spans="19:27" ht="12.75" x14ac:dyDescent="0.2">
      <c r="S47551" s="19"/>
      <c r="Z47551" s="17"/>
      <c r="AA47551" s="17"/>
    </row>
    <row r="47552" spans="19:27" ht="12.75" x14ac:dyDescent="0.2">
      <c r="S47552" s="19"/>
      <c r="Z47552" s="17"/>
      <c r="AA47552" s="17"/>
    </row>
    <row r="47553" spans="19:27" ht="12.75" x14ac:dyDescent="0.2">
      <c r="S47553" s="19"/>
      <c r="Z47553" s="17"/>
      <c r="AA47553" s="17"/>
    </row>
    <row r="47554" spans="19:27" ht="12.75" x14ac:dyDescent="0.2">
      <c r="S47554" s="19"/>
      <c r="Z47554" s="17"/>
      <c r="AA47554" s="17"/>
    </row>
    <row r="47555" spans="19:27" ht="12.75" x14ac:dyDescent="0.2">
      <c r="S47555" s="19"/>
      <c r="Z47555" s="17"/>
      <c r="AA47555" s="17"/>
    </row>
    <row r="47556" spans="19:27" ht="12.75" x14ac:dyDescent="0.2">
      <c r="S47556" s="19"/>
      <c r="Z47556" s="17"/>
      <c r="AA47556" s="17"/>
    </row>
    <row r="47557" spans="19:27" ht="12.75" x14ac:dyDescent="0.2">
      <c r="S47557" s="19"/>
      <c r="Z47557" s="17"/>
      <c r="AA47557" s="17"/>
    </row>
    <row r="47558" spans="19:27" ht="12.75" x14ac:dyDescent="0.2">
      <c r="S47558" s="19"/>
      <c r="Z47558" s="17"/>
      <c r="AA47558" s="17"/>
    </row>
    <row r="47559" spans="19:27" ht="12.75" x14ac:dyDescent="0.2">
      <c r="S47559" s="19"/>
      <c r="Z47559" s="17"/>
      <c r="AA47559" s="17"/>
    </row>
    <row r="47560" spans="19:27" ht="12.75" x14ac:dyDescent="0.2">
      <c r="S47560" s="19"/>
      <c r="Z47560" s="17"/>
      <c r="AA47560" s="17"/>
    </row>
    <row r="47561" spans="19:27" ht="12.75" x14ac:dyDescent="0.2">
      <c r="S47561" s="19"/>
      <c r="Z47561" s="17"/>
      <c r="AA47561" s="17"/>
    </row>
    <row r="47562" spans="19:27" ht="12.75" x14ac:dyDescent="0.2">
      <c r="S47562" s="19"/>
      <c r="Z47562" s="17"/>
      <c r="AA47562" s="17"/>
    </row>
    <row r="47563" spans="19:27" ht="12.75" x14ac:dyDescent="0.2">
      <c r="S47563" s="19"/>
      <c r="Z47563" s="17"/>
      <c r="AA47563" s="17"/>
    </row>
    <row r="47564" spans="19:27" ht="12.75" x14ac:dyDescent="0.2">
      <c r="S47564" s="19"/>
      <c r="Z47564" s="17"/>
      <c r="AA47564" s="17"/>
    </row>
    <row r="47565" spans="19:27" ht="12.75" x14ac:dyDescent="0.2">
      <c r="S47565" s="19"/>
      <c r="Z47565" s="17"/>
      <c r="AA47565" s="17"/>
    </row>
    <row r="47566" spans="19:27" ht="12.75" x14ac:dyDescent="0.2">
      <c r="S47566" s="19"/>
      <c r="Z47566" s="17"/>
      <c r="AA47566" s="17"/>
    </row>
    <row r="47567" spans="19:27" ht="12.75" x14ac:dyDescent="0.2">
      <c r="S47567" s="19"/>
      <c r="Z47567" s="17"/>
      <c r="AA47567" s="17"/>
    </row>
    <row r="47568" spans="19:27" ht="12.75" x14ac:dyDescent="0.2">
      <c r="S47568" s="19"/>
      <c r="Z47568" s="17"/>
      <c r="AA47568" s="17"/>
    </row>
    <row r="47569" spans="19:27" ht="12.75" x14ac:dyDescent="0.2">
      <c r="S47569" s="19"/>
      <c r="Z47569" s="17"/>
      <c r="AA47569" s="17"/>
    </row>
    <row r="47570" spans="19:27" ht="12.75" x14ac:dyDescent="0.2">
      <c r="S47570" s="19"/>
      <c r="Z47570" s="17"/>
      <c r="AA47570" s="17"/>
    </row>
    <row r="47571" spans="19:27" ht="12.75" x14ac:dyDescent="0.2">
      <c r="S47571" s="19"/>
      <c r="Z47571" s="17"/>
      <c r="AA47571" s="17"/>
    </row>
    <row r="47572" spans="19:27" ht="12.75" x14ac:dyDescent="0.2">
      <c r="S47572" s="19"/>
      <c r="Z47572" s="17"/>
      <c r="AA47572" s="17"/>
    </row>
    <row r="47573" spans="19:27" ht="12.75" x14ac:dyDescent="0.2">
      <c r="S47573" s="19"/>
      <c r="Z47573" s="17"/>
      <c r="AA47573" s="17"/>
    </row>
    <row r="47574" spans="19:27" ht="12.75" x14ac:dyDescent="0.2">
      <c r="S47574" s="19"/>
      <c r="Z47574" s="17"/>
      <c r="AA47574" s="17"/>
    </row>
    <row r="47575" spans="19:27" ht="12.75" x14ac:dyDescent="0.2">
      <c r="S47575" s="19"/>
      <c r="Z47575" s="17"/>
      <c r="AA47575" s="17"/>
    </row>
    <row r="47576" spans="19:27" ht="12.75" x14ac:dyDescent="0.2">
      <c r="S47576" s="19"/>
      <c r="Z47576" s="17"/>
      <c r="AA47576" s="17"/>
    </row>
    <row r="47577" spans="19:27" ht="12.75" x14ac:dyDescent="0.2">
      <c r="S47577" s="19"/>
      <c r="Z47577" s="17"/>
      <c r="AA47577" s="17"/>
    </row>
    <row r="47578" spans="19:27" ht="12.75" x14ac:dyDescent="0.2">
      <c r="S47578" s="19"/>
      <c r="Z47578" s="17"/>
      <c r="AA47578" s="17"/>
    </row>
    <row r="47579" spans="19:27" ht="12.75" x14ac:dyDescent="0.2">
      <c r="S47579" s="19"/>
      <c r="Z47579" s="17"/>
      <c r="AA47579" s="17"/>
    </row>
    <row r="47580" spans="19:27" ht="12.75" x14ac:dyDescent="0.2">
      <c r="S47580" s="19"/>
      <c r="Z47580" s="17"/>
      <c r="AA47580" s="17"/>
    </row>
    <row r="47581" spans="19:27" ht="12.75" x14ac:dyDescent="0.2">
      <c r="S47581" s="19"/>
      <c r="Z47581" s="17"/>
      <c r="AA47581" s="17"/>
    </row>
    <row r="47582" spans="19:27" ht="12.75" x14ac:dyDescent="0.2">
      <c r="S47582" s="19"/>
      <c r="Z47582" s="17"/>
      <c r="AA47582" s="17"/>
    </row>
    <row r="47583" spans="19:27" ht="12.75" x14ac:dyDescent="0.2">
      <c r="S47583" s="19"/>
      <c r="Z47583" s="17"/>
      <c r="AA47583" s="17"/>
    </row>
    <row r="47584" spans="19:27" ht="12.75" x14ac:dyDescent="0.2">
      <c r="S47584" s="19"/>
      <c r="Z47584" s="17"/>
      <c r="AA47584" s="17"/>
    </row>
    <row r="47585" spans="19:27" ht="12.75" x14ac:dyDescent="0.2">
      <c r="S47585" s="19"/>
      <c r="Z47585" s="17"/>
      <c r="AA47585" s="17"/>
    </row>
    <row r="47586" spans="19:27" ht="12.75" x14ac:dyDescent="0.2">
      <c r="S47586" s="19"/>
      <c r="Z47586" s="17"/>
      <c r="AA47586" s="17"/>
    </row>
    <row r="47587" spans="19:27" ht="12.75" x14ac:dyDescent="0.2">
      <c r="S47587" s="19"/>
      <c r="Z47587" s="17"/>
      <c r="AA47587" s="17"/>
    </row>
    <row r="47588" spans="19:27" ht="12.75" x14ac:dyDescent="0.2">
      <c r="S47588" s="19"/>
      <c r="Z47588" s="17"/>
      <c r="AA47588" s="17"/>
    </row>
    <row r="47589" spans="19:27" ht="12.75" x14ac:dyDescent="0.2">
      <c r="S47589" s="19"/>
      <c r="Z47589" s="17"/>
      <c r="AA47589" s="17"/>
    </row>
    <row r="47590" spans="19:27" ht="12.75" x14ac:dyDescent="0.2">
      <c r="S47590" s="19"/>
      <c r="Z47590" s="17"/>
      <c r="AA47590" s="17"/>
    </row>
    <row r="47591" spans="19:27" ht="12.75" x14ac:dyDescent="0.2">
      <c r="S47591" s="19"/>
      <c r="Z47591" s="17"/>
      <c r="AA47591" s="17"/>
    </row>
    <row r="47592" spans="19:27" ht="12.75" x14ac:dyDescent="0.2">
      <c r="S47592" s="19"/>
      <c r="Z47592" s="17"/>
      <c r="AA47592" s="17"/>
    </row>
    <row r="47593" spans="19:27" ht="12.75" x14ac:dyDescent="0.2">
      <c r="S47593" s="19"/>
      <c r="Z47593" s="17"/>
      <c r="AA47593" s="17"/>
    </row>
    <row r="47594" spans="19:27" ht="12.75" x14ac:dyDescent="0.2">
      <c r="S47594" s="19"/>
      <c r="Z47594" s="17"/>
      <c r="AA47594" s="17"/>
    </row>
    <row r="47595" spans="19:27" ht="12.75" x14ac:dyDescent="0.2">
      <c r="S47595" s="19"/>
      <c r="Z47595" s="17"/>
      <c r="AA47595" s="17"/>
    </row>
    <row r="47596" spans="19:27" ht="12.75" x14ac:dyDescent="0.2">
      <c r="S47596" s="19"/>
      <c r="Z47596" s="17"/>
      <c r="AA47596" s="17"/>
    </row>
    <row r="47597" spans="19:27" ht="12.75" x14ac:dyDescent="0.2">
      <c r="S47597" s="19"/>
      <c r="Z47597" s="17"/>
      <c r="AA47597" s="17"/>
    </row>
    <row r="47598" spans="19:27" ht="12.75" x14ac:dyDescent="0.2">
      <c r="S47598" s="19"/>
      <c r="Z47598" s="17"/>
      <c r="AA47598" s="17"/>
    </row>
    <row r="47599" spans="19:27" ht="12.75" x14ac:dyDescent="0.2">
      <c r="S47599" s="19"/>
      <c r="Z47599" s="17"/>
      <c r="AA47599" s="17"/>
    </row>
    <row r="47600" spans="19:27" ht="12.75" x14ac:dyDescent="0.2">
      <c r="S47600" s="19"/>
      <c r="Z47600" s="17"/>
      <c r="AA47600" s="17"/>
    </row>
    <row r="47601" spans="19:27" ht="12.75" x14ac:dyDescent="0.2">
      <c r="S47601" s="19"/>
      <c r="Z47601" s="17"/>
      <c r="AA47601" s="17"/>
    </row>
    <row r="47602" spans="19:27" ht="12.75" x14ac:dyDescent="0.2">
      <c r="S47602" s="19"/>
      <c r="Z47602" s="17"/>
      <c r="AA47602" s="17"/>
    </row>
    <row r="47603" spans="19:27" ht="12.75" x14ac:dyDescent="0.2">
      <c r="S47603" s="19"/>
      <c r="Z47603" s="17"/>
      <c r="AA47603" s="17"/>
    </row>
    <row r="47604" spans="19:27" ht="12.75" x14ac:dyDescent="0.2">
      <c r="S47604" s="19"/>
      <c r="Z47604" s="17"/>
      <c r="AA47604" s="17"/>
    </row>
    <row r="47605" spans="19:27" ht="12.75" x14ac:dyDescent="0.2">
      <c r="S47605" s="19"/>
      <c r="Z47605" s="17"/>
      <c r="AA47605" s="17"/>
    </row>
    <row r="47606" spans="19:27" ht="12.75" x14ac:dyDescent="0.2">
      <c r="S47606" s="19"/>
      <c r="Z47606" s="17"/>
      <c r="AA47606" s="17"/>
    </row>
    <row r="47607" spans="19:27" ht="12.75" x14ac:dyDescent="0.2">
      <c r="S47607" s="19"/>
      <c r="Z47607" s="17"/>
      <c r="AA47607" s="17"/>
    </row>
    <row r="47608" spans="19:27" ht="12.75" x14ac:dyDescent="0.2">
      <c r="S47608" s="19"/>
      <c r="Z47608" s="17"/>
      <c r="AA47608" s="17"/>
    </row>
    <row r="47609" spans="19:27" ht="12.75" x14ac:dyDescent="0.2">
      <c r="S47609" s="19"/>
      <c r="Z47609" s="17"/>
      <c r="AA47609" s="17"/>
    </row>
    <row r="47610" spans="19:27" ht="12.75" x14ac:dyDescent="0.2">
      <c r="S47610" s="19"/>
      <c r="Z47610" s="17"/>
      <c r="AA47610" s="17"/>
    </row>
    <row r="47611" spans="19:27" ht="12.75" x14ac:dyDescent="0.2">
      <c r="S47611" s="19"/>
      <c r="Z47611" s="17"/>
      <c r="AA47611" s="17"/>
    </row>
    <row r="47612" spans="19:27" ht="12.75" x14ac:dyDescent="0.2">
      <c r="S47612" s="19"/>
      <c r="Z47612" s="17"/>
      <c r="AA47612" s="17"/>
    </row>
    <row r="47613" spans="19:27" ht="12.75" x14ac:dyDescent="0.2">
      <c r="S47613" s="19"/>
      <c r="Z47613" s="17"/>
      <c r="AA47613" s="17"/>
    </row>
    <row r="47614" spans="19:27" ht="12.75" x14ac:dyDescent="0.2">
      <c r="S47614" s="19"/>
      <c r="Z47614" s="17"/>
      <c r="AA47614" s="17"/>
    </row>
    <row r="47615" spans="19:27" ht="12.75" x14ac:dyDescent="0.2">
      <c r="S47615" s="19"/>
      <c r="Z47615" s="17"/>
      <c r="AA47615" s="17"/>
    </row>
    <row r="47616" spans="19:27" ht="12.75" x14ac:dyDescent="0.2">
      <c r="S47616" s="19"/>
      <c r="Z47616" s="17"/>
      <c r="AA47616" s="17"/>
    </row>
    <row r="47617" spans="19:27" ht="12.75" x14ac:dyDescent="0.2">
      <c r="S47617" s="19"/>
      <c r="Z47617" s="17"/>
      <c r="AA47617" s="17"/>
    </row>
    <row r="47618" spans="19:27" ht="12.75" x14ac:dyDescent="0.2">
      <c r="S47618" s="19"/>
      <c r="Z47618" s="17"/>
      <c r="AA47618" s="17"/>
    </row>
    <row r="47619" spans="19:27" ht="12.75" x14ac:dyDescent="0.2">
      <c r="S47619" s="19"/>
      <c r="Z47619" s="17"/>
      <c r="AA47619" s="17"/>
    </row>
    <row r="47620" spans="19:27" ht="12.75" x14ac:dyDescent="0.2">
      <c r="S47620" s="19"/>
      <c r="Z47620" s="17"/>
      <c r="AA47620" s="17"/>
    </row>
    <row r="47621" spans="19:27" ht="12.75" x14ac:dyDescent="0.2">
      <c r="S47621" s="19"/>
      <c r="Z47621" s="17"/>
      <c r="AA47621" s="17"/>
    </row>
    <row r="47622" spans="19:27" ht="12.75" x14ac:dyDescent="0.2">
      <c r="S47622" s="19"/>
      <c r="Z47622" s="17"/>
      <c r="AA47622" s="17"/>
    </row>
    <row r="47623" spans="19:27" ht="12.75" x14ac:dyDescent="0.2">
      <c r="S47623" s="19"/>
      <c r="Z47623" s="17"/>
      <c r="AA47623" s="17"/>
    </row>
    <row r="47624" spans="19:27" ht="12.75" x14ac:dyDescent="0.2">
      <c r="S47624" s="19"/>
      <c r="Z47624" s="17"/>
      <c r="AA47624" s="17"/>
    </row>
    <row r="47625" spans="19:27" ht="12.75" x14ac:dyDescent="0.2">
      <c r="S47625" s="19"/>
      <c r="Z47625" s="17"/>
      <c r="AA47625" s="17"/>
    </row>
    <row r="47626" spans="19:27" ht="12.75" x14ac:dyDescent="0.2">
      <c r="S47626" s="19"/>
      <c r="Z47626" s="17"/>
      <c r="AA47626" s="17"/>
    </row>
    <row r="47627" spans="19:27" ht="12.75" x14ac:dyDescent="0.2">
      <c r="S47627" s="19"/>
      <c r="Z47627" s="17"/>
      <c r="AA47627" s="17"/>
    </row>
    <row r="47628" spans="19:27" ht="12.75" x14ac:dyDescent="0.2">
      <c r="S47628" s="19"/>
      <c r="Z47628" s="17"/>
      <c r="AA47628" s="17"/>
    </row>
    <row r="47629" spans="19:27" ht="12.75" x14ac:dyDescent="0.2">
      <c r="S47629" s="19"/>
      <c r="Z47629" s="17"/>
      <c r="AA47629" s="17"/>
    </row>
    <row r="47630" spans="19:27" ht="12.75" x14ac:dyDescent="0.2">
      <c r="S47630" s="19"/>
      <c r="Z47630" s="17"/>
      <c r="AA47630" s="17"/>
    </row>
    <row r="47631" spans="19:27" ht="12.75" x14ac:dyDescent="0.2">
      <c r="S47631" s="19"/>
      <c r="Z47631" s="17"/>
      <c r="AA47631" s="17"/>
    </row>
    <row r="47632" spans="19:27" ht="12.75" x14ac:dyDescent="0.2">
      <c r="S47632" s="19"/>
      <c r="Z47632" s="17"/>
      <c r="AA47632" s="17"/>
    </row>
    <row r="47633" spans="19:27" ht="12.75" x14ac:dyDescent="0.2">
      <c r="S47633" s="19"/>
      <c r="Z47633" s="17"/>
      <c r="AA47633" s="17"/>
    </row>
    <row r="47634" spans="19:27" ht="12.75" x14ac:dyDescent="0.2">
      <c r="S47634" s="19"/>
      <c r="Z47634" s="17"/>
      <c r="AA47634" s="17"/>
    </row>
    <row r="47635" spans="19:27" ht="12.75" x14ac:dyDescent="0.2">
      <c r="S47635" s="19"/>
      <c r="Z47635" s="17"/>
      <c r="AA47635" s="17"/>
    </row>
    <row r="47636" spans="19:27" ht="12.75" x14ac:dyDescent="0.2">
      <c r="S47636" s="19"/>
      <c r="Z47636" s="17"/>
      <c r="AA47636" s="17"/>
    </row>
    <row r="47637" spans="19:27" ht="12.75" x14ac:dyDescent="0.2">
      <c r="S47637" s="19"/>
      <c r="Z47637" s="17"/>
      <c r="AA47637" s="17"/>
    </row>
    <row r="47638" spans="19:27" ht="12.75" x14ac:dyDescent="0.2">
      <c r="S47638" s="19"/>
      <c r="Z47638" s="17"/>
      <c r="AA47638" s="17"/>
    </row>
    <row r="47639" spans="19:27" ht="12.75" x14ac:dyDescent="0.2">
      <c r="S47639" s="19"/>
      <c r="Z47639" s="17"/>
      <c r="AA47639" s="17"/>
    </row>
    <row r="47640" spans="19:27" ht="12.75" x14ac:dyDescent="0.2">
      <c r="S47640" s="19"/>
      <c r="Z47640" s="17"/>
      <c r="AA47640" s="17"/>
    </row>
    <row r="47641" spans="19:27" ht="12.75" x14ac:dyDescent="0.2">
      <c r="S47641" s="19"/>
      <c r="Z47641" s="17"/>
      <c r="AA47641" s="17"/>
    </row>
    <row r="47642" spans="19:27" ht="12.75" x14ac:dyDescent="0.2">
      <c r="S47642" s="19"/>
      <c r="Z47642" s="17"/>
      <c r="AA47642" s="17"/>
    </row>
    <row r="47643" spans="19:27" ht="12.75" x14ac:dyDescent="0.2">
      <c r="S47643" s="19"/>
      <c r="Z47643" s="17"/>
      <c r="AA47643" s="17"/>
    </row>
    <row r="47644" spans="19:27" ht="12.75" x14ac:dyDescent="0.2">
      <c r="S47644" s="19"/>
      <c r="Z47644" s="17"/>
      <c r="AA47644" s="17"/>
    </row>
    <row r="47645" spans="19:27" ht="12.75" x14ac:dyDescent="0.2">
      <c r="S47645" s="19"/>
      <c r="Z47645" s="17"/>
      <c r="AA47645" s="17"/>
    </row>
    <row r="47646" spans="19:27" ht="12.75" x14ac:dyDescent="0.2">
      <c r="S47646" s="19"/>
      <c r="Z47646" s="17"/>
      <c r="AA47646" s="17"/>
    </row>
    <row r="47647" spans="19:27" ht="12.75" x14ac:dyDescent="0.2">
      <c r="S47647" s="19"/>
      <c r="Z47647" s="17"/>
      <c r="AA47647" s="17"/>
    </row>
    <row r="47648" spans="19:27" ht="12.75" x14ac:dyDescent="0.2">
      <c r="S47648" s="19"/>
      <c r="Z47648" s="17"/>
      <c r="AA47648" s="17"/>
    </row>
    <row r="47649" spans="19:27" ht="12.75" x14ac:dyDescent="0.2">
      <c r="S47649" s="19"/>
      <c r="Z47649" s="17"/>
      <c r="AA47649" s="17"/>
    </row>
    <row r="47650" spans="19:27" ht="12.75" x14ac:dyDescent="0.2">
      <c r="S47650" s="19"/>
      <c r="Z47650" s="17"/>
      <c r="AA47650" s="17"/>
    </row>
    <row r="47651" spans="19:27" ht="12.75" x14ac:dyDescent="0.2">
      <c r="S47651" s="19"/>
      <c r="Z47651" s="17"/>
      <c r="AA47651" s="17"/>
    </row>
    <row r="47652" spans="19:27" ht="12.75" x14ac:dyDescent="0.2">
      <c r="S47652" s="19"/>
      <c r="Z47652" s="17"/>
      <c r="AA47652" s="17"/>
    </row>
    <row r="47653" spans="19:27" ht="12.75" x14ac:dyDescent="0.2">
      <c r="S47653" s="19"/>
      <c r="Z47653" s="17"/>
      <c r="AA47653" s="17"/>
    </row>
    <row r="47654" spans="19:27" ht="12.75" x14ac:dyDescent="0.2">
      <c r="S47654" s="19"/>
      <c r="Z47654" s="17"/>
      <c r="AA47654" s="17"/>
    </row>
    <row r="47655" spans="19:27" ht="12.75" x14ac:dyDescent="0.2">
      <c r="S47655" s="19"/>
      <c r="Z47655" s="17"/>
      <c r="AA47655" s="17"/>
    </row>
    <row r="47656" spans="19:27" ht="12.75" x14ac:dyDescent="0.2">
      <c r="S47656" s="19"/>
      <c r="Z47656" s="17"/>
      <c r="AA47656" s="17"/>
    </row>
    <row r="47657" spans="19:27" ht="12.75" x14ac:dyDescent="0.2">
      <c r="S47657" s="19"/>
      <c r="Z47657" s="17"/>
      <c r="AA47657" s="17"/>
    </row>
    <row r="47658" spans="19:27" ht="12.75" x14ac:dyDescent="0.2">
      <c r="S47658" s="19"/>
      <c r="Z47658" s="17"/>
      <c r="AA47658" s="17"/>
    </row>
    <row r="47659" spans="19:27" ht="12.75" x14ac:dyDescent="0.2">
      <c r="S47659" s="19"/>
      <c r="Z47659" s="17"/>
      <c r="AA47659" s="17"/>
    </row>
    <row r="47660" spans="19:27" ht="12.75" x14ac:dyDescent="0.2">
      <c r="S47660" s="19"/>
      <c r="Z47660" s="17"/>
      <c r="AA47660" s="17"/>
    </row>
    <row r="47661" spans="19:27" ht="12.75" x14ac:dyDescent="0.2">
      <c r="S47661" s="19"/>
      <c r="Z47661" s="17"/>
      <c r="AA47661" s="17"/>
    </row>
    <row r="47662" spans="19:27" ht="12.75" x14ac:dyDescent="0.2">
      <c r="S47662" s="19"/>
      <c r="Z47662" s="17"/>
      <c r="AA47662" s="17"/>
    </row>
    <row r="47663" spans="19:27" ht="12.75" x14ac:dyDescent="0.2">
      <c r="S47663" s="19"/>
      <c r="Z47663" s="17"/>
      <c r="AA47663" s="17"/>
    </row>
    <row r="47664" spans="19:27" ht="12.75" x14ac:dyDescent="0.2">
      <c r="S47664" s="19"/>
      <c r="Z47664" s="17"/>
      <c r="AA47664" s="17"/>
    </row>
    <row r="47665" spans="19:27" ht="12.75" x14ac:dyDescent="0.2">
      <c r="S47665" s="19"/>
      <c r="Z47665" s="17"/>
      <c r="AA47665" s="17"/>
    </row>
    <row r="47666" spans="19:27" ht="12.75" x14ac:dyDescent="0.2">
      <c r="S47666" s="19"/>
      <c r="Z47666" s="17"/>
      <c r="AA47666" s="17"/>
    </row>
    <row r="47667" spans="19:27" ht="12.75" x14ac:dyDescent="0.2">
      <c r="S47667" s="19"/>
      <c r="Z47667" s="17"/>
      <c r="AA47667" s="17"/>
    </row>
    <row r="47668" spans="19:27" ht="12.75" x14ac:dyDescent="0.2">
      <c r="S47668" s="19"/>
      <c r="Z47668" s="17"/>
      <c r="AA47668" s="17"/>
    </row>
    <row r="47669" spans="19:27" ht="12.75" x14ac:dyDescent="0.2">
      <c r="S47669" s="19"/>
      <c r="Z47669" s="17"/>
      <c r="AA47669" s="17"/>
    </row>
    <row r="47670" spans="19:27" ht="12.75" x14ac:dyDescent="0.2">
      <c r="S47670" s="19"/>
      <c r="Z47670" s="17"/>
      <c r="AA47670" s="17"/>
    </row>
    <row r="47671" spans="19:27" ht="12.75" x14ac:dyDescent="0.2">
      <c r="S47671" s="19"/>
      <c r="Z47671" s="17"/>
      <c r="AA47671" s="17"/>
    </row>
    <row r="47672" spans="19:27" ht="12.75" x14ac:dyDescent="0.2">
      <c r="S47672" s="19"/>
      <c r="Z47672" s="17"/>
      <c r="AA47672" s="17"/>
    </row>
    <row r="47673" spans="19:27" ht="12.75" x14ac:dyDescent="0.2">
      <c r="S47673" s="19"/>
      <c r="Z47673" s="17"/>
      <c r="AA47673" s="17"/>
    </row>
    <row r="47674" spans="19:27" ht="12.75" x14ac:dyDescent="0.2">
      <c r="S47674" s="19"/>
      <c r="Z47674" s="17"/>
      <c r="AA47674" s="17"/>
    </row>
    <row r="47675" spans="19:27" ht="12.75" x14ac:dyDescent="0.2">
      <c r="S47675" s="19"/>
      <c r="Z47675" s="17"/>
      <c r="AA47675" s="17"/>
    </row>
    <row r="47676" spans="19:27" ht="12.75" x14ac:dyDescent="0.2">
      <c r="S47676" s="19"/>
      <c r="Z47676" s="17"/>
      <c r="AA47676" s="17"/>
    </row>
    <row r="47677" spans="19:27" ht="12.75" x14ac:dyDescent="0.2">
      <c r="S47677" s="19"/>
      <c r="Z47677" s="17"/>
      <c r="AA47677" s="17"/>
    </row>
    <row r="47678" spans="19:27" ht="12.75" x14ac:dyDescent="0.2">
      <c r="S47678" s="19"/>
      <c r="Z47678" s="17"/>
      <c r="AA47678" s="17"/>
    </row>
    <row r="47679" spans="19:27" ht="12.75" x14ac:dyDescent="0.2">
      <c r="S47679" s="19"/>
      <c r="Z47679" s="17"/>
      <c r="AA47679" s="17"/>
    </row>
    <row r="47680" spans="19:27" ht="12.75" x14ac:dyDescent="0.2">
      <c r="S47680" s="19"/>
      <c r="Z47680" s="17"/>
      <c r="AA47680" s="17"/>
    </row>
    <row r="47681" spans="19:27" ht="12.75" x14ac:dyDescent="0.2">
      <c r="S47681" s="19"/>
      <c r="Z47681" s="17"/>
      <c r="AA47681" s="17"/>
    </row>
    <row r="47682" spans="19:27" ht="12.75" x14ac:dyDescent="0.2">
      <c r="S47682" s="19"/>
      <c r="Z47682" s="17"/>
      <c r="AA47682" s="17"/>
    </row>
    <row r="47683" spans="19:27" ht="12.75" x14ac:dyDescent="0.2">
      <c r="S47683" s="19"/>
      <c r="Z47683" s="17"/>
      <c r="AA47683" s="17"/>
    </row>
    <row r="47684" spans="19:27" ht="12.75" x14ac:dyDescent="0.2">
      <c r="S47684" s="19"/>
      <c r="Z47684" s="17"/>
      <c r="AA47684" s="17"/>
    </row>
    <row r="47685" spans="19:27" ht="12.75" x14ac:dyDescent="0.2">
      <c r="S47685" s="19"/>
      <c r="Z47685" s="17"/>
      <c r="AA47685" s="17"/>
    </row>
    <row r="47686" spans="19:27" ht="12.75" x14ac:dyDescent="0.2">
      <c r="S47686" s="19"/>
      <c r="Z47686" s="17"/>
      <c r="AA47686" s="17"/>
    </row>
    <row r="47687" spans="19:27" ht="12.75" x14ac:dyDescent="0.2">
      <c r="S47687" s="19"/>
      <c r="Z47687" s="17"/>
      <c r="AA47687" s="17"/>
    </row>
    <row r="47688" spans="19:27" ht="12.75" x14ac:dyDescent="0.2">
      <c r="S47688" s="19"/>
      <c r="Z47688" s="17"/>
      <c r="AA47688" s="17"/>
    </row>
    <row r="47689" spans="19:27" ht="12.75" x14ac:dyDescent="0.2">
      <c r="S47689" s="19"/>
      <c r="Z47689" s="17"/>
      <c r="AA47689" s="17"/>
    </row>
    <row r="47690" spans="19:27" ht="12.75" x14ac:dyDescent="0.2">
      <c r="S47690" s="19"/>
      <c r="Z47690" s="17"/>
      <c r="AA47690" s="17"/>
    </row>
    <row r="47691" spans="19:27" ht="12.75" x14ac:dyDescent="0.2">
      <c r="S47691" s="19"/>
      <c r="Z47691" s="17"/>
      <c r="AA47691" s="17"/>
    </row>
    <row r="47692" spans="19:27" ht="12.75" x14ac:dyDescent="0.2">
      <c r="S47692" s="19"/>
      <c r="Z47692" s="17"/>
      <c r="AA47692" s="17"/>
    </row>
    <row r="47693" spans="19:27" ht="12.75" x14ac:dyDescent="0.2">
      <c r="S47693" s="19"/>
      <c r="Z47693" s="17"/>
      <c r="AA47693" s="17"/>
    </row>
    <row r="47694" spans="19:27" ht="12.75" x14ac:dyDescent="0.2">
      <c r="S47694" s="19"/>
      <c r="Z47694" s="17"/>
      <c r="AA47694" s="17"/>
    </row>
    <row r="47695" spans="19:27" ht="12.75" x14ac:dyDescent="0.2">
      <c r="S47695" s="19"/>
      <c r="Z47695" s="17"/>
      <c r="AA47695" s="17"/>
    </row>
    <row r="47696" spans="19:27" ht="12.75" x14ac:dyDescent="0.2">
      <c r="S47696" s="19"/>
      <c r="Z47696" s="17"/>
      <c r="AA47696" s="17"/>
    </row>
    <row r="47697" spans="19:27" ht="12.75" x14ac:dyDescent="0.2">
      <c r="S47697" s="19"/>
      <c r="Z47697" s="17"/>
      <c r="AA47697" s="17"/>
    </row>
    <row r="47698" spans="19:27" ht="12.75" x14ac:dyDescent="0.2">
      <c r="S47698" s="19"/>
      <c r="Z47698" s="17"/>
      <c r="AA47698" s="17"/>
    </row>
    <row r="47699" spans="19:27" ht="12.75" x14ac:dyDescent="0.2">
      <c r="S47699" s="19"/>
      <c r="Z47699" s="17"/>
      <c r="AA47699" s="17"/>
    </row>
    <row r="47700" spans="19:27" ht="12.75" x14ac:dyDescent="0.2">
      <c r="S47700" s="19"/>
      <c r="Z47700" s="17"/>
      <c r="AA47700" s="17"/>
    </row>
    <row r="47701" spans="19:27" ht="12.75" x14ac:dyDescent="0.2">
      <c r="S47701" s="19"/>
      <c r="Z47701" s="17"/>
      <c r="AA47701" s="17"/>
    </row>
    <row r="47702" spans="19:27" ht="12.75" x14ac:dyDescent="0.2">
      <c r="S47702" s="19"/>
      <c r="Z47702" s="17"/>
      <c r="AA47702" s="17"/>
    </row>
    <row r="47703" spans="19:27" ht="12.75" x14ac:dyDescent="0.2">
      <c r="S47703" s="19"/>
      <c r="Z47703" s="17"/>
      <c r="AA47703" s="17"/>
    </row>
    <row r="47704" spans="19:27" ht="12.75" x14ac:dyDescent="0.2">
      <c r="S47704" s="19"/>
      <c r="Z47704" s="17"/>
      <c r="AA47704" s="17"/>
    </row>
    <row r="47705" spans="19:27" ht="12.75" x14ac:dyDescent="0.2">
      <c r="S47705" s="19"/>
      <c r="Z47705" s="17"/>
      <c r="AA47705" s="17"/>
    </row>
    <row r="47706" spans="19:27" ht="12.75" x14ac:dyDescent="0.2">
      <c r="S47706" s="19"/>
      <c r="Z47706" s="17"/>
      <c r="AA47706" s="17"/>
    </row>
    <row r="47707" spans="19:27" ht="12.75" x14ac:dyDescent="0.2">
      <c r="S47707" s="19"/>
      <c r="Z47707" s="17"/>
      <c r="AA47707" s="17"/>
    </row>
    <row r="47708" spans="19:27" ht="12.75" x14ac:dyDescent="0.2">
      <c r="S47708" s="19"/>
      <c r="Z47708" s="17"/>
      <c r="AA47708" s="17"/>
    </row>
    <row r="47709" spans="19:27" ht="12.75" x14ac:dyDescent="0.2">
      <c r="S47709" s="19"/>
      <c r="Z47709" s="17"/>
      <c r="AA47709" s="17"/>
    </row>
    <row r="47710" spans="19:27" ht="12.75" x14ac:dyDescent="0.2">
      <c r="S47710" s="19"/>
      <c r="Z47710" s="17"/>
      <c r="AA47710" s="17"/>
    </row>
    <row r="47711" spans="19:27" ht="12.75" x14ac:dyDescent="0.2">
      <c r="S47711" s="19"/>
      <c r="Z47711" s="17"/>
      <c r="AA47711" s="17"/>
    </row>
    <row r="47712" spans="19:27" ht="12.75" x14ac:dyDescent="0.2">
      <c r="S47712" s="19"/>
      <c r="Z47712" s="17"/>
      <c r="AA47712" s="17"/>
    </row>
    <row r="47713" spans="19:27" ht="12.75" x14ac:dyDescent="0.2">
      <c r="S47713" s="19"/>
      <c r="Z47713" s="17"/>
      <c r="AA47713" s="17"/>
    </row>
    <row r="47714" spans="19:27" ht="12.75" x14ac:dyDescent="0.2">
      <c r="S47714" s="19"/>
      <c r="Z47714" s="17"/>
      <c r="AA47714" s="17"/>
    </row>
    <row r="47715" spans="19:27" ht="12.75" x14ac:dyDescent="0.2">
      <c r="S47715" s="19"/>
      <c r="Z47715" s="17"/>
      <c r="AA47715" s="17"/>
    </row>
    <row r="47716" spans="19:27" ht="12.75" x14ac:dyDescent="0.2">
      <c r="S47716" s="19"/>
      <c r="Z47716" s="17"/>
      <c r="AA47716" s="17"/>
    </row>
    <row r="47717" spans="19:27" ht="12.75" x14ac:dyDescent="0.2">
      <c r="S47717" s="19"/>
      <c r="Z47717" s="17"/>
      <c r="AA47717" s="17"/>
    </row>
    <row r="47718" spans="19:27" ht="12.75" x14ac:dyDescent="0.2">
      <c r="S47718" s="19"/>
      <c r="Z47718" s="17"/>
      <c r="AA47718" s="17"/>
    </row>
    <row r="47719" spans="19:27" ht="12.75" x14ac:dyDescent="0.2">
      <c r="S47719" s="19"/>
      <c r="Z47719" s="17"/>
      <c r="AA47719" s="17"/>
    </row>
    <row r="47720" spans="19:27" ht="12.75" x14ac:dyDescent="0.2">
      <c r="S47720" s="19"/>
      <c r="Z47720" s="17"/>
      <c r="AA47720" s="17"/>
    </row>
    <row r="47721" spans="19:27" ht="12.75" x14ac:dyDescent="0.2">
      <c r="S47721" s="19"/>
      <c r="Z47721" s="17"/>
      <c r="AA47721" s="17"/>
    </row>
    <row r="47722" spans="19:27" ht="12.75" x14ac:dyDescent="0.2">
      <c r="S47722" s="19"/>
      <c r="Z47722" s="17"/>
      <c r="AA47722" s="17"/>
    </row>
    <row r="47723" spans="19:27" ht="12.75" x14ac:dyDescent="0.2">
      <c r="S47723" s="19"/>
      <c r="Z47723" s="17"/>
      <c r="AA47723" s="17"/>
    </row>
    <row r="47724" spans="19:27" ht="12.75" x14ac:dyDescent="0.2">
      <c r="S47724" s="19"/>
      <c r="Z47724" s="17"/>
      <c r="AA47724" s="17"/>
    </row>
    <row r="47725" spans="19:27" ht="12.75" x14ac:dyDescent="0.2">
      <c r="S47725" s="19"/>
      <c r="Z47725" s="17"/>
      <c r="AA47725" s="17"/>
    </row>
    <row r="47726" spans="19:27" ht="12.75" x14ac:dyDescent="0.2">
      <c r="S47726" s="19"/>
      <c r="Z47726" s="17"/>
      <c r="AA47726" s="17"/>
    </row>
    <row r="47727" spans="19:27" ht="12.75" x14ac:dyDescent="0.2">
      <c r="S47727" s="19"/>
      <c r="Z47727" s="17"/>
      <c r="AA47727" s="17"/>
    </row>
    <row r="47728" spans="19:27" ht="12.75" x14ac:dyDescent="0.2">
      <c r="S47728" s="19"/>
      <c r="Z47728" s="17"/>
      <c r="AA47728" s="17"/>
    </row>
    <row r="47729" spans="19:27" ht="12.75" x14ac:dyDescent="0.2">
      <c r="S47729" s="19"/>
      <c r="Z47729" s="17"/>
      <c r="AA47729" s="17"/>
    </row>
    <row r="47730" spans="19:27" ht="12.75" x14ac:dyDescent="0.2">
      <c r="S47730" s="19"/>
      <c r="Z47730" s="17"/>
      <c r="AA47730" s="17"/>
    </row>
    <row r="47731" spans="19:27" ht="12.75" x14ac:dyDescent="0.2">
      <c r="S47731" s="19"/>
      <c r="Z47731" s="17"/>
      <c r="AA47731" s="17"/>
    </row>
    <row r="47732" spans="19:27" ht="12.75" x14ac:dyDescent="0.2">
      <c r="S47732" s="19"/>
      <c r="Z47732" s="17"/>
      <c r="AA47732" s="17"/>
    </row>
    <row r="47733" spans="19:27" ht="12.75" x14ac:dyDescent="0.2">
      <c r="S47733" s="19"/>
      <c r="Z47733" s="17"/>
      <c r="AA47733" s="17"/>
    </row>
    <row r="47734" spans="19:27" ht="12.75" x14ac:dyDescent="0.2">
      <c r="S47734" s="19"/>
      <c r="Z47734" s="17"/>
      <c r="AA47734" s="17"/>
    </row>
    <row r="47735" spans="19:27" ht="12.75" x14ac:dyDescent="0.2">
      <c r="S47735" s="19"/>
      <c r="Z47735" s="17"/>
      <c r="AA47735" s="17"/>
    </row>
    <row r="47736" spans="19:27" ht="12.75" x14ac:dyDescent="0.2">
      <c r="S47736" s="19"/>
      <c r="Z47736" s="17"/>
      <c r="AA47736" s="17"/>
    </row>
    <row r="47737" spans="19:27" ht="12.75" x14ac:dyDescent="0.2">
      <c r="S47737" s="19"/>
      <c r="Z47737" s="17"/>
      <c r="AA47737" s="17"/>
    </row>
    <row r="47738" spans="19:27" ht="12.75" x14ac:dyDescent="0.2">
      <c r="S47738" s="19"/>
      <c r="Z47738" s="17"/>
      <c r="AA47738" s="17"/>
    </row>
    <row r="47739" spans="19:27" ht="12.75" x14ac:dyDescent="0.2">
      <c r="S47739" s="19"/>
      <c r="Z47739" s="17"/>
      <c r="AA47739" s="17"/>
    </row>
    <row r="47740" spans="19:27" ht="12.75" x14ac:dyDescent="0.2">
      <c r="S47740" s="19"/>
      <c r="Z47740" s="17"/>
      <c r="AA47740" s="17"/>
    </row>
    <row r="47741" spans="19:27" ht="12.75" x14ac:dyDescent="0.2">
      <c r="S47741" s="19"/>
      <c r="Z47741" s="17"/>
      <c r="AA47741" s="17"/>
    </row>
    <row r="47742" spans="19:27" ht="12.75" x14ac:dyDescent="0.2">
      <c r="S47742" s="19"/>
      <c r="Z47742" s="17"/>
      <c r="AA47742" s="17"/>
    </row>
    <row r="47743" spans="19:27" ht="12.75" x14ac:dyDescent="0.2">
      <c r="S47743" s="19"/>
      <c r="Z47743" s="17"/>
      <c r="AA47743" s="17"/>
    </row>
    <row r="47744" spans="19:27" ht="12.75" x14ac:dyDescent="0.2">
      <c r="S47744" s="19"/>
      <c r="Z47744" s="17"/>
      <c r="AA47744" s="17"/>
    </row>
    <row r="47745" spans="19:27" ht="12.75" x14ac:dyDescent="0.2">
      <c r="S47745" s="19"/>
      <c r="Z47745" s="17"/>
      <c r="AA47745" s="17"/>
    </row>
    <row r="47746" spans="19:27" ht="12.75" x14ac:dyDescent="0.2">
      <c r="S47746" s="19"/>
      <c r="Z47746" s="17"/>
      <c r="AA47746" s="17"/>
    </row>
    <row r="47747" spans="19:27" ht="12.75" x14ac:dyDescent="0.2">
      <c r="S47747" s="19"/>
      <c r="Z47747" s="17"/>
      <c r="AA47747" s="17"/>
    </row>
    <row r="47748" spans="19:27" ht="12.75" x14ac:dyDescent="0.2">
      <c r="S47748" s="19"/>
      <c r="Z47748" s="17"/>
      <c r="AA47748" s="17"/>
    </row>
    <row r="47749" spans="19:27" ht="12.75" x14ac:dyDescent="0.2">
      <c r="S47749" s="19"/>
      <c r="Z47749" s="17"/>
      <c r="AA47749" s="17"/>
    </row>
    <row r="47750" spans="19:27" ht="12.75" x14ac:dyDescent="0.2">
      <c r="S47750" s="19"/>
      <c r="Z47750" s="17"/>
      <c r="AA47750" s="17"/>
    </row>
    <row r="47751" spans="19:27" ht="12.75" x14ac:dyDescent="0.2">
      <c r="S47751" s="19"/>
      <c r="Z47751" s="17"/>
      <c r="AA47751" s="17"/>
    </row>
    <row r="47752" spans="19:27" ht="12.75" x14ac:dyDescent="0.2">
      <c r="S47752" s="19"/>
      <c r="Z47752" s="17"/>
      <c r="AA47752" s="17"/>
    </row>
    <row r="47753" spans="19:27" ht="12.75" x14ac:dyDescent="0.2">
      <c r="S47753" s="19"/>
      <c r="Z47753" s="17"/>
      <c r="AA47753" s="17"/>
    </row>
    <row r="47754" spans="19:27" ht="12.75" x14ac:dyDescent="0.2">
      <c r="S47754" s="19"/>
      <c r="Z47754" s="17"/>
      <c r="AA47754" s="17"/>
    </row>
    <row r="47755" spans="19:27" ht="12.75" x14ac:dyDescent="0.2">
      <c r="S47755" s="19"/>
      <c r="Z47755" s="17"/>
      <c r="AA47755" s="17"/>
    </row>
    <row r="47756" spans="19:27" ht="12.75" x14ac:dyDescent="0.2">
      <c r="S47756" s="19"/>
      <c r="Z47756" s="17"/>
      <c r="AA47756" s="17"/>
    </row>
    <row r="47757" spans="19:27" ht="12.75" x14ac:dyDescent="0.2">
      <c r="S47757" s="19"/>
      <c r="Z47757" s="17"/>
      <c r="AA47757" s="17"/>
    </row>
    <row r="47758" spans="19:27" ht="12.75" x14ac:dyDescent="0.2">
      <c r="S47758" s="19"/>
      <c r="Z47758" s="17"/>
      <c r="AA47758" s="17"/>
    </row>
    <row r="47759" spans="19:27" ht="12.75" x14ac:dyDescent="0.2">
      <c r="S47759" s="19"/>
      <c r="Z47759" s="17"/>
      <c r="AA47759" s="17"/>
    </row>
    <row r="47760" spans="19:27" ht="12.75" x14ac:dyDescent="0.2">
      <c r="S47760" s="19"/>
      <c r="Z47760" s="17"/>
      <c r="AA47760" s="17"/>
    </row>
    <row r="47761" spans="19:27" ht="12.75" x14ac:dyDescent="0.2">
      <c r="S47761" s="19"/>
      <c r="Z47761" s="17"/>
      <c r="AA47761" s="17"/>
    </row>
    <row r="47762" spans="19:27" ht="12.75" x14ac:dyDescent="0.2">
      <c r="S47762" s="19"/>
      <c r="Z47762" s="17"/>
      <c r="AA47762" s="17"/>
    </row>
    <row r="47763" spans="19:27" ht="12.75" x14ac:dyDescent="0.2">
      <c r="S47763" s="19"/>
      <c r="Z47763" s="17"/>
      <c r="AA47763" s="17"/>
    </row>
    <row r="47764" spans="19:27" ht="12.75" x14ac:dyDescent="0.2">
      <c r="S47764" s="19"/>
      <c r="Z47764" s="17"/>
      <c r="AA47764" s="17"/>
    </row>
    <row r="47765" spans="19:27" ht="12.75" x14ac:dyDescent="0.2">
      <c r="S47765" s="19"/>
      <c r="Z47765" s="17"/>
      <c r="AA47765" s="17"/>
    </row>
    <row r="47766" spans="19:27" ht="12.75" x14ac:dyDescent="0.2">
      <c r="S47766" s="19"/>
      <c r="Z47766" s="17"/>
      <c r="AA47766" s="17"/>
    </row>
    <row r="47767" spans="19:27" ht="12.75" x14ac:dyDescent="0.2">
      <c r="S47767" s="19"/>
      <c r="Z47767" s="17"/>
      <c r="AA47767" s="17"/>
    </row>
    <row r="47768" spans="19:27" ht="12.75" x14ac:dyDescent="0.2">
      <c r="S47768" s="19"/>
      <c r="Z47768" s="17"/>
      <c r="AA47768" s="17"/>
    </row>
    <row r="47769" spans="19:27" ht="12.75" x14ac:dyDescent="0.2">
      <c r="S47769" s="19"/>
      <c r="Z47769" s="17"/>
      <c r="AA47769" s="17"/>
    </row>
    <row r="47770" spans="19:27" ht="12.75" x14ac:dyDescent="0.2">
      <c r="S47770" s="19"/>
      <c r="Z47770" s="17"/>
      <c r="AA47770" s="17"/>
    </row>
    <row r="47771" spans="19:27" ht="12.75" x14ac:dyDescent="0.2">
      <c r="S47771" s="19"/>
      <c r="Z47771" s="17"/>
      <c r="AA47771" s="17"/>
    </row>
    <row r="47772" spans="19:27" ht="12.75" x14ac:dyDescent="0.2">
      <c r="S47772" s="19"/>
      <c r="Z47772" s="17"/>
      <c r="AA47772" s="17"/>
    </row>
    <row r="47773" spans="19:27" ht="12.75" x14ac:dyDescent="0.2">
      <c r="S47773" s="19"/>
      <c r="Z47773" s="17"/>
      <c r="AA47773" s="17"/>
    </row>
    <row r="47774" spans="19:27" ht="12.75" x14ac:dyDescent="0.2">
      <c r="S47774" s="19"/>
      <c r="Z47774" s="17"/>
      <c r="AA47774" s="17"/>
    </row>
    <row r="47775" spans="19:27" ht="12.75" x14ac:dyDescent="0.2">
      <c r="S47775" s="19"/>
      <c r="Z47775" s="17"/>
      <c r="AA47775" s="17"/>
    </row>
    <row r="47776" spans="19:27" ht="12.75" x14ac:dyDescent="0.2">
      <c r="S47776" s="19"/>
      <c r="Z47776" s="17"/>
      <c r="AA47776" s="17"/>
    </row>
    <row r="47777" spans="19:27" ht="12.75" x14ac:dyDescent="0.2">
      <c r="S47777" s="19"/>
      <c r="Z47777" s="17"/>
      <c r="AA47777" s="17"/>
    </row>
    <row r="47778" spans="19:27" ht="12.75" x14ac:dyDescent="0.2">
      <c r="S47778" s="19"/>
      <c r="Z47778" s="17"/>
      <c r="AA47778" s="17"/>
    </row>
    <row r="47779" spans="19:27" ht="12.75" x14ac:dyDescent="0.2">
      <c r="S47779" s="19"/>
      <c r="Z47779" s="17"/>
      <c r="AA47779" s="17"/>
    </row>
    <row r="47780" spans="19:27" ht="12.75" x14ac:dyDescent="0.2">
      <c r="S47780" s="19"/>
      <c r="Z47780" s="17"/>
      <c r="AA47780" s="17"/>
    </row>
    <row r="47781" spans="19:27" ht="12.75" x14ac:dyDescent="0.2">
      <c r="S47781" s="19"/>
      <c r="Z47781" s="17"/>
      <c r="AA47781" s="17"/>
    </row>
    <row r="47782" spans="19:27" ht="12.75" x14ac:dyDescent="0.2">
      <c r="S47782" s="19"/>
      <c r="Z47782" s="17"/>
      <c r="AA47782" s="17"/>
    </row>
    <row r="47783" spans="19:27" ht="12.75" x14ac:dyDescent="0.2">
      <c r="S47783" s="19"/>
      <c r="Z47783" s="17"/>
      <c r="AA47783" s="17"/>
    </row>
    <row r="47784" spans="19:27" ht="12.75" x14ac:dyDescent="0.2">
      <c r="S47784" s="19"/>
      <c r="Z47784" s="17"/>
      <c r="AA47784" s="17"/>
    </row>
    <row r="47785" spans="19:27" ht="12.75" x14ac:dyDescent="0.2">
      <c r="S47785" s="19"/>
      <c r="Z47785" s="17"/>
      <c r="AA47785" s="17"/>
    </row>
    <row r="47786" spans="19:27" ht="12.75" x14ac:dyDescent="0.2">
      <c r="S47786" s="19"/>
      <c r="Z47786" s="17"/>
      <c r="AA47786" s="17"/>
    </row>
    <row r="47787" spans="19:27" ht="12.75" x14ac:dyDescent="0.2">
      <c r="S47787" s="19"/>
      <c r="Z47787" s="17"/>
      <c r="AA47787" s="17"/>
    </row>
    <row r="47788" spans="19:27" ht="12.75" x14ac:dyDescent="0.2">
      <c r="S47788" s="19"/>
      <c r="Z47788" s="17"/>
      <c r="AA47788" s="17"/>
    </row>
    <row r="47789" spans="19:27" ht="12.75" x14ac:dyDescent="0.2">
      <c r="S47789" s="19"/>
      <c r="Z47789" s="17"/>
      <c r="AA47789" s="17"/>
    </row>
    <row r="47790" spans="19:27" ht="12.75" x14ac:dyDescent="0.2">
      <c r="S47790" s="19"/>
      <c r="Z47790" s="17"/>
      <c r="AA47790" s="17"/>
    </row>
    <row r="47791" spans="19:27" ht="12.75" x14ac:dyDescent="0.2">
      <c r="S47791" s="19"/>
      <c r="Z47791" s="17"/>
      <c r="AA47791" s="17"/>
    </row>
    <row r="47792" spans="19:27" ht="12.75" x14ac:dyDescent="0.2">
      <c r="S47792" s="19"/>
      <c r="Z47792" s="17"/>
      <c r="AA47792" s="17"/>
    </row>
    <row r="47793" spans="19:27" ht="12.75" x14ac:dyDescent="0.2">
      <c r="S47793" s="19"/>
      <c r="Z47793" s="17"/>
      <c r="AA47793" s="17"/>
    </row>
    <row r="47794" spans="19:27" ht="12.75" x14ac:dyDescent="0.2">
      <c r="S47794" s="19"/>
      <c r="Z47794" s="17"/>
      <c r="AA47794" s="17"/>
    </row>
    <row r="47795" spans="19:27" ht="12.75" x14ac:dyDescent="0.2">
      <c r="S47795" s="19"/>
      <c r="Z47795" s="17"/>
      <c r="AA47795" s="17"/>
    </row>
    <row r="47796" spans="19:27" ht="12.75" x14ac:dyDescent="0.2">
      <c r="S47796" s="19"/>
      <c r="Z47796" s="17"/>
      <c r="AA47796" s="17"/>
    </row>
    <row r="47797" spans="19:27" ht="12.75" x14ac:dyDescent="0.2">
      <c r="S47797" s="19"/>
      <c r="Z47797" s="17"/>
      <c r="AA47797" s="17"/>
    </row>
    <row r="47798" spans="19:27" ht="12.75" x14ac:dyDescent="0.2">
      <c r="S47798" s="19"/>
      <c r="Z47798" s="17"/>
      <c r="AA47798" s="17"/>
    </row>
    <row r="47799" spans="19:27" ht="12.75" x14ac:dyDescent="0.2">
      <c r="S47799" s="19"/>
      <c r="Z47799" s="17"/>
      <c r="AA47799" s="17"/>
    </row>
    <row r="47800" spans="19:27" ht="12.75" x14ac:dyDescent="0.2">
      <c r="S47800" s="19"/>
      <c r="Z47800" s="17"/>
      <c r="AA47800" s="17"/>
    </row>
    <row r="47801" spans="19:27" ht="12.75" x14ac:dyDescent="0.2">
      <c r="S47801" s="19"/>
      <c r="Z47801" s="17"/>
      <c r="AA47801" s="17"/>
    </row>
    <row r="47802" spans="19:27" ht="12.75" x14ac:dyDescent="0.2">
      <c r="S47802" s="19"/>
      <c r="Z47802" s="17"/>
      <c r="AA47802" s="17"/>
    </row>
    <row r="47803" spans="19:27" ht="12.75" x14ac:dyDescent="0.2">
      <c r="S47803" s="19"/>
      <c r="Z47803" s="17"/>
      <c r="AA47803" s="17"/>
    </row>
    <row r="47804" spans="19:27" ht="12.75" x14ac:dyDescent="0.2">
      <c r="S47804" s="19"/>
      <c r="Z47804" s="17"/>
      <c r="AA47804" s="17"/>
    </row>
    <row r="47805" spans="19:27" ht="12.75" x14ac:dyDescent="0.2">
      <c r="S47805" s="19"/>
      <c r="Z47805" s="17"/>
      <c r="AA47805" s="17"/>
    </row>
    <row r="47806" spans="19:27" ht="12.75" x14ac:dyDescent="0.2">
      <c r="S47806" s="19"/>
      <c r="Z47806" s="17"/>
      <c r="AA47806" s="17"/>
    </row>
    <row r="47807" spans="19:27" ht="12.75" x14ac:dyDescent="0.2">
      <c r="S47807" s="19"/>
      <c r="Z47807" s="17"/>
      <c r="AA47807" s="17"/>
    </row>
    <row r="47808" spans="19:27" ht="12.75" x14ac:dyDescent="0.2">
      <c r="S47808" s="19"/>
      <c r="Z47808" s="17"/>
      <c r="AA47808" s="17"/>
    </row>
    <row r="47809" spans="19:27" ht="12.75" x14ac:dyDescent="0.2">
      <c r="S47809" s="19"/>
      <c r="Z47809" s="17"/>
      <c r="AA47809" s="17"/>
    </row>
    <row r="47810" spans="19:27" ht="12.75" x14ac:dyDescent="0.2">
      <c r="S47810" s="19"/>
      <c r="Z47810" s="17"/>
      <c r="AA47810" s="17"/>
    </row>
    <row r="47811" spans="19:27" ht="12.75" x14ac:dyDescent="0.2">
      <c r="S47811" s="19"/>
      <c r="Z47811" s="17"/>
      <c r="AA47811" s="17"/>
    </row>
    <row r="47812" spans="19:27" ht="12.75" x14ac:dyDescent="0.2">
      <c r="S47812" s="19"/>
      <c r="Z47812" s="17"/>
      <c r="AA47812" s="17"/>
    </row>
    <row r="47813" spans="19:27" ht="12.75" x14ac:dyDescent="0.2">
      <c r="S47813" s="19"/>
      <c r="Z47813" s="17"/>
      <c r="AA47813" s="17"/>
    </row>
    <row r="47814" spans="19:27" ht="12.75" x14ac:dyDescent="0.2">
      <c r="S47814" s="19"/>
      <c r="Z47814" s="17"/>
      <c r="AA47814" s="17"/>
    </row>
    <row r="47815" spans="19:27" ht="12.75" x14ac:dyDescent="0.2">
      <c r="S47815" s="19"/>
      <c r="Z47815" s="17"/>
      <c r="AA47815" s="17"/>
    </row>
    <row r="47816" spans="19:27" ht="12.75" x14ac:dyDescent="0.2">
      <c r="S47816" s="19"/>
      <c r="Z47816" s="17"/>
      <c r="AA47816" s="17"/>
    </row>
    <row r="47817" spans="19:27" ht="12.75" x14ac:dyDescent="0.2">
      <c r="S47817" s="19"/>
      <c r="Z47817" s="17"/>
      <c r="AA47817" s="17"/>
    </row>
    <row r="47818" spans="19:27" ht="12.75" x14ac:dyDescent="0.2">
      <c r="S47818" s="19"/>
      <c r="Z47818" s="17"/>
      <c r="AA47818" s="17"/>
    </row>
    <row r="47819" spans="19:27" ht="12.75" x14ac:dyDescent="0.2">
      <c r="S47819" s="19"/>
      <c r="Z47819" s="17"/>
      <c r="AA47819" s="17"/>
    </row>
    <row r="47820" spans="19:27" ht="12.75" x14ac:dyDescent="0.2">
      <c r="S47820" s="19"/>
      <c r="Z47820" s="17"/>
      <c r="AA47820" s="17"/>
    </row>
    <row r="47821" spans="19:27" ht="12.75" x14ac:dyDescent="0.2">
      <c r="S47821" s="19"/>
      <c r="Z47821" s="17"/>
      <c r="AA47821" s="17"/>
    </row>
    <row r="47822" spans="19:27" ht="12.75" x14ac:dyDescent="0.2">
      <c r="S47822" s="19"/>
      <c r="Z47822" s="17"/>
      <c r="AA47822" s="17"/>
    </row>
    <row r="47823" spans="19:27" ht="12.75" x14ac:dyDescent="0.2">
      <c r="S47823" s="19"/>
      <c r="Z47823" s="17"/>
      <c r="AA47823" s="17"/>
    </row>
    <row r="47824" spans="19:27" ht="12.75" x14ac:dyDescent="0.2">
      <c r="S47824" s="19"/>
      <c r="Z47824" s="17"/>
      <c r="AA47824" s="17"/>
    </row>
    <row r="47825" spans="19:27" ht="12.75" x14ac:dyDescent="0.2">
      <c r="S47825" s="19"/>
      <c r="Z47825" s="17"/>
      <c r="AA47825" s="17"/>
    </row>
    <row r="47826" spans="19:27" ht="12.75" x14ac:dyDescent="0.2">
      <c r="S47826" s="19"/>
      <c r="Z47826" s="17"/>
      <c r="AA47826" s="17"/>
    </row>
    <row r="47827" spans="19:27" ht="12.75" x14ac:dyDescent="0.2">
      <c r="S47827" s="19"/>
      <c r="Z47827" s="17"/>
      <c r="AA47827" s="17"/>
    </row>
    <row r="47828" spans="19:27" ht="12.75" x14ac:dyDescent="0.2">
      <c r="S47828" s="19"/>
      <c r="Z47828" s="17"/>
      <c r="AA47828" s="17"/>
    </row>
    <row r="47829" spans="19:27" ht="12.75" x14ac:dyDescent="0.2">
      <c r="S47829" s="19"/>
      <c r="Z47829" s="17"/>
      <c r="AA47829" s="17"/>
    </row>
    <row r="47830" spans="19:27" ht="12.75" x14ac:dyDescent="0.2">
      <c r="S47830" s="19"/>
      <c r="Z47830" s="17"/>
      <c r="AA47830" s="17"/>
    </row>
    <row r="47831" spans="19:27" ht="12.75" x14ac:dyDescent="0.2">
      <c r="S47831" s="19"/>
      <c r="Z47831" s="17"/>
      <c r="AA47831" s="17"/>
    </row>
    <row r="47832" spans="19:27" ht="12.75" x14ac:dyDescent="0.2">
      <c r="S47832" s="19"/>
      <c r="Z47832" s="17"/>
      <c r="AA47832" s="17"/>
    </row>
    <row r="47833" spans="19:27" ht="12.75" x14ac:dyDescent="0.2">
      <c r="S47833" s="19"/>
      <c r="Z47833" s="17"/>
      <c r="AA47833" s="17"/>
    </row>
    <row r="47834" spans="19:27" ht="12.75" x14ac:dyDescent="0.2">
      <c r="S47834" s="19"/>
      <c r="Z47834" s="17"/>
      <c r="AA47834" s="17"/>
    </row>
    <row r="47835" spans="19:27" ht="12.75" x14ac:dyDescent="0.2">
      <c r="S47835" s="19"/>
      <c r="Z47835" s="17"/>
      <c r="AA47835" s="17"/>
    </row>
    <row r="47836" spans="19:27" ht="12.75" x14ac:dyDescent="0.2">
      <c r="S47836" s="19"/>
      <c r="Z47836" s="17"/>
      <c r="AA47836" s="17"/>
    </row>
    <row r="47837" spans="19:27" ht="12.75" x14ac:dyDescent="0.2">
      <c r="S47837" s="19"/>
      <c r="Z47837" s="17"/>
      <c r="AA47837" s="17"/>
    </row>
    <row r="47838" spans="19:27" ht="12.75" x14ac:dyDescent="0.2">
      <c r="S47838" s="19"/>
      <c r="Z47838" s="17"/>
      <c r="AA47838" s="17"/>
    </row>
    <row r="47839" spans="19:27" ht="12.75" x14ac:dyDescent="0.2">
      <c r="S47839" s="19"/>
      <c r="Z47839" s="17"/>
      <c r="AA47839" s="17"/>
    </row>
    <row r="47840" spans="19:27" ht="12.75" x14ac:dyDescent="0.2">
      <c r="S47840" s="19"/>
      <c r="Z47840" s="17"/>
      <c r="AA47840" s="17"/>
    </row>
    <row r="47841" spans="19:27" ht="12.75" x14ac:dyDescent="0.2">
      <c r="S47841" s="19"/>
      <c r="Z47841" s="17"/>
      <c r="AA47841" s="17"/>
    </row>
    <row r="47842" spans="19:27" ht="12.75" x14ac:dyDescent="0.2">
      <c r="S47842" s="19"/>
      <c r="Z47842" s="17"/>
      <c r="AA47842" s="17"/>
    </row>
    <row r="47843" spans="19:27" ht="12.75" x14ac:dyDescent="0.2">
      <c r="S47843" s="19"/>
      <c r="Z47843" s="17"/>
      <c r="AA47843" s="17"/>
    </row>
    <row r="47844" spans="19:27" ht="12.75" x14ac:dyDescent="0.2">
      <c r="S47844" s="19"/>
      <c r="Z47844" s="17"/>
      <c r="AA47844" s="17"/>
    </row>
    <row r="47845" spans="19:27" ht="12.75" x14ac:dyDescent="0.2">
      <c r="S47845" s="19"/>
      <c r="Z47845" s="17"/>
      <c r="AA47845" s="17"/>
    </row>
    <row r="47846" spans="19:27" ht="12.75" x14ac:dyDescent="0.2">
      <c r="S47846" s="19"/>
      <c r="Z47846" s="17"/>
      <c r="AA47846" s="17"/>
    </row>
    <row r="47847" spans="19:27" ht="12.75" x14ac:dyDescent="0.2">
      <c r="S47847" s="19"/>
      <c r="Z47847" s="17"/>
      <c r="AA47847" s="17"/>
    </row>
    <row r="47848" spans="19:27" ht="12.75" x14ac:dyDescent="0.2">
      <c r="S47848" s="19"/>
      <c r="Z47848" s="17"/>
      <c r="AA47848" s="17"/>
    </row>
    <row r="47849" spans="19:27" ht="12.75" x14ac:dyDescent="0.2">
      <c r="S47849" s="19"/>
      <c r="Z47849" s="17"/>
      <c r="AA47849" s="17"/>
    </row>
    <row r="47850" spans="19:27" ht="12.75" x14ac:dyDescent="0.2">
      <c r="S47850" s="19"/>
      <c r="Z47850" s="17"/>
      <c r="AA47850" s="17"/>
    </row>
    <row r="47851" spans="19:27" ht="12.75" x14ac:dyDescent="0.2">
      <c r="S47851" s="19"/>
      <c r="Z47851" s="17"/>
      <c r="AA47851" s="17"/>
    </row>
    <row r="47852" spans="19:27" ht="12.75" x14ac:dyDescent="0.2">
      <c r="S47852" s="19"/>
      <c r="Z47852" s="17"/>
      <c r="AA47852" s="17"/>
    </row>
    <row r="47853" spans="19:27" ht="12.75" x14ac:dyDescent="0.2">
      <c r="S47853" s="19"/>
      <c r="Z47853" s="17"/>
      <c r="AA47853" s="17"/>
    </row>
    <row r="47854" spans="19:27" ht="12.75" x14ac:dyDescent="0.2">
      <c r="S47854" s="19"/>
      <c r="Z47854" s="17"/>
      <c r="AA47854" s="17"/>
    </row>
    <row r="47855" spans="19:27" ht="12.75" x14ac:dyDescent="0.2">
      <c r="S47855" s="19"/>
      <c r="Z47855" s="17"/>
      <c r="AA47855" s="17"/>
    </row>
    <row r="47856" spans="19:27" ht="12.75" x14ac:dyDescent="0.2">
      <c r="S47856" s="19"/>
      <c r="Z47856" s="17"/>
      <c r="AA47856" s="17"/>
    </row>
    <row r="47857" spans="19:27" ht="12.75" x14ac:dyDescent="0.2">
      <c r="S47857" s="19"/>
      <c r="Z47857" s="17"/>
      <c r="AA47857" s="17"/>
    </row>
    <row r="47858" spans="19:27" ht="12.75" x14ac:dyDescent="0.2">
      <c r="S47858" s="19"/>
      <c r="Z47858" s="17"/>
      <c r="AA47858" s="17"/>
    </row>
    <row r="47859" spans="19:27" ht="12.75" x14ac:dyDescent="0.2">
      <c r="S47859" s="19"/>
      <c r="Z47859" s="17"/>
      <c r="AA47859" s="17"/>
    </row>
    <row r="47860" spans="19:27" ht="12.75" x14ac:dyDescent="0.2">
      <c r="S47860" s="19"/>
      <c r="Z47860" s="17"/>
      <c r="AA47860" s="17"/>
    </row>
    <row r="47861" spans="19:27" ht="12.75" x14ac:dyDescent="0.2">
      <c r="S47861" s="19"/>
      <c r="Z47861" s="17"/>
      <c r="AA47861" s="17"/>
    </row>
    <row r="47862" spans="19:27" ht="12.75" x14ac:dyDescent="0.2">
      <c r="S47862" s="19"/>
      <c r="Z47862" s="17"/>
      <c r="AA47862" s="17"/>
    </row>
    <row r="47863" spans="19:27" ht="12.75" x14ac:dyDescent="0.2">
      <c r="S47863" s="19"/>
      <c r="Z47863" s="17"/>
      <c r="AA47863" s="17"/>
    </row>
    <row r="47864" spans="19:27" ht="12.75" x14ac:dyDescent="0.2">
      <c r="S47864" s="19"/>
      <c r="Z47864" s="17"/>
      <c r="AA47864" s="17"/>
    </row>
    <row r="47865" spans="19:27" ht="12.75" x14ac:dyDescent="0.2">
      <c r="S47865" s="19"/>
      <c r="Z47865" s="17"/>
      <c r="AA47865" s="17"/>
    </row>
    <row r="47866" spans="19:27" ht="12.75" x14ac:dyDescent="0.2">
      <c r="S47866" s="19"/>
      <c r="Z47866" s="17"/>
      <c r="AA47866" s="17"/>
    </row>
    <row r="47867" spans="19:27" ht="12.75" x14ac:dyDescent="0.2">
      <c r="S47867" s="19"/>
      <c r="Z47867" s="17"/>
      <c r="AA47867" s="17"/>
    </row>
    <row r="47868" spans="19:27" ht="12.75" x14ac:dyDescent="0.2">
      <c r="S47868" s="19"/>
      <c r="Z47868" s="17"/>
      <c r="AA47868" s="17"/>
    </row>
    <row r="47869" spans="19:27" ht="12.75" x14ac:dyDescent="0.2">
      <c r="S47869" s="19"/>
      <c r="Z47869" s="17"/>
      <c r="AA47869" s="17"/>
    </row>
    <row r="47870" spans="19:27" ht="12.75" x14ac:dyDescent="0.2">
      <c r="S47870" s="19"/>
      <c r="Z47870" s="17"/>
      <c r="AA47870" s="17"/>
    </row>
    <row r="47871" spans="19:27" ht="12.75" x14ac:dyDescent="0.2">
      <c r="S47871" s="19"/>
      <c r="Z47871" s="17"/>
      <c r="AA47871" s="17"/>
    </row>
    <row r="47872" spans="19:27" ht="12.75" x14ac:dyDescent="0.2">
      <c r="S47872" s="19"/>
      <c r="Z47872" s="17"/>
      <c r="AA47872" s="17"/>
    </row>
    <row r="47873" spans="19:27" ht="12.75" x14ac:dyDescent="0.2">
      <c r="S47873" s="19"/>
      <c r="Z47873" s="17"/>
      <c r="AA47873" s="17"/>
    </row>
    <row r="47874" spans="19:27" ht="12.75" x14ac:dyDescent="0.2">
      <c r="S47874" s="19"/>
      <c r="Z47874" s="17"/>
      <c r="AA47874" s="17"/>
    </row>
    <row r="47875" spans="19:27" ht="12.75" x14ac:dyDescent="0.2">
      <c r="S47875" s="19"/>
      <c r="Z47875" s="17"/>
      <c r="AA47875" s="17"/>
    </row>
    <row r="47876" spans="19:27" ht="12.75" x14ac:dyDescent="0.2">
      <c r="S47876" s="19"/>
      <c r="Z47876" s="17"/>
      <c r="AA47876" s="17"/>
    </row>
    <row r="47877" spans="19:27" ht="12.75" x14ac:dyDescent="0.2">
      <c r="S47877" s="19"/>
      <c r="Z47877" s="17"/>
      <c r="AA47877" s="17"/>
    </row>
    <row r="47878" spans="19:27" ht="12.75" x14ac:dyDescent="0.2">
      <c r="S47878" s="19"/>
      <c r="Z47878" s="17"/>
      <c r="AA47878" s="17"/>
    </row>
    <row r="47879" spans="19:27" ht="12.75" x14ac:dyDescent="0.2">
      <c r="S47879" s="19"/>
      <c r="Z47879" s="17"/>
      <c r="AA47879" s="17"/>
    </row>
    <row r="47880" spans="19:27" ht="12.75" x14ac:dyDescent="0.2">
      <c r="S47880" s="19"/>
      <c r="Z47880" s="17"/>
      <c r="AA47880" s="17"/>
    </row>
    <row r="47881" spans="19:27" ht="12.75" x14ac:dyDescent="0.2">
      <c r="S47881" s="19"/>
      <c r="Z47881" s="17"/>
      <c r="AA47881" s="17"/>
    </row>
    <row r="47882" spans="19:27" ht="12.75" x14ac:dyDescent="0.2">
      <c r="S47882" s="19"/>
      <c r="Z47882" s="17"/>
      <c r="AA47882" s="17"/>
    </row>
    <row r="47883" spans="19:27" ht="12.75" x14ac:dyDescent="0.2">
      <c r="S47883" s="19"/>
      <c r="Z47883" s="17"/>
      <c r="AA47883" s="17"/>
    </row>
    <row r="47884" spans="19:27" ht="12.75" x14ac:dyDescent="0.2">
      <c r="S47884" s="19"/>
      <c r="Z47884" s="17"/>
      <c r="AA47884" s="17"/>
    </row>
    <row r="47885" spans="19:27" ht="12.75" x14ac:dyDescent="0.2">
      <c r="S47885" s="19"/>
      <c r="Z47885" s="17"/>
      <c r="AA47885" s="17"/>
    </row>
    <row r="47886" spans="19:27" ht="12.75" x14ac:dyDescent="0.2">
      <c r="S47886" s="19"/>
      <c r="Z47886" s="17"/>
      <c r="AA47886" s="17"/>
    </row>
    <row r="47887" spans="19:27" ht="12.75" x14ac:dyDescent="0.2">
      <c r="S47887" s="19"/>
      <c r="Z47887" s="17"/>
      <c r="AA47887" s="17"/>
    </row>
    <row r="47888" spans="19:27" ht="12.75" x14ac:dyDescent="0.2">
      <c r="S47888" s="19"/>
      <c r="Z47888" s="17"/>
      <c r="AA47888" s="17"/>
    </row>
    <row r="47889" spans="19:27" ht="12.75" x14ac:dyDescent="0.2">
      <c r="S47889" s="19"/>
      <c r="Z47889" s="17"/>
      <c r="AA47889" s="17"/>
    </row>
    <row r="47890" spans="19:27" ht="12.75" x14ac:dyDescent="0.2">
      <c r="S47890" s="19"/>
      <c r="Z47890" s="17"/>
      <c r="AA47890" s="17"/>
    </row>
    <row r="47891" spans="19:27" ht="12.75" x14ac:dyDescent="0.2">
      <c r="S47891" s="19"/>
      <c r="Z47891" s="17"/>
      <c r="AA47891" s="17"/>
    </row>
    <row r="47892" spans="19:27" ht="12.75" x14ac:dyDescent="0.2">
      <c r="S47892" s="19"/>
      <c r="Z47892" s="17"/>
      <c r="AA47892" s="17"/>
    </row>
    <row r="47893" spans="19:27" ht="12.75" x14ac:dyDescent="0.2">
      <c r="S47893" s="19"/>
      <c r="Z47893" s="17"/>
      <c r="AA47893" s="17"/>
    </row>
    <row r="47894" spans="19:27" ht="12.75" x14ac:dyDescent="0.2">
      <c r="S47894" s="19"/>
      <c r="Z47894" s="17"/>
      <c r="AA47894" s="17"/>
    </row>
    <row r="47895" spans="19:27" ht="12.75" x14ac:dyDescent="0.2">
      <c r="S47895" s="19"/>
      <c r="Z47895" s="17"/>
      <c r="AA47895" s="17"/>
    </row>
    <row r="47896" spans="19:27" ht="12.75" x14ac:dyDescent="0.2">
      <c r="S47896" s="19"/>
      <c r="Z47896" s="17"/>
      <c r="AA47896" s="17"/>
    </row>
    <row r="47897" spans="19:27" ht="12.75" x14ac:dyDescent="0.2">
      <c r="S47897" s="19"/>
      <c r="Z47897" s="17"/>
      <c r="AA47897" s="17"/>
    </row>
    <row r="47898" spans="19:27" ht="12.75" x14ac:dyDescent="0.2">
      <c r="S47898" s="19"/>
      <c r="Z47898" s="17"/>
      <c r="AA47898" s="17"/>
    </row>
    <row r="47899" spans="19:27" ht="12.75" x14ac:dyDescent="0.2">
      <c r="S47899" s="19"/>
      <c r="Z47899" s="17"/>
      <c r="AA47899" s="17"/>
    </row>
    <row r="47900" spans="19:27" ht="12.75" x14ac:dyDescent="0.2">
      <c r="S47900" s="19"/>
      <c r="Z47900" s="17"/>
      <c r="AA47900" s="17"/>
    </row>
    <row r="47901" spans="19:27" ht="12.75" x14ac:dyDescent="0.2">
      <c r="S47901" s="19"/>
      <c r="Z47901" s="17"/>
      <c r="AA47901" s="17"/>
    </row>
    <row r="47902" spans="19:27" ht="12.75" x14ac:dyDescent="0.2">
      <c r="S47902" s="19"/>
      <c r="Z47902" s="17"/>
      <c r="AA47902" s="17"/>
    </row>
    <row r="47903" spans="19:27" ht="12.75" x14ac:dyDescent="0.2">
      <c r="S47903" s="19"/>
      <c r="Z47903" s="17"/>
      <c r="AA47903" s="17"/>
    </row>
    <row r="47904" spans="19:27" ht="12.75" x14ac:dyDescent="0.2">
      <c r="S47904" s="19"/>
      <c r="Z47904" s="17"/>
      <c r="AA47904" s="17"/>
    </row>
    <row r="47905" spans="19:27" ht="12.75" x14ac:dyDescent="0.2">
      <c r="S47905" s="19"/>
      <c r="Z47905" s="17"/>
      <c r="AA47905" s="17"/>
    </row>
    <row r="47906" spans="19:27" ht="12.75" x14ac:dyDescent="0.2">
      <c r="S47906" s="19"/>
      <c r="Z47906" s="17"/>
      <c r="AA47906" s="17"/>
    </row>
    <row r="47907" spans="19:27" ht="12.75" x14ac:dyDescent="0.2">
      <c r="S47907" s="19"/>
      <c r="Z47907" s="17"/>
      <c r="AA47907" s="17"/>
    </row>
    <row r="47908" spans="19:27" ht="12.75" x14ac:dyDescent="0.2">
      <c r="S47908" s="19"/>
      <c r="Z47908" s="17"/>
      <c r="AA47908" s="17"/>
    </row>
    <row r="47909" spans="19:27" ht="12.75" x14ac:dyDescent="0.2">
      <c r="S47909" s="19"/>
      <c r="Z47909" s="17"/>
      <c r="AA47909" s="17"/>
    </row>
    <row r="47910" spans="19:27" ht="12.75" x14ac:dyDescent="0.2">
      <c r="S47910" s="19"/>
      <c r="Z47910" s="17"/>
      <c r="AA47910" s="17"/>
    </row>
    <row r="47911" spans="19:27" ht="12.75" x14ac:dyDescent="0.2">
      <c r="S47911" s="19"/>
      <c r="Z47911" s="17"/>
      <c r="AA47911" s="17"/>
    </row>
    <row r="47912" spans="19:27" ht="12.75" x14ac:dyDescent="0.2">
      <c r="S47912" s="19"/>
      <c r="Z47912" s="17"/>
      <c r="AA47912" s="17"/>
    </row>
    <row r="47913" spans="19:27" ht="12.75" x14ac:dyDescent="0.2">
      <c r="S47913" s="19"/>
      <c r="Z47913" s="17"/>
      <c r="AA47913" s="17"/>
    </row>
    <row r="47914" spans="19:27" ht="12.75" x14ac:dyDescent="0.2">
      <c r="S47914" s="19"/>
      <c r="Z47914" s="17"/>
      <c r="AA47914" s="17"/>
    </row>
    <row r="47915" spans="19:27" ht="12.75" x14ac:dyDescent="0.2">
      <c r="S47915" s="19"/>
      <c r="Z47915" s="17"/>
      <c r="AA47915" s="17"/>
    </row>
    <row r="47916" spans="19:27" ht="12.75" x14ac:dyDescent="0.2">
      <c r="S47916" s="19"/>
      <c r="Z47916" s="17"/>
      <c r="AA47916" s="17"/>
    </row>
    <row r="47917" spans="19:27" ht="12.75" x14ac:dyDescent="0.2">
      <c r="S47917" s="19"/>
      <c r="Z47917" s="17"/>
      <c r="AA47917" s="17"/>
    </row>
    <row r="47918" spans="19:27" ht="12.75" x14ac:dyDescent="0.2">
      <c r="S47918" s="19"/>
      <c r="Z47918" s="17"/>
      <c r="AA47918" s="17"/>
    </row>
    <row r="47919" spans="19:27" ht="12.75" x14ac:dyDescent="0.2">
      <c r="S47919" s="19"/>
      <c r="Z47919" s="17"/>
      <c r="AA47919" s="17"/>
    </row>
    <row r="47920" spans="19:27" ht="12.75" x14ac:dyDescent="0.2">
      <c r="S47920" s="19"/>
      <c r="Z47920" s="17"/>
      <c r="AA47920" s="17"/>
    </row>
    <row r="47921" spans="19:27" ht="12.75" x14ac:dyDescent="0.2">
      <c r="S47921" s="19"/>
      <c r="Z47921" s="17"/>
      <c r="AA47921" s="17"/>
    </row>
    <row r="47922" spans="19:27" ht="12.75" x14ac:dyDescent="0.2">
      <c r="S47922" s="19"/>
      <c r="Z47922" s="17"/>
      <c r="AA47922" s="17"/>
    </row>
    <row r="47923" spans="19:27" ht="12.75" x14ac:dyDescent="0.2">
      <c r="S47923" s="19"/>
      <c r="Z47923" s="17"/>
      <c r="AA47923" s="17"/>
    </row>
    <row r="47924" spans="19:27" ht="12.75" x14ac:dyDescent="0.2">
      <c r="S47924" s="19"/>
      <c r="Z47924" s="17"/>
      <c r="AA47924" s="17"/>
    </row>
    <row r="47925" spans="19:27" ht="12.75" x14ac:dyDescent="0.2">
      <c r="S47925" s="19"/>
      <c r="Z47925" s="17"/>
      <c r="AA47925" s="17"/>
    </row>
    <row r="47926" spans="19:27" ht="12.75" x14ac:dyDescent="0.2">
      <c r="S47926" s="19"/>
      <c r="Z47926" s="17"/>
      <c r="AA47926" s="17"/>
    </row>
    <row r="47927" spans="19:27" ht="12.75" x14ac:dyDescent="0.2">
      <c r="S47927" s="19"/>
      <c r="Z47927" s="17"/>
      <c r="AA47927" s="17"/>
    </row>
    <row r="47928" spans="19:27" ht="12.75" x14ac:dyDescent="0.2">
      <c r="S47928" s="19"/>
      <c r="Z47928" s="17"/>
      <c r="AA47928" s="17"/>
    </row>
    <row r="47929" spans="19:27" ht="12.75" x14ac:dyDescent="0.2">
      <c r="S47929" s="19"/>
      <c r="Z47929" s="17"/>
      <c r="AA47929" s="17"/>
    </row>
    <row r="47930" spans="19:27" ht="12.75" x14ac:dyDescent="0.2">
      <c r="S47930" s="19"/>
      <c r="Z47930" s="17"/>
      <c r="AA47930" s="17"/>
    </row>
    <row r="47931" spans="19:27" ht="12.75" x14ac:dyDescent="0.2">
      <c r="S47931" s="19"/>
      <c r="Z47931" s="17"/>
      <c r="AA47931" s="17"/>
    </row>
    <row r="47932" spans="19:27" ht="12.75" x14ac:dyDescent="0.2">
      <c r="S47932" s="19"/>
      <c r="Z47932" s="17"/>
      <c r="AA47932" s="17"/>
    </row>
    <row r="47933" spans="19:27" ht="12.75" x14ac:dyDescent="0.2">
      <c r="S47933" s="19"/>
      <c r="Z47933" s="17"/>
      <c r="AA47933" s="17"/>
    </row>
    <row r="47934" spans="19:27" ht="12.75" x14ac:dyDescent="0.2">
      <c r="S47934" s="19"/>
      <c r="Z47934" s="17"/>
      <c r="AA47934" s="17"/>
    </row>
    <row r="47935" spans="19:27" ht="12.75" x14ac:dyDescent="0.2">
      <c r="S47935" s="19"/>
      <c r="Z47935" s="17"/>
      <c r="AA47935" s="17"/>
    </row>
    <row r="47936" spans="19:27" ht="12.75" x14ac:dyDescent="0.2">
      <c r="S47936" s="19"/>
      <c r="Z47936" s="17"/>
      <c r="AA47936" s="17"/>
    </row>
    <row r="47937" spans="19:27" ht="12.75" x14ac:dyDescent="0.2">
      <c r="S47937" s="19"/>
      <c r="Z47937" s="17"/>
      <c r="AA47937" s="17"/>
    </row>
    <row r="47938" spans="19:27" ht="12.75" x14ac:dyDescent="0.2">
      <c r="S47938" s="19"/>
      <c r="Z47938" s="17"/>
      <c r="AA47938" s="17"/>
    </row>
    <row r="47939" spans="19:27" ht="12.75" x14ac:dyDescent="0.2">
      <c r="S47939" s="19"/>
      <c r="Z47939" s="17"/>
      <c r="AA47939" s="17"/>
    </row>
    <row r="47940" spans="19:27" ht="12.75" x14ac:dyDescent="0.2">
      <c r="S47940" s="19"/>
      <c r="Z47940" s="17"/>
      <c r="AA47940" s="17"/>
    </row>
    <row r="47941" spans="19:27" ht="12.75" x14ac:dyDescent="0.2">
      <c r="S47941" s="19"/>
      <c r="Z47941" s="17"/>
      <c r="AA47941" s="17"/>
    </row>
    <row r="47942" spans="19:27" ht="12.75" x14ac:dyDescent="0.2">
      <c r="S47942" s="19"/>
      <c r="Z47942" s="17"/>
      <c r="AA47942" s="17"/>
    </row>
    <row r="47943" spans="19:27" ht="12.75" x14ac:dyDescent="0.2">
      <c r="S47943" s="19"/>
      <c r="Z47943" s="17"/>
      <c r="AA47943" s="17"/>
    </row>
    <row r="47944" spans="19:27" ht="12.75" x14ac:dyDescent="0.2">
      <c r="S47944" s="19"/>
      <c r="Z47944" s="17"/>
      <c r="AA47944" s="17"/>
    </row>
    <row r="47945" spans="19:27" ht="12.75" x14ac:dyDescent="0.2">
      <c r="S47945" s="19"/>
      <c r="Z47945" s="17"/>
      <c r="AA47945" s="17"/>
    </row>
    <row r="47946" spans="19:27" ht="12.75" x14ac:dyDescent="0.2">
      <c r="S47946" s="19"/>
      <c r="Z47946" s="17"/>
      <c r="AA47946" s="17"/>
    </row>
    <row r="47947" spans="19:27" ht="12.75" x14ac:dyDescent="0.2">
      <c r="S47947" s="19"/>
      <c r="Z47947" s="17"/>
      <c r="AA47947" s="17"/>
    </row>
    <row r="47948" spans="19:27" ht="12.75" x14ac:dyDescent="0.2">
      <c r="S47948" s="19"/>
      <c r="Z47948" s="17"/>
      <c r="AA47948" s="17"/>
    </row>
    <row r="47949" spans="19:27" ht="12.75" x14ac:dyDescent="0.2">
      <c r="S47949" s="19"/>
      <c r="Z47949" s="17"/>
      <c r="AA47949" s="17"/>
    </row>
    <row r="47950" spans="19:27" ht="12.75" x14ac:dyDescent="0.2">
      <c r="S47950" s="19"/>
      <c r="Z47950" s="17"/>
      <c r="AA47950" s="17"/>
    </row>
    <row r="47951" spans="19:27" ht="12.75" x14ac:dyDescent="0.2">
      <c r="S47951" s="19"/>
      <c r="Z47951" s="17"/>
      <c r="AA47951" s="17"/>
    </row>
    <row r="47952" spans="19:27" ht="12.75" x14ac:dyDescent="0.2">
      <c r="S47952" s="19"/>
      <c r="Z47952" s="17"/>
      <c r="AA47952" s="17"/>
    </row>
    <row r="47953" spans="19:27" ht="12.75" x14ac:dyDescent="0.2">
      <c r="S47953" s="19"/>
      <c r="Z47953" s="17"/>
      <c r="AA47953" s="17"/>
    </row>
    <row r="47954" spans="19:27" ht="12.75" x14ac:dyDescent="0.2">
      <c r="S47954" s="19"/>
      <c r="Z47954" s="17"/>
      <c r="AA47954" s="17"/>
    </row>
    <row r="47955" spans="19:27" ht="12.75" x14ac:dyDescent="0.2">
      <c r="S47955" s="19"/>
      <c r="Z47955" s="17"/>
      <c r="AA47955" s="17"/>
    </row>
    <row r="47956" spans="19:27" ht="12.75" x14ac:dyDescent="0.2">
      <c r="S47956" s="19"/>
      <c r="Z47956" s="17"/>
      <c r="AA47956" s="17"/>
    </row>
    <row r="47957" spans="19:27" ht="12.75" x14ac:dyDescent="0.2">
      <c r="S47957" s="19"/>
      <c r="Z47957" s="17"/>
      <c r="AA47957" s="17"/>
    </row>
    <row r="47958" spans="19:27" ht="12.75" x14ac:dyDescent="0.2">
      <c r="S47958" s="19"/>
      <c r="Z47958" s="17"/>
      <c r="AA47958" s="17"/>
    </row>
    <row r="47959" spans="19:27" ht="12.75" x14ac:dyDescent="0.2">
      <c r="S47959" s="19"/>
      <c r="Z47959" s="17"/>
      <c r="AA47959" s="17"/>
    </row>
    <row r="47960" spans="19:27" ht="12.75" x14ac:dyDescent="0.2">
      <c r="S47960" s="19"/>
      <c r="Z47960" s="17"/>
      <c r="AA47960" s="17"/>
    </row>
    <row r="47961" spans="19:27" ht="12.75" x14ac:dyDescent="0.2">
      <c r="S47961" s="19"/>
      <c r="Z47961" s="17"/>
      <c r="AA47961" s="17"/>
    </row>
    <row r="47962" spans="19:27" ht="12.75" x14ac:dyDescent="0.2">
      <c r="S47962" s="19"/>
      <c r="Z47962" s="17"/>
      <c r="AA47962" s="17"/>
    </row>
    <row r="47963" spans="19:27" ht="12.75" x14ac:dyDescent="0.2">
      <c r="S47963" s="19"/>
      <c r="Z47963" s="17"/>
      <c r="AA47963" s="17"/>
    </row>
    <row r="47964" spans="19:27" ht="12.75" x14ac:dyDescent="0.2">
      <c r="S47964" s="19"/>
      <c r="Z47964" s="17"/>
      <c r="AA47964" s="17"/>
    </row>
    <row r="47965" spans="19:27" ht="12.75" x14ac:dyDescent="0.2">
      <c r="S47965" s="19"/>
      <c r="Z47965" s="17"/>
      <c r="AA47965" s="17"/>
    </row>
    <row r="47966" spans="19:27" ht="12.75" x14ac:dyDescent="0.2">
      <c r="S47966" s="19"/>
      <c r="Z47966" s="17"/>
      <c r="AA47966" s="17"/>
    </row>
    <row r="47967" spans="19:27" ht="12.75" x14ac:dyDescent="0.2">
      <c r="S47967" s="19"/>
      <c r="Z47967" s="17"/>
      <c r="AA47967" s="17"/>
    </row>
    <row r="47968" spans="19:27" ht="12.75" x14ac:dyDescent="0.2">
      <c r="S47968" s="19"/>
      <c r="Z47968" s="17"/>
      <c r="AA47968" s="17"/>
    </row>
    <row r="47969" spans="19:27" ht="12.75" x14ac:dyDescent="0.2">
      <c r="S47969" s="19"/>
      <c r="Z47969" s="17"/>
      <c r="AA47969" s="17"/>
    </row>
    <row r="47970" spans="19:27" ht="12.75" x14ac:dyDescent="0.2">
      <c r="S47970" s="19"/>
      <c r="Z47970" s="17"/>
      <c r="AA47970" s="17"/>
    </row>
    <row r="47971" spans="19:27" ht="12.75" x14ac:dyDescent="0.2">
      <c r="S47971" s="19"/>
      <c r="Z47971" s="17"/>
      <c r="AA47971" s="17"/>
    </row>
    <row r="47972" spans="19:27" ht="12.75" x14ac:dyDescent="0.2">
      <c r="S47972" s="19"/>
      <c r="Z47972" s="17"/>
      <c r="AA47972" s="17"/>
    </row>
    <row r="47973" spans="19:27" ht="12.75" x14ac:dyDescent="0.2">
      <c r="S47973" s="19"/>
      <c r="Z47973" s="17"/>
      <c r="AA47973" s="17"/>
    </row>
    <row r="47974" spans="19:27" ht="12.75" x14ac:dyDescent="0.2">
      <c r="S47974" s="19"/>
      <c r="Z47974" s="17"/>
      <c r="AA47974" s="17"/>
    </row>
    <row r="47975" spans="19:27" ht="12.75" x14ac:dyDescent="0.2">
      <c r="S47975" s="19"/>
      <c r="Z47975" s="17"/>
      <c r="AA47975" s="17"/>
    </row>
    <row r="47976" spans="19:27" ht="12.75" x14ac:dyDescent="0.2">
      <c r="S47976" s="19"/>
      <c r="Z47976" s="17"/>
      <c r="AA47976" s="17"/>
    </row>
    <row r="47977" spans="19:27" ht="12.75" x14ac:dyDescent="0.2">
      <c r="S47977" s="19"/>
      <c r="Z47977" s="17"/>
      <c r="AA47977" s="17"/>
    </row>
    <row r="47978" spans="19:27" ht="12.75" x14ac:dyDescent="0.2">
      <c r="S47978" s="19"/>
      <c r="Z47978" s="17"/>
      <c r="AA47978" s="17"/>
    </row>
    <row r="47979" spans="19:27" ht="12.75" x14ac:dyDescent="0.2">
      <c r="S47979" s="19"/>
      <c r="Z47979" s="17"/>
      <c r="AA47979" s="17"/>
    </row>
    <row r="47980" spans="19:27" ht="12.75" x14ac:dyDescent="0.2">
      <c r="S47980" s="19"/>
      <c r="Z47980" s="17"/>
      <c r="AA47980" s="17"/>
    </row>
    <row r="47981" spans="19:27" ht="12.75" x14ac:dyDescent="0.2">
      <c r="S47981" s="19"/>
      <c r="Z47981" s="17"/>
      <c r="AA47981" s="17"/>
    </row>
    <row r="47982" spans="19:27" ht="12.75" x14ac:dyDescent="0.2">
      <c r="S47982" s="19"/>
      <c r="Z47982" s="17"/>
      <c r="AA47982" s="17"/>
    </row>
    <row r="47983" spans="19:27" ht="12.75" x14ac:dyDescent="0.2">
      <c r="S47983" s="19"/>
      <c r="Z47983" s="17"/>
      <c r="AA47983" s="17"/>
    </row>
    <row r="47984" spans="19:27" ht="12.75" x14ac:dyDescent="0.2">
      <c r="S47984" s="19"/>
      <c r="Z47984" s="17"/>
      <c r="AA47984" s="17"/>
    </row>
    <row r="47985" spans="19:27" ht="12.75" x14ac:dyDescent="0.2">
      <c r="S47985" s="19"/>
      <c r="Z47985" s="17"/>
      <c r="AA47985" s="17"/>
    </row>
    <row r="47986" spans="19:27" ht="12.75" x14ac:dyDescent="0.2">
      <c r="S47986" s="19"/>
      <c r="Z47986" s="17"/>
      <c r="AA47986" s="17"/>
    </row>
    <row r="47987" spans="19:27" ht="12.75" x14ac:dyDescent="0.2">
      <c r="S47987" s="19"/>
      <c r="Z47987" s="17"/>
      <c r="AA47987" s="17"/>
    </row>
    <row r="47988" spans="19:27" ht="12.75" x14ac:dyDescent="0.2">
      <c r="S47988" s="19"/>
      <c r="Z47988" s="17"/>
      <c r="AA47988" s="17"/>
    </row>
    <row r="47989" spans="19:27" ht="12.75" x14ac:dyDescent="0.2">
      <c r="S47989" s="19"/>
      <c r="Z47989" s="17"/>
      <c r="AA47989" s="17"/>
    </row>
    <row r="47990" spans="19:27" ht="12.75" x14ac:dyDescent="0.2">
      <c r="S47990" s="19"/>
      <c r="Z47990" s="17"/>
      <c r="AA47990" s="17"/>
    </row>
    <row r="47991" spans="19:27" ht="12.75" x14ac:dyDescent="0.2">
      <c r="S47991" s="19"/>
      <c r="Z47991" s="17"/>
      <c r="AA47991" s="17"/>
    </row>
    <row r="47992" spans="19:27" ht="12.75" x14ac:dyDescent="0.2">
      <c r="S47992" s="19"/>
      <c r="Z47992" s="17"/>
      <c r="AA47992" s="17"/>
    </row>
    <row r="47993" spans="19:27" ht="12.75" x14ac:dyDescent="0.2">
      <c r="S47993" s="19"/>
      <c r="Z47993" s="17"/>
      <c r="AA47993" s="17"/>
    </row>
    <row r="47994" spans="19:27" ht="12.75" x14ac:dyDescent="0.2">
      <c r="S47994" s="19"/>
      <c r="Z47994" s="17"/>
      <c r="AA47994" s="17"/>
    </row>
    <row r="47995" spans="19:27" ht="12.75" x14ac:dyDescent="0.2">
      <c r="S47995" s="19"/>
      <c r="Z47995" s="17"/>
      <c r="AA47995" s="17"/>
    </row>
    <row r="47996" spans="19:27" ht="12.75" x14ac:dyDescent="0.2">
      <c r="S47996" s="19"/>
      <c r="Z47996" s="17"/>
      <c r="AA47996" s="17"/>
    </row>
    <row r="47997" spans="19:27" ht="12.75" x14ac:dyDescent="0.2">
      <c r="S47997" s="19"/>
      <c r="Z47997" s="17"/>
      <c r="AA47997" s="17"/>
    </row>
    <row r="47998" spans="19:27" ht="12.75" x14ac:dyDescent="0.2">
      <c r="S47998" s="19"/>
      <c r="Z47998" s="17"/>
      <c r="AA47998" s="17"/>
    </row>
    <row r="47999" spans="19:27" ht="12.75" x14ac:dyDescent="0.2">
      <c r="S47999" s="19"/>
      <c r="Z47999" s="17"/>
      <c r="AA47999" s="17"/>
    </row>
    <row r="48000" spans="19:27" ht="12.75" x14ac:dyDescent="0.2">
      <c r="S48000" s="19"/>
      <c r="Z48000" s="17"/>
      <c r="AA48000" s="17"/>
    </row>
    <row r="48001" spans="19:27" ht="12.75" x14ac:dyDescent="0.2">
      <c r="S48001" s="19"/>
      <c r="Z48001" s="17"/>
      <c r="AA48001" s="17"/>
    </row>
    <row r="48002" spans="19:27" ht="12.75" x14ac:dyDescent="0.2">
      <c r="S48002" s="19"/>
      <c r="Z48002" s="17"/>
      <c r="AA48002" s="17"/>
    </row>
    <row r="48003" spans="19:27" ht="12.75" x14ac:dyDescent="0.2">
      <c r="S48003" s="19"/>
      <c r="Z48003" s="17"/>
      <c r="AA48003" s="17"/>
    </row>
    <row r="48004" spans="19:27" ht="12.75" x14ac:dyDescent="0.2">
      <c r="S48004" s="19"/>
      <c r="Z48004" s="17"/>
      <c r="AA48004" s="17"/>
    </row>
    <row r="48005" spans="19:27" ht="12.75" x14ac:dyDescent="0.2">
      <c r="S48005" s="19"/>
      <c r="Z48005" s="17"/>
      <c r="AA48005" s="17"/>
    </row>
    <row r="48006" spans="19:27" ht="12.75" x14ac:dyDescent="0.2">
      <c r="S48006" s="19"/>
      <c r="Z48006" s="17"/>
      <c r="AA48006" s="17"/>
    </row>
    <row r="48007" spans="19:27" ht="12.75" x14ac:dyDescent="0.2">
      <c r="S48007" s="19"/>
      <c r="Z48007" s="17"/>
      <c r="AA48007" s="17"/>
    </row>
    <row r="48008" spans="19:27" ht="12.75" x14ac:dyDescent="0.2">
      <c r="S48008" s="19"/>
      <c r="Z48008" s="17"/>
      <c r="AA48008" s="17"/>
    </row>
    <row r="48009" spans="19:27" ht="12.75" x14ac:dyDescent="0.2">
      <c r="S48009" s="19"/>
      <c r="Z48009" s="17"/>
      <c r="AA48009" s="17"/>
    </row>
    <row r="48010" spans="19:27" ht="12.75" x14ac:dyDescent="0.2">
      <c r="S48010" s="19"/>
      <c r="Z48010" s="17"/>
      <c r="AA48010" s="17"/>
    </row>
    <row r="48011" spans="19:27" ht="12.75" x14ac:dyDescent="0.2">
      <c r="S48011" s="19"/>
      <c r="Z48011" s="17"/>
      <c r="AA48011" s="17"/>
    </row>
    <row r="48012" spans="19:27" ht="12.75" x14ac:dyDescent="0.2">
      <c r="S48012" s="19"/>
      <c r="Z48012" s="17"/>
      <c r="AA48012" s="17"/>
    </row>
    <row r="48013" spans="19:27" ht="12.75" x14ac:dyDescent="0.2">
      <c r="S48013" s="19"/>
      <c r="Z48013" s="17"/>
      <c r="AA48013" s="17"/>
    </row>
    <row r="48014" spans="19:27" ht="12.75" x14ac:dyDescent="0.2">
      <c r="S48014" s="19"/>
      <c r="Z48014" s="17"/>
      <c r="AA48014" s="17"/>
    </row>
    <row r="48015" spans="19:27" ht="12.75" x14ac:dyDescent="0.2">
      <c r="S48015" s="19"/>
      <c r="Z48015" s="17"/>
      <c r="AA48015" s="17"/>
    </row>
    <row r="48016" spans="19:27" ht="12.75" x14ac:dyDescent="0.2">
      <c r="S48016" s="19"/>
      <c r="Z48016" s="17"/>
      <c r="AA48016" s="17"/>
    </row>
    <row r="48017" spans="19:27" ht="12.75" x14ac:dyDescent="0.2">
      <c r="S48017" s="19"/>
      <c r="Z48017" s="17"/>
      <c r="AA48017" s="17"/>
    </row>
    <row r="48018" spans="19:27" ht="12.75" x14ac:dyDescent="0.2">
      <c r="S48018" s="19"/>
      <c r="Z48018" s="17"/>
      <c r="AA48018" s="17"/>
    </row>
    <row r="48019" spans="19:27" ht="12.75" x14ac:dyDescent="0.2">
      <c r="S48019" s="19"/>
      <c r="Z48019" s="17"/>
      <c r="AA48019" s="17"/>
    </row>
    <row r="48020" spans="19:27" ht="12.75" x14ac:dyDescent="0.2">
      <c r="S48020" s="19"/>
      <c r="Z48020" s="17"/>
      <c r="AA48020" s="17"/>
    </row>
    <row r="48021" spans="19:27" ht="12.75" x14ac:dyDescent="0.2">
      <c r="S48021" s="19"/>
      <c r="Z48021" s="17"/>
      <c r="AA48021" s="17"/>
    </row>
    <row r="48022" spans="19:27" ht="12.75" x14ac:dyDescent="0.2">
      <c r="S48022" s="19"/>
      <c r="Z48022" s="17"/>
      <c r="AA48022" s="17"/>
    </row>
    <row r="48023" spans="19:27" ht="12.75" x14ac:dyDescent="0.2">
      <c r="S48023" s="19"/>
      <c r="Z48023" s="17"/>
      <c r="AA48023" s="17"/>
    </row>
    <row r="48024" spans="19:27" ht="12.75" x14ac:dyDescent="0.2">
      <c r="S48024" s="19"/>
      <c r="Z48024" s="17"/>
      <c r="AA48024" s="17"/>
    </row>
    <row r="48025" spans="19:27" ht="12.75" x14ac:dyDescent="0.2">
      <c r="S48025" s="19"/>
      <c r="Z48025" s="17"/>
      <c r="AA48025" s="17"/>
    </row>
    <row r="48026" spans="19:27" ht="12.75" x14ac:dyDescent="0.2">
      <c r="S48026" s="19"/>
      <c r="Z48026" s="17"/>
      <c r="AA48026" s="17"/>
    </row>
    <row r="48027" spans="19:27" ht="12.75" x14ac:dyDescent="0.2">
      <c r="S48027" s="19"/>
      <c r="Z48027" s="17"/>
      <c r="AA48027" s="17"/>
    </row>
    <row r="48028" spans="19:27" ht="12.75" x14ac:dyDescent="0.2">
      <c r="S48028" s="19"/>
      <c r="Z48028" s="17"/>
      <c r="AA48028" s="17"/>
    </row>
    <row r="48029" spans="19:27" ht="12.75" x14ac:dyDescent="0.2">
      <c r="S48029" s="19"/>
      <c r="Z48029" s="17"/>
      <c r="AA48029" s="17"/>
    </row>
    <row r="48030" spans="19:27" ht="12.75" x14ac:dyDescent="0.2">
      <c r="S48030" s="19"/>
      <c r="Z48030" s="17"/>
      <c r="AA48030" s="17"/>
    </row>
    <row r="48031" spans="19:27" ht="12.75" x14ac:dyDescent="0.2">
      <c r="S48031" s="19"/>
      <c r="Z48031" s="17"/>
      <c r="AA48031" s="17"/>
    </row>
    <row r="48032" spans="19:27" ht="12.75" x14ac:dyDescent="0.2">
      <c r="S48032" s="19"/>
      <c r="Z48032" s="17"/>
      <c r="AA48032" s="17"/>
    </row>
    <row r="48033" spans="19:27" ht="12.75" x14ac:dyDescent="0.2">
      <c r="S48033" s="19"/>
      <c r="Z48033" s="17"/>
      <c r="AA48033" s="17"/>
    </row>
    <row r="48034" spans="19:27" ht="12.75" x14ac:dyDescent="0.2">
      <c r="S48034" s="19"/>
      <c r="Z48034" s="17"/>
      <c r="AA48034" s="17"/>
    </row>
    <row r="48035" spans="19:27" ht="12.75" x14ac:dyDescent="0.2">
      <c r="S48035" s="19"/>
      <c r="Z48035" s="17"/>
      <c r="AA48035" s="17"/>
    </row>
    <row r="48036" spans="19:27" ht="12.75" x14ac:dyDescent="0.2">
      <c r="S48036" s="19"/>
      <c r="Z48036" s="17"/>
      <c r="AA48036" s="17"/>
    </row>
    <row r="48037" spans="19:27" ht="12.75" x14ac:dyDescent="0.2">
      <c r="S48037" s="19"/>
      <c r="Z48037" s="17"/>
      <c r="AA48037" s="17"/>
    </row>
    <row r="48038" spans="19:27" ht="12.75" x14ac:dyDescent="0.2">
      <c r="S48038" s="19"/>
      <c r="Z48038" s="17"/>
      <c r="AA48038" s="17"/>
    </row>
    <row r="48039" spans="19:27" ht="12.75" x14ac:dyDescent="0.2">
      <c r="S48039" s="19"/>
      <c r="Z48039" s="17"/>
      <c r="AA48039" s="17"/>
    </row>
    <row r="48040" spans="19:27" ht="12.75" x14ac:dyDescent="0.2">
      <c r="S48040" s="19"/>
      <c r="Z48040" s="17"/>
      <c r="AA48040" s="17"/>
    </row>
    <row r="48041" spans="19:27" ht="12.75" x14ac:dyDescent="0.2">
      <c r="S48041" s="19"/>
      <c r="Z48041" s="17"/>
      <c r="AA48041" s="17"/>
    </row>
    <row r="48042" spans="19:27" ht="12.75" x14ac:dyDescent="0.2">
      <c r="S48042" s="19"/>
      <c r="Z48042" s="17"/>
      <c r="AA48042" s="17"/>
    </row>
    <row r="48043" spans="19:27" ht="12.75" x14ac:dyDescent="0.2">
      <c r="S48043" s="19"/>
      <c r="Z48043" s="17"/>
      <c r="AA48043" s="17"/>
    </row>
    <row r="48044" spans="19:27" ht="12.75" x14ac:dyDescent="0.2">
      <c r="S48044" s="19"/>
      <c r="Z48044" s="17"/>
      <c r="AA48044" s="17"/>
    </row>
    <row r="48045" spans="19:27" ht="12.75" x14ac:dyDescent="0.2">
      <c r="S48045" s="19"/>
      <c r="Z48045" s="17"/>
      <c r="AA48045" s="17"/>
    </row>
    <row r="48046" spans="19:27" ht="12.75" x14ac:dyDescent="0.2">
      <c r="S48046" s="19"/>
      <c r="Z48046" s="17"/>
      <c r="AA48046" s="17"/>
    </row>
    <row r="48047" spans="19:27" ht="12.75" x14ac:dyDescent="0.2">
      <c r="S48047" s="19"/>
      <c r="Z48047" s="17"/>
      <c r="AA48047" s="17"/>
    </row>
    <row r="48048" spans="19:27" ht="12.75" x14ac:dyDescent="0.2">
      <c r="S48048" s="19"/>
      <c r="Z48048" s="17"/>
      <c r="AA48048" s="17"/>
    </row>
    <row r="48049" spans="19:27" ht="12.75" x14ac:dyDescent="0.2">
      <c r="S48049" s="19"/>
      <c r="Z48049" s="17"/>
      <c r="AA48049" s="17"/>
    </row>
    <row r="48050" spans="19:27" ht="12.75" x14ac:dyDescent="0.2">
      <c r="S48050" s="19"/>
      <c r="Z48050" s="17"/>
      <c r="AA48050" s="17"/>
    </row>
    <row r="48051" spans="19:27" ht="12.75" x14ac:dyDescent="0.2">
      <c r="S48051" s="19"/>
      <c r="Z48051" s="17"/>
      <c r="AA48051" s="17"/>
    </row>
    <row r="48052" spans="19:27" ht="12.75" x14ac:dyDescent="0.2">
      <c r="S48052" s="19"/>
      <c r="Z48052" s="17"/>
      <c r="AA48052" s="17"/>
    </row>
    <row r="48053" spans="19:27" ht="12.75" x14ac:dyDescent="0.2">
      <c r="S48053" s="19"/>
      <c r="Z48053" s="17"/>
      <c r="AA48053" s="17"/>
    </row>
    <row r="48054" spans="19:27" ht="12.75" x14ac:dyDescent="0.2">
      <c r="S48054" s="19"/>
      <c r="Z48054" s="17"/>
      <c r="AA48054" s="17"/>
    </row>
    <row r="48055" spans="19:27" ht="12.75" x14ac:dyDescent="0.2">
      <c r="S48055" s="19"/>
      <c r="Z48055" s="17"/>
      <c r="AA48055" s="17"/>
    </row>
    <row r="48056" spans="19:27" ht="12.75" x14ac:dyDescent="0.2">
      <c r="S48056" s="19"/>
      <c r="Z48056" s="17"/>
      <c r="AA48056" s="17"/>
    </row>
    <row r="48057" spans="19:27" ht="12.75" x14ac:dyDescent="0.2">
      <c r="S48057" s="19"/>
      <c r="Z48057" s="17"/>
      <c r="AA48057" s="17"/>
    </row>
    <row r="48058" spans="19:27" ht="12.75" x14ac:dyDescent="0.2">
      <c r="S48058" s="19"/>
      <c r="Z48058" s="17"/>
      <c r="AA48058" s="17"/>
    </row>
    <row r="48059" spans="19:27" ht="12.75" x14ac:dyDescent="0.2">
      <c r="S48059" s="19"/>
      <c r="Z48059" s="17"/>
      <c r="AA48059" s="17"/>
    </row>
    <row r="48060" spans="19:27" ht="12.75" x14ac:dyDescent="0.2">
      <c r="S48060" s="19"/>
      <c r="Z48060" s="17"/>
      <c r="AA48060" s="17"/>
    </row>
    <row r="48061" spans="19:27" ht="12.75" x14ac:dyDescent="0.2">
      <c r="S48061" s="19"/>
      <c r="Z48061" s="17"/>
      <c r="AA48061" s="17"/>
    </row>
    <row r="48062" spans="19:27" ht="12.75" x14ac:dyDescent="0.2">
      <c r="S48062" s="19"/>
      <c r="Z48062" s="17"/>
      <c r="AA48062" s="17"/>
    </row>
    <row r="48063" spans="19:27" ht="12.75" x14ac:dyDescent="0.2">
      <c r="S48063" s="19"/>
      <c r="Z48063" s="17"/>
      <c r="AA48063" s="17"/>
    </row>
    <row r="48064" spans="19:27" ht="12.75" x14ac:dyDescent="0.2">
      <c r="S48064" s="19"/>
      <c r="Z48064" s="17"/>
      <c r="AA48064" s="17"/>
    </row>
    <row r="48065" spans="19:27" ht="12.75" x14ac:dyDescent="0.2">
      <c r="S48065" s="19"/>
      <c r="Z48065" s="17"/>
      <c r="AA48065" s="17"/>
    </row>
    <row r="48066" spans="19:27" ht="12.75" x14ac:dyDescent="0.2">
      <c r="S48066" s="19"/>
      <c r="Z48066" s="17"/>
      <c r="AA48066" s="17"/>
    </row>
    <row r="48067" spans="19:27" ht="12.75" x14ac:dyDescent="0.2">
      <c r="S48067" s="19"/>
      <c r="Z48067" s="17"/>
      <c r="AA48067" s="17"/>
    </row>
    <row r="48068" spans="19:27" ht="12.75" x14ac:dyDescent="0.2">
      <c r="S48068" s="19"/>
      <c r="Z48068" s="17"/>
      <c r="AA48068" s="17"/>
    </row>
    <row r="48069" spans="19:27" ht="12.75" x14ac:dyDescent="0.2">
      <c r="S48069" s="19"/>
      <c r="Z48069" s="17"/>
      <c r="AA48069" s="17"/>
    </row>
    <row r="48070" spans="19:27" ht="12.75" x14ac:dyDescent="0.2">
      <c r="S48070" s="19"/>
      <c r="Z48070" s="17"/>
      <c r="AA48070" s="17"/>
    </row>
    <row r="48071" spans="19:27" ht="12.75" x14ac:dyDescent="0.2">
      <c r="S48071" s="19"/>
      <c r="Z48071" s="17"/>
      <c r="AA48071" s="17"/>
    </row>
    <row r="48072" spans="19:27" ht="12.75" x14ac:dyDescent="0.2">
      <c r="S48072" s="19"/>
      <c r="Z48072" s="17"/>
      <c r="AA48072" s="17"/>
    </row>
    <row r="48073" spans="19:27" ht="12.75" x14ac:dyDescent="0.2">
      <c r="S48073" s="19"/>
      <c r="Z48073" s="17"/>
      <c r="AA48073" s="17"/>
    </row>
    <row r="48074" spans="19:27" ht="12.75" x14ac:dyDescent="0.2">
      <c r="S48074" s="19"/>
      <c r="Z48074" s="17"/>
      <c r="AA48074" s="17"/>
    </row>
    <row r="48075" spans="19:27" ht="12.75" x14ac:dyDescent="0.2">
      <c r="S48075" s="19"/>
      <c r="Z48075" s="17"/>
      <c r="AA48075" s="17"/>
    </row>
    <row r="48076" spans="19:27" ht="12.75" x14ac:dyDescent="0.2">
      <c r="S48076" s="19"/>
      <c r="Z48076" s="17"/>
      <c r="AA48076" s="17"/>
    </row>
    <row r="48077" spans="19:27" ht="12.75" x14ac:dyDescent="0.2">
      <c r="S48077" s="19"/>
      <c r="Z48077" s="17"/>
      <c r="AA48077" s="17"/>
    </row>
    <row r="48078" spans="19:27" ht="12.75" x14ac:dyDescent="0.2">
      <c r="S48078" s="19"/>
      <c r="Z48078" s="17"/>
      <c r="AA48078" s="17"/>
    </row>
    <row r="48079" spans="19:27" ht="12.75" x14ac:dyDescent="0.2">
      <c r="S48079" s="19"/>
      <c r="Z48079" s="17"/>
      <c r="AA48079" s="17"/>
    </row>
    <row r="48080" spans="19:27" ht="12.75" x14ac:dyDescent="0.2">
      <c r="S48080" s="19"/>
      <c r="Z48080" s="17"/>
      <c r="AA48080" s="17"/>
    </row>
    <row r="48081" spans="19:27" ht="12.75" x14ac:dyDescent="0.2">
      <c r="S48081" s="19"/>
      <c r="Z48081" s="17"/>
      <c r="AA48081" s="17"/>
    </row>
    <row r="48082" spans="19:27" ht="12.75" x14ac:dyDescent="0.2">
      <c r="S48082" s="19"/>
      <c r="Z48082" s="17"/>
      <c r="AA48082" s="17"/>
    </row>
    <row r="48083" spans="19:27" ht="12.75" x14ac:dyDescent="0.2">
      <c r="S48083" s="19"/>
      <c r="Z48083" s="17"/>
      <c r="AA48083" s="17"/>
    </row>
    <row r="48084" spans="19:27" ht="12.75" x14ac:dyDescent="0.2">
      <c r="S48084" s="19"/>
      <c r="Z48084" s="17"/>
      <c r="AA48084" s="17"/>
    </row>
    <row r="48085" spans="19:27" ht="12.75" x14ac:dyDescent="0.2">
      <c r="S48085" s="19"/>
      <c r="Z48085" s="17"/>
      <c r="AA48085" s="17"/>
    </row>
    <row r="48086" spans="19:27" ht="12.75" x14ac:dyDescent="0.2">
      <c r="S48086" s="19"/>
      <c r="Z48086" s="17"/>
      <c r="AA48086" s="17"/>
    </row>
    <row r="48087" spans="19:27" ht="12.75" x14ac:dyDescent="0.2">
      <c r="S48087" s="19"/>
      <c r="Z48087" s="17"/>
      <c r="AA48087" s="17"/>
    </row>
    <row r="48088" spans="19:27" ht="12.75" x14ac:dyDescent="0.2">
      <c r="S48088" s="19"/>
      <c r="Z48088" s="17"/>
      <c r="AA48088" s="17"/>
    </row>
    <row r="48089" spans="19:27" ht="12.75" x14ac:dyDescent="0.2">
      <c r="S48089" s="19"/>
      <c r="Z48089" s="17"/>
      <c r="AA48089" s="17"/>
    </row>
    <row r="48090" spans="19:27" ht="12.75" x14ac:dyDescent="0.2">
      <c r="S48090" s="19"/>
      <c r="Z48090" s="17"/>
      <c r="AA48090" s="17"/>
    </row>
    <row r="48091" spans="19:27" ht="12.75" x14ac:dyDescent="0.2">
      <c r="S48091" s="19"/>
      <c r="Z48091" s="17"/>
      <c r="AA48091" s="17"/>
    </row>
    <row r="48092" spans="19:27" ht="12.75" x14ac:dyDescent="0.2">
      <c r="S48092" s="19"/>
      <c r="Z48092" s="17"/>
      <c r="AA48092" s="17"/>
    </row>
    <row r="48093" spans="19:27" ht="12.75" x14ac:dyDescent="0.2">
      <c r="S48093" s="19"/>
      <c r="Z48093" s="17"/>
      <c r="AA48093" s="17"/>
    </row>
    <row r="48094" spans="19:27" ht="12.75" x14ac:dyDescent="0.2">
      <c r="S48094" s="19"/>
      <c r="Z48094" s="17"/>
      <c r="AA48094" s="17"/>
    </row>
    <row r="48095" spans="19:27" ht="12.75" x14ac:dyDescent="0.2">
      <c r="S48095" s="19"/>
      <c r="Z48095" s="17"/>
      <c r="AA48095" s="17"/>
    </row>
    <row r="48096" spans="19:27" ht="12.75" x14ac:dyDescent="0.2">
      <c r="S48096" s="19"/>
      <c r="Z48096" s="17"/>
      <c r="AA48096" s="17"/>
    </row>
    <row r="48097" spans="19:27" ht="12.75" x14ac:dyDescent="0.2">
      <c r="S48097" s="19"/>
      <c r="Z48097" s="17"/>
      <c r="AA48097" s="17"/>
    </row>
    <row r="48098" spans="19:27" ht="12.75" x14ac:dyDescent="0.2">
      <c r="S48098" s="19"/>
      <c r="Z48098" s="17"/>
      <c r="AA48098" s="17"/>
    </row>
    <row r="48099" spans="19:27" ht="12.75" x14ac:dyDescent="0.2">
      <c r="S48099" s="19"/>
      <c r="Z48099" s="17"/>
      <c r="AA48099" s="17"/>
    </row>
    <row r="48100" spans="19:27" ht="12.75" x14ac:dyDescent="0.2">
      <c r="S48100" s="19"/>
      <c r="Z48100" s="17"/>
      <c r="AA48100" s="17"/>
    </row>
    <row r="48101" spans="19:27" ht="12.75" x14ac:dyDescent="0.2">
      <c r="S48101" s="19"/>
      <c r="Z48101" s="17"/>
      <c r="AA48101" s="17"/>
    </row>
    <row r="48102" spans="19:27" ht="12.75" x14ac:dyDescent="0.2">
      <c r="S48102" s="19"/>
      <c r="Z48102" s="17"/>
      <c r="AA48102" s="17"/>
    </row>
    <row r="48103" spans="19:27" ht="12.75" x14ac:dyDescent="0.2">
      <c r="S48103" s="19"/>
      <c r="Z48103" s="17"/>
      <c r="AA48103" s="17"/>
    </row>
    <row r="48104" spans="19:27" ht="12.75" x14ac:dyDescent="0.2">
      <c r="S48104" s="19"/>
      <c r="Z48104" s="17"/>
      <c r="AA48104" s="17"/>
    </row>
    <row r="48105" spans="19:27" ht="12.75" x14ac:dyDescent="0.2">
      <c r="S48105" s="19"/>
      <c r="Z48105" s="17"/>
      <c r="AA48105" s="17"/>
    </row>
    <row r="48106" spans="19:27" ht="12.75" x14ac:dyDescent="0.2">
      <c r="S48106" s="19"/>
      <c r="Z48106" s="17"/>
      <c r="AA48106" s="17"/>
    </row>
    <row r="48107" spans="19:27" ht="12.75" x14ac:dyDescent="0.2">
      <c r="S48107" s="19"/>
      <c r="Z48107" s="17"/>
      <c r="AA48107" s="17"/>
    </row>
    <row r="48108" spans="19:27" ht="12.75" x14ac:dyDescent="0.2">
      <c r="S48108" s="19"/>
      <c r="Z48108" s="17"/>
      <c r="AA48108" s="17"/>
    </row>
    <row r="48109" spans="19:27" ht="12.75" x14ac:dyDescent="0.2">
      <c r="S48109" s="19"/>
      <c r="Z48109" s="17"/>
      <c r="AA48109" s="17"/>
    </row>
    <row r="48110" spans="19:27" ht="12.75" x14ac:dyDescent="0.2">
      <c r="S48110" s="19"/>
      <c r="Z48110" s="17"/>
      <c r="AA48110" s="17"/>
    </row>
    <row r="48111" spans="19:27" ht="12.75" x14ac:dyDescent="0.2">
      <c r="S48111" s="19"/>
      <c r="Z48111" s="17"/>
      <c r="AA48111" s="17"/>
    </row>
    <row r="48112" spans="19:27" ht="12.75" x14ac:dyDescent="0.2">
      <c r="S48112" s="19"/>
      <c r="Z48112" s="17"/>
      <c r="AA48112" s="17"/>
    </row>
    <row r="48113" spans="19:27" ht="12.75" x14ac:dyDescent="0.2">
      <c r="S48113" s="19"/>
      <c r="Z48113" s="17"/>
      <c r="AA48113" s="17"/>
    </row>
    <row r="48114" spans="19:27" ht="12.75" x14ac:dyDescent="0.2">
      <c r="S48114" s="19"/>
      <c r="Z48114" s="17"/>
      <c r="AA48114" s="17"/>
    </row>
    <row r="48115" spans="19:27" ht="12.75" x14ac:dyDescent="0.2">
      <c r="S48115" s="19"/>
      <c r="Z48115" s="17"/>
      <c r="AA48115" s="17"/>
    </row>
    <row r="48116" spans="19:27" ht="12.75" x14ac:dyDescent="0.2">
      <c r="S48116" s="19"/>
      <c r="Z48116" s="17"/>
      <c r="AA48116" s="17"/>
    </row>
    <row r="48117" spans="19:27" ht="12.75" x14ac:dyDescent="0.2">
      <c r="S48117" s="19"/>
      <c r="Z48117" s="17"/>
      <c r="AA48117" s="17"/>
    </row>
    <row r="48118" spans="19:27" ht="12.75" x14ac:dyDescent="0.2">
      <c r="S48118" s="19"/>
      <c r="Z48118" s="17"/>
      <c r="AA48118" s="17"/>
    </row>
    <row r="48119" spans="19:27" ht="12.75" x14ac:dyDescent="0.2">
      <c r="S48119" s="19"/>
      <c r="Z48119" s="17"/>
      <c r="AA48119" s="17"/>
    </row>
    <row r="48120" spans="19:27" ht="12.75" x14ac:dyDescent="0.2">
      <c r="S48120" s="19"/>
      <c r="Z48120" s="17"/>
      <c r="AA48120" s="17"/>
    </row>
    <row r="48121" spans="19:27" ht="12.75" x14ac:dyDescent="0.2">
      <c r="S48121" s="19"/>
      <c r="Z48121" s="17"/>
      <c r="AA48121" s="17"/>
    </row>
    <row r="48122" spans="19:27" ht="12.75" x14ac:dyDescent="0.2">
      <c r="S48122" s="19"/>
      <c r="Z48122" s="17"/>
      <c r="AA48122" s="17"/>
    </row>
    <row r="48123" spans="19:27" ht="12.75" x14ac:dyDescent="0.2">
      <c r="S48123" s="19"/>
      <c r="Z48123" s="17"/>
      <c r="AA48123" s="17"/>
    </row>
    <row r="48124" spans="19:27" ht="12.75" x14ac:dyDescent="0.2">
      <c r="S48124" s="19"/>
      <c r="Z48124" s="17"/>
      <c r="AA48124" s="17"/>
    </row>
    <row r="48125" spans="19:27" ht="12.75" x14ac:dyDescent="0.2">
      <c r="S48125" s="19"/>
      <c r="Z48125" s="17"/>
      <c r="AA48125" s="17"/>
    </row>
    <row r="48126" spans="19:27" ht="12.75" x14ac:dyDescent="0.2">
      <c r="S48126" s="19"/>
      <c r="Z48126" s="17"/>
      <c r="AA48126" s="17"/>
    </row>
    <row r="48127" spans="19:27" ht="12.75" x14ac:dyDescent="0.2">
      <c r="S48127" s="19"/>
      <c r="Z48127" s="17"/>
      <c r="AA48127" s="17"/>
    </row>
    <row r="48128" spans="19:27" ht="12.75" x14ac:dyDescent="0.2">
      <c r="S48128" s="19"/>
      <c r="Z48128" s="17"/>
      <c r="AA48128" s="17"/>
    </row>
    <row r="48129" spans="19:27" ht="12.75" x14ac:dyDescent="0.2">
      <c r="S48129" s="19"/>
      <c r="Z48129" s="17"/>
      <c r="AA48129" s="17"/>
    </row>
    <row r="48130" spans="19:27" ht="12.75" x14ac:dyDescent="0.2">
      <c r="S48130" s="19"/>
      <c r="Z48130" s="17"/>
      <c r="AA48130" s="17"/>
    </row>
    <row r="48131" spans="19:27" ht="12.75" x14ac:dyDescent="0.2">
      <c r="S48131" s="19"/>
      <c r="Z48131" s="17"/>
      <c r="AA48131" s="17"/>
    </row>
    <row r="48132" spans="19:27" ht="12.75" x14ac:dyDescent="0.2">
      <c r="S48132" s="19"/>
      <c r="Z48132" s="17"/>
      <c r="AA48132" s="17"/>
    </row>
    <row r="48133" spans="19:27" ht="12.75" x14ac:dyDescent="0.2">
      <c r="S48133" s="19"/>
      <c r="Z48133" s="17"/>
      <c r="AA48133" s="17"/>
    </row>
    <row r="48134" spans="19:27" ht="12.75" x14ac:dyDescent="0.2">
      <c r="S48134" s="19"/>
      <c r="Z48134" s="17"/>
      <c r="AA48134" s="17"/>
    </row>
    <row r="48135" spans="19:27" ht="12.75" x14ac:dyDescent="0.2">
      <c r="S48135" s="19"/>
      <c r="Z48135" s="17"/>
      <c r="AA48135" s="17"/>
    </row>
    <row r="48136" spans="19:27" ht="12.75" x14ac:dyDescent="0.2">
      <c r="S48136" s="19"/>
      <c r="Z48136" s="17"/>
      <c r="AA48136" s="17"/>
    </row>
    <row r="48137" spans="19:27" ht="12.75" x14ac:dyDescent="0.2">
      <c r="S48137" s="19"/>
      <c r="Z48137" s="17"/>
      <c r="AA48137" s="17"/>
    </row>
    <row r="48138" spans="19:27" ht="12.75" x14ac:dyDescent="0.2">
      <c r="S48138" s="19"/>
      <c r="Z48138" s="17"/>
      <c r="AA48138" s="17"/>
    </row>
    <row r="48139" spans="19:27" ht="12.75" x14ac:dyDescent="0.2">
      <c r="S48139" s="19"/>
      <c r="Z48139" s="17"/>
      <c r="AA48139" s="17"/>
    </row>
    <row r="48140" spans="19:27" ht="12.75" x14ac:dyDescent="0.2">
      <c r="S48140" s="19"/>
      <c r="Z48140" s="17"/>
      <c r="AA48140" s="17"/>
    </row>
    <row r="48141" spans="19:27" ht="12.75" x14ac:dyDescent="0.2">
      <c r="S48141" s="19"/>
      <c r="Z48141" s="17"/>
      <c r="AA48141" s="17"/>
    </row>
    <row r="48142" spans="19:27" ht="12.75" x14ac:dyDescent="0.2">
      <c r="S48142" s="19"/>
      <c r="Z48142" s="17"/>
      <c r="AA48142" s="17"/>
    </row>
    <row r="48143" spans="19:27" ht="12.75" x14ac:dyDescent="0.2">
      <c r="S48143" s="19"/>
      <c r="Z48143" s="17"/>
      <c r="AA48143" s="17"/>
    </row>
    <row r="48144" spans="19:27" ht="12.75" x14ac:dyDescent="0.2">
      <c r="S48144" s="19"/>
      <c r="Z48144" s="17"/>
      <c r="AA48144" s="17"/>
    </row>
    <row r="48145" spans="19:27" ht="12.75" x14ac:dyDescent="0.2">
      <c r="S48145" s="19"/>
      <c r="Z48145" s="17"/>
      <c r="AA48145" s="17"/>
    </row>
    <row r="48146" spans="19:27" ht="12.75" x14ac:dyDescent="0.2">
      <c r="S48146" s="19"/>
      <c r="Z48146" s="17"/>
      <c r="AA48146" s="17"/>
    </row>
    <row r="48147" spans="19:27" ht="12.75" x14ac:dyDescent="0.2">
      <c r="S48147" s="19"/>
      <c r="Z48147" s="17"/>
      <c r="AA48147" s="17"/>
    </row>
    <row r="48148" spans="19:27" ht="12.75" x14ac:dyDescent="0.2">
      <c r="S48148" s="19"/>
      <c r="Z48148" s="17"/>
      <c r="AA48148" s="17"/>
    </row>
    <row r="48149" spans="19:27" ht="12.75" x14ac:dyDescent="0.2">
      <c r="S48149" s="19"/>
      <c r="Z48149" s="17"/>
      <c r="AA48149" s="17"/>
    </row>
    <row r="48150" spans="19:27" ht="12.75" x14ac:dyDescent="0.2">
      <c r="S48150" s="19"/>
      <c r="Z48150" s="17"/>
      <c r="AA48150" s="17"/>
    </row>
    <row r="48151" spans="19:27" ht="12.75" x14ac:dyDescent="0.2">
      <c r="S48151" s="19"/>
      <c r="Z48151" s="17"/>
      <c r="AA48151" s="17"/>
    </row>
    <row r="48152" spans="19:27" ht="12.75" x14ac:dyDescent="0.2">
      <c r="S48152" s="19"/>
      <c r="Z48152" s="17"/>
      <c r="AA48152" s="17"/>
    </row>
    <row r="48153" spans="19:27" ht="12.75" x14ac:dyDescent="0.2">
      <c r="S48153" s="19"/>
      <c r="Z48153" s="17"/>
      <c r="AA48153" s="17"/>
    </row>
    <row r="48154" spans="19:27" ht="12.75" x14ac:dyDescent="0.2">
      <c r="S48154" s="19"/>
      <c r="Z48154" s="17"/>
      <c r="AA48154" s="17"/>
    </row>
    <row r="48155" spans="19:27" ht="12.75" x14ac:dyDescent="0.2">
      <c r="S48155" s="19"/>
      <c r="Z48155" s="17"/>
      <c r="AA48155" s="17"/>
    </row>
    <row r="48156" spans="19:27" ht="12.75" x14ac:dyDescent="0.2">
      <c r="S48156" s="19"/>
      <c r="Z48156" s="17"/>
      <c r="AA48156" s="17"/>
    </row>
    <row r="48157" spans="19:27" ht="12.75" x14ac:dyDescent="0.2">
      <c r="S48157" s="19"/>
      <c r="Z48157" s="17"/>
      <c r="AA48157" s="17"/>
    </row>
    <row r="48158" spans="19:27" ht="12.75" x14ac:dyDescent="0.2">
      <c r="S48158" s="19"/>
      <c r="Z48158" s="17"/>
      <c r="AA48158" s="17"/>
    </row>
    <row r="48159" spans="19:27" ht="12.75" x14ac:dyDescent="0.2">
      <c r="S48159" s="19"/>
      <c r="Z48159" s="17"/>
      <c r="AA48159" s="17"/>
    </row>
    <row r="48160" spans="19:27" ht="12.75" x14ac:dyDescent="0.2">
      <c r="S48160" s="19"/>
      <c r="Z48160" s="17"/>
      <c r="AA48160" s="17"/>
    </row>
    <row r="48161" spans="19:27" ht="12.75" x14ac:dyDescent="0.2">
      <c r="S48161" s="19"/>
      <c r="Z48161" s="17"/>
      <c r="AA48161" s="17"/>
    </row>
    <row r="48162" spans="19:27" ht="12.75" x14ac:dyDescent="0.2">
      <c r="S48162" s="19"/>
      <c r="Z48162" s="17"/>
      <c r="AA48162" s="17"/>
    </row>
    <row r="48163" spans="19:27" ht="12.75" x14ac:dyDescent="0.2">
      <c r="S48163" s="19"/>
      <c r="Z48163" s="17"/>
      <c r="AA48163" s="17"/>
    </row>
    <row r="48164" spans="19:27" ht="12.75" x14ac:dyDescent="0.2">
      <c r="S48164" s="19"/>
      <c r="Z48164" s="17"/>
      <c r="AA48164" s="17"/>
    </row>
    <row r="48165" spans="19:27" ht="12.75" x14ac:dyDescent="0.2">
      <c r="S48165" s="19"/>
      <c r="Z48165" s="17"/>
      <c r="AA48165" s="17"/>
    </row>
    <row r="48166" spans="19:27" ht="12.75" x14ac:dyDescent="0.2">
      <c r="S48166" s="19"/>
      <c r="Z48166" s="17"/>
      <c r="AA48166" s="17"/>
    </row>
    <row r="48167" spans="19:27" ht="12.75" x14ac:dyDescent="0.2">
      <c r="S48167" s="19"/>
      <c r="Z48167" s="17"/>
      <c r="AA48167" s="17"/>
    </row>
    <row r="48168" spans="19:27" ht="12.75" x14ac:dyDescent="0.2">
      <c r="S48168" s="19"/>
      <c r="Z48168" s="17"/>
      <c r="AA48168" s="17"/>
    </row>
    <row r="48169" spans="19:27" ht="12.75" x14ac:dyDescent="0.2">
      <c r="S48169" s="19"/>
      <c r="Z48169" s="17"/>
      <c r="AA48169" s="17"/>
    </row>
    <row r="48170" spans="19:27" ht="12.75" x14ac:dyDescent="0.2">
      <c r="S48170" s="19"/>
      <c r="Z48170" s="17"/>
      <c r="AA48170" s="17"/>
    </row>
    <row r="48171" spans="19:27" ht="12.75" x14ac:dyDescent="0.2">
      <c r="S48171" s="19"/>
      <c r="Z48171" s="17"/>
      <c r="AA48171" s="17"/>
    </row>
    <row r="48172" spans="19:27" ht="12.75" x14ac:dyDescent="0.2">
      <c r="S48172" s="19"/>
      <c r="Z48172" s="17"/>
      <c r="AA48172" s="17"/>
    </row>
    <row r="48173" spans="19:27" ht="12.75" x14ac:dyDescent="0.2">
      <c r="S48173" s="19"/>
      <c r="Z48173" s="17"/>
      <c r="AA48173" s="17"/>
    </row>
    <row r="48174" spans="19:27" ht="12.75" x14ac:dyDescent="0.2">
      <c r="S48174" s="19"/>
      <c r="Z48174" s="17"/>
      <c r="AA48174" s="17"/>
    </row>
    <row r="48175" spans="19:27" ht="12.75" x14ac:dyDescent="0.2">
      <c r="S48175" s="19"/>
      <c r="Z48175" s="17"/>
      <c r="AA48175" s="17"/>
    </row>
    <row r="48176" spans="19:27" ht="12.75" x14ac:dyDescent="0.2">
      <c r="S48176" s="19"/>
      <c r="Z48176" s="17"/>
      <c r="AA48176" s="17"/>
    </row>
    <row r="48177" spans="19:27" ht="12.75" x14ac:dyDescent="0.2">
      <c r="S48177" s="19"/>
      <c r="Z48177" s="17"/>
      <c r="AA48177" s="17"/>
    </row>
    <row r="48178" spans="19:27" ht="12.75" x14ac:dyDescent="0.2">
      <c r="S48178" s="19"/>
      <c r="Z48178" s="17"/>
      <c r="AA48178" s="17"/>
    </row>
    <row r="48179" spans="19:27" ht="12.75" x14ac:dyDescent="0.2">
      <c r="S48179" s="19"/>
      <c r="Z48179" s="17"/>
      <c r="AA48179" s="17"/>
    </row>
    <row r="48180" spans="19:27" ht="12.75" x14ac:dyDescent="0.2">
      <c r="S48180" s="19"/>
      <c r="Z48180" s="17"/>
      <c r="AA48180" s="17"/>
    </row>
    <row r="48181" spans="19:27" ht="12.75" x14ac:dyDescent="0.2">
      <c r="S48181" s="19"/>
      <c r="Z48181" s="17"/>
      <c r="AA48181" s="17"/>
    </row>
    <row r="48182" spans="19:27" ht="12.75" x14ac:dyDescent="0.2">
      <c r="S48182" s="19"/>
      <c r="Z48182" s="17"/>
      <c r="AA48182" s="17"/>
    </row>
    <row r="48183" spans="19:27" ht="12.75" x14ac:dyDescent="0.2">
      <c r="S48183" s="19"/>
      <c r="Z48183" s="17"/>
      <c r="AA48183" s="17"/>
    </row>
    <row r="48184" spans="19:27" ht="12.75" x14ac:dyDescent="0.2">
      <c r="S48184" s="19"/>
      <c r="Z48184" s="17"/>
      <c r="AA48184" s="17"/>
    </row>
    <row r="48185" spans="19:27" ht="12.75" x14ac:dyDescent="0.2">
      <c r="S48185" s="19"/>
      <c r="Z48185" s="17"/>
      <c r="AA48185" s="17"/>
    </row>
    <row r="48186" spans="19:27" ht="12.75" x14ac:dyDescent="0.2">
      <c r="S48186" s="19"/>
      <c r="Z48186" s="17"/>
      <c r="AA48186" s="17"/>
    </row>
    <row r="48187" spans="19:27" ht="12.75" x14ac:dyDescent="0.2">
      <c r="S48187" s="19"/>
      <c r="Z48187" s="17"/>
      <c r="AA48187" s="17"/>
    </row>
    <row r="48188" spans="19:27" ht="12.75" x14ac:dyDescent="0.2">
      <c r="S48188" s="19"/>
      <c r="Z48188" s="17"/>
      <c r="AA48188" s="17"/>
    </row>
    <row r="48189" spans="19:27" ht="12.75" x14ac:dyDescent="0.2">
      <c r="S48189" s="19"/>
      <c r="Z48189" s="17"/>
      <c r="AA48189" s="17"/>
    </row>
    <row r="48190" spans="19:27" ht="12.75" x14ac:dyDescent="0.2">
      <c r="S48190" s="19"/>
      <c r="Z48190" s="17"/>
      <c r="AA48190" s="17"/>
    </row>
    <row r="48191" spans="19:27" ht="12.75" x14ac:dyDescent="0.2">
      <c r="S48191" s="19"/>
      <c r="Z48191" s="17"/>
      <c r="AA48191" s="17"/>
    </row>
    <row r="48192" spans="19:27" ht="12.75" x14ac:dyDescent="0.2">
      <c r="S48192" s="19"/>
      <c r="Z48192" s="17"/>
      <c r="AA48192" s="17"/>
    </row>
    <row r="48193" spans="19:27" ht="12.75" x14ac:dyDescent="0.2">
      <c r="S48193" s="19"/>
      <c r="Z48193" s="17"/>
      <c r="AA48193" s="17"/>
    </row>
    <row r="48194" spans="19:27" ht="12.75" x14ac:dyDescent="0.2">
      <c r="S48194" s="19"/>
      <c r="Z48194" s="17"/>
      <c r="AA48194" s="17"/>
    </row>
    <row r="48195" spans="19:27" ht="12.75" x14ac:dyDescent="0.2">
      <c r="S48195" s="19"/>
      <c r="Z48195" s="17"/>
      <c r="AA48195" s="17"/>
    </row>
    <row r="48196" spans="19:27" ht="12.75" x14ac:dyDescent="0.2">
      <c r="S48196" s="19"/>
      <c r="Z48196" s="17"/>
      <c r="AA48196" s="17"/>
    </row>
    <row r="48197" spans="19:27" ht="12.75" x14ac:dyDescent="0.2">
      <c r="S48197" s="19"/>
      <c r="Z48197" s="17"/>
      <c r="AA48197" s="17"/>
    </row>
    <row r="48198" spans="19:27" ht="12.75" x14ac:dyDescent="0.2">
      <c r="S48198" s="19"/>
      <c r="Z48198" s="17"/>
      <c r="AA48198" s="17"/>
    </row>
    <row r="48199" spans="19:27" ht="12.75" x14ac:dyDescent="0.2">
      <c r="S48199" s="19"/>
      <c r="Z48199" s="17"/>
      <c r="AA48199" s="17"/>
    </row>
    <row r="48200" spans="19:27" ht="12.75" x14ac:dyDescent="0.2">
      <c r="S48200" s="19"/>
      <c r="Z48200" s="17"/>
      <c r="AA48200" s="17"/>
    </row>
    <row r="48201" spans="19:27" ht="12.75" x14ac:dyDescent="0.2">
      <c r="S48201" s="19"/>
      <c r="Z48201" s="17"/>
      <c r="AA48201" s="17"/>
    </row>
    <row r="48202" spans="19:27" ht="12.75" x14ac:dyDescent="0.2">
      <c r="S48202" s="19"/>
      <c r="Z48202" s="17"/>
      <c r="AA48202" s="17"/>
    </row>
    <row r="48203" spans="19:27" ht="12.75" x14ac:dyDescent="0.2">
      <c r="S48203" s="19"/>
      <c r="Z48203" s="17"/>
      <c r="AA48203" s="17"/>
    </row>
    <row r="48204" spans="19:27" ht="12.75" x14ac:dyDescent="0.2">
      <c r="S48204" s="19"/>
      <c r="Z48204" s="17"/>
      <c r="AA48204" s="17"/>
    </row>
    <row r="48205" spans="19:27" ht="12.75" x14ac:dyDescent="0.2">
      <c r="S48205" s="19"/>
      <c r="Z48205" s="17"/>
      <c r="AA48205" s="17"/>
    </row>
    <row r="48206" spans="19:27" ht="12.75" x14ac:dyDescent="0.2">
      <c r="S48206" s="19"/>
      <c r="Z48206" s="17"/>
      <c r="AA48206" s="17"/>
    </row>
    <row r="48207" spans="19:27" ht="12.75" x14ac:dyDescent="0.2">
      <c r="S48207" s="19"/>
      <c r="Z48207" s="17"/>
      <c r="AA48207" s="17"/>
    </row>
    <row r="48208" spans="19:27" ht="12.75" x14ac:dyDescent="0.2">
      <c r="S48208" s="19"/>
      <c r="Z48208" s="17"/>
      <c r="AA48208" s="17"/>
    </row>
    <row r="48209" spans="19:27" ht="12.75" x14ac:dyDescent="0.2">
      <c r="S48209" s="19"/>
      <c r="Z48209" s="17"/>
      <c r="AA48209" s="17"/>
    </row>
    <row r="48210" spans="19:27" ht="12.75" x14ac:dyDescent="0.2">
      <c r="S48210" s="19"/>
      <c r="Z48210" s="17"/>
      <c r="AA48210" s="17"/>
    </row>
    <row r="48211" spans="19:27" ht="12.75" x14ac:dyDescent="0.2">
      <c r="S48211" s="19"/>
      <c r="Z48211" s="17"/>
      <c r="AA48211" s="17"/>
    </row>
    <row r="48212" spans="19:27" ht="12.75" x14ac:dyDescent="0.2">
      <c r="S48212" s="19"/>
      <c r="Z48212" s="17"/>
      <c r="AA48212" s="17"/>
    </row>
    <row r="48213" spans="19:27" ht="12.75" x14ac:dyDescent="0.2">
      <c r="S48213" s="19"/>
      <c r="Z48213" s="17"/>
      <c r="AA48213" s="17"/>
    </row>
    <row r="48214" spans="19:27" ht="12.75" x14ac:dyDescent="0.2">
      <c r="S48214" s="19"/>
      <c r="Z48214" s="17"/>
      <c r="AA48214" s="17"/>
    </row>
    <row r="48215" spans="19:27" ht="12.75" x14ac:dyDescent="0.2">
      <c r="S48215" s="19"/>
      <c r="Z48215" s="17"/>
      <c r="AA48215" s="17"/>
    </row>
    <row r="48216" spans="19:27" ht="12.75" x14ac:dyDescent="0.2">
      <c r="S48216" s="19"/>
      <c r="Z48216" s="17"/>
      <c r="AA48216" s="17"/>
    </row>
    <row r="48217" spans="19:27" ht="12.75" x14ac:dyDescent="0.2">
      <c r="S48217" s="19"/>
      <c r="Z48217" s="17"/>
      <c r="AA48217" s="17"/>
    </row>
    <row r="48218" spans="19:27" ht="12.75" x14ac:dyDescent="0.2">
      <c r="S48218" s="19"/>
      <c r="Z48218" s="17"/>
      <c r="AA48218" s="17"/>
    </row>
    <row r="48219" spans="19:27" ht="12.75" x14ac:dyDescent="0.2">
      <c r="S48219" s="19"/>
      <c r="Z48219" s="17"/>
      <c r="AA48219" s="17"/>
    </row>
    <row r="48220" spans="19:27" ht="12.75" x14ac:dyDescent="0.2">
      <c r="S48220" s="19"/>
      <c r="Z48220" s="17"/>
      <c r="AA48220" s="17"/>
    </row>
    <row r="48221" spans="19:27" ht="12.75" x14ac:dyDescent="0.2">
      <c r="S48221" s="19"/>
      <c r="Z48221" s="17"/>
      <c r="AA48221" s="17"/>
    </row>
    <row r="48222" spans="19:27" ht="12.75" x14ac:dyDescent="0.2">
      <c r="S48222" s="19"/>
      <c r="Z48222" s="17"/>
      <c r="AA48222" s="17"/>
    </row>
    <row r="48223" spans="19:27" ht="12.75" x14ac:dyDescent="0.2">
      <c r="S48223" s="19"/>
      <c r="Z48223" s="17"/>
      <c r="AA48223" s="17"/>
    </row>
    <row r="48224" spans="19:27" ht="12.75" x14ac:dyDescent="0.2">
      <c r="S48224" s="19"/>
      <c r="Z48224" s="17"/>
      <c r="AA48224" s="17"/>
    </row>
    <row r="48225" spans="19:27" ht="12.75" x14ac:dyDescent="0.2">
      <c r="S48225" s="19"/>
      <c r="Z48225" s="17"/>
      <c r="AA48225" s="17"/>
    </row>
    <row r="48226" spans="19:27" ht="12.75" x14ac:dyDescent="0.2">
      <c r="S48226" s="19"/>
      <c r="Z48226" s="17"/>
      <c r="AA48226" s="17"/>
    </row>
    <row r="48227" spans="19:27" ht="12.75" x14ac:dyDescent="0.2">
      <c r="S48227" s="19"/>
      <c r="Z48227" s="17"/>
      <c r="AA48227" s="17"/>
    </row>
    <row r="48228" spans="19:27" ht="12.75" x14ac:dyDescent="0.2">
      <c r="S48228" s="19"/>
      <c r="Z48228" s="17"/>
      <c r="AA48228" s="17"/>
    </row>
    <row r="48229" spans="19:27" ht="12.75" x14ac:dyDescent="0.2">
      <c r="S48229" s="19"/>
      <c r="Z48229" s="17"/>
      <c r="AA48229" s="17"/>
    </row>
    <row r="48230" spans="19:27" ht="12.75" x14ac:dyDescent="0.2">
      <c r="S48230" s="19"/>
      <c r="Z48230" s="17"/>
      <c r="AA48230" s="17"/>
    </row>
    <row r="48231" spans="19:27" ht="12.75" x14ac:dyDescent="0.2">
      <c r="S48231" s="19"/>
      <c r="Z48231" s="17"/>
      <c r="AA48231" s="17"/>
    </row>
    <row r="48232" spans="19:27" ht="12.75" x14ac:dyDescent="0.2">
      <c r="S48232" s="19"/>
      <c r="Z48232" s="17"/>
      <c r="AA48232" s="17"/>
    </row>
    <row r="48233" spans="19:27" ht="12.75" x14ac:dyDescent="0.2">
      <c r="S48233" s="19"/>
      <c r="Z48233" s="17"/>
      <c r="AA48233" s="17"/>
    </row>
    <row r="48234" spans="19:27" ht="12.75" x14ac:dyDescent="0.2">
      <c r="S48234" s="19"/>
      <c r="Z48234" s="17"/>
      <c r="AA48234" s="17"/>
    </row>
    <row r="48235" spans="19:27" ht="12.75" x14ac:dyDescent="0.2">
      <c r="S48235" s="19"/>
      <c r="Z48235" s="17"/>
      <c r="AA48235" s="17"/>
    </row>
    <row r="48236" spans="19:27" ht="12.75" x14ac:dyDescent="0.2">
      <c r="S48236" s="19"/>
      <c r="Z48236" s="17"/>
      <c r="AA48236" s="17"/>
    </row>
    <row r="48237" spans="19:27" ht="12.75" x14ac:dyDescent="0.2">
      <c r="S48237" s="19"/>
      <c r="Z48237" s="17"/>
      <c r="AA48237" s="17"/>
    </row>
    <row r="48238" spans="19:27" ht="12.75" x14ac:dyDescent="0.2">
      <c r="S48238" s="19"/>
      <c r="Z48238" s="17"/>
      <c r="AA48238" s="17"/>
    </row>
    <row r="48239" spans="19:27" ht="12.75" x14ac:dyDescent="0.2">
      <c r="S48239" s="19"/>
      <c r="Z48239" s="17"/>
      <c r="AA48239" s="17"/>
    </row>
    <row r="48240" spans="19:27" ht="12.75" x14ac:dyDescent="0.2">
      <c r="S48240" s="19"/>
      <c r="Z48240" s="17"/>
      <c r="AA48240" s="17"/>
    </row>
    <row r="48241" spans="19:27" ht="12.75" x14ac:dyDescent="0.2">
      <c r="S48241" s="19"/>
      <c r="Z48241" s="17"/>
      <c r="AA48241" s="17"/>
    </row>
    <row r="48242" spans="19:27" ht="12.75" x14ac:dyDescent="0.2">
      <c r="S48242" s="19"/>
      <c r="Z48242" s="17"/>
      <c r="AA48242" s="17"/>
    </row>
    <row r="48243" spans="19:27" ht="12.75" x14ac:dyDescent="0.2">
      <c r="S48243" s="19"/>
      <c r="Z48243" s="17"/>
      <c r="AA48243" s="17"/>
    </row>
    <row r="48244" spans="19:27" ht="12.75" x14ac:dyDescent="0.2">
      <c r="S48244" s="19"/>
      <c r="Z48244" s="17"/>
      <c r="AA48244" s="17"/>
    </row>
    <row r="48245" spans="19:27" ht="12.75" x14ac:dyDescent="0.2">
      <c r="S48245" s="19"/>
      <c r="Z48245" s="17"/>
      <c r="AA48245" s="17"/>
    </row>
    <row r="48246" spans="19:27" ht="12.75" x14ac:dyDescent="0.2">
      <c r="S48246" s="19"/>
      <c r="Z48246" s="17"/>
      <c r="AA48246" s="17"/>
    </row>
    <row r="48247" spans="19:27" ht="12.75" x14ac:dyDescent="0.2">
      <c r="S48247" s="19"/>
      <c r="Z48247" s="17"/>
      <c r="AA48247" s="17"/>
    </row>
    <row r="48248" spans="19:27" ht="12.75" x14ac:dyDescent="0.2">
      <c r="S48248" s="19"/>
      <c r="Z48248" s="17"/>
      <c r="AA48248" s="17"/>
    </row>
    <row r="48249" spans="19:27" ht="12.75" x14ac:dyDescent="0.2">
      <c r="S48249" s="19"/>
      <c r="Z48249" s="17"/>
      <c r="AA48249" s="17"/>
    </row>
    <row r="48250" spans="19:27" ht="12.75" x14ac:dyDescent="0.2">
      <c r="S48250" s="19"/>
      <c r="Z48250" s="17"/>
      <c r="AA48250" s="17"/>
    </row>
    <row r="48251" spans="19:27" ht="12.75" x14ac:dyDescent="0.2">
      <c r="S48251" s="19"/>
      <c r="Z48251" s="17"/>
      <c r="AA48251" s="17"/>
    </row>
    <row r="48252" spans="19:27" ht="12.75" x14ac:dyDescent="0.2">
      <c r="S48252" s="19"/>
      <c r="Z48252" s="17"/>
      <c r="AA48252" s="17"/>
    </row>
    <row r="48253" spans="19:27" ht="12.75" x14ac:dyDescent="0.2">
      <c r="S48253" s="19"/>
      <c r="Z48253" s="17"/>
      <c r="AA48253" s="17"/>
    </row>
    <row r="48254" spans="19:27" ht="12.75" x14ac:dyDescent="0.2">
      <c r="S48254" s="19"/>
      <c r="Z48254" s="17"/>
      <c r="AA48254" s="17"/>
    </row>
    <row r="48255" spans="19:27" ht="12.75" x14ac:dyDescent="0.2">
      <c r="S48255" s="19"/>
      <c r="Z48255" s="17"/>
      <c r="AA48255" s="17"/>
    </row>
    <row r="48256" spans="19:27" ht="12.75" x14ac:dyDescent="0.2">
      <c r="S48256" s="19"/>
      <c r="Z48256" s="17"/>
      <c r="AA48256" s="17"/>
    </row>
    <row r="48257" spans="19:27" ht="12.75" x14ac:dyDescent="0.2">
      <c r="S48257" s="19"/>
      <c r="Z48257" s="17"/>
      <c r="AA48257" s="17"/>
    </row>
    <row r="48258" spans="19:27" ht="12.75" x14ac:dyDescent="0.2">
      <c r="S48258" s="19"/>
      <c r="Z48258" s="17"/>
      <c r="AA48258" s="17"/>
    </row>
    <row r="48259" spans="19:27" ht="12.75" x14ac:dyDescent="0.2">
      <c r="S48259" s="19"/>
      <c r="Z48259" s="17"/>
      <c r="AA48259" s="17"/>
    </row>
    <row r="48260" spans="19:27" ht="12.75" x14ac:dyDescent="0.2">
      <c r="S48260" s="19"/>
      <c r="Z48260" s="17"/>
      <c r="AA48260" s="17"/>
    </row>
    <row r="48261" spans="19:27" ht="12.75" x14ac:dyDescent="0.2">
      <c r="S48261" s="19"/>
      <c r="Z48261" s="17"/>
      <c r="AA48261" s="17"/>
    </row>
    <row r="48262" spans="19:27" ht="12.75" x14ac:dyDescent="0.2">
      <c r="S48262" s="19"/>
      <c r="Z48262" s="17"/>
      <c r="AA48262" s="17"/>
    </row>
    <row r="48263" spans="19:27" ht="12.75" x14ac:dyDescent="0.2">
      <c r="S48263" s="19"/>
      <c r="Z48263" s="17"/>
      <c r="AA48263" s="17"/>
    </row>
    <row r="48264" spans="19:27" ht="12.75" x14ac:dyDescent="0.2">
      <c r="S48264" s="19"/>
      <c r="Z48264" s="17"/>
      <c r="AA48264" s="17"/>
    </row>
    <row r="48265" spans="19:27" ht="12.75" x14ac:dyDescent="0.2">
      <c r="S48265" s="19"/>
      <c r="Z48265" s="17"/>
      <c r="AA48265" s="17"/>
    </row>
    <row r="48266" spans="19:27" ht="12.75" x14ac:dyDescent="0.2">
      <c r="S48266" s="19"/>
      <c r="Z48266" s="17"/>
      <c r="AA48266" s="17"/>
    </row>
    <row r="48267" spans="19:27" ht="12.75" x14ac:dyDescent="0.2">
      <c r="S48267" s="19"/>
      <c r="Z48267" s="17"/>
      <c r="AA48267" s="17"/>
    </row>
    <row r="48268" spans="19:27" ht="12.75" x14ac:dyDescent="0.2">
      <c r="S48268" s="19"/>
      <c r="Z48268" s="17"/>
      <c r="AA48268" s="17"/>
    </row>
    <row r="48269" spans="19:27" ht="12.75" x14ac:dyDescent="0.2">
      <c r="S48269" s="19"/>
      <c r="Z48269" s="17"/>
      <c r="AA48269" s="17"/>
    </row>
    <row r="48270" spans="19:27" ht="12.75" x14ac:dyDescent="0.2">
      <c r="S48270" s="19"/>
      <c r="Z48270" s="17"/>
      <c r="AA48270" s="17"/>
    </row>
    <row r="48271" spans="19:27" ht="12.75" x14ac:dyDescent="0.2">
      <c r="S48271" s="19"/>
      <c r="Z48271" s="17"/>
      <c r="AA48271" s="17"/>
    </row>
    <row r="48272" spans="19:27" ht="12.75" x14ac:dyDescent="0.2">
      <c r="S48272" s="19"/>
      <c r="Z48272" s="17"/>
      <c r="AA48272" s="17"/>
    </row>
    <row r="48273" spans="19:27" ht="12.75" x14ac:dyDescent="0.2">
      <c r="S48273" s="19"/>
      <c r="Z48273" s="17"/>
      <c r="AA48273" s="17"/>
    </row>
    <row r="48274" spans="19:27" ht="12.75" x14ac:dyDescent="0.2">
      <c r="S48274" s="19"/>
      <c r="Z48274" s="17"/>
      <c r="AA48274" s="17"/>
    </row>
    <row r="48275" spans="19:27" ht="12.75" x14ac:dyDescent="0.2">
      <c r="S48275" s="19"/>
      <c r="Z48275" s="17"/>
      <c r="AA48275" s="17"/>
    </row>
    <row r="48276" spans="19:27" ht="12.75" x14ac:dyDescent="0.2">
      <c r="S48276" s="19"/>
      <c r="Z48276" s="17"/>
      <c r="AA48276" s="17"/>
    </row>
    <row r="48277" spans="19:27" ht="12.75" x14ac:dyDescent="0.2">
      <c r="S48277" s="19"/>
      <c r="Z48277" s="17"/>
      <c r="AA48277" s="17"/>
    </row>
    <row r="48278" spans="19:27" ht="12.75" x14ac:dyDescent="0.2">
      <c r="S48278" s="19"/>
      <c r="Z48278" s="17"/>
      <c r="AA48278" s="17"/>
    </row>
    <row r="48279" spans="19:27" ht="12.75" x14ac:dyDescent="0.2">
      <c r="S48279" s="19"/>
      <c r="Z48279" s="17"/>
      <c r="AA48279" s="17"/>
    </row>
    <row r="48280" spans="19:27" ht="12.75" x14ac:dyDescent="0.2">
      <c r="S48280" s="19"/>
      <c r="Z48280" s="17"/>
      <c r="AA48280" s="17"/>
    </row>
    <row r="48281" spans="19:27" ht="12.75" x14ac:dyDescent="0.2">
      <c r="S48281" s="19"/>
      <c r="Z48281" s="17"/>
      <c r="AA48281" s="17"/>
    </row>
    <row r="48282" spans="19:27" ht="12.75" x14ac:dyDescent="0.2">
      <c r="S48282" s="19"/>
      <c r="Z48282" s="17"/>
      <c r="AA48282" s="17"/>
    </row>
    <row r="48283" spans="19:27" ht="12.75" x14ac:dyDescent="0.2">
      <c r="S48283" s="19"/>
      <c r="Z48283" s="17"/>
      <c r="AA48283" s="17"/>
    </row>
    <row r="48284" spans="19:27" ht="12.75" x14ac:dyDescent="0.2">
      <c r="S48284" s="19"/>
      <c r="Z48284" s="17"/>
      <c r="AA48284" s="17"/>
    </row>
    <row r="48285" spans="19:27" ht="12.75" x14ac:dyDescent="0.2">
      <c r="S48285" s="19"/>
      <c r="Z48285" s="17"/>
      <c r="AA48285" s="17"/>
    </row>
    <row r="48286" spans="19:27" ht="12.75" x14ac:dyDescent="0.2">
      <c r="S48286" s="19"/>
      <c r="Z48286" s="17"/>
      <c r="AA48286" s="17"/>
    </row>
    <row r="48287" spans="19:27" ht="12.75" x14ac:dyDescent="0.2">
      <c r="S48287" s="19"/>
      <c r="Z48287" s="17"/>
      <c r="AA48287" s="17"/>
    </row>
    <row r="48288" spans="19:27" ht="12.75" x14ac:dyDescent="0.2">
      <c r="S48288" s="19"/>
      <c r="Z48288" s="17"/>
      <c r="AA48288" s="17"/>
    </row>
    <row r="48289" spans="19:27" ht="12.75" x14ac:dyDescent="0.2">
      <c r="S48289" s="19"/>
      <c r="Z48289" s="17"/>
      <c r="AA48289" s="17"/>
    </row>
    <row r="48290" spans="19:27" ht="12.75" x14ac:dyDescent="0.2">
      <c r="S48290" s="19"/>
      <c r="Z48290" s="17"/>
      <c r="AA48290" s="17"/>
    </row>
    <row r="48291" spans="19:27" ht="12.75" x14ac:dyDescent="0.2">
      <c r="S48291" s="19"/>
      <c r="Z48291" s="17"/>
      <c r="AA48291" s="17"/>
    </row>
    <row r="48292" spans="19:27" ht="12.75" x14ac:dyDescent="0.2">
      <c r="S48292" s="19"/>
      <c r="Z48292" s="17"/>
      <c r="AA48292" s="17"/>
    </row>
    <row r="48293" spans="19:27" ht="12.75" x14ac:dyDescent="0.2">
      <c r="S48293" s="19"/>
      <c r="Z48293" s="17"/>
      <c r="AA48293" s="17"/>
    </row>
    <row r="48294" spans="19:27" ht="12.75" x14ac:dyDescent="0.2">
      <c r="S48294" s="19"/>
      <c r="Z48294" s="17"/>
      <c r="AA48294" s="17"/>
    </row>
    <row r="48295" spans="19:27" ht="12.75" x14ac:dyDescent="0.2">
      <c r="S48295" s="19"/>
      <c r="Z48295" s="17"/>
      <c r="AA48295" s="17"/>
    </row>
    <row r="48296" spans="19:27" ht="12.75" x14ac:dyDescent="0.2">
      <c r="S48296" s="19"/>
      <c r="Z48296" s="17"/>
      <c r="AA48296" s="17"/>
    </row>
    <row r="48297" spans="19:27" ht="12.75" x14ac:dyDescent="0.2">
      <c r="S48297" s="19"/>
      <c r="Z48297" s="17"/>
      <c r="AA48297" s="17"/>
    </row>
    <row r="48298" spans="19:27" ht="12.75" x14ac:dyDescent="0.2">
      <c r="S48298" s="19"/>
      <c r="Z48298" s="17"/>
      <c r="AA48298" s="17"/>
    </row>
    <row r="48299" spans="19:27" ht="12.75" x14ac:dyDescent="0.2">
      <c r="S48299" s="19"/>
      <c r="Z48299" s="17"/>
      <c r="AA48299" s="17"/>
    </row>
    <row r="48300" spans="19:27" ht="12.75" x14ac:dyDescent="0.2">
      <c r="S48300" s="19"/>
      <c r="Z48300" s="17"/>
      <c r="AA48300" s="17"/>
    </row>
    <row r="48301" spans="19:27" ht="12.75" x14ac:dyDescent="0.2">
      <c r="S48301" s="19"/>
      <c r="Z48301" s="17"/>
      <c r="AA48301" s="17"/>
    </row>
    <row r="48302" spans="19:27" ht="12.75" x14ac:dyDescent="0.2">
      <c r="S48302" s="19"/>
      <c r="Z48302" s="17"/>
      <c r="AA48302" s="17"/>
    </row>
    <row r="48303" spans="19:27" ht="12.75" x14ac:dyDescent="0.2">
      <c r="S48303" s="19"/>
      <c r="Z48303" s="17"/>
      <c r="AA48303" s="17"/>
    </row>
    <row r="48304" spans="19:27" ht="12.75" x14ac:dyDescent="0.2">
      <c r="S48304" s="19"/>
      <c r="Z48304" s="17"/>
      <c r="AA48304" s="17"/>
    </row>
    <row r="48305" spans="19:27" ht="12.75" x14ac:dyDescent="0.2">
      <c r="S48305" s="19"/>
      <c r="Z48305" s="17"/>
      <c r="AA48305" s="17"/>
    </row>
    <row r="48306" spans="19:27" ht="12.75" x14ac:dyDescent="0.2">
      <c r="S48306" s="19"/>
      <c r="Z48306" s="17"/>
      <c r="AA48306" s="17"/>
    </row>
    <row r="48307" spans="19:27" ht="12.75" x14ac:dyDescent="0.2">
      <c r="S48307" s="19"/>
      <c r="Z48307" s="17"/>
      <c r="AA48307" s="17"/>
    </row>
    <row r="48308" spans="19:27" ht="12.75" x14ac:dyDescent="0.2">
      <c r="S48308" s="19"/>
      <c r="Z48308" s="17"/>
      <c r="AA48308" s="17"/>
    </row>
    <row r="48309" spans="19:27" ht="12.75" x14ac:dyDescent="0.2">
      <c r="S48309" s="19"/>
      <c r="Z48309" s="17"/>
      <c r="AA48309" s="17"/>
    </row>
    <row r="48310" spans="19:27" ht="12.75" x14ac:dyDescent="0.2">
      <c r="S48310" s="19"/>
      <c r="Z48310" s="17"/>
      <c r="AA48310" s="17"/>
    </row>
    <row r="48311" spans="19:27" ht="12.75" x14ac:dyDescent="0.2">
      <c r="S48311" s="19"/>
      <c r="Z48311" s="17"/>
      <c r="AA48311" s="17"/>
    </row>
    <row r="48312" spans="19:27" ht="12.75" x14ac:dyDescent="0.2">
      <c r="S48312" s="19"/>
      <c r="Z48312" s="17"/>
      <c r="AA48312" s="17"/>
    </row>
    <row r="48313" spans="19:27" ht="12.75" x14ac:dyDescent="0.2">
      <c r="S48313" s="19"/>
      <c r="Z48313" s="17"/>
      <c r="AA48313" s="17"/>
    </row>
    <row r="48314" spans="19:27" ht="12.75" x14ac:dyDescent="0.2">
      <c r="S48314" s="19"/>
      <c r="Z48314" s="17"/>
      <c r="AA48314" s="17"/>
    </row>
    <row r="48315" spans="19:27" ht="12.75" x14ac:dyDescent="0.2">
      <c r="S48315" s="19"/>
      <c r="Z48315" s="17"/>
      <c r="AA48315" s="17"/>
    </row>
    <row r="48316" spans="19:27" ht="12.75" x14ac:dyDescent="0.2">
      <c r="S48316" s="19"/>
      <c r="Z48316" s="17"/>
      <c r="AA48316" s="17"/>
    </row>
    <row r="48317" spans="19:27" ht="12.75" x14ac:dyDescent="0.2">
      <c r="S48317" s="19"/>
      <c r="Z48317" s="17"/>
      <c r="AA48317" s="17"/>
    </row>
    <row r="48318" spans="19:27" ht="12.75" x14ac:dyDescent="0.2">
      <c r="S48318" s="19"/>
      <c r="Z48318" s="17"/>
      <c r="AA48318" s="17"/>
    </row>
    <row r="48319" spans="19:27" ht="12.75" x14ac:dyDescent="0.2">
      <c r="S48319" s="19"/>
      <c r="Z48319" s="17"/>
      <c r="AA48319" s="17"/>
    </row>
    <row r="48320" spans="19:27" ht="12.75" x14ac:dyDescent="0.2">
      <c r="S48320" s="19"/>
      <c r="Z48320" s="17"/>
      <c r="AA48320" s="17"/>
    </row>
    <row r="48321" spans="19:27" ht="12.75" x14ac:dyDescent="0.2">
      <c r="S48321" s="19"/>
      <c r="Z48321" s="17"/>
      <c r="AA48321" s="17"/>
    </row>
    <row r="48322" spans="19:27" ht="12.75" x14ac:dyDescent="0.2">
      <c r="S48322" s="19"/>
      <c r="Z48322" s="17"/>
      <c r="AA48322" s="17"/>
    </row>
    <row r="48323" spans="19:27" ht="12.75" x14ac:dyDescent="0.2">
      <c r="S48323" s="19"/>
      <c r="Z48323" s="17"/>
      <c r="AA48323" s="17"/>
    </row>
    <row r="48324" spans="19:27" ht="12.75" x14ac:dyDescent="0.2">
      <c r="S48324" s="19"/>
      <c r="Z48324" s="17"/>
      <c r="AA48324" s="17"/>
    </row>
    <row r="48325" spans="19:27" ht="12.75" x14ac:dyDescent="0.2">
      <c r="S48325" s="19"/>
      <c r="Z48325" s="17"/>
      <c r="AA48325" s="17"/>
    </row>
    <row r="48326" spans="19:27" ht="12.75" x14ac:dyDescent="0.2">
      <c r="S48326" s="19"/>
      <c r="Z48326" s="17"/>
      <c r="AA48326" s="17"/>
    </row>
    <row r="48327" spans="19:27" ht="12.75" x14ac:dyDescent="0.2">
      <c r="S48327" s="19"/>
      <c r="Z48327" s="17"/>
      <c r="AA48327" s="17"/>
    </row>
    <row r="48328" spans="19:27" ht="12.75" x14ac:dyDescent="0.2">
      <c r="S48328" s="19"/>
      <c r="Z48328" s="17"/>
      <c r="AA48328" s="17"/>
    </row>
    <row r="48329" spans="19:27" ht="12.75" x14ac:dyDescent="0.2">
      <c r="S48329" s="19"/>
      <c r="Z48329" s="17"/>
      <c r="AA48329" s="17"/>
    </row>
    <row r="48330" spans="19:27" ht="12.75" x14ac:dyDescent="0.2">
      <c r="S48330" s="19"/>
      <c r="Z48330" s="17"/>
      <c r="AA48330" s="17"/>
    </row>
    <row r="48331" spans="19:27" ht="12.75" x14ac:dyDescent="0.2">
      <c r="S48331" s="19"/>
      <c r="Z48331" s="17"/>
      <c r="AA48331" s="17"/>
    </row>
    <row r="48332" spans="19:27" ht="12.75" x14ac:dyDescent="0.2">
      <c r="S48332" s="19"/>
      <c r="Z48332" s="17"/>
      <c r="AA48332" s="17"/>
    </row>
    <row r="48333" spans="19:27" ht="12.75" x14ac:dyDescent="0.2">
      <c r="S48333" s="19"/>
      <c r="Z48333" s="17"/>
      <c r="AA48333" s="17"/>
    </row>
    <row r="48334" spans="19:27" ht="12.75" x14ac:dyDescent="0.2">
      <c r="S48334" s="19"/>
      <c r="Z48334" s="17"/>
      <c r="AA48334" s="17"/>
    </row>
    <row r="48335" spans="19:27" ht="12.75" x14ac:dyDescent="0.2">
      <c r="S48335" s="19"/>
      <c r="Z48335" s="17"/>
      <c r="AA48335" s="17"/>
    </row>
    <row r="48336" spans="19:27" ht="12.75" x14ac:dyDescent="0.2">
      <c r="S48336" s="19"/>
      <c r="Z48336" s="17"/>
      <c r="AA48336" s="17"/>
    </row>
    <row r="48337" spans="19:27" ht="12.75" x14ac:dyDescent="0.2">
      <c r="S48337" s="19"/>
      <c r="Z48337" s="17"/>
      <c r="AA48337" s="17"/>
    </row>
    <row r="48338" spans="19:27" ht="12.75" x14ac:dyDescent="0.2">
      <c r="S48338" s="19"/>
      <c r="Z48338" s="17"/>
      <c r="AA48338" s="17"/>
    </row>
    <row r="48339" spans="19:27" ht="12.75" x14ac:dyDescent="0.2">
      <c r="S48339" s="19"/>
      <c r="Z48339" s="17"/>
      <c r="AA48339" s="17"/>
    </row>
    <row r="48340" spans="19:27" ht="12.75" x14ac:dyDescent="0.2">
      <c r="S48340" s="19"/>
      <c r="Z48340" s="17"/>
      <c r="AA48340" s="17"/>
    </row>
    <row r="48341" spans="19:27" ht="12.75" x14ac:dyDescent="0.2">
      <c r="S48341" s="19"/>
      <c r="Z48341" s="17"/>
      <c r="AA48341" s="17"/>
    </row>
    <row r="48342" spans="19:27" ht="12.75" x14ac:dyDescent="0.2">
      <c r="S48342" s="19"/>
      <c r="Z48342" s="17"/>
      <c r="AA48342" s="17"/>
    </row>
    <row r="48343" spans="19:27" ht="12.75" x14ac:dyDescent="0.2">
      <c r="S48343" s="19"/>
      <c r="Z48343" s="17"/>
      <c r="AA48343" s="17"/>
    </row>
    <row r="48344" spans="19:27" ht="12.75" x14ac:dyDescent="0.2">
      <c r="S48344" s="19"/>
      <c r="Z48344" s="17"/>
      <c r="AA48344" s="17"/>
    </row>
    <row r="48345" spans="19:27" ht="12.75" x14ac:dyDescent="0.2">
      <c r="S48345" s="19"/>
      <c r="Z48345" s="17"/>
      <c r="AA48345" s="17"/>
    </row>
    <row r="48346" spans="19:27" ht="12.75" x14ac:dyDescent="0.2">
      <c r="S48346" s="19"/>
      <c r="Z48346" s="17"/>
      <c r="AA48346" s="17"/>
    </row>
    <row r="48347" spans="19:27" ht="12.75" x14ac:dyDescent="0.2">
      <c r="S48347" s="19"/>
      <c r="Z48347" s="17"/>
      <c r="AA48347" s="17"/>
    </row>
    <row r="48348" spans="19:27" ht="12.75" x14ac:dyDescent="0.2">
      <c r="S48348" s="19"/>
      <c r="Z48348" s="17"/>
      <c r="AA48348" s="17"/>
    </row>
    <row r="48349" spans="19:27" ht="12.75" x14ac:dyDescent="0.2">
      <c r="S48349" s="19"/>
      <c r="Z48349" s="17"/>
      <c r="AA48349" s="17"/>
    </row>
    <row r="48350" spans="19:27" ht="12.75" x14ac:dyDescent="0.2">
      <c r="S48350" s="19"/>
      <c r="Z48350" s="17"/>
      <c r="AA48350" s="17"/>
    </row>
    <row r="48351" spans="19:27" ht="12.75" x14ac:dyDescent="0.2">
      <c r="S48351" s="19"/>
      <c r="Z48351" s="17"/>
      <c r="AA48351" s="17"/>
    </row>
    <row r="48352" spans="19:27" ht="12.75" x14ac:dyDescent="0.2">
      <c r="S48352" s="19"/>
      <c r="Z48352" s="17"/>
      <c r="AA48352" s="17"/>
    </row>
    <row r="48353" spans="19:27" ht="12.75" x14ac:dyDescent="0.2">
      <c r="S48353" s="19"/>
      <c r="Z48353" s="17"/>
      <c r="AA48353" s="17"/>
    </row>
    <row r="48354" spans="19:27" ht="12.75" x14ac:dyDescent="0.2">
      <c r="S48354" s="19"/>
      <c r="Z48354" s="17"/>
      <c r="AA48354" s="17"/>
    </row>
    <row r="48355" spans="19:27" ht="12.75" x14ac:dyDescent="0.2">
      <c r="S48355" s="19"/>
      <c r="Z48355" s="17"/>
      <c r="AA48355" s="17"/>
    </row>
    <row r="48356" spans="19:27" ht="12.75" x14ac:dyDescent="0.2">
      <c r="S48356" s="19"/>
      <c r="Z48356" s="17"/>
      <c r="AA48356" s="17"/>
    </row>
    <row r="48357" spans="19:27" ht="12.75" x14ac:dyDescent="0.2">
      <c r="S48357" s="19"/>
      <c r="Z48357" s="17"/>
      <c r="AA48357" s="17"/>
    </row>
    <row r="48358" spans="19:27" ht="12.75" x14ac:dyDescent="0.2">
      <c r="S48358" s="19"/>
      <c r="Z48358" s="17"/>
      <c r="AA48358" s="17"/>
    </row>
    <row r="48359" spans="19:27" ht="12.75" x14ac:dyDescent="0.2">
      <c r="S48359" s="19"/>
      <c r="Z48359" s="17"/>
      <c r="AA48359" s="17"/>
    </row>
    <row r="48360" spans="19:27" ht="12.75" x14ac:dyDescent="0.2">
      <c r="S48360" s="19"/>
      <c r="Z48360" s="17"/>
      <c r="AA48360" s="17"/>
    </row>
    <row r="48361" spans="19:27" ht="12.75" x14ac:dyDescent="0.2">
      <c r="S48361" s="19"/>
      <c r="Z48361" s="17"/>
      <c r="AA48361" s="17"/>
    </row>
    <row r="48362" spans="19:27" ht="12.75" x14ac:dyDescent="0.2">
      <c r="S48362" s="19"/>
      <c r="Z48362" s="17"/>
      <c r="AA48362" s="17"/>
    </row>
    <row r="48363" spans="19:27" ht="12.75" x14ac:dyDescent="0.2">
      <c r="S48363" s="19"/>
      <c r="Z48363" s="17"/>
      <c r="AA48363" s="17"/>
    </row>
    <row r="48364" spans="19:27" ht="12.75" x14ac:dyDescent="0.2">
      <c r="S48364" s="19"/>
      <c r="Z48364" s="17"/>
      <c r="AA48364" s="17"/>
    </row>
    <row r="48365" spans="19:27" ht="12.75" x14ac:dyDescent="0.2">
      <c r="S48365" s="19"/>
      <c r="Z48365" s="17"/>
      <c r="AA48365" s="17"/>
    </row>
    <row r="48366" spans="19:27" ht="12.75" x14ac:dyDescent="0.2">
      <c r="S48366" s="19"/>
      <c r="Z48366" s="17"/>
      <c r="AA48366" s="17"/>
    </row>
    <row r="48367" spans="19:27" ht="12.75" x14ac:dyDescent="0.2">
      <c r="S48367" s="19"/>
      <c r="Z48367" s="17"/>
      <c r="AA48367" s="17"/>
    </row>
    <row r="48368" spans="19:27" ht="12.75" x14ac:dyDescent="0.2">
      <c r="S48368" s="19"/>
      <c r="Z48368" s="17"/>
      <c r="AA48368" s="17"/>
    </row>
    <row r="48369" spans="19:27" ht="12.75" x14ac:dyDescent="0.2">
      <c r="S48369" s="19"/>
      <c r="Z48369" s="17"/>
      <c r="AA48369" s="17"/>
    </row>
    <row r="48370" spans="19:27" ht="12.75" x14ac:dyDescent="0.2">
      <c r="S48370" s="19"/>
      <c r="Z48370" s="17"/>
      <c r="AA48370" s="17"/>
    </row>
    <row r="48371" spans="19:27" ht="12.75" x14ac:dyDescent="0.2">
      <c r="S48371" s="19"/>
      <c r="Z48371" s="17"/>
      <c r="AA48371" s="17"/>
    </row>
    <row r="48372" spans="19:27" ht="12.75" x14ac:dyDescent="0.2">
      <c r="S48372" s="19"/>
      <c r="Z48372" s="17"/>
      <c r="AA48372" s="17"/>
    </row>
    <row r="48373" spans="19:27" ht="12.75" x14ac:dyDescent="0.2">
      <c r="S48373" s="19"/>
      <c r="Z48373" s="17"/>
      <c r="AA48373" s="17"/>
    </row>
    <row r="48374" spans="19:27" ht="12.75" x14ac:dyDescent="0.2">
      <c r="S48374" s="19"/>
      <c r="Z48374" s="17"/>
      <c r="AA48374" s="17"/>
    </row>
    <row r="48375" spans="19:27" ht="12.75" x14ac:dyDescent="0.2">
      <c r="S48375" s="19"/>
      <c r="Z48375" s="17"/>
      <c r="AA48375" s="17"/>
    </row>
    <row r="48376" spans="19:27" ht="12.75" x14ac:dyDescent="0.2">
      <c r="S48376" s="19"/>
      <c r="Z48376" s="17"/>
      <c r="AA48376" s="17"/>
    </row>
    <row r="48377" spans="19:27" ht="12.75" x14ac:dyDescent="0.2">
      <c r="S48377" s="19"/>
      <c r="Z48377" s="17"/>
      <c r="AA48377" s="17"/>
    </row>
    <row r="48378" spans="19:27" ht="12.75" x14ac:dyDescent="0.2">
      <c r="S48378" s="19"/>
      <c r="Z48378" s="17"/>
      <c r="AA48378" s="17"/>
    </row>
    <row r="48379" spans="19:27" ht="12.75" x14ac:dyDescent="0.2">
      <c r="S48379" s="19"/>
      <c r="Z48379" s="17"/>
      <c r="AA48379" s="17"/>
    </row>
    <row r="48380" spans="19:27" ht="12.75" x14ac:dyDescent="0.2">
      <c r="S48380" s="19"/>
      <c r="Z48380" s="17"/>
      <c r="AA48380" s="17"/>
    </row>
    <row r="48381" spans="19:27" ht="12.75" x14ac:dyDescent="0.2">
      <c r="S48381" s="19"/>
      <c r="Z48381" s="17"/>
      <c r="AA48381" s="17"/>
    </row>
    <row r="48382" spans="19:27" ht="12.75" x14ac:dyDescent="0.2">
      <c r="S48382" s="19"/>
      <c r="Z48382" s="17"/>
      <c r="AA48382" s="17"/>
    </row>
    <row r="48383" spans="19:27" ht="12.75" x14ac:dyDescent="0.2">
      <c r="S48383" s="19"/>
      <c r="Z48383" s="17"/>
      <c r="AA48383" s="17"/>
    </row>
    <row r="48384" spans="19:27" ht="12.75" x14ac:dyDescent="0.2">
      <c r="S48384" s="19"/>
      <c r="Z48384" s="17"/>
      <c r="AA48384" s="17"/>
    </row>
    <row r="48385" spans="19:27" ht="12.75" x14ac:dyDescent="0.2">
      <c r="S48385" s="19"/>
      <c r="Z48385" s="17"/>
      <c r="AA48385" s="17"/>
    </row>
    <row r="48386" spans="19:27" ht="12.75" x14ac:dyDescent="0.2">
      <c r="S48386" s="19"/>
      <c r="Z48386" s="17"/>
      <c r="AA48386" s="17"/>
    </row>
    <row r="48387" spans="19:27" ht="12.75" x14ac:dyDescent="0.2">
      <c r="S48387" s="19"/>
      <c r="Z48387" s="17"/>
      <c r="AA48387" s="17"/>
    </row>
    <row r="48388" spans="19:27" ht="12.75" x14ac:dyDescent="0.2">
      <c r="S48388" s="19"/>
      <c r="Z48388" s="17"/>
      <c r="AA48388" s="17"/>
    </row>
    <row r="48389" spans="19:27" ht="12.75" x14ac:dyDescent="0.2">
      <c r="S48389" s="19"/>
      <c r="Z48389" s="17"/>
      <c r="AA48389" s="17"/>
    </row>
    <row r="48390" spans="19:27" ht="12.75" x14ac:dyDescent="0.2">
      <c r="S48390" s="19"/>
      <c r="Z48390" s="17"/>
      <c r="AA48390" s="17"/>
    </row>
    <row r="48391" spans="19:27" ht="12.75" x14ac:dyDescent="0.2">
      <c r="S48391" s="19"/>
      <c r="Z48391" s="17"/>
      <c r="AA48391" s="17"/>
    </row>
    <row r="48392" spans="19:27" ht="12.75" x14ac:dyDescent="0.2">
      <c r="S48392" s="19"/>
      <c r="Z48392" s="17"/>
      <c r="AA48392" s="17"/>
    </row>
    <row r="48393" spans="19:27" ht="12.75" x14ac:dyDescent="0.2">
      <c r="S48393" s="19"/>
      <c r="Z48393" s="17"/>
      <c r="AA48393" s="17"/>
    </row>
    <row r="48394" spans="19:27" ht="12.75" x14ac:dyDescent="0.2">
      <c r="S48394" s="19"/>
      <c r="Z48394" s="17"/>
      <c r="AA48394" s="17"/>
    </row>
    <row r="48395" spans="19:27" ht="12.75" x14ac:dyDescent="0.2">
      <c r="S48395" s="19"/>
      <c r="Z48395" s="17"/>
      <c r="AA48395" s="17"/>
    </row>
    <row r="48396" spans="19:27" ht="12.75" x14ac:dyDescent="0.2">
      <c r="S48396" s="19"/>
      <c r="Z48396" s="17"/>
      <c r="AA48396" s="17"/>
    </row>
    <row r="48397" spans="19:27" ht="12.75" x14ac:dyDescent="0.2">
      <c r="S48397" s="19"/>
      <c r="Z48397" s="17"/>
      <c r="AA48397" s="17"/>
    </row>
    <row r="48398" spans="19:27" ht="12.75" x14ac:dyDescent="0.2">
      <c r="S48398" s="19"/>
      <c r="Z48398" s="17"/>
      <c r="AA48398" s="17"/>
    </row>
    <row r="48399" spans="19:27" ht="12.75" x14ac:dyDescent="0.2">
      <c r="S48399" s="19"/>
      <c r="Z48399" s="17"/>
      <c r="AA48399" s="17"/>
    </row>
    <row r="48400" spans="19:27" ht="12.75" x14ac:dyDescent="0.2">
      <c r="S48400" s="19"/>
      <c r="Z48400" s="17"/>
      <c r="AA48400" s="17"/>
    </row>
    <row r="48401" spans="19:27" ht="12.75" x14ac:dyDescent="0.2">
      <c r="S48401" s="19"/>
      <c r="Z48401" s="17"/>
      <c r="AA48401" s="17"/>
    </row>
    <row r="48402" spans="19:27" ht="12.75" x14ac:dyDescent="0.2">
      <c r="S48402" s="19"/>
      <c r="Z48402" s="17"/>
      <c r="AA48402" s="17"/>
    </row>
    <row r="48403" spans="19:27" ht="12.75" x14ac:dyDescent="0.2">
      <c r="S48403" s="19"/>
      <c r="Z48403" s="17"/>
      <c r="AA48403" s="17"/>
    </row>
    <row r="48404" spans="19:27" ht="12.75" x14ac:dyDescent="0.2">
      <c r="S48404" s="19"/>
      <c r="Z48404" s="17"/>
      <c r="AA48404" s="17"/>
    </row>
    <row r="48405" spans="19:27" ht="12.75" x14ac:dyDescent="0.2">
      <c r="S48405" s="19"/>
      <c r="Z48405" s="17"/>
      <c r="AA48405" s="17"/>
    </row>
    <row r="48406" spans="19:27" ht="12.75" x14ac:dyDescent="0.2">
      <c r="S48406" s="19"/>
      <c r="Z48406" s="17"/>
      <c r="AA48406" s="17"/>
    </row>
    <row r="48407" spans="19:27" ht="12.75" x14ac:dyDescent="0.2">
      <c r="S48407" s="19"/>
      <c r="Z48407" s="17"/>
      <c r="AA48407" s="17"/>
    </row>
    <row r="48408" spans="19:27" ht="12.75" x14ac:dyDescent="0.2">
      <c r="S48408" s="19"/>
      <c r="Z48408" s="17"/>
      <c r="AA48408" s="17"/>
    </row>
    <row r="48409" spans="19:27" ht="12.75" x14ac:dyDescent="0.2">
      <c r="S48409" s="19"/>
      <c r="Z48409" s="17"/>
      <c r="AA48409" s="17"/>
    </row>
    <row r="48410" spans="19:27" ht="12.75" x14ac:dyDescent="0.2">
      <c r="S48410" s="19"/>
      <c r="Z48410" s="17"/>
      <c r="AA48410" s="17"/>
    </row>
    <row r="48411" spans="19:27" ht="12.75" x14ac:dyDescent="0.2">
      <c r="S48411" s="19"/>
      <c r="Z48411" s="17"/>
      <c r="AA48411" s="17"/>
    </row>
    <row r="48412" spans="19:27" ht="12.75" x14ac:dyDescent="0.2">
      <c r="S48412" s="19"/>
      <c r="Z48412" s="17"/>
      <c r="AA48412" s="17"/>
    </row>
    <row r="48413" spans="19:27" ht="12.75" x14ac:dyDescent="0.2">
      <c r="S48413" s="19"/>
      <c r="Z48413" s="17"/>
      <c r="AA48413" s="17"/>
    </row>
    <row r="48414" spans="19:27" ht="12.75" x14ac:dyDescent="0.2">
      <c r="S48414" s="19"/>
      <c r="Z48414" s="17"/>
      <c r="AA48414" s="17"/>
    </row>
    <row r="48415" spans="19:27" ht="12.75" x14ac:dyDescent="0.2">
      <c r="S48415" s="19"/>
      <c r="Z48415" s="17"/>
      <c r="AA48415" s="17"/>
    </row>
    <row r="48416" spans="19:27" ht="12.75" x14ac:dyDescent="0.2">
      <c r="S48416" s="19"/>
      <c r="Z48416" s="17"/>
      <c r="AA48416" s="17"/>
    </row>
    <row r="48417" spans="19:27" ht="12.75" x14ac:dyDescent="0.2">
      <c r="S48417" s="19"/>
      <c r="Z48417" s="17"/>
      <c r="AA48417" s="17"/>
    </row>
    <row r="48418" spans="19:27" ht="12.75" x14ac:dyDescent="0.2">
      <c r="S48418" s="19"/>
      <c r="Z48418" s="17"/>
      <c r="AA48418" s="17"/>
    </row>
    <row r="48419" spans="19:27" ht="12.75" x14ac:dyDescent="0.2">
      <c r="S48419" s="19"/>
      <c r="Z48419" s="17"/>
      <c r="AA48419" s="17"/>
    </row>
    <row r="48420" spans="19:27" ht="12.75" x14ac:dyDescent="0.2">
      <c r="S48420" s="19"/>
      <c r="Z48420" s="17"/>
      <c r="AA48420" s="17"/>
    </row>
    <row r="48421" spans="19:27" ht="12.75" x14ac:dyDescent="0.2">
      <c r="S48421" s="19"/>
      <c r="Z48421" s="17"/>
      <c r="AA48421" s="17"/>
    </row>
    <row r="48422" spans="19:27" ht="12.75" x14ac:dyDescent="0.2">
      <c r="S48422" s="19"/>
      <c r="Z48422" s="17"/>
      <c r="AA48422" s="17"/>
    </row>
    <row r="48423" spans="19:27" ht="12.75" x14ac:dyDescent="0.2">
      <c r="S48423" s="19"/>
      <c r="Z48423" s="17"/>
      <c r="AA48423" s="17"/>
    </row>
    <row r="48424" spans="19:27" ht="12.75" x14ac:dyDescent="0.2">
      <c r="S48424" s="19"/>
      <c r="Z48424" s="17"/>
      <c r="AA48424" s="17"/>
    </row>
    <row r="48425" spans="19:27" ht="12.75" x14ac:dyDescent="0.2">
      <c r="S48425" s="19"/>
      <c r="Z48425" s="17"/>
      <c r="AA48425" s="17"/>
    </row>
    <row r="48426" spans="19:27" ht="12.75" x14ac:dyDescent="0.2">
      <c r="S48426" s="19"/>
      <c r="Z48426" s="17"/>
      <c r="AA48426" s="17"/>
    </row>
    <row r="48427" spans="19:27" ht="12.75" x14ac:dyDescent="0.2">
      <c r="S48427" s="19"/>
      <c r="Z48427" s="17"/>
      <c r="AA48427" s="17"/>
    </row>
    <row r="48428" spans="19:27" ht="12.75" x14ac:dyDescent="0.2">
      <c r="S48428" s="19"/>
      <c r="Z48428" s="17"/>
      <c r="AA48428" s="17"/>
    </row>
    <row r="48429" spans="19:27" ht="12.75" x14ac:dyDescent="0.2">
      <c r="S48429" s="19"/>
      <c r="Z48429" s="17"/>
      <c r="AA48429" s="17"/>
    </row>
    <row r="48430" spans="19:27" ht="12.75" x14ac:dyDescent="0.2">
      <c r="S48430" s="19"/>
      <c r="Z48430" s="17"/>
      <c r="AA48430" s="17"/>
    </row>
    <row r="48431" spans="19:27" ht="12.75" x14ac:dyDescent="0.2">
      <c r="S48431" s="19"/>
      <c r="Z48431" s="17"/>
      <c r="AA48431" s="17"/>
    </row>
    <row r="48432" spans="19:27" ht="12.75" x14ac:dyDescent="0.2">
      <c r="S48432" s="19"/>
      <c r="Z48432" s="17"/>
      <c r="AA48432" s="17"/>
    </row>
    <row r="48433" spans="19:27" ht="12.75" x14ac:dyDescent="0.2">
      <c r="S48433" s="19"/>
      <c r="Z48433" s="17"/>
      <c r="AA48433" s="17"/>
    </row>
    <row r="48434" spans="19:27" ht="12.75" x14ac:dyDescent="0.2">
      <c r="S48434" s="19"/>
      <c r="Z48434" s="17"/>
      <c r="AA48434" s="17"/>
    </row>
    <row r="48435" spans="19:27" ht="12.75" x14ac:dyDescent="0.2">
      <c r="S48435" s="19"/>
      <c r="Z48435" s="17"/>
      <c r="AA48435" s="17"/>
    </row>
    <row r="48436" spans="19:27" ht="12.75" x14ac:dyDescent="0.2">
      <c r="S48436" s="19"/>
      <c r="Z48436" s="17"/>
      <c r="AA48436" s="17"/>
    </row>
    <row r="48437" spans="19:27" ht="12.75" x14ac:dyDescent="0.2">
      <c r="S48437" s="19"/>
      <c r="Z48437" s="17"/>
      <c r="AA48437" s="17"/>
    </row>
    <row r="48438" spans="19:27" ht="12.75" x14ac:dyDescent="0.2">
      <c r="S48438" s="19"/>
      <c r="Z48438" s="17"/>
      <c r="AA48438" s="17"/>
    </row>
    <row r="48439" spans="19:27" ht="12.75" x14ac:dyDescent="0.2">
      <c r="S48439" s="19"/>
      <c r="Z48439" s="17"/>
      <c r="AA48439" s="17"/>
    </row>
    <row r="48440" spans="19:27" ht="12.75" x14ac:dyDescent="0.2">
      <c r="S48440" s="19"/>
      <c r="Z48440" s="17"/>
      <c r="AA48440" s="17"/>
    </row>
    <row r="48441" spans="19:27" ht="12.75" x14ac:dyDescent="0.2">
      <c r="S48441" s="19"/>
      <c r="Z48441" s="17"/>
      <c r="AA48441" s="17"/>
    </row>
    <row r="48442" spans="19:27" ht="12.75" x14ac:dyDescent="0.2">
      <c r="S48442" s="19"/>
      <c r="Z48442" s="17"/>
      <c r="AA48442" s="17"/>
    </row>
    <row r="48443" spans="19:27" ht="12.75" x14ac:dyDescent="0.2">
      <c r="S48443" s="19"/>
      <c r="Z48443" s="17"/>
      <c r="AA48443" s="17"/>
    </row>
    <row r="48444" spans="19:27" ht="12.75" x14ac:dyDescent="0.2">
      <c r="S48444" s="19"/>
      <c r="Z48444" s="17"/>
      <c r="AA48444" s="17"/>
    </row>
    <row r="48445" spans="19:27" ht="12.75" x14ac:dyDescent="0.2">
      <c r="S48445" s="19"/>
      <c r="Z48445" s="17"/>
      <c r="AA48445" s="17"/>
    </row>
    <row r="48446" spans="19:27" ht="12.75" x14ac:dyDescent="0.2">
      <c r="S48446" s="19"/>
      <c r="Z48446" s="17"/>
      <c r="AA48446" s="17"/>
    </row>
    <row r="48447" spans="19:27" ht="12.75" x14ac:dyDescent="0.2">
      <c r="S48447" s="19"/>
      <c r="Z48447" s="17"/>
      <c r="AA48447" s="17"/>
    </row>
    <row r="48448" spans="19:27" ht="12.75" x14ac:dyDescent="0.2">
      <c r="S48448" s="19"/>
      <c r="Z48448" s="17"/>
      <c r="AA48448" s="17"/>
    </row>
    <row r="48449" spans="19:27" ht="12.75" x14ac:dyDescent="0.2">
      <c r="S48449" s="19"/>
      <c r="Z48449" s="17"/>
      <c r="AA48449" s="17"/>
    </row>
    <row r="48450" spans="19:27" ht="12.75" x14ac:dyDescent="0.2">
      <c r="S48450" s="19"/>
      <c r="Z48450" s="17"/>
      <c r="AA48450" s="17"/>
    </row>
    <row r="48451" spans="19:27" ht="12.75" x14ac:dyDescent="0.2">
      <c r="S48451" s="19"/>
      <c r="Z48451" s="17"/>
      <c r="AA48451" s="17"/>
    </row>
    <row r="48452" spans="19:27" ht="12.75" x14ac:dyDescent="0.2">
      <c r="S48452" s="19"/>
      <c r="Z48452" s="17"/>
      <c r="AA48452" s="17"/>
    </row>
    <row r="48453" spans="19:27" ht="12.75" x14ac:dyDescent="0.2">
      <c r="S48453" s="19"/>
      <c r="Z48453" s="17"/>
      <c r="AA48453" s="17"/>
    </row>
    <row r="48454" spans="19:27" ht="12.75" x14ac:dyDescent="0.2">
      <c r="S48454" s="19"/>
      <c r="Z48454" s="17"/>
      <c r="AA48454" s="17"/>
    </row>
    <row r="48455" spans="19:27" ht="12.75" x14ac:dyDescent="0.2">
      <c r="S48455" s="19"/>
      <c r="Z48455" s="17"/>
      <c r="AA48455" s="17"/>
    </row>
    <row r="48456" spans="19:27" ht="12.75" x14ac:dyDescent="0.2">
      <c r="S48456" s="19"/>
      <c r="Z48456" s="17"/>
      <c r="AA48456" s="17"/>
    </row>
    <row r="48457" spans="19:27" ht="12.75" x14ac:dyDescent="0.2">
      <c r="S48457" s="19"/>
      <c r="Z48457" s="17"/>
      <c r="AA48457" s="17"/>
    </row>
    <row r="48458" spans="19:27" ht="12.75" x14ac:dyDescent="0.2">
      <c r="S48458" s="19"/>
      <c r="Z48458" s="17"/>
      <c r="AA48458" s="17"/>
    </row>
    <row r="48459" spans="19:27" ht="12.75" x14ac:dyDescent="0.2">
      <c r="S48459" s="19"/>
      <c r="Z48459" s="17"/>
      <c r="AA48459" s="17"/>
    </row>
    <row r="48460" spans="19:27" ht="12.75" x14ac:dyDescent="0.2">
      <c r="S48460" s="19"/>
      <c r="Z48460" s="17"/>
      <c r="AA48460" s="17"/>
    </row>
    <row r="48461" spans="19:27" ht="12.75" x14ac:dyDescent="0.2">
      <c r="S48461" s="19"/>
      <c r="Z48461" s="17"/>
      <c r="AA48461" s="17"/>
    </row>
    <row r="48462" spans="19:27" ht="12.75" x14ac:dyDescent="0.2">
      <c r="S48462" s="19"/>
      <c r="Z48462" s="17"/>
      <c r="AA48462" s="17"/>
    </row>
    <row r="48463" spans="19:27" ht="12.75" x14ac:dyDescent="0.2">
      <c r="S48463" s="19"/>
      <c r="Z48463" s="17"/>
      <c r="AA48463" s="17"/>
    </row>
    <row r="48464" spans="19:27" ht="12.75" x14ac:dyDescent="0.2">
      <c r="S48464" s="19"/>
      <c r="Z48464" s="17"/>
      <c r="AA48464" s="17"/>
    </row>
    <row r="48465" spans="19:27" ht="12.75" x14ac:dyDescent="0.2">
      <c r="S48465" s="19"/>
      <c r="Z48465" s="17"/>
      <c r="AA48465" s="17"/>
    </row>
    <row r="48466" spans="19:27" ht="12.75" x14ac:dyDescent="0.2">
      <c r="S48466" s="19"/>
      <c r="Z48466" s="17"/>
      <c r="AA48466" s="17"/>
    </row>
    <row r="48467" spans="19:27" ht="12.75" x14ac:dyDescent="0.2">
      <c r="S48467" s="19"/>
      <c r="Z48467" s="17"/>
      <c r="AA48467" s="17"/>
    </row>
    <row r="48468" spans="19:27" ht="12.75" x14ac:dyDescent="0.2">
      <c r="S48468" s="19"/>
      <c r="Z48468" s="17"/>
      <c r="AA48468" s="17"/>
    </row>
    <row r="48469" spans="19:27" ht="12.75" x14ac:dyDescent="0.2">
      <c r="S48469" s="19"/>
      <c r="Z48469" s="17"/>
      <c r="AA48469" s="17"/>
    </row>
    <row r="48470" spans="19:27" ht="12.75" x14ac:dyDescent="0.2">
      <c r="S48470" s="19"/>
      <c r="Z48470" s="17"/>
      <c r="AA48470" s="17"/>
    </row>
    <row r="48471" spans="19:27" ht="12.75" x14ac:dyDescent="0.2">
      <c r="S48471" s="19"/>
      <c r="Z48471" s="17"/>
      <c r="AA48471" s="17"/>
    </row>
    <row r="48472" spans="19:27" ht="12.75" x14ac:dyDescent="0.2">
      <c r="S48472" s="19"/>
      <c r="Z48472" s="17"/>
      <c r="AA48472" s="17"/>
    </row>
    <row r="48473" spans="19:27" ht="12.75" x14ac:dyDescent="0.2">
      <c r="S48473" s="19"/>
      <c r="Z48473" s="17"/>
      <c r="AA48473" s="17"/>
    </row>
    <row r="48474" spans="19:27" ht="12.75" x14ac:dyDescent="0.2">
      <c r="S48474" s="19"/>
      <c r="Z48474" s="17"/>
      <c r="AA48474" s="17"/>
    </row>
    <row r="48475" spans="19:27" ht="12.75" x14ac:dyDescent="0.2">
      <c r="S48475" s="19"/>
      <c r="Z48475" s="17"/>
      <c r="AA48475" s="17"/>
    </row>
    <row r="48476" spans="19:27" ht="12.75" x14ac:dyDescent="0.2">
      <c r="S48476" s="19"/>
      <c r="Z48476" s="17"/>
      <c r="AA48476" s="17"/>
    </row>
    <row r="48477" spans="19:27" ht="12.75" x14ac:dyDescent="0.2">
      <c r="S48477" s="19"/>
      <c r="Z48477" s="17"/>
      <c r="AA48477" s="17"/>
    </row>
    <row r="48478" spans="19:27" ht="12.75" x14ac:dyDescent="0.2">
      <c r="S48478" s="19"/>
      <c r="Z48478" s="17"/>
      <c r="AA48478" s="17"/>
    </row>
    <row r="48479" spans="19:27" ht="12.75" x14ac:dyDescent="0.2">
      <c r="S48479" s="19"/>
      <c r="Z48479" s="17"/>
      <c r="AA48479" s="17"/>
    </row>
    <row r="48480" spans="19:27" ht="12.75" x14ac:dyDescent="0.2">
      <c r="S48480" s="19"/>
      <c r="Z48480" s="17"/>
      <c r="AA48480" s="17"/>
    </row>
    <row r="48481" spans="19:27" ht="12.75" x14ac:dyDescent="0.2">
      <c r="S48481" s="19"/>
      <c r="Z48481" s="17"/>
      <c r="AA48481" s="17"/>
    </row>
    <row r="48482" spans="19:27" ht="12.75" x14ac:dyDescent="0.2">
      <c r="S48482" s="19"/>
      <c r="Z48482" s="17"/>
      <c r="AA48482" s="17"/>
    </row>
    <row r="48483" spans="19:27" ht="12.75" x14ac:dyDescent="0.2">
      <c r="S48483" s="19"/>
      <c r="Z48483" s="17"/>
      <c r="AA48483" s="17"/>
    </row>
    <row r="48484" spans="19:27" ht="12.75" x14ac:dyDescent="0.2">
      <c r="S48484" s="19"/>
      <c r="Z48484" s="17"/>
      <c r="AA48484" s="17"/>
    </row>
    <row r="48485" spans="19:27" ht="12.75" x14ac:dyDescent="0.2">
      <c r="S48485" s="19"/>
      <c r="Z48485" s="17"/>
      <c r="AA48485" s="17"/>
    </row>
    <row r="48486" spans="19:27" ht="12.75" x14ac:dyDescent="0.2">
      <c r="S48486" s="19"/>
      <c r="Z48486" s="17"/>
      <c r="AA48486" s="17"/>
    </row>
    <row r="48487" spans="19:27" ht="12.75" x14ac:dyDescent="0.2">
      <c r="S48487" s="19"/>
      <c r="Z48487" s="17"/>
      <c r="AA48487" s="17"/>
    </row>
    <row r="48488" spans="19:27" ht="12.75" x14ac:dyDescent="0.2">
      <c r="S48488" s="19"/>
      <c r="Z48488" s="17"/>
      <c r="AA48488" s="17"/>
    </row>
    <row r="48489" spans="19:27" ht="12.75" x14ac:dyDescent="0.2">
      <c r="S48489" s="19"/>
      <c r="Z48489" s="17"/>
      <c r="AA48489" s="17"/>
    </row>
    <row r="48490" spans="19:27" ht="12.75" x14ac:dyDescent="0.2">
      <c r="S48490" s="19"/>
      <c r="Z48490" s="17"/>
      <c r="AA48490" s="17"/>
    </row>
    <row r="48491" spans="19:27" ht="12.75" x14ac:dyDescent="0.2">
      <c r="S48491" s="19"/>
      <c r="Z48491" s="17"/>
      <c r="AA48491" s="17"/>
    </row>
    <row r="48492" spans="19:27" ht="12.75" x14ac:dyDescent="0.2">
      <c r="S48492" s="19"/>
      <c r="Z48492" s="17"/>
      <c r="AA48492" s="17"/>
    </row>
    <row r="48493" spans="19:27" ht="12.75" x14ac:dyDescent="0.2">
      <c r="S48493" s="19"/>
      <c r="Z48493" s="17"/>
      <c r="AA48493" s="17"/>
    </row>
    <row r="48494" spans="19:27" ht="12.75" x14ac:dyDescent="0.2">
      <c r="S48494" s="19"/>
      <c r="Z48494" s="17"/>
      <c r="AA48494" s="17"/>
    </row>
    <row r="48495" spans="19:27" ht="12.75" x14ac:dyDescent="0.2">
      <c r="S48495" s="19"/>
      <c r="Z48495" s="17"/>
      <c r="AA48495" s="17"/>
    </row>
    <row r="48496" spans="19:27" ht="12.75" x14ac:dyDescent="0.2">
      <c r="S48496" s="19"/>
      <c r="Z48496" s="17"/>
      <c r="AA48496" s="17"/>
    </row>
    <row r="48497" spans="19:27" ht="12.75" x14ac:dyDescent="0.2">
      <c r="S48497" s="19"/>
      <c r="Z48497" s="17"/>
      <c r="AA48497" s="17"/>
    </row>
    <row r="48498" spans="19:27" ht="12.75" x14ac:dyDescent="0.2">
      <c r="S48498" s="19"/>
      <c r="Z48498" s="17"/>
      <c r="AA48498" s="17"/>
    </row>
    <row r="48499" spans="19:27" ht="12.75" x14ac:dyDescent="0.2">
      <c r="S48499" s="19"/>
      <c r="Z48499" s="17"/>
      <c r="AA48499" s="17"/>
    </row>
    <row r="48500" spans="19:27" ht="12.75" x14ac:dyDescent="0.2">
      <c r="S48500" s="19"/>
      <c r="Z48500" s="17"/>
      <c r="AA48500" s="17"/>
    </row>
    <row r="48501" spans="19:27" ht="12.75" x14ac:dyDescent="0.2">
      <c r="S48501" s="19"/>
      <c r="Z48501" s="17"/>
      <c r="AA48501" s="17"/>
    </row>
    <row r="48502" spans="19:27" ht="12.75" x14ac:dyDescent="0.2">
      <c r="S48502" s="19"/>
      <c r="Z48502" s="17"/>
      <c r="AA48502" s="17"/>
    </row>
    <row r="48503" spans="19:27" ht="12.75" x14ac:dyDescent="0.2">
      <c r="S48503" s="19"/>
      <c r="Z48503" s="17"/>
      <c r="AA48503" s="17"/>
    </row>
    <row r="48504" spans="19:27" ht="12.75" x14ac:dyDescent="0.2">
      <c r="S48504" s="19"/>
      <c r="Z48504" s="17"/>
      <c r="AA48504" s="17"/>
    </row>
    <row r="48505" spans="19:27" ht="12.75" x14ac:dyDescent="0.2">
      <c r="S48505" s="19"/>
      <c r="Z48505" s="17"/>
      <c r="AA48505" s="17"/>
    </row>
    <row r="48506" spans="19:27" ht="12.75" x14ac:dyDescent="0.2">
      <c r="S48506" s="19"/>
      <c r="Z48506" s="17"/>
      <c r="AA48506" s="17"/>
    </row>
    <row r="48507" spans="19:27" ht="12.75" x14ac:dyDescent="0.2">
      <c r="S48507" s="19"/>
      <c r="Z48507" s="17"/>
      <c r="AA48507" s="17"/>
    </row>
    <row r="48508" spans="19:27" ht="12.75" x14ac:dyDescent="0.2">
      <c r="S48508" s="19"/>
      <c r="Z48508" s="17"/>
      <c r="AA48508" s="17"/>
    </row>
    <row r="48509" spans="19:27" ht="12.75" x14ac:dyDescent="0.2">
      <c r="S48509" s="19"/>
      <c r="Z48509" s="17"/>
      <c r="AA48509" s="17"/>
    </row>
    <row r="48510" spans="19:27" ht="12.75" x14ac:dyDescent="0.2">
      <c r="S48510" s="19"/>
      <c r="Z48510" s="17"/>
      <c r="AA48510" s="17"/>
    </row>
    <row r="48511" spans="19:27" ht="12.75" x14ac:dyDescent="0.2">
      <c r="S48511" s="19"/>
      <c r="Z48511" s="17"/>
      <c r="AA48511" s="17"/>
    </row>
    <row r="48512" spans="19:27" ht="12.75" x14ac:dyDescent="0.2">
      <c r="S48512" s="19"/>
      <c r="Z48512" s="17"/>
      <c r="AA48512" s="17"/>
    </row>
    <row r="48513" spans="19:27" ht="12.75" x14ac:dyDescent="0.2">
      <c r="S48513" s="19"/>
      <c r="Z48513" s="17"/>
      <c r="AA48513" s="17"/>
    </row>
    <row r="48514" spans="19:27" ht="12.75" x14ac:dyDescent="0.2">
      <c r="S48514" s="19"/>
      <c r="Z48514" s="17"/>
      <c r="AA48514" s="17"/>
    </row>
    <row r="48515" spans="19:27" ht="12.75" x14ac:dyDescent="0.2">
      <c r="S48515" s="19"/>
      <c r="Z48515" s="17"/>
      <c r="AA48515" s="17"/>
    </row>
    <row r="48516" spans="19:27" ht="12.75" x14ac:dyDescent="0.2">
      <c r="S48516" s="19"/>
      <c r="Z48516" s="17"/>
      <c r="AA48516" s="17"/>
    </row>
    <row r="48517" spans="19:27" ht="12.75" x14ac:dyDescent="0.2">
      <c r="S48517" s="19"/>
      <c r="Z48517" s="17"/>
      <c r="AA48517" s="17"/>
    </row>
    <row r="48518" spans="19:27" ht="12.75" x14ac:dyDescent="0.2">
      <c r="S48518" s="19"/>
      <c r="Z48518" s="17"/>
      <c r="AA48518" s="17"/>
    </row>
    <row r="48519" spans="19:27" ht="12.75" x14ac:dyDescent="0.2">
      <c r="S48519" s="19"/>
      <c r="Z48519" s="17"/>
      <c r="AA48519" s="17"/>
    </row>
    <row r="48520" spans="19:27" ht="12.75" x14ac:dyDescent="0.2">
      <c r="S48520" s="19"/>
      <c r="Z48520" s="17"/>
      <c r="AA48520" s="17"/>
    </row>
    <row r="48521" spans="19:27" ht="12.75" x14ac:dyDescent="0.2">
      <c r="S48521" s="19"/>
      <c r="Z48521" s="17"/>
      <c r="AA48521" s="17"/>
    </row>
    <row r="48522" spans="19:27" ht="12.75" x14ac:dyDescent="0.2">
      <c r="S48522" s="19"/>
      <c r="Z48522" s="17"/>
      <c r="AA48522" s="17"/>
    </row>
    <row r="48523" spans="19:27" ht="12.75" x14ac:dyDescent="0.2">
      <c r="S48523" s="19"/>
      <c r="Z48523" s="17"/>
      <c r="AA48523" s="17"/>
    </row>
    <row r="48524" spans="19:27" ht="12.75" x14ac:dyDescent="0.2">
      <c r="S48524" s="19"/>
      <c r="Z48524" s="17"/>
      <c r="AA48524" s="17"/>
    </row>
    <row r="48525" spans="19:27" ht="12.75" x14ac:dyDescent="0.2">
      <c r="S48525" s="19"/>
      <c r="Z48525" s="17"/>
      <c r="AA48525" s="17"/>
    </row>
    <row r="48526" spans="19:27" ht="12.75" x14ac:dyDescent="0.2">
      <c r="S48526" s="19"/>
      <c r="Z48526" s="17"/>
      <c r="AA48526" s="17"/>
    </row>
    <row r="48527" spans="19:27" ht="12.75" x14ac:dyDescent="0.2">
      <c r="S48527" s="19"/>
      <c r="Z48527" s="17"/>
      <c r="AA48527" s="17"/>
    </row>
    <row r="48528" spans="19:27" ht="12.75" x14ac:dyDescent="0.2">
      <c r="S48528" s="19"/>
      <c r="Z48528" s="17"/>
      <c r="AA48528" s="17"/>
    </row>
    <row r="48529" spans="19:27" ht="12.75" x14ac:dyDescent="0.2">
      <c r="S48529" s="19"/>
      <c r="Z48529" s="17"/>
      <c r="AA48529" s="17"/>
    </row>
    <row r="48530" spans="19:27" ht="12.75" x14ac:dyDescent="0.2">
      <c r="S48530" s="19"/>
      <c r="Z48530" s="17"/>
      <c r="AA48530" s="17"/>
    </row>
    <row r="48531" spans="19:27" ht="12.75" x14ac:dyDescent="0.2">
      <c r="S48531" s="19"/>
      <c r="Z48531" s="17"/>
      <c r="AA48531" s="17"/>
    </row>
    <row r="48532" spans="19:27" ht="12.75" x14ac:dyDescent="0.2">
      <c r="S48532" s="19"/>
      <c r="Z48532" s="17"/>
      <c r="AA48532" s="17"/>
    </row>
    <row r="48533" spans="19:27" ht="12.75" x14ac:dyDescent="0.2">
      <c r="S48533" s="19"/>
      <c r="Z48533" s="17"/>
      <c r="AA48533" s="17"/>
    </row>
    <row r="48534" spans="19:27" ht="12.75" x14ac:dyDescent="0.2">
      <c r="S48534" s="19"/>
      <c r="Z48534" s="17"/>
      <c r="AA48534" s="17"/>
    </row>
    <row r="48535" spans="19:27" ht="12.75" x14ac:dyDescent="0.2">
      <c r="S48535" s="19"/>
      <c r="Z48535" s="17"/>
      <c r="AA48535" s="17"/>
    </row>
    <row r="48536" spans="19:27" ht="12.75" x14ac:dyDescent="0.2">
      <c r="S48536" s="19"/>
      <c r="Z48536" s="17"/>
      <c r="AA48536" s="17"/>
    </row>
    <row r="48537" spans="19:27" ht="12.75" x14ac:dyDescent="0.2">
      <c r="S48537" s="19"/>
      <c r="Z48537" s="17"/>
      <c r="AA48537" s="17"/>
    </row>
    <row r="48538" spans="19:27" ht="12.75" x14ac:dyDescent="0.2">
      <c r="S48538" s="19"/>
      <c r="Z48538" s="17"/>
      <c r="AA48538" s="17"/>
    </row>
    <row r="48539" spans="19:27" ht="12.75" x14ac:dyDescent="0.2">
      <c r="S48539" s="19"/>
      <c r="Z48539" s="17"/>
      <c r="AA48539" s="17"/>
    </row>
    <row r="48540" spans="19:27" ht="12.75" x14ac:dyDescent="0.2">
      <c r="S48540" s="19"/>
      <c r="Z48540" s="17"/>
      <c r="AA48540" s="17"/>
    </row>
    <row r="48541" spans="19:27" ht="12.75" x14ac:dyDescent="0.2">
      <c r="S48541" s="19"/>
      <c r="Z48541" s="17"/>
      <c r="AA48541" s="17"/>
    </row>
    <row r="48542" spans="19:27" ht="12.75" x14ac:dyDescent="0.2">
      <c r="S48542" s="19"/>
      <c r="Z48542" s="17"/>
      <c r="AA48542" s="17"/>
    </row>
    <row r="48543" spans="19:27" ht="12.75" x14ac:dyDescent="0.2">
      <c r="S48543" s="19"/>
      <c r="Z48543" s="17"/>
      <c r="AA48543" s="17"/>
    </row>
    <row r="48544" spans="19:27" ht="12.75" x14ac:dyDescent="0.2">
      <c r="S48544" s="19"/>
      <c r="Z48544" s="17"/>
      <c r="AA48544" s="17"/>
    </row>
    <row r="48545" spans="19:27" ht="12.75" x14ac:dyDescent="0.2">
      <c r="S48545" s="19"/>
      <c r="Z48545" s="17"/>
      <c r="AA48545" s="17"/>
    </row>
    <row r="48546" spans="19:27" ht="12.75" x14ac:dyDescent="0.2">
      <c r="S48546" s="19"/>
      <c r="Z48546" s="17"/>
      <c r="AA48546" s="17"/>
    </row>
    <row r="48547" spans="19:27" ht="12.75" x14ac:dyDescent="0.2">
      <c r="S48547" s="19"/>
      <c r="Z48547" s="17"/>
      <c r="AA48547" s="17"/>
    </row>
    <row r="48548" spans="19:27" ht="12.75" x14ac:dyDescent="0.2">
      <c r="S48548" s="19"/>
      <c r="Z48548" s="17"/>
      <c r="AA48548" s="17"/>
    </row>
    <row r="48549" spans="19:27" ht="12.75" x14ac:dyDescent="0.2">
      <c r="S48549" s="19"/>
      <c r="Z48549" s="17"/>
      <c r="AA48549" s="17"/>
    </row>
    <row r="48550" spans="19:27" ht="12.75" x14ac:dyDescent="0.2">
      <c r="S48550" s="19"/>
      <c r="Z48550" s="17"/>
      <c r="AA48550" s="17"/>
    </row>
    <row r="48551" spans="19:27" ht="12.75" x14ac:dyDescent="0.2">
      <c r="S48551" s="19"/>
      <c r="Z48551" s="17"/>
      <c r="AA48551" s="17"/>
    </row>
    <row r="48552" spans="19:27" ht="12.75" x14ac:dyDescent="0.2">
      <c r="S48552" s="19"/>
      <c r="Z48552" s="17"/>
      <c r="AA48552" s="17"/>
    </row>
    <row r="48553" spans="19:27" ht="12.75" x14ac:dyDescent="0.2">
      <c r="S48553" s="19"/>
      <c r="Z48553" s="17"/>
      <c r="AA48553" s="17"/>
    </row>
    <row r="48554" spans="19:27" ht="12.75" x14ac:dyDescent="0.2">
      <c r="S48554" s="19"/>
      <c r="Z48554" s="17"/>
      <c r="AA48554" s="17"/>
    </row>
    <row r="48555" spans="19:27" ht="12.75" x14ac:dyDescent="0.2">
      <c r="S48555" s="19"/>
      <c r="Z48555" s="17"/>
      <c r="AA48555" s="17"/>
    </row>
    <row r="48556" spans="19:27" ht="12.75" x14ac:dyDescent="0.2">
      <c r="S48556" s="19"/>
      <c r="Z48556" s="17"/>
      <c r="AA48556" s="17"/>
    </row>
    <row r="48557" spans="19:27" ht="12.75" x14ac:dyDescent="0.2">
      <c r="S48557" s="19"/>
      <c r="Z48557" s="17"/>
      <c r="AA48557" s="17"/>
    </row>
    <row r="48558" spans="19:27" ht="12.75" x14ac:dyDescent="0.2">
      <c r="S48558" s="19"/>
      <c r="Z48558" s="17"/>
      <c r="AA48558" s="17"/>
    </row>
    <row r="48559" spans="19:27" ht="12.75" x14ac:dyDescent="0.2">
      <c r="S48559" s="19"/>
      <c r="Z48559" s="17"/>
      <c r="AA48559" s="17"/>
    </row>
    <row r="48560" spans="19:27" ht="12.75" x14ac:dyDescent="0.2">
      <c r="S48560" s="19"/>
      <c r="Z48560" s="17"/>
      <c r="AA48560" s="17"/>
    </row>
    <row r="48561" spans="19:27" ht="12.75" x14ac:dyDescent="0.2">
      <c r="S48561" s="19"/>
      <c r="Z48561" s="17"/>
      <c r="AA48561" s="17"/>
    </row>
    <row r="48562" spans="19:27" ht="12.75" x14ac:dyDescent="0.2">
      <c r="S48562" s="19"/>
      <c r="Z48562" s="17"/>
      <c r="AA48562" s="17"/>
    </row>
    <row r="48563" spans="19:27" ht="12.75" x14ac:dyDescent="0.2">
      <c r="S48563" s="19"/>
      <c r="Z48563" s="17"/>
      <c r="AA48563" s="17"/>
    </row>
    <row r="48564" spans="19:27" ht="12.75" x14ac:dyDescent="0.2">
      <c r="S48564" s="19"/>
      <c r="Z48564" s="17"/>
      <c r="AA48564" s="17"/>
    </row>
    <row r="48565" spans="19:27" ht="12.75" x14ac:dyDescent="0.2">
      <c r="S48565" s="19"/>
      <c r="Z48565" s="17"/>
      <c r="AA48565" s="17"/>
    </row>
    <row r="48566" spans="19:27" ht="12.75" x14ac:dyDescent="0.2">
      <c r="S48566" s="19"/>
      <c r="Z48566" s="17"/>
      <c r="AA48566" s="17"/>
    </row>
    <row r="48567" spans="19:27" ht="12.75" x14ac:dyDescent="0.2">
      <c r="S48567" s="19"/>
      <c r="Z48567" s="17"/>
      <c r="AA48567" s="17"/>
    </row>
    <row r="48568" spans="19:27" ht="12.75" x14ac:dyDescent="0.2">
      <c r="S48568" s="19"/>
      <c r="Z48568" s="17"/>
      <c r="AA48568" s="17"/>
    </row>
    <row r="48569" spans="19:27" ht="12.75" x14ac:dyDescent="0.2">
      <c r="S48569" s="19"/>
      <c r="Z48569" s="17"/>
      <c r="AA48569" s="17"/>
    </row>
    <row r="48570" spans="19:27" ht="12.75" x14ac:dyDescent="0.2">
      <c r="S48570" s="19"/>
      <c r="Z48570" s="17"/>
      <c r="AA48570" s="17"/>
    </row>
    <row r="48571" spans="19:27" ht="12.75" x14ac:dyDescent="0.2">
      <c r="S48571" s="19"/>
      <c r="Z48571" s="17"/>
      <c r="AA48571" s="17"/>
    </row>
    <row r="48572" spans="19:27" ht="12.75" x14ac:dyDescent="0.2">
      <c r="S48572" s="19"/>
      <c r="Z48572" s="17"/>
      <c r="AA48572" s="17"/>
    </row>
    <row r="48573" spans="19:27" ht="12.75" x14ac:dyDescent="0.2">
      <c r="S48573" s="19"/>
      <c r="Z48573" s="17"/>
      <c r="AA48573" s="17"/>
    </row>
    <row r="48574" spans="19:27" ht="12.75" x14ac:dyDescent="0.2">
      <c r="S48574" s="19"/>
      <c r="Z48574" s="17"/>
      <c r="AA48574" s="17"/>
    </row>
    <row r="48575" spans="19:27" ht="12.75" x14ac:dyDescent="0.2">
      <c r="S48575" s="19"/>
      <c r="Z48575" s="17"/>
      <c r="AA48575" s="17"/>
    </row>
    <row r="48576" spans="19:27" ht="12.75" x14ac:dyDescent="0.2">
      <c r="S48576" s="19"/>
      <c r="Z48576" s="17"/>
      <c r="AA48576" s="17"/>
    </row>
    <row r="48577" spans="19:27" ht="12.75" x14ac:dyDescent="0.2">
      <c r="S48577" s="19"/>
      <c r="Z48577" s="17"/>
      <c r="AA48577" s="17"/>
    </row>
    <row r="48578" spans="19:27" ht="12.75" x14ac:dyDescent="0.2">
      <c r="S48578" s="19"/>
      <c r="Z48578" s="17"/>
      <c r="AA48578" s="17"/>
    </row>
    <row r="48579" spans="19:27" ht="12.75" x14ac:dyDescent="0.2">
      <c r="S48579" s="19"/>
      <c r="Z48579" s="17"/>
      <c r="AA48579" s="17"/>
    </row>
    <row r="48580" spans="19:27" ht="12.75" x14ac:dyDescent="0.2">
      <c r="S48580" s="19"/>
      <c r="Z48580" s="17"/>
      <c r="AA48580" s="17"/>
    </row>
    <row r="48581" spans="19:27" ht="12.75" x14ac:dyDescent="0.2">
      <c r="S48581" s="19"/>
      <c r="Z48581" s="17"/>
      <c r="AA48581" s="17"/>
    </row>
    <row r="48582" spans="19:27" ht="12.75" x14ac:dyDescent="0.2">
      <c r="S48582" s="19"/>
      <c r="Z48582" s="17"/>
      <c r="AA48582" s="17"/>
    </row>
    <row r="48583" spans="19:27" ht="12.75" x14ac:dyDescent="0.2">
      <c r="S48583" s="19"/>
      <c r="Z48583" s="17"/>
      <c r="AA48583" s="17"/>
    </row>
    <row r="48584" spans="19:27" ht="12.75" x14ac:dyDescent="0.2">
      <c r="S48584" s="19"/>
      <c r="Z48584" s="17"/>
      <c r="AA48584" s="17"/>
    </row>
    <row r="48585" spans="19:27" ht="12.75" x14ac:dyDescent="0.2">
      <c r="S48585" s="19"/>
      <c r="Z48585" s="17"/>
      <c r="AA48585" s="17"/>
    </row>
    <row r="48586" spans="19:27" ht="12.75" x14ac:dyDescent="0.2">
      <c r="S48586" s="19"/>
      <c r="Z48586" s="17"/>
      <c r="AA48586" s="17"/>
    </row>
    <row r="48587" spans="19:27" ht="12.75" x14ac:dyDescent="0.2">
      <c r="S48587" s="19"/>
      <c r="Z48587" s="17"/>
      <c r="AA48587" s="17"/>
    </row>
    <row r="48588" spans="19:27" ht="12.75" x14ac:dyDescent="0.2">
      <c r="S48588" s="19"/>
      <c r="Z48588" s="17"/>
      <c r="AA48588" s="17"/>
    </row>
    <row r="48589" spans="19:27" ht="12.75" x14ac:dyDescent="0.2">
      <c r="S48589" s="19"/>
      <c r="Z48589" s="17"/>
      <c r="AA48589" s="17"/>
    </row>
    <row r="48590" spans="19:27" ht="12.75" x14ac:dyDescent="0.2">
      <c r="S48590" s="19"/>
      <c r="Z48590" s="17"/>
      <c r="AA48590" s="17"/>
    </row>
    <row r="48591" spans="19:27" ht="12.75" x14ac:dyDescent="0.2">
      <c r="S48591" s="19"/>
      <c r="Z48591" s="17"/>
      <c r="AA48591" s="17"/>
    </row>
    <row r="48592" spans="19:27" ht="12.75" x14ac:dyDescent="0.2">
      <c r="S48592" s="19"/>
      <c r="Z48592" s="17"/>
      <c r="AA48592" s="17"/>
    </row>
    <row r="48593" spans="19:27" ht="12.75" x14ac:dyDescent="0.2">
      <c r="S48593" s="19"/>
      <c r="Z48593" s="17"/>
      <c r="AA48593" s="17"/>
    </row>
    <row r="48594" spans="19:27" ht="12.75" x14ac:dyDescent="0.2">
      <c r="S48594" s="19"/>
      <c r="Z48594" s="17"/>
      <c r="AA48594" s="17"/>
    </row>
    <row r="48595" spans="19:27" ht="12.75" x14ac:dyDescent="0.2">
      <c r="S48595" s="19"/>
      <c r="Z48595" s="17"/>
      <c r="AA48595" s="17"/>
    </row>
    <row r="48596" spans="19:27" ht="12.75" x14ac:dyDescent="0.2">
      <c r="S48596" s="19"/>
      <c r="Z48596" s="17"/>
      <c r="AA48596" s="17"/>
    </row>
    <row r="48597" spans="19:27" ht="12.75" x14ac:dyDescent="0.2">
      <c r="S48597" s="19"/>
      <c r="Z48597" s="17"/>
      <c r="AA48597" s="17"/>
    </row>
    <row r="48598" spans="19:27" ht="12.75" x14ac:dyDescent="0.2">
      <c r="S48598" s="19"/>
      <c r="Z48598" s="17"/>
      <c r="AA48598" s="17"/>
    </row>
    <row r="48599" spans="19:27" ht="12.75" x14ac:dyDescent="0.2">
      <c r="S48599" s="19"/>
      <c r="Z48599" s="17"/>
      <c r="AA48599" s="17"/>
    </row>
    <row r="48600" spans="19:27" ht="12.75" x14ac:dyDescent="0.2">
      <c r="S48600" s="19"/>
      <c r="Z48600" s="17"/>
      <c r="AA48600" s="17"/>
    </row>
    <row r="48601" spans="19:27" ht="12.75" x14ac:dyDescent="0.2">
      <c r="S48601" s="19"/>
      <c r="Z48601" s="17"/>
      <c r="AA48601" s="17"/>
    </row>
    <row r="48602" spans="19:27" ht="12.75" x14ac:dyDescent="0.2">
      <c r="S48602" s="19"/>
      <c r="Z48602" s="17"/>
      <c r="AA48602" s="17"/>
    </row>
    <row r="48603" spans="19:27" ht="12.75" x14ac:dyDescent="0.2">
      <c r="S48603" s="19"/>
      <c r="Z48603" s="17"/>
      <c r="AA48603" s="17"/>
    </row>
    <row r="48604" spans="19:27" ht="12.75" x14ac:dyDescent="0.2">
      <c r="S48604" s="19"/>
      <c r="Z48604" s="17"/>
      <c r="AA48604" s="17"/>
    </row>
    <row r="48605" spans="19:27" ht="12.75" x14ac:dyDescent="0.2">
      <c r="S48605" s="19"/>
      <c r="Z48605" s="17"/>
      <c r="AA48605" s="17"/>
    </row>
    <row r="48606" spans="19:27" ht="12.75" x14ac:dyDescent="0.2">
      <c r="S48606" s="19"/>
      <c r="Z48606" s="17"/>
      <c r="AA48606" s="17"/>
    </row>
    <row r="48607" spans="19:27" ht="12.75" x14ac:dyDescent="0.2">
      <c r="S48607" s="19"/>
      <c r="Z48607" s="17"/>
      <c r="AA48607" s="17"/>
    </row>
    <row r="48608" spans="19:27" ht="12.75" x14ac:dyDescent="0.2">
      <c r="S48608" s="19"/>
      <c r="Z48608" s="17"/>
      <c r="AA48608" s="17"/>
    </row>
    <row r="48609" spans="19:27" ht="12.75" x14ac:dyDescent="0.2">
      <c r="S48609" s="19"/>
      <c r="Z48609" s="17"/>
      <c r="AA48609" s="17"/>
    </row>
    <row r="48610" spans="19:27" ht="12.75" x14ac:dyDescent="0.2">
      <c r="S48610" s="19"/>
      <c r="Z48610" s="17"/>
      <c r="AA48610" s="17"/>
    </row>
    <row r="48611" spans="19:27" ht="12.75" x14ac:dyDescent="0.2">
      <c r="S48611" s="19"/>
      <c r="Z48611" s="17"/>
      <c r="AA48611" s="17"/>
    </row>
    <row r="48612" spans="19:27" ht="12.75" x14ac:dyDescent="0.2">
      <c r="S48612" s="19"/>
      <c r="Z48612" s="17"/>
      <c r="AA48612" s="17"/>
    </row>
    <row r="48613" spans="19:27" ht="12.75" x14ac:dyDescent="0.2">
      <c r="S48613" s="19"/>
      <c r="Z48613" s="17"/>
      <c r="AA48613" s="17"/>
    </row>
    <row r="48614" spans="19:27" ht="12.75" x14ac:dyDescent="0.2">
      <c r="S48614" s="19"/>
      <c r="Z48614" s="17"/>
      <c r="AA48614" s="17"/>
    </row>
    <row r="48615" spans="19:27" ht="12.75" x14ac:dyDescent="0.2">
      <c r="S48615" s="19"/>
      <c r="Z48615" s="17"/>
      <c r="AA48615" s="17"/>
    </row>
    <row r="48616" spans="19:27" ht="12.75" x14ac:dyDescent="0.2">
      <c r="S48616" s="19"/>
      <c r="Z48616" s="17"/>
      <c r="AA48616" s="17"/>
    </row>
    <row r="48617" spans="19:27" ht="12.75" x14ac:dyDescent="0.2">
      <c r="S48617" s="19"/>
      <c r="Z48617" s="17"/>
      <c r="AA48617" s="17"/>
    </row>
    <row r="48618" spans="19:27" ht="12.75" x14ac:dyDescent="0.2">
      <c r="S48618" s="19"/>
      <c r="Z48618" s="17"/>
      <c r="AA48618" s="17"/>
    </row>
    <row r="48619" spans="19:27" ht="12.75" x14ac:dyDescent="0.2">
      <c r="S48619" s="19"/>
      <c r="Z48619" s="17"/>
      <c r="AA48619" s="17"/>
    </row>
    <row r="48620" spans="19:27" ht="12.75" x14ac:dyDescent="0.2">
      <c r="S48620" s="19"/>
      <c r="Z48620" s="17"/>
      <c r="AA48620" s="17"/>
    </row>
    <row r="48621" spans="19:27" ht="12.75" x14ac:dyDescent="0.2">
      <c r="S48621" s="19"/>
      <c r="Z48621" s="17"/>
      <c r="AA48621" s="17"/>
    </row>
    <row r="48622" spans="19:27" ht="12.75" x14ac:dyDescent="0.2">
      <c r="S48622" s="19"/>
      <c r="Z48622" s="17"/>
      <c r="AA48622" s="17"/>
    </row>
    <row r="48623" spans="19:27" ht="12.75" x14ac:dyDescent="0.2">
      <c r="S48623" s="19"/>
      <c r="Z48623" s="17"/>
      <c r="AA48623" s="17"/>
    </row>
    <row r="48624" spans="19:27" ht="12.75" x14ac:dyDescent="0.2">
      <c r="S48624" s="19"/>
      <c r="Z48624" s="17"/>
      <c r="AA48624" s="17"/>
    </row>
    <row r="48625" spans="19:27" ht="12.75" x14ac:dyDescent="0.2">
      <c r="S48625" s="19"/>
      <c r="Z48625" s="17"/>
      <c r="AA48625" s="17"/>
    </row>
    <row r="48626" spans="19:27" ht="12.75" x14ac:dyDescent="0.2">
      <c r="S48626" s="19"/>
      <c r="Z48626" s="17"/>
      <c r="AA48626" s="17"/>
    </row>
    <row r="48627" spans="19:27" ht="12.75" x14ac:dyDescent="0.2">
      <c r="S48627" s="19"/>
      <c r="Z48627" s="17"/>
      <c r="AA48627" s="17"/>
    </row>
    <row r="48628" spans="19:27" ht="12.75" x14ac:dyDescent="0.2">
      <c r="S48628" s="19"/>
      <c r="Z48628" s="17"/>
      <c r="AA48628" s="17"/>
    </row>
    <row r="48629" spans="19:27" ht="12.75" x14ac:dyDescent="0.2">
      <c r="S48629" s="19"/>
      <c r="Z48629" s="17"/>
      <c r="AA48629" s="17"/>
    </row>
    <row r="48630" spans="19:27" ht="12.75" x14ac:dyDescent="0.2">
      <c r="S48630" s="19"/>
      <c r="Z48630" s="17"/>
      <c r="AA48630" s="17"/>
    </row>
    <row r="48631" spans="19:27" ht="12.75" x14ac:dyDescent="0.2">
      <c r="S48631" s="19"/>
      <c r="Z48631" s="17"/>
      <c r="AA48631" s="17"/>
    </row>
    <row r="48632" spans="19:27" ht="12.75" x14ac:dyDescent="0.2">
      <c r="S48632" s="19"/>
      <c r="Z48632" s="17"/>
      <c r="AA48632" s="17"/>
    </row>
    <row r="48633" spans="19:27" ht="12.75" x14ac:dyDescent="0.2">
      <c r="S48633" s="19"/>
      <c r="Z48633" s="17"/>
      <c r="AA48633" s="17"/>
    </row>
    <row r="48634" spans="19:27" ht="12.75" x14ac:dyDescent="0.2">
      <c r="S48634" s="19"/>
      <c r="Z48634" s="17"/>
      <c r="AA48634" s="17"/>
    </row>
    <row r="48635" spans="19:27" ht="12.75" x14ac:dyDescent="0.2">
      <c r="S48635" s="19"/>
      <c r="Z48635" s="17"/>
      <c r="AA48635" s="17"/>
    </row>
    <row r="48636" spans="19:27" ht="12.75" x14ac:dyDescent="0.2">
      <c r="S48636" s="19"/>
      <c r="Z48636" s="17"/>
      <c r="AA48636" s="17"/>
    </row>
    <row r="48637" spans="19:27" ht="12.75" x14ac:dyDescent="0.2">
      <c r="S48637" s="19"/>
      <c r="Z48637" s="17"/>
      <c r="AA48637" s="17"/>
    </row>
    <row r="48638" spans="19:27" ht="12.75" x14ac:dyDescent="0.2">
      <c r="S48638" s="19"/>
      <c r="Z48638" s="17"/>
      <c r="AA48638" s="17"/>
    </row>
    <row r="48639" spans="19:27" ht="12.75" x14ac:dyDescent="0.2">
      <c r="S48639" s="19"/>
      <c r="Z48639" s="17"/>
      <c r="AA48639" s="17"/>
    </row>
    <row r="48640" spans="19:27" ht="12.75" x14ac:dyDescent="0.2">
      <c r="S48640" s="19"/>
      <c r="Z48640" s="17"/>
      <c r="AA48640" s="17"/>
    </row>
    <row r="48641" spans="19:27" ht="12.75" x14ac:dyDescent="0.2">
      <c r="S48641" s="19"/>
      <c r="Z48641" s="17"/>
      <c r="AA48641" s="17"/>
    </row>
    <row r="48642" spans="19:27" ht="12.75" x14ac:dyDescent="0.2">
      <c r="S48642" s="19"/>
      <c r="Z48642" s="17"/>
      <c r="AA48642" s="17"/>
    </row>
    <row r="48643" spans="19:27" ht="12.75" x14ac:dyDescent="0.2">
      <c r="S48643" s="19"/>
      <c r="Z48643" s="17"/>
      <c r="AA48643" s="17"/>
    </row>
    <row r="48644" spans="19:27" ht="12.75" x14ac:dyDescent="0.2">
      <c r="S48644" s="19"/>
      <c r="Z48644" s="17"/>
      <c r="AA48644" s="17"/>
    </row>
    <row r="48645" spans="19:27" ht="12.75" x14ac:dyDescent="0.2">
      <c r="S48645" s="19"/>
      <c r="Z48645" s="17"/>
      <c r="AA48645" s="17"/>
    </row>
    <row r="48646" spans="19:27" ht="12.75" x14ac:dyDescent="0.2">
      <c r="S48646" s="19"/>
      <c r="Z48646" s="17"/>
      <c r="AA48646" s="17"/>
    </row>
    <row r="48647" spans="19:27" ht="12.75" x14ac:dyDescent="0.2">
      <c r="S48647" s="19"/>
      <c r="Z48647" s="17"/>
      <c r="AA48647" s="17"/>
    </row>
    <row r="48648" spans="19:27" ht="12.75" x14ac:dyDescent="0.2">
      <c r="S48648" s="19"/>
      <c r="Z48648" s="17"/>
      <c r="AA48648" s="17"/>
    </row>
    <row r="48649" spans="19:27" ht="12.75" x14ac:dyDescent="0.2">
      <c r="S48649" s="19"/>
      <c r="Z48649" s="17"/>
      <c r="AA48649" s="17"/>
    </row>
    <row r="48650" spans="19:27" ht="12.75" x14ac:dyDescent="0.2">
      <c r="S48650" s="19"/>
      <c r="Z48650" s="17"/>
      <c r="AA48650" s="17"/>
    </row>
    <row r="48651" spans="19:27" ht="12.75" x14ac:dyDescent="0.2">
      <c r="S48651" s="19"/>
      <c r="Z48651" s="17"/>
      <c r="AA48651" s="17"/>
    </row>
    <row r="48652" spans="19:27" ht="12.75" x14ac:dyDescent="0.2">
      <c r="S48652" s="19"/>
      <c r="Z48652" s="17"/>
      <c r="AA48652" s="17"/>
    </row>
    <row r="48653" spans="19:27" ht="12.75" x14ac:dyDescent="0.2">
      <c r="S48653" s="19"/>
      <c r="Z48653" s="17"/>
      <c r="AA48653" s="17"/>
    </row>
    <row r="48654" spans="19:27" ht="12.75" x14ac:dyDescent="0.2">
      <c r="S48654" s="19"/>
      <c r="Z48654" s="17"/>
      <c r="AA48654" s="17"/>
    </row>
    <row r="48655" spans="19:27" ht="12.75" x14ac:dyDescent="0.2">
      <c r="S48655" s="19"/>
      <c r="Z48655" s="17"/>
      <c r="AA48655" s="17"/>
    </row>
    <row r="48656" spans="19:27" ht="12.75" x14ac:dyDescent="0.2">
      <c r="S48656" s="19"/>
      <c r="Z48656" s="17"/>
      <c r="AA48656" s="17"/>
    </row>
    <row r="48657" spans="19:27" ht="12.75" x14ac:dyDescent="0.2">
      <c r="S48657" s="19"/>
      <c r="Z48657" s="17"/>
      <c r="AA48657" s="17"/>
    </row>
    <row r="48658" spans="19:27" ht="12.75" x14ac:dyDescent="0.2">
      <c r="S48658" s="19"/>
      <c r="Z48658" s="17"/>
      <c r="AA48658" s="17"/>
    </row>
    <row r="48659" spans="19:27" ht="12.75" x14ac:dyDescent="0.2">
      <c r="S48659" s="19"/>
      <c r="Z48659" s="17"/>
      <c r="AA48659" s="17"/>
    </row>
    <row r="48660" spans="19:27" ht="12.75" x14ac:dyDescent="0.2">
      <c r="S48660" s="19"/>
      <c r="Z48660" s="17"/>
      <c r="AA48660" s="17"/>
    </row>
    <row r="48661" spans="19:27" ht="12.75" x14ac:dyDescent="0.2">
      <c r="S48661" s="19"/>
      <c r="Z48661" s="17"/>
      <c r="AA48661" s="17"/>
    </row>
    <row r="48662" spans="19:27" ht="12.75" x14ac:dyDescent="0.2">
      <c r="S48662" s="19"/>
      <c r="Z48662" s="17"/>
      <c r="AA48662" s="17"/>
    </row>
    <row r="48663" spans="19:27" ht="12.75" x14ac:dyDescent="0.2">
      <c r="S48663" s="19"/>
      <c r="Z48663" s="17"/>
      <c r="AA48663" s="17"/>
    </row>
    <row r="48664" spans="19:27" ht="12.75" x14ac:dyDescent="0.2">
      <c r="S48664" s="19"/>
      <c r="Z48664" s="17"/>
      <c r="AA48664" s="17"/>
    </row>
    <row r="48665" spans="19:27" ht="12.75" x14ac:dyDescent="0.2">
      <c r="S48665" s="19"/>
      <c r="Z48665" s="17"/>
      <c r="AA48665" s="17"/>
    </row>
    <row r="48666" spans="19:27" ht="12.75" x14ac:dyDescent="0.2">
      <c r="S48666" s="19"/>
      <c r="Z48666" s="17"/>
      <c r="AA48666" s="17"/>
    </row>
    <row r="48667" spans="19:27" ht="12.75" x14ac:dyDescent="0.2">
      <c r="S48667" s="19"/>
      <c r="Z48667" s="17"/>
      <c r="AA48667" s="17"/>
    </row>
    <row r="48668" spans="19:27" ht="12.75" x14ac:dyDescent="0.2">
      <c r="S48668" s="19"/>
      <c r="Z48668" s="17"/>
      <c r="AA48668" s="17"/>
    </row>
    <row r="48669" spans="19:27" ht="12.75" x14ac:dyDescent="0.2">
      <c r="S48669" s="19"/>
      <c r="Z48669" s="17"/>
      <c r="AA48669" s="17"/>
    </row>
    <row r="48670" spans="19:27" ht="12.75" x14ac:dyDescent="0.2">
      <c r="S48670" s="19"/>
      <c r="Z48670" s="17"/>
      <c r="AA48670" s="17"/>
    </row>
    <row r="48671" spans="19:27" ht="12.75" x14ac:dyDescent="0.2">
      <c r="S48671" s="19"/>
      <c r="Z48671" s="17"/>
      <c r="AA48671" s="17"/>
    </row>
    <row r="48672" spans="19:27" ht="12.75" x14ac:dyDescent="0.2">
      <c r="S48672" s="19"/>
      <c r="Z48672" s="17"/>
      <c r="AA48672" s="17"/>
    </row>
    <row r="48673" spans="19:27" ht="12.75" x14ac:dyDescent="0.2">
      <c r="S48673" s="19"/>
      <c r="Z48673" s="17"/>
      <c r="AA48673" s="17"/>
    </row>
    <row r="48674" spans="19:27" ht="12.75" x14ac:dyDescent="0.2">
      <c r="S48674" s="19"/>
      <c r="Z48674" s="17"/>
      <c r="AA48674" s="17"/>
    </row>
    <row r="48675" spans="19:27" ht="12.75" x14ac:dyDescent="0.2">
      <c r="S48675" s="19"/>
      <c r="Z48675" s="17"/>
      <c r="AA48675" s="17"/>
    </row>
    <row r="48676" spans="19:27" ht="12.75" x14ac:dyDescent="0.2">
      <c r="S48676" s="19"/>
      <c r="Z48676" s="17"/>
      <c r="AA48676" s="17"/>
    </row>
    <row r="48677" spans="19:27" ht="12.75" x14ac:dyDescent="0.2">
      <c r="S48677" s="19"/>
      <c r="Z48677" s="17"/>
      <c r="AA48677" s="17"/>
    </row>
    <row r="48678" spans="19:27" ht="12.75" x14ac:dyDescent="0.2">
      <c r="S48678" s="19"/>
      <c r="Z48678" s="17"/>
      <c r="AA48678" s="17"/>
    </row>
    <row r="48679" spans="19:27" ht="12.75" x14ac:dyDescent="0.2">
      <c r="S48679" s="19"/>
      <c r="Z48679" s="17"/>
      <c r="AA48679" s="17"/>
    </row>
    <row r="48680" spans="19:27" ht="12.75" x14ac:dyDescent="0.2">
      <c r="S48680" s="19"/>
      <c r="Z48680" s="17"/>
      <c r="AA48680" s="17"/>
    </row>
    <row r="48681" spans="19:27" ht="12.75" x14ac:dyDescent="0.2">
      <c r="S48681" s="19"/>
      <c r="Z48681" s="17"/>
      <c r="AA48681" s="17"/>
    </row>
    <row r="48682" spans="19:27" ht="12.75" x14ac:dyDescent="0.2">
      <c r="S48682" s="19"/>
      <c r="Z48682" s="17"/>
      <c r="AA48682" s="17"/>
    </row>
    <row r="48683" spans="19:27" ht="12.75" x14ac:dyDescent="0.2">
      <c r="S48683" s="19"/>
      <c r="Z48683" s="17"/>
      <c r="AA48683" s="17"/>
    </row>
    <row r="48684" spans="19:27" ht="12.75" x14ac:dyDescent="0.2">
      <c r="S48684" s="19"/>
      <c r="Z48684" s="17"/>
      <c r="AA48684" s="17"/>
    </row>
    <row r="48685" spans="19:27" ht="12.75" x14ac:dyDescent="0.2">
      <c r="S48685" s="19"/>
      <c r="Z48685" s="17"/>
      <c r="AA48685" s="17"/>
    </row>
    <row r="48686" spans="19:27" ht="12.75" x14ac:dyDescent="0.2">
      <c r="S48686" s="19"/>
      <c r="Z48686" s="17"/>
      <c r="AA48686" s="17"/>
    </row>
    <row r="48687" spans="19:27" ht="12.75" x14ac:dyDescent="0.2">
      <c r="S48687" s="19"/>
      <c r="Z48687" s="17"/>
      <c r="AA48687" s="17"/>
    </row>
    <row r="48688" spans="19:27" ht="12.75" x14ac:dyDescent="0.2">
      <c r="S48688" s="19"/>
      <c r="Z48688" s="17"/>
      <c r="AA48688" s="17"/>
    </row>
    <row r="48689" spans="19:27" ht="12.75" x14ac:dyDescent="0.2">
      <c r="S48689" s="19"/>
      <c r="Z48689" s="17"/>
      <c r="AA48689" s="17"/>
    </row>
    <row r="48690" spans="19:27" ht="12.75" x14ac:dyDescent="0.2">
      <c r="S48690" s="19"/>
      <c r="Z48690" s="17"/>
      <c r="AA48690" s="17"/>
    </row>
    <row r="48691" spans="19:27" ht="12.75" x14ac:dyDescent="0.2">
      <c r="S48691" s="19"/>
      <c r="Z48691" s="17"/>
      <c r="AA48691" s="17"/>
    </row>
    <row r="48692" spans="19:27" ht="12.75" x14ac:dyDescent="0.2">
      <c r="S48692" s="19"/>
      <c r="Z48692" s="17"/>
      <c r="AA48692" s="17"/>
    </row>
    <row r="48693" spans="19:27" ht="12.75" x14ac:dyDescent="0.2">
      <c r="S48693" s="19"/>
      <c r="Z48693" s="17"/>
      <c r="AA48693" s="17"/>
    </row>
    <row r="48694" spans="19:27" ht="12.75" x14ac:dyDescent="0.2">
      <c r="S48694" s="19"/>
      <c r="Z48694" s="17"/>
      <c r="AA48694" s="17"/>
    </row>
    <row r="48695" spans="19:27" ht="12.75" x14ac:dyDescent="0.2">
      <c r="S48695" s="19"/>
      <c r="Z48695" s="17"/>
      <c r="AA48695" s="17"/>
    </row>
    <row r="48696" spans="19:27" ht="12.75" x14ac:dyDescent="0.2">
      <c r="S48696" s="19"/>
      <c r="Z48696" s="17"/>
      <c r="AA48696" s="17"/>
    </row>
    <row r="48697" spans="19:27" ht="12.75" x14ac:dyDescent="0.2">
      <c r="S48697" s="19"/>
      <c r="Z48697" s="17"/>
      <c r="AA48697" s="17"/>
    </row>
    <row r="48698" spans="19:27" ht="12.75" x14ac:dyDescent="0.2">
      <c r="S48698" s="19"/>
      <c r="Z48698" s="17"/>
      <c r="AA48698" s="17"/>
    </row>
    <row r="48699" spans="19:27" ht="12.75" x14ac:dyDescent="0.2">
      <c r="S48699" s="19"/>
      <c r="Z48699" s="17"/>
      <c r="AA48699" s="17"/>
    </row>
    <row r="48700" spans="19:27" ht="12.75" x14ac:dyDescent="0.2">
      <c r="S48700" s="19"/>
      <c r="Z48700" s="17"/>
      <c r="AA48700" s="17"/>
    </row>
    <row r="48701" spans="19:27" ht="12.75" x14ac:dyDescent="0.2">
      <c r="S48701" s="19"/>
      <c r="Z48701" s="17"/>
      <c r="AA48701" s="17"/>
    </row>
    <row r="48702" spans="19:27" ht="12.75" x14ac:dyDescent="0.2">
      <c r="S48702" s="19"/>
      <c r="Z48702" s="17"/>
      <c r="AA48702" s="17"/>
    </row>
    <row r="48703" spans="19:27" ht="12.75" x14ac:dyDescent="0.2">
      <c r="S48703" s="19"/>
      <c r="Z48703" s="17"/>
      <c r="AA48703" s="17"/>
    </row>
    <row r="48704" spans="19:27" ht="12.75" x14ac:dyDescent="0.2">
      <c r="S48704" s="19"/>
      <c r="Z48704" s="17"/>
      <c r="AA48704" s="17"/>
    </row>
    <row r="48705" spans="19:27" ht="12.75" x14ac:dyDescent="0.2">
      <c r="S48705" s="19"/>
      <c r="Z48705" s="17"/>
      <c r="AA48705" s="17"/>
    </row>
    <row r="48706" spans="19:27" ht="12.75" x14ac:dyDescent="0.2">
      <c r="S48706" s="19"/>
      <c r="Z48706" s="17"/>
      <c r="AA48706" s="17"/>
    </row>
    <row r="48707" spans="19:27" ht="12.75" x14ac:dyDescent="0.2">
      <c r="S48707" s="19"/>
      <c r="Z48707" s="17"/>
      <c r="AA48707" s="17"/>
    </row>
    <row r="48708" spans="19:27" ht="12.75" x14ac:dyDescent="0.2">
      <c r="S48708" s="19"/>
      <c r="Z48708" s="17"/>
      <c r="AA48708" s="17"/>
    </row>
    <row r="48709" spans="19:27" ht="12.75" x14ac:dyDescent="0.2">
      <c r="S48709" s="19"/>
      <c r="Z48709" s="17"/>
      <c r="AA48709" s="17"/>
    </row>
    <row r="48710" spans="19:27" ht="12.75" x14ac:dyDescent="0.2">
      <c r="S48710" s="19"/>
      <c r="Z48710" s="17"/>
      <c r="AA48710" s="17"/>
    </row>
    <row r="48711" spans="19:27" ht="12.75" x14ac:dyDescent="0.2">
      <c r="S48711" s="19"/>
      <c r="Z48711" s="17"/>
      <c r="AA48711" s="17"/>
    </row>
    <row r="48712" spans="19:27" ht="12.75" x14ac:dyDescent="0.2">
      <c r="S48712" s="19"/>
      <c r="Z48712" s="17"/>
      <c r="AA48712" s="17"/>
    </row>
    <row r="48713" spans="19:27" ht="12.75" x14ac:dyDescent="0.2">
      <c r="S48713" s="19"/>
      <c r="Z48713" s="17"/>
      <c r="AA48713" s="17"/>
    </row>
    <row r="48714" spans="19:27" ht="12.75" x14ac:dyDescent="0.2">
      <c r="S48714" s="19"/>
      <c r="Z48714" s="17"/>
      <c r="AA48714" s="17"/>
    </row>
    <row r="48715" spans="19:27" ht="12.75" x14ac:dyDescent="0.2">
      <c r="S48715" s="19"/>
      <c r="Z48715" s="17"/>
      <c r="AA48715" s="17"/>
    </row>
    <row r="48716" spans="19:27" ht="12.75" x14ac:dyDescent="0.2">
      <c r="S48716" s="19"/>
      <c r="Z48716" s="17"/>
      <c r="AA48716" s="17"/>
    </row>
    <row r="48717" spans="19:27" ht="12.75" x14ac:dyDescent="0.2">
      <c r="S48717" s="19"/>
      <c r="Z48717" s="17"/>
      <c r="AA48717" s="17"/>
    </row>
    <row r="48718" spans="19:27" ht="12.75" x14ac:dyDescent="0.2">
      <c r="S48718" s="19"/>
      <c r="Z48718" s="17"/>
      <c r="AA48718" s="17"/>
    </row>
    <row r="48719" spans="19:27" ht="12.75" x14ac:dyDescent="0.2">
      <c r="S48719" s="19"/>
      <c r="Z48719" s="17"/>
      <c r="AA48719" s="17"/>
    </row>
    <row r="48720" spans="19:27" ht="12.75" x14ac:dyDescent="0.2">
      <c r="S48720" s="19"/>
      <c r="Z48720" s="17"/>
      <c r="AA48720" s="17"/>
    </row>
    <row r="48721" spans="19:27" ht="12.75" x14ac:dyDescent="0.2">
      <c r="S48721" s="19"/>
      <c r="Z48721" s="17"/>
      <c r="AA48721" s="17"/>
    </row>
    <row r="48722" spans="19:27" ht="12.75" x14ac:dyDescent="0.2">
      <c r="S48722" s="19"/>
      <c r="Z48722" s="17"/>
      <c r="AA48722" s="17"/>
    </row>
    <row r="48723" spans="19:27" ht="12.75" x14ac:dyDescent="0.2">
      <c r="S48723" s="19"/>
      <c r="Z48723" s="17"/>
      <c r="AA48723" s="17"/>
    </row>
    <row r="48724" spans="19:27" ht="12.75" x14ac:dyDescent="0.2">
      <c r="S48724" s="19"/>
      <c r="Z48724" s="17"/>
      <c r="AA48724" s="17"/>
    </row>
    <row r="48725" spans="19:27" ht="12.75" x14ac:dyDescent="0.2">
      <c r="S48725" s="19"/>
      <c r="Z48725" s="17"/>
      <c r="AA48725" s="17"/>
    </row>
    <row r="48726" spans="19:27" ht="12.75" x14ac:dyDescent="0.2">
      <c r="S48726" s="19"/>
      <c r="Z48726" s="17"/>
      <c r="AA48726" s="17"/>
    </row>
    <row r="48727" spans="19:27" ht="12.75" x14ac:dyDescent="0.2">
      <c r="S48727" s="19"/>
      <c r="Z48727" s="17"/>
      <c r="AA48727" s="17"/>
    </row>
    <row r="48728" spans="19:27" ht="12.75" x14ac:dyDescent="0.2">
      <c r="S48728" s="19"/>
      <c r="Z48728" s="17"/>
      <c r="AA48728" s="17"/>
    </row>
    <row r="48729" spans="19:27" ht="12.75" x14ac:dyDescent="0.2">
      <c r="S48729" s="19"/>
      <c r="Z48729" s="17"/>
      <c r="AA48729" s="17"/>
    </row>
    <row r="48730" spans="19:27" ht="12.75" x14ac:dyDescent="0.2">
      <c r="S48730" s="19"/>
      <c r="Z48730" s="17"/>
      <c r="AA48730" s="17"/>
    </row>
    <row r="48731" spans="19:27" ht="12.75" x14ac:dyDescent="0.2">
      <c r="S48731" s="19"/>
      <c r="Z48731" s="17"/>
      <c r="AA48731" s="17"/>
    </row>
    <row r="48732" spans="19:27" ht="12.75" x14ac:dyDescent="0.2">
      <c r="S48732" s="19"/>
      <c r="Z48732" s="17"/>
      <c r="AA48732" s="17"/>
    </row>
    <row r="48733" spans="19:27" ht="12.75" x14ac:dyDescent="0.2">
      <c r="S48733" s="19"/>
      <c r="Z48733" s="17"/>
      <c r="AA48733" s="17"/>
    </row>
    <row r="48734" spans="19:27" ht="12.75" x14ac:dyDescent="0.2">
      <c r="S48734" s="19"/>
      <c r="Z48734" s="17"/>
      <c r="AA48734" s="17"/>
    </row>
    <row r="48735" spans="19:27" ht="12.75" x14ac:dyDescent="0.2">
      <c r="S48735" s="19"/>
      <c r="Z48735" s="17"/>
      <c r="AA48735" s="17"/>
    </row>
    <row r="48736" spans="19:27" ht="12.75" x14ac:dyDescent="0.2">
      <c r="S48736" s="19"/>
      <c r="Z48736" s="17"/>
      <c r="AA48736" s="17"/>
    </row>
    <row r="48737" spans="19:27" ht="12.75" x14ac:dyDescent="0.2">
      <c r="S48737" s="19"/>
      <c r="Z48737" s="17"/>
      <c r="AA48737" s="17"/>
    </row>
    <row r="48738" spans="19:27" ht="12.75" x14ac:dyDescent="0.2">
      <c r="S48738" s="19"/>
      <c r="Z48738" s="17"/>
      <c r="AA48738" s="17"/>
    </row>
    <row r="48739" spans="19:27" ht="12.75" x14ac:dyDescent="0.2">
      <c r="S48739" s="19"/>
      <c r="Z48739" s="17"/>
      <c r="AA48739" s="17"/>
    </row>
    <row r="48740" spans="19:27" ht="12.75" x14ac:dyDescent="0.2">
      <c r="S48740" s="19"/>
      <c r="Z48740" s="17"/>
      <c r="AA48740" s="17"/>
    </row>
    <row r="48741" spans="19:27" ht="12.75" x14ac:dyDescent="0.2">
      <c r="S48741" s="19"/>
      <c r="Z48741" s="17"/>
      <c r="AA48741" s="17"/>
    </row>
    <row r="48742" spans="19:27" ht="12.75" x14ac:dyDescent="0.2">
      <c r="S48742" s="19"/>
      <c r="Z48742" s="17"/>
      <c r="AA48742" s="17"/>
    </row>
    <row r="48743" spans="19:27" ht="12.75" x14ac:dyDescent="0.2">
      <c r="S48743" s="19"/>
      <c r="Z48743" s="17"/>
      <c r="AA48743" s="17"/>
    </row>
    <row r="48744" spans="19:27" ht="12.75" x14ac:dyDescent="0.2">
      <c r="S48744" s="19"/>
      <c r="Z48744" s="17"/>
      <c r="AA48744" s="17"/>
    </row>
    <row r="48745" spans="19:27" ht="12.75" x14ac:dyDescent="0.2">
      <c r="S48745" s="19"/>
      <c r="Z48745" s="17"/>
      <c r="AA48745" s="17"/>
    </row>
    <row r="48746" spans="19:27" ht="12.75" x14ac:dyDescent="0.2">
      <c r="S48746" s="19"/>
      <c r="Z48746" s="17"/>
      <c r="AA48746" s="17"/>
    </row>
    <row r="48747" spans="19:27" ht="12.75" x14ac:dyDescent="0.2">
      <c r="S48747" s="19"/>
      <c r="Z48747" s="17"/>
      <c r="AA48747" s="17"/>
    </row>
    <row r="48748" spans="19:27" ht="12.75" x14ac:dyDescent="0.2">
      <c r="S48748" s="19"/>
      <c r="Z48748" s="17"/>
      <c r="AA48748" s="17"/>
    </row>
    <row r="48749" spans="19:27" ht="12.75" x14ac:dyDescent="0.2">
      <c r="S48749" s="19"/>
      <c r="Z48749" s="17"/>
      <c r="AA48749" s="17"/>
    </row>
    <row r="48750" spans="19:27" ht="12.75" x14ac:dyDescent="0.2">
      <c r="S48750" s="19"/>
      <c r="Z48750" s="17"/>
      <c r="AA48750" s="17"/>
    </row>
    <row r="48751" spans="19:27" ht="12.75" x14ac:dyDescent="0.2">
      <c r="S48751" s="19"/>
      <c r="Z48751" s="17"/>
      <c r="AA48751" s="17"/>
    </row>
    <row r="48752" spans="19:27" ht="12.75" x14ac:dyDescent="0.2">
      <c r="S48752" s="19"/>
      <c r="Z48752" s="17"/>
      <c r="AA48752" s="17"/>
    </row>
    <row r="48753" spans="19:27" ht="12.75" x14ac:dyDescent="0.2">
      <c r="S48753" s="19"/>
      <c r="Z48753" s="17"/>
      <c r="AA48753" s="17"/>
    </row>
    <row r="48754" spans="19:27" ht="12.75" x14ac:dyDescent="0.2">
      <c r="S48754" s="19"/>
      <c r="Z48754" s="17"/>
      <c r="AA48754" s="17"/>
    </row>
    <row r="48755" spans="19:27" ht="12.75" x14ac:dyDescent="0.2">
      <c r="S48755" s="19"/>
      <c r="Z48755" s="17"/>
      <c r="AA48755" s="17"/>
    </row>
    <row r="48756" spans="19:27" ht="12.75" x14ac:dyDescent="0.2">
      <c r="S48756" s="19"/>
      <c r="Z48756" s="17"/>
      <c r="AA48756" s="17"/>
    </row>
    <row r="48757" spans="19:27" ht="12.75" x14ac:dyDescent="0.2">
      <c r="S48757" s="19"/>
      <c r="Z48757" s="17"/>
      <c r="AA48757" s="17"/>
    </row>
    <row r="48758" spans="19:27" ht="12.75" x14ac:dyDescent="0.2">
      <c r="S48758" s="19"/>
      <c r="Z48758" s="17"/>
      <c r="AA48758" s="17"/>
    </row>
    <row r="48759" spans="19:27" ht="12.75" x14ac:dyDescent="0.2">
      <c r="S48759" s="19"/>
      <c r="Z48759" s="17"/>
      <c r="AA48759" s="17"/>
    </row>
    <row r="48760" spans="19:27" ht="12.75" x14ac:dyDescent="0.2">
      <c r="S48760" s="19"/>
      <c r="Z48760" s="17"/>
      <c r="AA48760" s="17"/>
    </row>
    <row r="48761" spans="19:27" ht="12.75" x14ac:dyDescent="0.2">
      <c r="S48761" s="19"/>
      <c r="Z48761" s="17"/>
      <c r="AA48761" s="17"/>
    </row>
    <row r="48762" spans="19:27" ht="12.75" x14ac:dyDescent="0.2">
      <c r="S48762" s="19"/>
      <c r="Z48762" s="17"/>
      <c r="AA48762" s="17"/>
    </row>
    <row r="48763" spans="19:27" ht="12.75" x14ac:dyDescent="0.2">
      <c r="S48763" s="19"/>
      <c r="Z48763" s="17"/>
      <c r="AA48763" s="17"/>
    </row>
    <row r="48764" spans="19:27" ht="12.75" x14ac:dyDescent="0.2">
      <c r="S48764" s="19"/>
      <c r="Z48764" s="17"/>
      <c r="AA48764" s="17"/>
    </row>
    <row r="48765" spans="19:27" ht="12.75" x14ac:dyDescent="0.2">
      <c r="S48765" s="19"/>
      <c r="Z48765" s="17"/>
      <c r="AA48765" s="17"/>
    </row>
    <row r="48766" spans="19:27" ht="12.75" x14ac:dyDescent="0.2">
      <c r="S48766" s="19"/>
      <c r="Z48766" s="17"/>
      <c r="AA48766" s="17"/>
    </row>
    <row r="48767" spans="19:27" ht="12.75" x14ac:dyDescent="0.2">
      <c r="S48767" s="19"/>
      <c r="Z48767" s="17"/>
      <c r="AA48767" s="17"/>
    </row>
    <row r="48768" spans="19:27" ht="12.75" x14ac:dyDescent="0.2">
      <c r="S48768" s="19"/>
      <c r="Z48768" s="17"/>
      <c r="AA48768" s="17"/>
    </row>
    <row r="48769" spans="19:27" ht="12.75" x14ac:dyDescent="0.2">
      <c r="S48769" s="19"/>
      <c r="Z48769" s="17"/>
      <c r="AA48769" s="17"/>
    </row>
    <row r="48770" spans="19:27" ht="12.75" x14ac:dyDescent="0.2">
      <c r="S48770" s="19"/>
      <c r="Z48770" s="17"/>
      <c r="AA48770" s="17"/>
    </row>
    <row r="48771" spans="19:27" ht="12.75" x14ac:dyDescent="0.2">
      <c r="S48771" s="19"/>
      <c r="Z48771" s="17"/>
      <c r="AA48771" s="17"/>
    </row>
    <row r="48772" spans="19:27" ht="12.75" x14ac:dyDescent="0.2">
      <c r="S48772" s="19"/>
      <c r="Z48772" s="17"/>
      <c r="AA48772" s="17"/>
    </row>
    <row r="48773" spans="19:27" ht="12.75" x14ac:dyDescent="0.2">
      <c r="S48773" s="19"/>
      <c r="Z48773" s="17"/>
      <c r="AA48773" s="17"/>
    </row>
    <row r="48774" spans="19:27" ht="12.75" x14ac:dyDescent="0.2">
      <c r="S48774" s="19"/>
      <c r="Z48774" s="17"/>
      <c r="AA48774" s="17"/>
    </row>
    <row r="48775" spans="19:27" ht="12.75" x14ac:dyDescent="0.2">
      <c r="S48775" s="19"/>
      <c r="Z48775" s="17"/>
      <c r="AA48775" s="17"/>
    </row>
    <row r="48776" spans="19:27" ht="12.75" x14ac:dyDescent="0.2">
      <c r="S48776" s="19"/>
      <c r="Z48776" s="17"/>
      <c r="AA48776" s="17"/>
    </row>
    <row r="48777" spans="19:27" ht="12.75" x14ac:dyDescent="0.2">
      <c r="S48777" s="19"/>
      <c r="Z48777" s="17"/>
      <c r="AA48777" s="17"/>
    </row>
    <row r="48778" spans="19:27" ht="12.75" x14ac:dyDescent="0.2">
      <c r="S48778" s="19"/>
      <c r="Z48778" s="17"/>
      <c r="AA48778" s="17"/>
    </row>
    <row r="48779" spans="19:27" ht="12.75" x14ac:dyDescent="0.2">
      <c r="S48779" s="19"/>
      <c r="Z48779" s="17"/>
      <c r="AA48779" s="17"/>
    </row>
    <row r="48780" spans="19:27" ht="12.75" x14ac:dyDescent="0.2">
      <c r="S48780" s="19"/>
      <c r="Z48780" s="17"/>
      <c r="AA48780" s="17"/>
    </row>
    <row r="48781" spans="19:27" ht="12.75" x14ac:dyDescent="0.2">
      <c r="S48781" s="19"/>
      <c r="Z48781" s="17"/>
      <c r="AA48781" s="17"/>
    </row>
    <row r="48782" spans="19:27" ht="12.75" x14ac:dyDescent="0.2">
      <c r="S48782" s="19"/>
      <c r="Z48782" s="17"/>
      <c r="AA48782" s="17"/>
    </row>
    <row r="48783" spans="19:27" ht="12.75" x14ac:dyDescent="0.2">
      <c r="S48783" s="19"/>
      <c r="Z48783" s="17"/>
      <c r="AA48783" s="17"/>
    </row>
    <row r="48784" spans="19:27" ht="12.75" x14ac:dyDescent="0.2">
      <c r="S48784" s="19"/>
      <c r="Z48784" s="17"/>
      <c r="AA48784" s="17"/>
    </row>
    <row r="48785" spans="19:27" ht="12.75" x14ac:dyDescent="0.2">
      <c r="S48785" s="19"/>
      <c r="Z48785" s="17"/>
      <c r="AA48785" s="17"/>
    </row>
    <row r="48786" spans="19:27" ht="12.75" x14ac:dyDescent="0.2">
      <c r="S48786" s="19"/>
      <c r="Z48786" s="17"/>
      <c r="AA48786" s="17"/>
    </row>
    <row r="48787" spans="19:27" ht="12.75" x14ac:dyDescent="0.2">
      <c r="S48787" s="19"/>
      <c r="Z48787" s="17"/>
      <c r="AA48787" s="17"/>
    </row>
    <row r="48788" spans="19:27" ht="12.75" x14ac:dyDescent="0.2">
      <c r="S48788" s="19"/>
      <c r="Z48788" s="17"/>
      <c r="AA48788" s="17"/>
    </row>
    <row r="48789" spans="19:27" ht="12.75" x14ac:dyDescent="0.2">
      <c r="S48789" s="19"/>
      <c r="Z48789" s="17"/>
      <c r="AA48789" s="17"/>
    </row>
    <row r="48790" spans="19:27" ht="12.75" x14ac:dyDescent="0.2">
      <c r="S48790" s="19"/>
      <c r="Z48790" s="17"/>
      <c r="AA48790" s="17"/>
    </row>
    <row r="48791" spans="19:27" ht="12.75" x14ac:dyDescent="0.2">
      <c r="S48791" s="19"/>
      <c r="Z48791" s="17"/>
      <c r="AA48791" s="17"/>
    </row>
    <row r="48792" spans="19:27" ht="12.75" x14ac:dyDescent="0.2">
      <c r="S48792" s="19"/>
      <c r="Z48792" s="17"/>
      <c r="AA48792" s="17"/>
    </row>
    <row r="48793" spans="19:27" ht="12.75" x14ac:dyDescent="0.2">
      <c r="S48793" s="19"/>
      <c r="Z48793" s="17"/>
      <c r="AA48793" s="17"/>
    </row>
    <row r="48794" spans="19:27" ht="12.75" x14ac:dyDescent="0.2">
      <c r="S48794" s="19"/>
      <c r="Z48794" s="17"/>
      <c r="AA48794" s="17"/>
    </row>
    <row r="48795" spans="19:27" ht="12.75" x14ac:dyDescent="0.2">
      <c r="S48795" s="19"/>
      <c r="Z48795" s="17"/>
      <c r="AA48795" s="17"/>
    </row>
    <row r="48796" spans="19:27" ht="12.75" x14ac:dyDescent="0.2">
      <c r="S48796" s="19"/>
      <c r="Z48796" s="17"/>
      <c r="AA48796" s="17"/>
    </row>
    <row r="48797" spans="19:27" ht="12.75" x14ac:dyDescent="0.2">
      <c r="S48797" s="19"/>
      <c r="Z48797" s="17"/>
      <c r="AA48797" s="17"/>
    </row>
    <row r="48798" spans="19:27" ht="12.75" x14ac:dyDescent="0.2">
      <c r="S48798" s="19"/>
      <c r="Z48798" s="17"/>
      <c r="AA48798" s="17"/>
    </row>
    <row r="48799" spans="19:27" ht="12.75" x14ac:dyDescent="0.2">
      <c r="S48799" s="19"/>
      <c r="Z48799" s="17"/>
      <c r="AA48799" s="17"/>
    </row>
    <row r="48800" spans="19:27" ht="12.75" x14ac:dyDescent="0.2">
      <c r="S48800" s="19"/>
      <c r="Z48800" s="17"/>
      <c r="AA48800" s="17"/>
    </row>
    <row r="48801" spans="19:27" ht="12.75" x14ac:dyDescent="0.2">
      <c r="S48801" s="19"/>
      <c r="Z48801" s="17"/>
      <c r="AA48801" s="17"/>
    </row>
    <row r="48802" spans="19:27" ht="12.75" x14ac:dyDescent="0.2">
      <c r="S48802" s="19"/>
      <c r="Z48802" s="17"/>
      <c r="AA48802" s="17"/>
    </row>
    <row r="48803" spans="19:27" ht="12.75" x14ac:dyDescent="0.2">
      <c r="S48803" s="19"/>
      <c r="Z48803" s="17"/>
      <c r="AA48803" s="17"/>
    </row>
    <row r="48804" spans="19:27" ht="12.75" x14ac:dyDescent="0.2">
      <c r="S48804" s="19"/>
      <c r="Z48804" s="17"/>
      <c r="AA48804" s="17"/>
    </row>
    <row r="48805" spans="19:27" ht="12.75" x14ac:dyDescent="0.2">
      <c r="S48805" s="19"/>
      <c r="Z48805" s="17"/>
      <c r="AA48805" s="17"/>
    </row>
    <row r="48806" spans="19:27" ht="12.75" x14ac:dyDescent="0.2">
      <c r="S48806" s="19"/>
      <c r="Z48806" s="17"/>
      <c r="AA48806" s="17"/>
    </row>
    <row r="48807" spans="19:27" ht="12.75" x14ac:dyDescent="0.2">
      <c r="S48807" s="19"/>
      <c r="Z48807" s="17"/>
      <c r="AA48807" s="17"/>
    </row>
    <row r="48808" spans="19:27" ht="12.75" x14ac:dyDescent="0.2">
      <c r="S48808" s="19"/>
      <c r="Z48808" s="17"/>
      <c r="AA48808" s="17"/>
    </row>
    <row r="48809" spans="19:27" ht="12.75" x14ac:dyDescent="0.2">
      <c r="S48809" s="19"/>
      <c r="Z48809" s="17"/>
      <c r="AA48809" s="17"/>
    </row>
    <row r="48810" spans="19:27" ht="12.75" x14ac:dyDescent="0.2">
      <c r="S48810" s="19"/>
      <c r="Z48810" s="17"/>
      <c r="AA48810" s="17"/>
    </row>
    <row r="48811" spans="19:27" ht="12.75" x14ac:dyDescent="0.2">
      <c r="S48811" s="19"/>
      <c r="Z48811" s="17"/>
      <c r="AA48811" s="17"/>
    </row>
    <row r="48812" spans="19:27" ht="12.75" x14ac:dyDescent="0.2">
      <c r="S48812" s="19"/>
      <c r="Z48812" s="17"/>
      <c r="AA48812" s="17"/>
    </row>
    <row r="48813" spans="19:27" ht="12.75" x14ac:dyDescent="0.2">
      <c r="S48813" s="19"/>
      <c r="Z48813" s="17"/>
      <c r="AA48813" s="17"/>
    </row>
    <row r="48814" spans="19:27" ht="12.75" x14ac:dyDescent="0.2">
      <c r="S48814" s="19"/>
      <c r="Z48814" s="17"/>
      <c r="AA48814" s="17"/>
    </row>
    <row r="48815" spans="19:27" ht="12.75" x14ac:dyDescent="0.2">
      <c r="S48815" s="19"/>
      <c r="Z48815" s="17"/>
      <c r="AA48815" s="17"/>
    </row>
    <row r="48816" spans="19:27" ht="12.75" x14ac:dyDescent="0.2">
      <c r="S48816" s="19"/>
      <c r="Z48816" s="17"/>
      <c r="AA48816" s="17"/>
    </row>
    <row r="48817" spans="19:27" ht="12.75" x14ac:dyDescent="0.2">
      <c r="S48817" s="19"/>
      <c r="Z48817" s="17"/>
      <c r="AA48817" s="17"/>
    </row>
    <row r="48818" spans="19:27" ht="12.75" x14ac:dyDescent="0.2">
      <c r="S48818" s="19"/>
      <c r="Z48818" s="17"/>
      <c r="AA48818" s="17"/>
    </row>
    <row r="48819" spans="19:27" ht="12.75" x14ac:dyDescent="0.2">
      <c r="S48819" s="19"/>
      <c r="Z48819" s="17"/>
      <c r="AA48819" s="17"/>
    </row>
    <row r="48820" spans="19:27" ht="12.75" x14ac:dyDescent="0.2">
      <c r="S48820" s="19"/>
      <c r="Z48820" s="17"/>
      <c r="AA48820" s="17"/>
    </row>
    <row r="48821" spans="19:27" ht="12.75" x14ac:dyDescent="0.2">
      <c r="S48821" s="19"/>
      <c r="Z48821" s="17"/>
      <c r="AA48821" s="17"/>
    </row>
    <row r="48822" spans="19:27" ht="12.75" x14ac:dyDescent="0.2">
      <c r="S48822" s="19"/>
      <c r="Z48822" s="17"/>
      <c r="AA48822" s="17"/>
    </row>
    <row r="48823" spans="19:27" ht="12.75" x14ac:dyDescent="0.2">
      <c r="S48823" s="19"/>
      <c r="Z48823" s="17"/>
      <c r="AA48823" s="17"/>
    </row>
    <row r="48824" spans="19:27" ht="12.75" x14ac:dyDescent="0.2">
      <c r="S48824" s="19"/>
      <c r="Z48824" s="17"/>
      <c r="AA48824" s="17"/>
    </row>
    <row r="48825" spans="19:27" ht="12.75" x14ac:dyDescent="0.2">
      <c r="S48825" s="19"/>
      <c r="Z48825" s="17"/>
      <c r="AA48825" s="17"/>
    </row>
    <row r="48826" spans="19:27" ht="12.75" x14ac:dyDescent="0.2">
      <c r="S48826" s="19"/>
      <c r="Z48826" s="17"/>
      <c r="AA48826" s="17"/>
    </row>
    <row r="48827" spans="19:27" ht="12.75" x14ac:dyDescent="0.2">
      <c r="S48827" s="19"/>
      <c r="Z48827" s="17"/>
      <c r="AA48827" s="17"/>
    </row>
    <row r="48828" spans="19:27" ht="12.75" x14ac:dyDescent="0.2">
      <c r="S48828" s="19"/>
      <c r="Z48828" s="17"/>
      <c r="AA48828" s="17"/>
    </row>
    <row r="48829" spans="19:27" ht="12.75" x14ac:dyDescent="0.2">
      <c r="S48829" s="19"/>
      <c r="Z48829" s="17"/>
      <c r="AA48829" s="17"/>
    </row>
    <row r="48830" spans="19:27" ht="12.75" x14ac:dyDescent="0.2">
      <c r="S48830" s="19"/>
      <c r="Z48830" s="17"/>
      <c r="AA48830" s="17"/>
    </row>
    <row r="48831" spans="19:27" ht="12.75" x14ac:dyDescent="0.2">
      <c r="S48831" s="19"/>
      <c r="Z48831" s="17"/>
      <c r="AA48831" s="17"/>
    </row>
    <row r="48832" spans="19:27" ht="12.75" x14ac:dyDescent="0.2">
      <c r="S48832" s="19"/>
      <c r="Z48832" s="17"/>
      <c r="AA48832" s="17"/>
    </row>
    <row r="48833" spans="19:27" ht="12.75" x14ac:dyDescent="0.2">
      <c r="S48833" s="19"/>
      <c r="Z48833" s="17"/>
      <c r="AA48833" s="17"/>
    </row>
    <row r="48834" spans="19:27" ht="12.75" x14ac:dyDescent="0.2">
      <c r="S48834" s="19"/>
      <c r="Z48834" s="17"/>
      <c r="AA48834" s="17"/>
    </row>
    <row r="48835" spans="19:27" ht="12.75" x14ac:dyDescent="0.2">
      <c r="S48835" s="19"/>
      <c r="Z48835" s="17"/>
      <c r="AA48835" s="17"/>
    </row>
    <row r="48836" spans="19:27" ht="12.75" x14ac:dyDescent="0.2">
      <c r="S48836" s="19"/>
      <c r="Z48836" s="17"/>
      <c r="AA48836" s="17"/>
    </row>
    <row r="48837" spans="19:27" ht="12.75" x14ac:dyDescent="0.2">
      <c r="S48837" s="19"/>
      <c r="Z48837" s="17"/>
      <c r="AA48837" s="17"/>
    </row>
    <row r="48838" spans="19:27" ht="12.75" x14ac:dyDescent="0.2">
      <c r="S48838" s="19"/>
      <c r="Z48838" s="17"/>
      <c r="AA48838" s="17"/>
    </row>
    <row r="48839" spans="19:27" ht="12.75" x14ac:dyDescent="0.2">
      <c r="S48839" s="19"/>
      <c r="Z48839" s="17"/>
      <c r="AA48839" s="17"/>
    </row>
    <row r="48840" spans="19:27" ht="12.75" x14ac:dyDescent="0.2">
      <c r="S48840" s="19"/>
      <c r="Z48840" s="17"/>
      <c r="AA48840" s="17"/>
    </row>
    <row r="48841" spans="19:27" ht="12.75" x14ac:dyDescent="0.2">
      <c r="S48841" s="19"/>
      <c r="Z48841" s="17"/>
      <c r="AA48841" s="17"/>
    </row>
    <row r="48842" spans="19:27" ht="12.75" x14ac:dyDescent="0.2">
      <c r="S48842" s="19"/>
      <c r="Z48842" s="17"/>
      <c r="AA48842" s="17"/>
    </row>
    <row r="48843" spans="19:27" ht="12.75" x14ac:dyDescent="0.2">
      <c r="S48843" s="19"/>
      <c r="Z48843" s="17"/>
      <c r="AA48843" s="17"/>
    </row>
    <row r="48844" spans="19:27" ht="12.75" x14ac:dyDescent="0.2">
      <c r="S48844" s="19"/>
      <c r="Z48844" s="17"/>
      <c r="AA48844" s="17"/>
    </row>
    <row r="48845" spans="19:27" ht="12.75" x14ac:dyDescent="0.2">
      <c r="S48845" s="19"/>
      <c r="Z48845" s="17"/>
      <c r="AA48845" s="17"/>
    </row>
    <row r="48846" spans="19:27" ht="12.75" x14ac:dyDescent="0.2">
      <c r="S48846" s="19"/>
      <c r="Z48846" s="17"/>
      <c r="AA48846" s="17"/>
    </row>
    <row r="48847" spans="19:27" ht="12.75" x14ac:dyDescent="0.2">
      <c r="S48847" s="19"/>
      <c r="Z48847" s="17"/>
      <c r="AA48847" s="17"/>
    </row>
    <row r="48848" spans="19:27" ht="12.75" x14ac:dyDescent="0.2">
      <c r="S48848" s="19"/>
      <c r="Z48848" s="17"/>
      <c r="AA48848" s="17"/>
    </row>
    <row r="48849" spans="19:27" ht="12.75" x14ac:dyDescent="0.2">
      <c r="S48849" s="19"/>
      <c r="Z48849" s="17"/>
      <c r="AA48849" s="17"/>
    </row>
    <row r="48850" spans="19:27" ht="12.75" x14ac:dyDescent="0.2">
      <c r="S48850" s="19"/>
      <c r="Z48850" s="17"/>
      <c r="AA48850" s="17"/>
    </row>
    <row r="48851" spans="19:27" ht="12.75" x14ac:dyDescent="0.2">
      <c r="S48851" s="19"/>
      <c r="Z48851" s="17"/>
      <c r="AA48851" s="17"/>
    </row>
    <row r="48852" spans="19:27" ht="12.75" x14ac:dyDescent="0.2">
      <c r="S48852" s="19"/>
      <c r="Z48852" s="17"/>
      <c r="AA48852" s="17"/>
    </row>
    <row r="48853" spans="19:27" ht="12.75" x14ac:dyDescent="0.2">
      <c r="S48853" s="19"/>
      <c r="Z48853" s="17"/>
      <c r="AA48853" s="17"/>
    </row>
    <row r="48854" spans="19:27" ht="12.75" x14ac:dyDescent="0.2">
      <c r="S48854" s="19"/>
      <c r="Z48854" s="17"/>
      <c r="AA48854" s="17"/>
    </row>
    <row r="48855" spans="19:27" ht="12.75" x14ac:dyDescent="0.2">
      <c r="S48855" s="19"/>
      <c r="Z48855" s="17"/>
      <c r="AA48855" s="17"/>
    </row>
    <row r="48856" spans="19:27" ht="12.75" x14ac:dyDescent="0.2">
      <c r="S48856" s="19"/>
      <c r="Z48856" s="17"/>
      <c r="AA48856" s="17"/>
    </row>
    <row r="48857" spans="19:27" ht="12.75" x14ac:dyDescent="0.2">
      <c r="S48857" s="19"/>
      <c r="Z48857" s="17"/>
      <c r="AA48857" s="17"/>
    </row>
    <row r="48858" spans="19:27" ht="12.75" x14ac:dyDescent="0.2">
      <c r="S48858" s="19"/>
      <c r="Z48858" s="17"/>
      <c r="AA48858" s="17"/>
    </row>
    <row r="48859" spans="19:27" ht="12.75" x14ac:dyDescent="0.2">
      <c r="S48859" s="19"/>
      <c r="Z48859" s="17"/>
      <c r="AA48859" s="17"/>
    </row>
    <row r="48860" spans="19:27" ht="12.75" x14ac:dyDescent="0.2">
      <c r="S48860" s="19"/>
      <c r="Z48860" s="17"/>
      <c r="AA48860" s="17"/>
    </row>
    <row r="48861" spans="19:27" ht="12.75" x14ac:dyDescent="0.2">
      <c r="S48861" s="19"/>
      <c r="Z48861" s="17"/>
      <c r="AA48861" s="17"/>
    </row>
    <row r="48862" spans="19:27" ht="12.75" x14ac:dyDescent="0.2">
      <c r="S48862" s="19"/>
      <c r="Z48862" s="17"/>
      <c r="AA48862" s="17"/>
    </row>
    <row r="48863" spans="19:27" ht="12.75" x14ac:dyDescent="0.2">
      <c r="S48863" s="19"/>
      <c r="Z48863" s="17"/>
      <c r="AA48863" s="17"/>
    </row>
    <row r="48864" spans="19:27" ht="12.75" x14ac:dyDescent="0.2">
      <c r="S48864" s="19"/>
      <c r="Z48864" s="17"/>
      <c r="AA48864" s="17"/>
    </row>
    <row r="48865" spans="19:27" ht="12.75" x14ac:dyDescent="0.2">
      <c r="S48865" s="19"/>
      <c r="Z48865" s="17"/>
      <c r="AA48865" s="17"/>
    </row>
    <row r="48866" spans="19:27" ht="12.75" x14ac:dyDescent="0.2">
      <c r="S48866" s="19"/>
      <c r="Z48866" s="17"/>
      <c r="AA48866" s="17"/>
    </row>
    <row r="48867" spans="19:27" ht="12.75" x14ac:dyDescent="0.2">
      <c r="S48867" s="19"/>
      <c r="Z48867" s="17"/>
      <c r="AA48867" s="17"/>
    </row>
    <row r="48868" spans="19:27" ht="12.75" x14ac:dyDescent="0.2">
      <c r="S48868" s="19"/>
      <c r="Z48868" s="17"/>
      <c r="AA48868" s="17"/>
    </row>
    <row r="48869" spans="19:27" ht="12.75" x14ac:dyDescent="0.2">
      <c r="S48869" s="19"/>
      <c r="Z48869" s="17"/>
      <c r="AA48869" s="17"/>
    </row>
    <row r="48870" spans="19:27" ht="12.75" x14ac:dyDescent="0.2">
      <c r="S48870" s="19"/>
      <c r="Z48870" s="17"/>
      <c r="AA48870" s="17"/>
    </row>
    <row r="48871" spans="19:27" ht="12.75" x14ac:dyDescent="0.2">
      <c r="S48871" s="19"/>
      <c r="Z48871" s="17"/>
      <c r="AA48871" s="17"/>
    </row>
    <row r="48872" spans="19:27" ht="12.75" x14ac:dyDescent="0.2">
      <c r="S48872" s="19"/>
      <c r="Z48872" s="17"/>
      <c r="AA48872" s="17"/>
    </row>
    <row r="48873" spans="19:27" ht="12.75" x14ac:dyDescent="0.2">
      <c r="S48873" s="19"/>
      <c r="Z48873" s="17"/>
      <c r="AA48873" s="17"/>
    </row>
    <row r="48874" spans="19:27" ht="12.75" x14ac:dyDescent="0.2">
      <c r="S48874" s="19"/>
      <c r="Z48874" s="17"/>
      <c r="AA48874" s="17"/>
    </row>
    <row r="48875" spans="19:27" ht="12.75" x14ac:dyDescent="0.2">
      <c r="S48875" s="19"/>
      <c r="Z48875" s="17"/>
      <c r="AA48875" s="17"/>
    </row>
    <row r="48876" spans="19:27" ht="12.75" x14ac:dyDescent="0.2">
      <c r="S48876" s="19"/>
      <c r="Z48876" s="17"/>
      <c r="AA48876" s="17"/>
    </row>
    <row r="48877" spans="19:27" ht="12.75" x14ac:dyDescent="0.2">
      <c r="S48877" s="19"/>
      <c r="Z48877" s="17"/>
      <c r="AA48877" s="17"/>
    </row>
    <row r="48878" spans="19:27" ht="12.75" x14ac:dyDescent="0.2">
      <c r="S48878" s="19"/>
      <c r="Z48878" s="17"/>
      <c r="AA48878" s="17"/>
    </row>
    <row r="48879" spans="19:27" ht="12.75" x14ac:dyDescent="0.2">
      <c r="S48879" s="19"/>
      <c r="Z48879" s="17"/>
      <c r="AA48879" s="17"/>
    </row>
    <row r="48880" spans="19:27" ht="12.75" x14ac:dyDescent="0.2">
      <c r="S48880" s="19"/>
      <c r="Z48880" s="17"/>
      <c r="AA48880" s="17"/>
    </row>
    <row r="48881" spans="19:27" ht="12.75" x14ac:dyDescent="0.2">
      <c r="S48881" s="19"/>
      <c r="Z48881" s="17"/>
      <c r="AA48881" s="17"/>
    </row>
    <row r="48882" spans="19:27" ht="12.75" x14ac:dyDescent="0.2">
      <c r="S48882" s="19"/>
      <c r="Z48882" s="17"/>
      <c r="AA48882" s="17"/>
    </row>
    <row r="48883" spans="19:27" ht="12.75" x14ac:dyDescent="0.2">
      <c r="S48883" s="19"/>
      <c r="Z48883" s="17"/>
      <c r="AA48883" s="17"/>
    </row>
    <row r="48884" spans="19:27" ht="12.75" x14ac:dyDescent="0.2">
      <c r="S48884" s="19"/>
      <c r="Z48884" s="17"/>
      <c r="AA48884" s="17"/>
    </row>
    <row r="48885" spans="19:27" ht="12.75" x14ac:dyDescent="0.2">
      <c r="S48885" s="19"/>
      <c r="Z48885" s="17"/>
      <c r="AA48885" s="17"/>
    </row>
    <row r="48886" spans="19:27" ht="12.75" x14ac:dyDescent="0.2">
      <c r="S48886" s="19"/>
      <c r="Z48886" s="17"/>
      <c r="AA48886" s="17"/>
    </row>
    <row r="48887" spans="19:27" ht="12.75" x14ac:dyDescent="0.2">
      <c r="S48887" s="19"/>
      <c r="Z48887" s="17"/>
      <c r="AA48887" s="17"/>
    </row>
    <row r="48888" spans="19:27" ht="12.75" x14ac:dyDescent="0.2">
      <c r="S48888" s="19"/>
      <c r="Z48888" s="17"/>
      <c r="AA48888" s="17"/>
    </row>
    <row r="48889" spans="19:27" ht="12.75" x14ac:dyDescent="0.2">
      <c r="S48889" s="19"/>
      <c r="Z48889" s="17"/>
      <c r="AA48889" s="17"/>
    </row>
    <row r="48890" spans="19:27" ht="12.75" x14ac:dyDescent="0.2">
      <c r="S48890" s="19"/>
      <c r="Z48890" s="17"/>
      <c r="AA48890" s="17"/>
    </row>
    <row r="48891" spans="19:27" ht="12.75" x14ac:dyDescent="0.2">
      <c r="S48891" s="19"/>
      <c r="Z48891" s="17"/>
      <c r="AA48891" s="17"/>
    </row>
    <row r="48892" spans="19:27" ht="12.75" x14ac:dyDescent="0.2">
      <c r="S48892" s="19"/>
      <c r="Z48892" s="17"/>
      <c r="AA48892" s="17"/>
    </row>
    <row r="48893" spans="19:27" ht="12.75" x14ac:dyDescent="0.2">
      <c r="S48893" s="19"/>
      <c r="Z48893" s="17"/>
      <c r="AA48893" s="17"/>
    </row>
    <row r="48894" spans="19:27" ht="12.75" x14ac:dyDescent="0.2">
      <c r="S48894" s="19"/>
      <c r="Z48894" s="17"/>
      <c r="AA48894" s="17"/>
    </row>
    <row r="48895" spans="19:27" ht="12.75" x14ac:dyDescent="0.2">
      <c r="S48895" s="19"/>
      <c r="Z48895" s="17"/>
      <c r="AA48895" s="17"/>
    </row>
    <row r="48896" spans="19:27" ht="12.75" x14ac:dyDescent="0.2">
      <c r="S48896" s="19"/>
      <c r="Z48896" s="17"/>
      <c r="AA48896" s="17"/>
    </row>
    <row r="48897" spans="19:27" ht="12.75" x14ac:dyDescent="0.2">
      <c r="S48897" s="19"/>
      <c r="Z48897" s="17"/>
      <c r="AA48897" s="17"/>
    </row>
    <row r="48898" spans="19:27" ht="12.75" x14ac:dyDescent="0.2">
      <c r="S48898" s="19"/>
      <c r="Z48898" s="17"/>
      <c r="AA48898" s="17"/>
    </row>
    <row r="48899" spans="19:27" ht="12.75" x14ac:dyDescent="0.2">
      <c r="S48899" s="19"/>
      <c r="Z48899" s="17"/>
      <c r="AA48899" s="17"/>
    </row>
    <row r="48900" spans="19:27" ht="12.75" x14ac:dyDescent="0.2">
      <c r="S48900" s="19"/>
      <c r="Z48900" s="17"/>
      <c r="AA48900" s="17"/>
    </row>
    <row r="48901" spans="19:27" ht="12.75" x14ac:dyDescent="0.2">
      <c r="S48901" s="19"/>
      <c r="Z48901" s="17"/>
      <c r="AA48901" s="17"/>
    </row>
    <row r="48902" spans="19:27" ht="12.75" x14ac:dyDescent="0.2">
      <c r="S48902" s="19"/>
      <c r="Z48902" s="17"/>
      <c r="AA48902" s="17"/>
    </row>
    <row r="48903" spans="19:27" ht="12.75" x14ac:dyDescent="0.2">
      <c r="S48903" s="19"/>
      <c r="Z48903" s="17"/>
      <c r="AA48903" s="17"/>
    </row>
    <row r="48904" spans="19:27" ht="12.75" x14ac:dyDescent="0.2">
      <c r="S48904" s="19"/>
      <c r="Z48904" s="17"/>
      <c r="AA48904" s="17"/>
    </row>
    <row r="48905" spans="19:27" ht="12.75" x14ac:dyDescent="0.2">
      <c r="S48905" s="19"/>
      <c r="Z48905" s="17"/>
      <c r="AA48905" s="17"/>
    </row>
    <row r="48906" spans="19:27" ht="12.75" x14ac:dyDescent="0.2">
      <c r="S48906" s="19"/>
      <c r="Z48906" s="17"/>
      <c r="AA48906" s="17"/>
    </row>
    <row r="48907" spans="19:27" ht="12.75" x14ac:dyDescent="0.2">
      <c r="S48907" s="19"/>
      <c r="Z48907" s="17"/>
      <c r="AA48907" s="17"/>
    </row>
    <row r="48908" spans="19:27" ht="12.75" x14ac:dyDescent="0.2">
      <c r="S48908" s="19"/>
      <c r="Z48908" s="17"/>
      <c r="AA48908" s="17"/>
    </row>
    <row r="48909" spans="19:27" ht="12.75" x14ac:dyDescent="0.2">
      <c r="S48909" s="19"/>
      <c r="Z48909" s="17"/>
      <c r="AA48909" s="17"/>
    </row>
    <row r="48910" spans="19:27" ht="12.75" x14ac:dyDescent="0.2">
      <c r="S48910" s="19"/>
      <c r="Z48910" s="17"/>
      <c r="AA48910" s="17"/>
    </row>
    <row r="48911" spans="19:27" ht="12.75" x14ac:dyDescent="0.2">
      <c r="S48911" s="19"/>
      <c r="Z48911" s="17"/>
      <c r="AA48911" s="17"/>
    </row>
    <row r="48912" spans="19:27" ht="12.75" x14ac:dyDescent="0.2">
      <c r="S48912" s="19"/>
      <c r="Z48912" s="17"/>
      <c r="AA48912" s="17"/>
    </row>
    <row r="48913" spans="19:27" ht="12.75" x14ac:dyDescent="0.2">
      <c r="S48913" s="19"/>
      <c r="Z48913" s="17"/>
      <c r="AA48913" s="17"/>
    </row>
    <row r="48914" spans="19:27" ht="12.75" x14ac:dyDescent="0.2">
      <c r="S48914" s="19"/>
      <c r="Z48914" s="17"/>
      <c r="AA48914" s="17"/>
    </row>
    <row r="48915" spans="19:27" ht="12.75" x14ac:dyDescent="0.2">
      <c r="S48915" s="19"/>
      <c r="Z48915" s="17"/>
      <c r="AA48915" s="17"/>
    </row>
    <row r="48916" spans="19:27" ht="12.75" x14ac:dyDescent="0.2">
      <c r="S48916" s="19"/>
      <c r="Z48916" s="17"/>
      <c r="AA48916" s="17"/>
    </row>
    <row r="48917" spans="19:27" ht="12.75" x14ac:dyDescent="0.2">
      <c r="S48917" s="19"/>
      <c r="Z48917" s="17"/>
      <c r="AA48917" s="17"/>
    </row>
    <row r="48918" spans="19:27" ht="12.75" x14ac:dyDescent="0.2">
      <c r="S48918" s="19"/>
      <c r="Z48918" s="17"/>
      <c r="AA48918" s="17"/>
    </row>
    <row r="48919" spans="19:27" ht="12.75" x14ac:dyDescent="0.2">
      <c r="S48919" s="19"/>
      <c r="Z48919" s="17"/>
      <c r="AA48919" s="17"/>
    </row>
    <row r="48920" spans="19:27" ht="12.75" x14ac:dyDescent="0.2">
      <c r="S48920" s="19"/>
      <c r="Z48920" s="17"/>
      <c r="AA48920" s="17"/>
    </row>
    <row r="48921" spans="19:27" ht="12.75" x14ac:dyDescent="0.2">
      <c r="S48921" s="19"/>
      <c r="Z48921" s="17"/>
      <c r="AA48921" s="17"/>
    </row>
    <row r="48922" spans="19:27" ht="12.75" x14ac:dyDescent="0.2">
      <c r="S48922" s="19"/>
      <c r="Z48922" s="17"/>
      <c r="AA48922" s="17"/>
    </row>
    <row r="48923" spans="19:27" ht="12.75" x14ac:dyDescent="0.2">
      <c r="S48923" s="19"/>
      <c r="Z48923" s="17"/>
      <c r="AA48923" s="17"/>
    </row>
    <row r="48924" spans="19:27" ht="12.75" x14ac:dyDescent="0.2">
      <c r="S48924" s="19"/>
      <c r="Z48924" s="17"/>
      <c r="AA48924" s="17"/>
    </row>
    <row r="48925" spans="19:27" ht="12.75" x14ac:dyDescent="0.2">
      <c r="S48925" s="19"/>
      <c r="Z48925" s="17"/>
      <c r="AA48925" s="17"/>
    </row>
    <row r="48926" spans="19:27" ht="12.75" x14ac:dyDescent="0.2">
      <c r="S48926" s="19"/>
      <c r="Z48926" s="17"/>
      <c r="AA48926" s="17"/>
    </row>
    <row r="48927" spans="19:27" ht="12.75" x14ac:dyDescent="0.2">
      <c r="S48927" s="19"/>
      <c r="Z48927" s="17"/>
      <c r="AA48927" s="17"/>
    </row>
    <row r="48928" spans="19:27" ht="12.75" x14ac:dyDescent="0.2">
      <c r="S48928" s="19"/>
      <c r="Z48928" s="17"/>
      <c r="AA48928" s="17"/>
    </row>
    <row r="48929" spans="19:27" ht="12.75" x14ac:dyDescent="0.2">
      <c r="S48929" s="19"/>
      <c r="Z48929" s="17"/>
      <c r="AA48929" s="17"/>
    </row>
    <row r="48930" spans="19:27" ht="12.75" x14ac:dyDescent="0.2">
      <c r="S48930" s="19"/>
      <c r="Z48930" s="17"/>
      <c r="AA48930" s="17"/>
    </row>
    <row r="48931" spans="19:27" ht="12.75" x14ac:dyDescent="0.2">
      <c r="S48931" s="19"/>
      <c r="Z48931" s="17"/>
      <c r="AA48931" s="17"/>
    </row>
    <row r="48932" spans="19:27" ht="12.75" x14ac:dyDescent="0.2">
      <c r="S48932" s="19"/>
      <c r="Z48932" s="17"/>
      <c r="AA48932" s="17"/>
    </row>
    <row r="48933" spans="19:27" ht="12.75" x14ac:dyDescent="0.2">
      <c r="S48933" s="19"/>
      <c r="Z48933" s="17"/>
      <c r="AA48933" s="17"/>
    </row>
    <row r="48934" spans="19:27" ht="12.75" x14ac:dyDescent="0.2">
      <c r="S48934" s="19"/>
      <c r="Z48934" s="17"/>
      <c r="AA48934" s="17"/>
    </row>
    <row r="48935" spans="19:27" ht="12.75" x14ac:dyDescent="0.2">
      <c r="S48935" s="19"/>
      <c r="Z48935" s="17"/>
      <c r="AA48935" s="17"/>
    </row>
    <row r="48936" spans="19:27" ht="12.75" x14ac:dyDescent="0.2">
      <c r="S48936" s="19"/>
      <c r="Z48936" s="17"/>
      <c r="AA48936" s="17"/>
    </row>
    <row r="48937" spans="19:27" ht="12.75" x14ac:dyDescent="0.2">
      <c r="S48937" s="19"/>
      <c r="Z48937" s="17"/>
      <c r="AA48937" s="17"/>
    </row>
    <row r="48938" spans="19:27" ht="12.75" x14ac:dyDescent="0.2">
      <c r="S48938" s="19"/>
      <c r="Z48938" s="17"/>
      <c r="AA48938" s="17"/>
    </row>
    <row r="48939" spans="19:27" ht="12.75" x14ac:dyDescent="0.2">
      <c r="S48939" s="19"/>
      <c r="Z48939" s="17"/>
      <c r="AA48939" s="17"/>
    </row>
    <row r="48940" spans="19:27" ht="12.75" x14ac:dyDescent="0.2">
      <c r="S48940" s="19"/>
      <c r="Z48940" s="17"/>
      <c r="AA48940" s="17"/>
    </row>
    <row r="48941" spans="19:27" ht="12.75" x14ac:dyDescent="0.2">
      <c r="S48941" s="19"/>
      <c r="Z48941" s="17"/>
      <c r="AA48941" s="17"/>
    </row>
    <row r="48942" spans="19:27" ht="12.75" x14ac:dyDescent="0.2">
      <c r="S48942" s="19"/>
      <c r="Z48942" s="17"/>
      <c r="AA48942" s="17"/>
    </row>
    <row r="48943" spans="19:27" ht="12.75" x14ac:dyDescent="0.2">
      <c r="S48943" s="19"/>
      <c r="Z48943" s="17"/>
      <c r="AA48943" s="17"/>
    </row>
    <row r="48944" spans="19:27" ht="12.75" x14ac:dyDescent="0.2">
      <c r="S48944" s="19"/>
      <c r="Z48944" s="17"/>
      <c r="AA48944" s="17"/>
    </row>
    <row r="48945" spans="19:27" ht="12.75" x14ac:dyDescent="0.2">
      <c r="S48945" s="19"/>
      <c r="Z48945" s="17"/>
      <c r="AA48945" s="17"/>
    </row>
    <row r="48946" spans="19:27" ht="12.75" x14ac:dyDescent="0.2">
      <c r="S48946" s="19"/>
      <c r="Z48946" s="17"/>
      <c r="AA48946" s="17"/>
    </row>
    <row r="48947" spans="19:27" ht="12.75" x14ac:dyDescent="0.2">
      <c r="S48947" s="19"/>
      <c r="Z48947" s="17"/>
      <c r="AA48947" s="17"/>
    </row>
    <row r="48948" spans="19:27" ht="12.75" x14ac:dyDescent="0.2">
      <c r="S48948" s="19"/>
      <c r="Z48948" s="17"/>
      <c r="AA48948" s="17"/>
    </row>
    <row r="48949" spans="19:27" ht="12.75" x14ac:dyDescent="0.2">
      <c r="S48949" s="19"/>
      <c r="Z48949" s="17"/>
      <c r="AA48949" s="17"/>
    </row>
    <row r="48950" spans="19:27" ht="12.75" x14ac:dyDescent="0.2">
      <c r="S48950" s="19"/>
      <c r="Z48950" s="17"/>
      <c r="AA48950" s="17"/>
    </row>
    <row r="48951" spans="19:27" ht="12.75" x14ac:dyDescent="0.2">
      <c r="S48951" s="19"/>
      <c r="Z48951" s="17"/>
      <c r="AA48951" s="17"/>
    </row>
    <row r="48952" spans="19:27" ht="12.75" x14ac:dyDescent="0.2">
      <c r="S48952" s="19"/>
      <c r="Z48952" s="17"/>
      <c r="AA48952" s="17"/>
    </row>
    <row r="48953" spans="19:27" ht="12.75" x14ac:dyDescent="0.2">
      <c r="S48953" s="19"/>
      <c r="Z48953" s="17"/>
      <c r="AA48953" s="17"/>
    </row>
    <row r="48954" spans="19:27" ht="12.75" x14ac:dyDescent="0.2">
      <c r="S48954" s="19"/>
      <c r="Z48954" s="17"/>
      <c r="AA48954" s="17"/>
    </row>
    <row r="48955" spans="19:27" ht="12.75" x14ac:dyDescent="0.2">
      <c r="S48955" s="19"/>
      <c r="Z48955" s="17"/>
      <c r="AA48955" s="17"/>
    </row>
    <row r="48956" spans="19:27" ht="12.75" x14ac:dyDescent="0.2">
      <c r="S48956" s="19"/>
      <c r="Z48956" s="17"/>
      <c r="AA48956" s="17"/>
    </row>
    <row r="48957" spans="19:27" ht="12.75" x14ac:dyDescent="0.2">
      <c r="S48957" s="19"/>
      <c r="Z48957" s="17"/>
      <c r="AA48957" s="17"/>
    </row>
    <row r="48958" spans="19:27" ht="12.75" x14ac:dyDescent="0.2">
      <c r="S48958" s="19"/>
      <c r="Z48958" s="17"/>
      <c r="AA48958" s="17"/>
    </row>
    <row r="48959" spans="19:27" ht="12.75" x14ac:dyDescent="0.2">
      <c r="S48959" s="19"/>
      <c r="Z48959" s="17"/>
      <c r="AA48959" s="17"/>
    </row>
    <row r="48960" spans="19:27" ht="12.75" x14ac:dyDescent="0.2">
      <c r="S48960" s="19"/>
      <c r="Z48960" s="17"/>
      <c r="AA48960" s="17"/>
    </row>
    <row r="48961" spans="19:27" ht="12.75" x14ac:dyDescent="0.2">
      <c r="S48961" s="19"/>
      <c r="Z48961" s="17"/>
      <c r="AA48961" s="17"/>
    </row>
    <row r="48962" spans="19:27" ht="12.75" x14ac:dyDescent="0.2">
      <c r="S48962" s="19"/>
      <c r="Z48962" s="17"/>
      <c r="AA48962" s="17"/>
    </row>
    <row r="48963" spans="19:27" ht="12.75" x14ac:dyDescent="0.2">
      <c r="S48963" s="19"/>
      <c r="Z48963" s="17"/>
      <c r="AA48963" s="17"/>
    </row>
    <row r="48964" spans="19:27" ht="12.75" x14ac:dyDescent="0.2">
      <c r="S48964" s="19"/>
      <c r="Z48964" s="17"/>
      <c r="AA48964" s="17"/>
    </row>
    <row r="48965" spans="19:27" ht="12.75" x14ac:dyDescent="0.2">
      <c r="S48965" s="19"/>
      <c r="Z48965" s="17"/>
      <c r="AA48965" s="17"/>
    </row>
    <row r="48966" spans="19:27" ht="12.75" x14ac:dyDescent="0.2">
      <c r="S48966" s="19"/>
      <c r="Z48966" s="17"/>
      <c r="AA48966" s="17"/>
    </row>
    <row r="48967" spans="19:27" ht="12.75" x14ac:dyDescent="0.2">
      <c r="S48967" s="19"/>
      <c r="Z48967" s="17"/>
      <c r="AA48967" s="17"/>
    </row>
    <row r="48968" spans="19:27" ht="12.75" x14ac:dyDescent="0.2">
      <c r="S48968" s="19"/>
      <c r="Z48968" s="17"/>
      <c r="AA48968" s="17"/>
    </row>
    <row r="48969" spans="19:27" ht="12.75" x14ac:dyDescent="0.2">
      <c r="S48969" s="19"/>
      <c r="Z48969" s="17"/>
      <c r="AA48969" s="17"/>
    </row>
    <row r="48970" spans="19:27" ht="12.75" x14ac:dyDescent="0.2">
      <c r="S48970" s="19"/>
      <c r="Z48970" s="17"/>
      <c r="AA48970" s="17"/>
    </row>
    <row r="48971" spans="19:27" ht="12.75" x14ac:dyDescent="0.2">
      <c r="S48971" s="19"/>
      <c r="Z48971" s="17"/>
      <c r="AA48971" s="17"/>
    </row>
    <row r="48972" spans="19:27" ht="12.75" x14ac:dyDescent="0.2">
      <c r="S48972" s="19"/>
      <c r="Z48972" s="17"/>
      <c r="AA48972" s="17"/>
    </row>
    <row r="48973" spans="19:27" ht="12.75" x14ac:dyDescent="0.2">
      <c r="S48973" s="19"/>
      <c r="Z48973" s="17"/>
      <c r="AA48973" s="17"/>
    </row>
    <row r="48974" spans="19:27" ht="12.75" x14ac:dyDescent="0.2">
      <c r="S48974" s="19"/>
      <c r="Z48974" s="17"/>
      <c r="AA48974" s="17"/>
    </row>
    <row r="48975" spans="19:27" ht="12.75" x14ac:dyDescent="0.2">
      <c r="S48975" s="19"/>
      <c r="Z48975" s="17"/>
      <c r="AA48975" s="17"/>
    </row>
    <row r="48976" spans="19:27" ht="12.75" x14ac:dyDescent="0.2">
      <c r="S48976" s="19"/>
      <c r="Z48976" s="17"/>
      <c r="AA48976" s="17"/>
    </row>
    <row r="48977" spans="19:27" ht="12.75" x14ac:dyDescent="0.2">
      <c r="S48977" s="19"/>
      <c r="Z48977" s="17"/>
      <c r="AA48977" s="17"/>
    </row>
    <row r="48978" spans="19:27" ht="12.75" x14ac:dyDescent="0.2">
      <c r="S48978" s="19"/>
      <c r="Z48978" s="17"/>
      <c r="AA48978" s="17"/>
    </row>
    <row r="48979" spans="19:27" ht="12.75" x14ac:dyDescent="0.2">
      <c r="S48979" s="19"/>
      <c r="Z48979" s="17"/>
      <c r="AA48979" s="17"/>
    </row>
    <row r="48980" spans="19:27" ht="12.75" x14ac:dyDescent="0.2">
      <c r="S48980" s="19"/>
      <c r="Z48980" s="17"/>
      <c r="AA48980" s="17"/>
    </row>
    <row r="48981" spans="19:27" ht="12.75" x14ac:dyDescent="0.2">
      <c r="S48981" s="19"/>
      <c r="Z48981" s="17"/>
      <c r="AA48981" s="17"/>
    </row>
    <row r="48982" spans="19:27" ht="12.75" x14ac:dyDescent="0.2">
      <c r="S48982" s="19"/>
      <c r="Z48982" s="17"/>
      <c r="AA48982" s="17"/>
    </row>
    <row r="48983" spans="19:27" ht="12.75" x14ac:dyDescent="0.2">
      <c r="S48983" s="19"/>
      <c r="Z48983" s="17"/>
      <c r="AA48983" s="17"/>
    </row>
    <row r="48984" spans="19:27" ht="12.75" x14ac:dyDescent="0.2">
      <c r="S48984" s="19"/>
      <c r="Z48984" s="17"/>
      <c r="AA48984" s="17"/>
    </row>
    <row r="48985" spans="19:27" ht="12.75" x14ac:dyDescent="0.2">
      <c r="S48985" s="19"/>
      <c r="Z48985" s="17"/>
      <c r="AA48985" s="17"/>
    </row>
    <row r="48986" spans="19:27" ht="12.75" x14ac:dyDescent="0.2">
      <c r="S48986" s="19"/>
      <c r="Z48986" s="17"/>
      <c r="AA48986" s="17"/>
    </row>
    <row r="48987" spans="19:27" ht="12.75" x14ac:dyDescent="0.2">
      <c r="S48987" s="19"/>
      <c r="Z48987" s="17"/>
      <c r="AA48987" s="17"/>
    </row>
    <row r="48988" spans="19:27" ht="12.75" x14ac:dyDescent="0.2">
      <c r="S48988" s="19"/>
      <c r="Z48988" s="17"/>
      <c r="AA48988" s="17"/>
    </row>
    <row r="48989" spans="19:27" ht="12.75" x14ac:dyDescent="0.2">
      <c r="S48989" s="19"/>
      <c r="Z48989" s="17"/>
      <c r="AA48989" s="17"/>
    </row>
    <row r="48990" spans="19:27" ht="12.75" x14ac:dyDescent="0.2">
      <c r="S48990" s="19"/>
      <c r="Z48990" s="17"/>
      <c r="AA48990" s="17"/>
    </row>
    <row r="48991" spans="19:27" ht="12.75" x14ac:dyDescent="0.2">
      <c r="S48991" s="19"/>
      <c r="Z48991" s="17"/>
      <c r="AA48991" s="17"/>
    </row>
    <row r="48992" spans="19:27" ht="12.75" x14ac:dyDescent="0.2">
      <c r="S48992" s="19"/>
      <c r="Z48992" s="17"/>
      <c r="AA48992" s="17"/>
    </row>
    <row r="48993" spans="19:27" ht="12.75" x14ac:dyDescent="0.2">
      <c r="S48993" s="19"/>
      <c r="Z48993" s="17"/>
      <c r="AA48993" s="17"/>
    </row>
    <row r="48994" spans="19:27" ht="12.75" x14ac:dyDescent="0.2">
      <c r="S48994" s="19"/>
      <c r="Z48994" s="17"/>
      <c r="AA48994" s="17"/>
    </row>
    <row r="48995" spans="19:27" ht="12.75" x14ac:dyDescent="0.2">
      <c r="S48995" s="19"/>
      <c r="Z48995" s="17"/>
      <c r="AA48995" s="17"/>
    </row>
    <row r="48996" spans="19:27" ht="12.75" x14ac:dyDescent="0.2">
      <c r="S48996" s="19"/>
      <c r="Z48996" s="17"/>
      <c r="AA48996" s="17"/>
    </row>
    <row r="48997" spans="19:27" ht="12.75" x14ac:dyDescent="0.2">
      <c r="S48997" s="19"/>
      <c r="Z48997" s="17"/>
      <c r="AA48997" s="17"/>
    </row>
    <row r="48998" spans="19:27" ht="12.75" x14ac:dyDescent="0.2">
      <c r="S48998" s="19"/>
      <c r="Z48998" s="17"/>
      <c r="AA48998" s="17"/>
    </row>
    <row r="48999" spans="19:27" ht="12.75" x14ac:dyDescent="0.2">
      <c r="S48999" s="19"/>
      <c r="Z48999" s="17"/>
      <c r="AA48999" s="17"/>
    </row>
    <row r="49000" spans="19:27" ht="12.75" x14ac:dyDescent="0.2">
      <c r="S49000" s="19"/>
      <c r="Z49000" s="17"/>
      <c r="AA49000" s="17"/>
    </row>
    <row r="49001" spans="19:27" ht="12.75" x14ac:dyDescent="0.2">
      <c r="S49001" s="19"/>
      <c r="Z49001" s="17"/>
      <c r="AA49001" s="17"/>
    </row>
    <row r="49002" spans="19:27" ht="12.75" x14ac:dyDescent="0.2">
      <c r="S49002" s="19"/>
      <c r="Z49002" s="17"/>
      <c r="AA49002" s="17"/>
    </row>
    <row r="49003" spans="19:27" ht="12.75" x14ac:dyDescent="0.2">
      <c r="S49003" s="19"/>
      <c r="Z49003" s="17"/>
      <c r="AA49003" s="17"/>
    </row>
    <row r="49004" spans="19:27" ht="12.75" x14ac:dyDescent="0.2">
      <c r="S49004" s="19"/>
      <c r="Z49004" s="17"/>
      <c r="AA49004" s="17"/>
    </row>
    <row r="49005" spans="19:27" ht="12.75" x14ac:dyDescent="0.2">
      <c r="S49005" s="19"/>
      <c r="Z49005" s="17"/>
      <c r="AA49005" s="17"/>
    </row>
    <row r="49006" spans="19:27" ht="12.75" x14ac:dyDescent="0.2">
      <c r="S49006" s="19"/>
      <c r="Z49006" s="17"/>
      <c r="AA49006" s="17"/>
    </row>
    <row r="49007" spans="19:27" ht="12.75" x14ac:dyDescent="0.2">
      <c r="S49007" s="19"/>
      <c r="Z49007" s="17"/>
      <c r="AA49007" s="17"/>
    </row>
    <row r="49008" spans="19:27" ht="12.75" x14ac:dyDescent="0.2">
      <c r="S49008" s="19"/>
      <c r="Z49008" s="17"/>
      <c r="AA49008" s="17"/>
    </row>
    <row r="49009" spans="19:27" ht="12.75" x14ac:dyDescent="0.2">
      <c r="S49009" s="19"/>
      <c r="Z49009" s="17"/>
      <c r="AA49009" s="17"/>
    </row>
    <row r="49010" spans="19:27" ht="12.75" x14ac:dyDescent="0.2">
      <c r="S49010" s="19"/>
      <c r="Z49010" s="17"/>
      <c r="AA49010" s="17"/>
    </row>
    <row r="49011" spans="19:27" ht="12.75" x14ac:dyDescent="0.2">
      <c r="S49011" s="19"/>
      <c r="Z49011" s="17"/>
      <c r="AA49011" s="17"/>
    </row>
    <row r="49012" spans="19:27" ht="12.75" x14ac:dyDescent="0.2">
      <c r="S49012" s="19"/>
      <c r="Z49012" s="17"/>
      <c r="AA49012" s="17"/>
    </row>
    <row r="49013" spans="19:27" ht="12.75" x14ac:dyDescent="0.2">
      <c r="S49013" s="19"/>
      <c r="Z49013" s="17"/>
      <c r="AA49013" s="17"/>
    </row>
    <row r="49014" spans="19:27" ht="12.75" x14ac:dyDescent="0.2">
      <c r="S49014" s="19"/>
      <c r="Z49014" s="17"/>
      <c r="AA49014" s="17"/>
    </row>
    <row r="49015" spans="19:27" ht="12.75" x14ac:dyDescent="0.2">
      <c r="S49015" s="19"/>
      <c r="Z49015" s="17"/>
      <c r="AA49015" s="17"/>
    </row>
    <row r="49016" spans="19:27" ht="12.75" x14ac:dyDescent="0.2">
      <c r="S49016" s="19"/>
      <c r="Z49016" s="17"/>
      <c r="AA49016" s="17"/>
    </row>
    <row r="49017" spans="19:27" ht="12.75" x14ac:dyDescent="0.2">
      <c r="S49017" s="19"/>
      <c r="Z49017" s="17"/>
      <c r="AA49017" s="17"/>
    </row>
    <row r="49018" spans="19:27" ht="12.75" x14ac:dyDescent="0.2">
      <c r="S49018" s="19"/>
      <c r="Z49018" s="17"/>
      <c r="AA49018" s="17"/>
    </row>
    <row r="49019" spans="19:27" ht="12.75" x14ac:dyDescent="0.2">
      <c r="S49019" s="19"/>
      <c r="Z49019" s="17"/>
      <c r="AA49019" s="17"/>
    </row>
    <row r="49020" spans="19:27" ht="12.75" x14ac:dyDescent="0.2">
      <c r="S49020" s="19"/>
      <c r="Z49020" s="17"/>
      <c r="AA49020" s="17"/>
    </row>
    <row r="49021" spans="19:27" ht="12.75" x14ac:dyDescent="0.2">
      <c r="S49021" s="19"/>
      <c r="Z49021" s="17"/>
      <c r="AA49021" s="17"/>
    </row>
    <row r="49022" spans="19:27" ht="12.75" x14ac:dyDescent="0.2">
      <c r="S49022" s="19"/>
      <c r="Z49022" s="17"/>
      <c r="AA49022" s="17"/>
    </row>
    <row r="49023" spans="19:27" ht="12.75" x14ac:dyDescent="0.2">
      <c r="S49023" s="19"/>
      <c r="Z49023" s="17"/>
      <c r="AA49023" s="17"/>
    </row>
    <row r="49024" spans="19:27" ht="12.75" x14ac:dyDescent="0.2">
      <c r="S49024" s="19"/>
      <c r="Z49024" s="17"/>
      <c r="AA49024" s="17"/>
    </row>
    <row r="49025" spans="19:27" ht="12.75" x14ac:dyDescent="0.2">
      <c r="S49025" s="19"/>
      <c r="Z49025" s="17"/>
      <c r="AA49025" s="17"/>
    </row>
    <row r="49026" spans="19:27" ht="12.75" x14ac:dyDescent="0.2">
      <c r="S49026" s="19"/>
      <c r="Z49026" s="17"/>
      <c r="AA49026" s="17"/>
    </row>
    <row r="49027" spans="19:27" ht="12.75" x14ac:dyDescent="0.2">
      <c r="S49027" s="19"/>
      <c r="Z49027" s="17"/>
      <c r="AA49027" s="17"/>
    </row>
    <row r="49028" spans="19:27" ht="12.75" x14ac:dyDescent="0.2">
      <c r="S49028" s="19"/>
      <c r="Z49028" s="17"/>
      <c r="AA49028" s="17"/>
    </row>
    <row r="49029" spans="19:27" ht="12.75" x14ac:dyDescent="0.2">
      <c r="S49029" s="19"/>
      <c r="Z49029" s="17"/>
      <c r="AA49029" s="17"/>
    </row>
    <row r="49030" spans="19:27" ht="12.75" x14ac:dyDescent="0.2">
      <c r="S49030" s="19"/>
      <c r="Z49030" s="17"/>
      <c r="AA49030" s="17"/>
    </row>
    <row r="49031" spans="19:27" ht="12.75" x14ac:dyDescent="0.2">
      <c r="S49031" s="19"/>
      <c r="Z49031" s="17"/>
      <c r="AA49031" s="17"/>
    </row>
    <row r="49032" spans="19:27" ht="12.75" x14ac:dyDescent="0.2">
      <c r="S49032" s="19"/>
      <c r="Z49032" s="17"/>
      <c r="AA49032" s="17"/>
    </row>
    <row r="49033" spans="19:27" ht="12.75" x14ac:dyDescent="0.2">
      <c r="S49033" s="19"/>
      <c r="Z49033" s="17"/>
      <c r="AA49033" s="17"/>
    </row>
    <row r="49034" spans="19:27" ht="12.75" x14ac:dyDescent="0.2">
      <c r="S49034" s="19"/>
      <c r="Z49034" s="17"/>
      <c r="AA49034" s="17"/>
    </row>
    <row r="49035" spans="19:27" ht="12.75" x14ac:dyDescent="0.2">
      <c r="S49035" s="19"/>
      <c r="Z49035" s="17"/>
      <c r="AA49035" s="17"/>
    </row>
    <row r="49036" spans="19:27" ht="12.75" x14ac:dyDescent="0.2">
      <c r="S49036" s="19"/>
      <c r="Z49036" s="17"/>
      <c r="AA49036" s="17"/>
    </row>
    <row r="49037" spans="19:27" ht="12.75" x14ac:dyDescent="0.2">
      <c r="S49037" s="19"/>
      <c r="Z49037" s="17"/>
      <c r="AA49037" s="17"/>
    </row>
    <row r="49038" spans="19:27" ht="12.75" x14ac:dyDescent="0.2">
      <c r="S49038" s="19"/>
      <c r="Z49038" s="17"/>
      <c r="AA49038" s="17"/>
    </row>
    <row r="49039" spans="19:27" ht="12.75" x14ac:dyDescent="0.2">
      <c r="S49039" s="19"/>
      <c r="Z49039" s="17"/>
      <c r="AA49039" s="17"/>
    </row>
    <row r="49040" spans="19:27" ht="12.75" x14ac:dyDescent="0.2">
      <c r="S49040" s="19"/>
      <c r="Z49040" s="17"/>
      <c r="AA49040" s="17"/>
    </row>
    <row r="49041" spans="19:27" ht="12.75" x14ac:dyDescent="0.2">
      <c r="S49041" s="19"/>
      <c r="Z49041" s="17"/>
      <c r="AA49041" s="17"/>
    </row>
    <row r="49042" spans="19:27" ht="12.75" x14ac:dyDescent="0.2">
      <c r="S49042" s="19"/>
      <c r="Z49042" s="17"/>
      <c r="AA49042" s="17"/>
    </row>
    <row r="49043" spans="19:27" ht="12.75" x14ac:dyDescent="0.2">
      <c r="S49043" s="19"/>
      <c r="Z49043" s="17"/>
      <c r="AA49043" s="17"/>
    </row>
    <row r="49044" spans="19:27" ht="12.75" x14ac:dyDescent="0.2">
      <c r="S49044" s="19"/>
      <c r="Z49044" s="17"/>
      <c r="AA49044" s="17"/>
    </row>
    <row r="49045" spans="19:27" ht="12.75" x14ac:dyDescent="0.2">
      <c r="S49045" s="19"/>
      <c r="Z49045" s="17"/>
      <c r="AA49045" s="17"/>
    </row>
    <row r="49046" spans="19:27" ht="12.75" x14ac:dyDescent="0.2">
      <c r="S49046" s="19"/>
      <c r="Z49046" s="17"/>
      <c r="AA49046" s="17"/>
    </row>
    <row r="49047" spans="19:27" ht="12.75" x14ac:dyDescent="0.2">
      <c r="S49047" s="19"/>
      <c r="Z49047" s="17"/>
      <c r="AA49047" s="17"/>
    </row>
    <row r="49048" spans="19:27" ht="12.75" x14ac:dyDescent="0.2">
      <c r="S49048" s="19"/>
      <c r="Z49048" s="17"/>
      <c r="AA49048" s="17"/>
    </row>
    <row r="49049" spans="19:27" ht="12.75" x14ac:dyDescent="0.2">
      <c r="S49049" s="19"/>
      <c r="Z49049" s="17"/>
      <c r="AA49049" s="17"/>
    </row>
    <row r="49050" spans="19:27" ht="12.75" x14ac:dyDescent="0.2">
      <c r="S49050" s="19"/>
      <c r="Z49050" s="17"/>
      <c r="AA49050" s="17"/>
    </row>
    <row r="49051" spans="19:27" ht="12.75" x14ac:dyDescent="0.2">
      <c r="S49051" s="19"/>
      <c r="Z49051" s="17"/>
      <c r="AA49051" s="17"/>
    </row>
    <row r="49052" spans="19:27" ht="12.75" x14ac:dyDescent="0.2">
      <c r="S49052" s="19"/>
      <c r="Z49052" s="17"/>
      <c r="AA49052" s="17"/>
    </row>
    <row r="49053" spans="19:27" ht="12.75" x14ac:dyDescent="0.2">
      <c r="S49053" s="19"/>
      <c r="Z49053" s="17"/>
      <c r="AA49053" s="17"/>
    </row>
    <row r="49054" spans="19:27" ht="12.75" x14ac:dyDescent="0.2">
      <c r="S49054" s="19"/>
      <c r="Z49054" s="17"/>
      <c r="AA49054" s="17"/>
    </row>
    <row r="49055" spans="19:27" ht="12.75" x14ac:dyDescent="0.2">
      <c r="S49055" s="19"/>
      <c r="Z49055" s="17"/>
      <c r="AA49055" s="17"/>
    </row>
    <row r="49056" spans="19:27" ht="12.75" x14ac:dyDescent="0.2">
      <c r="S49056" s="19"/>
      <c r="Z49056" s="17"/>
      <c r="AA49056" s="17"/>
    </row>
    <row r="49057" spans="19:27" ht="12.75" x14ac:dyDescent="0.2">
      <c r="S49057" s="19"/>
      <c r="Z49057" s="17"/>
      <c r="AA49057" s="17"/>
    </row>
    <row r="49058" spans="19:27" ht="12.75" x14ac:dyDescent="0.2">
      <c r="S49058" s="19"/>
      <c r="Z49058" s="17"/>
      <c r="AA49058" s="17"/>
    </row>
    <row r="49059" spans="19:27" ht="12.75" x14ac:dyDescent="0.2">
      <c r="S49059" s="19"/>
      <c r="Z49059" s="17"/>
      <c r="AA49059" s="17"/>
    </row>
    <row r="49060" spans="19:27" ht="12.75" x14ac:dyDescent="0.2">
      <c r="S49060" s="19"/>
      <c r="Z49060" s="17"/>
      <c r="AA49060" s="17"/>
    </row>
    <row r="49061" spans="19:27" ht="12.75" x14ac:dyDescent="0.2">
      <c r="S49061" s="19"/>
      <c r="Z49061" s="17"/>
      <c r="AA49061" s="17"/>
    </row>
    <row r="49062" spans="19:27" ht="12.75" x14ac:dyDescent="0.2">
      <c r="S49062" s="19"/>
      <c r="Z49062" s="17"/>
      <c r="AA49062" s="17"/>
    </row>
    <row r="49063" spans="19:27" ht="12.75" x14ac:dyDescent="0.2">
      <c r="S49063" s="19"/>
      <c r="Z49063" s="17"/>
      <c r="AA49063" s="17"/>
    </row>
    <row r="49064" spans="19:27" ht="12.75" x14ac:dyDescent="0.2">
      <c r="S49064" s="19"/>
      <c r="Z49064" s="17"/>
      <c r="AA49064" s="17"/>
    </row>
    <row r="49065" spans="19:27" ht="12.75" x14ac:dyDescent="0.2">
      <c r="S49065" s="19"/>
      <c r="Z49065" s="17"/>
      <c r="AA49065" s="17"/>
    </row>
    <row r="49066" spans="19:27" ht="12.75" x14ac:dyDescent="0.2">
      <c r="S49066" s="19"/>
      <c r="Z49066" s="17"/>
      <c r="AA49066" s="17"/>
    </row>
    <row r="49067" spans="19:27" ht="12.75" x14ac:dyDescent="0.2">
      <c r="S49067" s="19"/>
      <c r="Z49067" s="17"/>
      <c r="AA49067" s="17"/>
    </row>
    <row r="49068" spans="19:27" ht="12.75" x14ac:dyDescent="0.2">
      <c r="S49068" s="19"/>
      <c r="Z49068" s="17"/>
      <c r="AA49068" s="17"/>
    </row>
    <row r="49069" spans="19:27" ht="12.75" x14ac:dyDescent="0.2">
      <c r="S49069" s="19"/>
      <c r="Z49069" s="17"/>
      <c r="AA49069" s="17"/>
    </row>
    <row r="49070" spans="19:27" ht="12.75" x14ac:dyDescent="0.2">
      <c r="S49070" s="19"/>
      <c r="Z49070" s="17"/>
      <c r="AA49070" s="17"/>
    </row>
    <row r="49071" spans="19:27" ht="12.75" x14ac:dyDescent="0.2">
      <c r="S49071" s="19"/>
      <c r="Z49071" s="17"/>
      <c r="AA49071" s="17"/>
    </row>
    <row r="49072" spans="19:27" ht="12.75" x14ac:dyDescent="0.2">
      <c r="S49072" s="19"/>
      <c r="Z49072" s="17"/>
      <c r="AA49072" s="17"/>
    </row>
    <row r="49073" spans="19:27" ht="12.75" x14ac:dyDescent="0.2">
      <c r="S49073" s="19"/>
      <c r="Z49073" s="17"/>
      <c r="AA49073" s="17"/>
    </row>
    <row r="49074" spans="19:27" ht="12.75" x14ac:dyDescent="0.2">
      <c r="S49074" s="19"/>
      <c r="Z49074" s="17"/>
      <c r="AA49074" s="17"/>
    </row>
    <row r="49075" spans="19:27" ht="12.75" x14ac:dyDescent="0.2">
      <c r="S49075" s="19"/>
      <c r="Z49075" s="17"/>
      <c r="AA49075" s="17"/>
    </row>
    <row r="49076" spans="19:27" ht="12.75" x14ac:dyDescent="0.2">
      <c r="S49076" s="19"/>
      <c r="Z49076" s="17"/>
      <c r="AA49076" s="17"/>
    </row>
    <row r="49077" spans="19:27" ht="12.75" x14ac:dyDescent="0.2">
      <c r="S49077" s="19"/>
      <c r="Z49077" s="17"/>
      <c r="AA49077" s="17"/>
    </row>
    <row r="49078" spans="19:27" ht="12.75" x14ac:dyDescent="0.2">
      <c r="S49078" s="19"/>
      <c r="Z49078" s="17"/>
      <c r="AA49078" s="17"/>
    </row>
    <row r="49079" spans="19:27" ht="12.75" x14ac:dyDescent="0.2">
      <c r="S49079" s="19"/>
      <c r="Z49079" s="17"/>
      <c r="AA49079" s="17"/>
    </row>
    <row r="49080" spans="19:27" ht="12.75" x14ac:dyDescent="0.2">
      <c r="S49080" s="19"/>
      <c r="Z49080" s="17"/>
      <c r="AA49080" s="17"/>
    </row>
    <row r="49081" spans="19:27" ht="12.75" x14ac:dyDescent="0.2">
      <c r="S49081" s="19"/>
      <c r="Z49081" s="17"/>
      <c r="AA49081" s="17"/>
    </row>
    <row r="49082" spans="19:27" ht="12.75" x14ac:dyDescent="0.2">
      <c r="S49082" s="19"/>
      <c r="Z49082" s="17"/>
      <c r="AA49082" s="17"/>
    </row>
    <row r="49083" spans="19:27" ht="12.75" x14ac:dyDescent="0.2">
      <c r="S49083" s="19"/>
      <c r="Z49083" s="17"/>
      <c r="AA49083" s="17"/>
    </row>
    <row r="49084" spans="19:27" ht="12.75" x14ac:dyDescent="0.2">
      <c r="S49084" s="19"/>
      <c r="Z49084" s="17"/>
      <c r="AA49084" s="17"/>
    </row>
    <row r="49085" spans="19:27" ht="12.75" x14ac:dyDescent="0.2">
      <c r="S49085" s="19"/>
      <c r="Z49085" s="17"/>
      <c r="AA49085" s="17"/>
    </row>
    <row r="49086" spans="19:27" ht="12.75" x14ac:dyDescent="0.2">
      <c r="S49086" s="19"/>
      <c r="Z49086" s="17"/>
      <c r="AA49086" s="17"/>
    </row>
    <row r="49087" spans="19:27" ht="12.75" x14ac:dyDescent="0.2">
      <c r="S49087" s="19"/>
      <c r="Z49087" s="17"/>
      <c r="AA49087" s="17"/>
    </row>
    <row r="49088" spans="19:27" ht="12.75" x14ac:dyDescent="0.2">
      <c r="S49088" s="19"/>
      <c r="Z49088" s="17"/>
      <c r="AA49088" s="17"/>
    </row>
    <row r="49089" spans="19:27" ht="12.75" x14ac:dyDescent="0.2">
      <c r="S49089" s="19"/>
      <c r="Z49089" s="17"/>
      <c r="AA49089" s="17"/>
    </row>
    <row r="49090" spans="19:27" ht="12.75" x14ac:dyDescent="0.2">
      <c r="S49090" s="19"/>
      <c r="Z49090" s="17"/>
      <c r="AA49090" s="17"/>
    </row>
    <row r="49091" spans="19:27" ht="12.75" x14ac:dyDescent="0.2">
      <c r="S49091" s="19"/>
      <c r="Z49091" s="17"/>
      <c r="AA49091" s="17"/>
    </row>
    <row r="49092" spans="19:27" ht="12.75" x14ac:dyDescent="0.2">
      <c r="S49092" s="19"/>
      <c r="Z49092" s="17"/>
      <c r="AA49092" s="17"/>
    </row>
    <row r="49093" spans="19:27" ht="12.75" x14ac:dyDescent="0.2">
      <c r="S49093" s="19"/>
      <c r="Z49093" s="17"/>
      <c r="AA49093" s="17"/>
    </row>
    <row r="49094" spans="19:27" ht="12.75" x14ac:dyDescent="0.2">
      <c r="S49094" s="19"/>
      <c r="Z49094" s="17"/>
      <c r="AA49094" s="17"/>
    </row>
    <row r="49095" spans="19:27" ht="12.75" x14ac:dyDescent="0.2">
      <c r="S49095" s="19"/>
      <c r="Z49095" s="17"/>
      <c r="AA49095" s="17"/>
    </row>
    <row r="49096" spans="19:27" ht="12.75" x14ac:dyDescent="0.2">
      <c r="S49096" s="19"/>
      <c r="Z49096" s="17"/>
      <c r="AA49096" s="17"/>
    </row>
    <row r="49097" spans="19:27" ht="12.75" x14ac:dyDescent="0.2">
      <c r="S49097" s="19"/>
      <c r="Z49097" s="17"/>
      <c r="AA49097" s="17"/>
    </row>
    <row r="49098" spans="19:27" ht="12.75" x14ac:dyDescent="0.2">
      <c r="S49098" s="19"/>
      <c r="Z49098" s="17"/>
      <c r="AA49098" s="17"/>
    </row>
    <row r="49099" spans="19:27" ht="12.75" x14ac:dyDescent="0.2">
      <c r="S49099" s="19"/>
      <c r="Z49099" s="17"/>
      <c r="AA49099" s="17"/>
    </row>
    <row r="49100" spans="19:27" ht="12.75" x14ac:dyDescent="0.2">
      <c r="S49100" s="19"/>
      <c r="Z49100" s="17"/>
      <c r="AA49100" s="17"/>
    </row>
    <row r="49101" spans="19:27" ht="12.75" x14ac:dyDescent="0.2">
      <c r="S49101" s="19"/>
      <c r="Z49101" s="17"/>
      <c r="AA49101" s="17"/>
    </row>
    <row r="49102" spans="19:27" ht="12.75" x14ac:dyDescent="0.2">
      <c r="S49102" s="19"/>
      <c r="Z49102" s="17"/>
      <c r="AA49102" s="17"/>
    </row>
    <row r="49103" spans="19:27" ht="12.75" x14ac:dyDescent="0.2">
      <c r="S49103" s="19"/>
      <c r="Z49103" s="17"/>
      <c r="AA49103" s="17"/>
    </row>
    <row r="49104" spans="19:27" ht="12.75" x14ac:dyDescent="0.2">
      <c r="S49104" s="19"/>
      <c r="Z49104" s="17"/>
      <c r="AA49104" s="17"/>
    </row>
    <row r="49105" spans="19:27" ht="12.75" x14ac:dyDescent="0.2">
      <c r="S49105" s="19"/>
      <c r="Z49105" s="17"/>
      <c r="AA49105" s="17"/>
    </row>
    <row r="49106" spans="19:27" ht="12.75" x14ac:dyDescent="0.2">
      <c r="S49106" s="19"/>
      <c r="Z49106" s="17"/>
      <c r="AA49106" s="17"/>
    </row>
    <row r="49107" spans="19:27" ht="12.75" x14ac:dyDescent="0.2">
      <c r="S49107" s="19"/>
      <c r="Z49107" s="17"/>
      <c r="AA49107" s="17"/>
    </row>
    <row r="49108" spans="19:27" ht="12.75" x14ac:dyDescent="0.2">
      <c r="S49108" s="19"/>
      <c r="Z49108" s="17"/>
      <c r="AA49108" s="17"/>
    </row>
    <row r="49109" spans="19:27" ht="12.75" x14ac:dyDescent="0.2">
      <c r="S49109" s="19"/>
      <c r="Z49109" s="17"/>
      <c r="AA49109" s="17"/>
    </row>
    <row r="49110" spans="19:27" ht="12.75" x14ac:dyDescent="0.2">
      <c r="S49110" s="19"/>
      <c r="Z49110" s="17"/>
      <c r="AA49110" s="17"/>
    </row>
    <row r="49111" spans="19:27" ht="12.75" x14ac:dyDescent="0.2">
      <c r="S49111" s="19"/>
      <c r="Z49111" s="17"/>
      <c r="AA49111" s="17"/>
    </row>
    <row r="49112" spans="19:27" ht="12.75" x14ac:dyDescent="0.2">
      <c r="S49112" s="19"/>
      <c r="Z49112" s="17"/>
      <c r="AA49112" s="17"/>
    </row>
    <row r="49113" spans="19:27" ht="12.75" x14ac:dyDescent="0.2">
      <c r="S49113" s="19"/>
      <c r="Z49113" s="17"/>
      <c r="AA49113" s="17"/>
    </row>
    <row r="49114" spans="19:27" ht="12.75" x14ac:dyDescent="0.2">
      <c r="S49114" s="19"/>
      <c r="Z49114" s="17"/>
      <c r="AA49114" s="17"/>
    </row>
    <row r="49115" spans="19:27" ht="12.75" x14ac:dyDescent="0.2">
      <c r="S49115" s="19"/>
      <c r="Z49115" s="17"/>
      <c r="AA49115" s="17"/>
    </row>
    <row r="49116" spans="19:27" ht="12.75" x14ac:dyDescent="0.2">
      <c r="S49116" s="19"/>
      <c r="Z49116" s="17"/>
      <c r="AA49116" s="17"/>
    </row>
    <row r="49117" spans="19:27" ht="12.75" x14ac:dyDescent="0.2">
      <c r="S49117" s="19"/>
      <c r="Z49117" s="17"/>
      <c r="AA49117" s="17"/>
    </row>
    <row r="49118" spans="19:27" ht="12.75" x14ac:dyDescent="0.2">
      <c r="S49118" s="19"/>
      <c r="Z49118" s="17"/>
      <c r="AA49118" s="17"/>
    </row>
    <row r="49119" spans="19:27" ht="12.75" x14ac:dyDescent="0.2">
      <c r="S49119" s="19"/>
      <c r="Z49119" s="17"/>
      <c r="AA49119" s="17"/>
    </row>
    <row r="49120" spans="19:27" ht="12.75" x14ac:dyDescent="0.2">
      <c r="S49120" s="19"/>
      <c r="Z49120" s="17"/>
      <c r="AA49120" s="17"/>
    </row>
    <row r="49121" spans="19:27" ht="12.75" x14ac:dyDescent="0.2">
      <c r="S49121" s="19"/>
      <c r="Z49121" s="17"/>
      <c r="AA49121" s="17"/>
    </row>
    <row r="49122" spans="19:27" ht="12.75" x14ac:dyDescent="0.2">
      <c r="S49122" s="19"/>
      <c r="Z49122" s="17"/>
      <c r="AA49122" s="17"/>
    </row>
    <row r="49123" spans="19:27" ht="12.75" x14ac:dyDescent="0.2">
      <c r="S49123" s="19"/>
      <c r="Z49123" s="17"/>
      <c r="AA49123" s="17"/>
    </row>
    <row r="49124" spans="19:27" ht="12.75" x14ac:dyDescent="0.2">
      <c r="S49124" s="19"/>
      <c r="Z49124" s="17"/>
      <c r="AA49124" s="17"/>
    </row>
    <row r="49125" spans="19:27" ht="12.75" x14ac:dyDescent="0.2">
      <c r="S49125" s="19"/>
      <c r="Z49125" s="17"/>
      <c r="AA49125" s="17"/>
    </row>
    <row r="49126" spans="19:27" ht="12.75" x14ac:dyDescent="0.2">
      <c r="S49126" s="19"/>
      <c r="Z49126" s="17"/>
      <c r="AA49126" s="17"/>
    </row>
    <row r="49127" spans="19:27" ht="12.75" x14ac:dyDescent="0.2">
      <c r="S49127" s="19"/>
      <c r="Z49127" s="17"/>
      <c r="AA49127" s="17"/>
    </row>
    <row r="49128" spans="19:27" ht="12.75" x14ac:dyDescent="0.2">
      <c r="S49128" s="19"/>
      <c r="Z49128" s="17"/>
      <c r="AA49128" s="17"/>
    </row>
    <row r="49129" spans="19:27" ht="12.75" x14ac:dyDescent="0.2">
      <c r="S49129" s="19"/>
      <c r="Z49129" s="17"/>
      <c r="AA49129" s="17"/>
    </row>
    <row r="49130" spans="19:27" ht="12.75" x14ac:dyDescent="0.2">
      <c r="S49130" s="19"/>
      <c r="Z49130" s="17"/>
      <c r="AA49130" s="17"/>
    </row>
    <row r="49131" spans="19:27" ht="12.75" x14ac:dyDescent="0.2">
      <c r="S49131" s="19"/>
      <c r="Z49131" s="17"/>
      <c r="AA49131" s="17"/>
    </row>
    <row r="49132" spans="19:27" ht="12.75" x14ac:dyDescent="0.2">
      <c r="S49132" s="19"/>
      <c r="Z49132" s="17"/>
      <c r="AA49132" s="17"/>
    </row>
    <row r="49133" spans="19:27" ht="12.75" x14ac:dyDescent="0.2">
      <c r="S49133" s="19"/>
      <c r="Z49133" s="17"/>
      <c r="AA49133" s="17"/>
    </row>
    <row r="49134" spans="19:27" ht="12.75" x14ac:dyDescent="0.2">
      <c r="S49134" s="19"/>
      <c r="Z49134" s="17"/>
      <c r="AA49134" s="17"/>
    </row>
    <row r="49135" spans="19:27" ht="12.75" x14ac:dyDescent="0.2">
      <c r="S49135" s="19"/>
      <c r="Z49135" s="17"/>
      <c r="AA49135" s="17"/>
    </row>
    <row r="49136" spans="19:27" ht="12.75" x14ac:dyDescent="0.2">
      <c r="S49136" s="19"/>
      <c r="Z49136" s="17"/>
      <c r="AA49136" s="17"/>
    </row>
    <row r="49137" spans="19:27" ht="12.75" x14ac:dyDescent="0.2">
      <c r="S49137" s="19"/>
      <c r="Z49137" s="17"/>
      <c r="AA49137" s="17"/>
    </row>
    <row r="49138" spans="19:27" ht="12.75" x14ac:dyDescent="0.2">
      <c r="S49138" s="19"/>
      <c r="Z49138" s="17"/>
      <c r="AA49138" s="17"/>
    </row>
    <row r="49139" spans="19:27" ht="12.75" x14ac:dyDescent="0.2">
      <c r="S49139" s="19"/>
      <c r="Z49139" s="17"/>
      <c r="AA49139" s="17"/>
    </row>
    <row r="49140" spans="19:27" ht="12.75" x14ac:dyDescent="0.2">
      <c r="S49140" s="19"/>
      <c r="Z49140" s="17"/>
      <c r="AA49140" s="17"/>
    </row>
    <row r="49141" spans="19:27" ht="12.75" x14ac:dyDescent="0.2">
      <c r="S49141" s="19"/>
      <c r="Z49141" s="17"/>
      <c r="AA49141" s="17"/>
    </row>
    <row r="49142" spans="19:27" ht="12.75" x14ac:dyDescent="0.2">
      <c r="S49142" s="19"/>
      <c r="Z49142" s="17"/>
      <c r="AA49142" s="17"/>
    </row>
    <row r="49143" spans="19:27" ht="12.75" x14ac:dyDescent="0.2">
      <c r="S49143" s="19"/>
      <c r="Z49143" s="17"/>
      <c r="AA49143" s="17"/>
    </row>
    <row r="49144" spans="19:27" ht="12.75" x14ac:dyDescent="0.2">
      <c r="S49144" s="19"/>
      <c r="Z49144" s="17"/>
      <c r="AA49144" s="17"/>
    </row>
    <row r="49145" spans="19:27" ht="12.75" x14ac:dyDescent="0.2">
      <c r="S49145" s="19"/>
      <c r="Z49145" s="17"/>
      <c r="AA49145" s="17"/>
    </row>
    <row r="49146" spans="19:27" ht="12.75" x14ac:dyDescent="0.2">
      <c r="S49146" s="19"/>
      <c r="Z49146" s="17"/>
      <c r="AA49146" s="17"/>
    </row>
    <row r="49147" spans="19:27" ht="12.75" x14ac:dyDescent="0.2">
      <c r="S49147" s="19"/>
      <c r="Z49147" s="17"/>
      <c r="AA49147" s="17"/>
    </row>
    <row r="49148" spans="19:27" ht="12.75" x14ac:dyDescent="0.2">
      <c r="S49148" s="19"/>
      <c r="Z49148" s="17"/>
      <c r="AA49148" s="17"/>
    </row>
    <row r="49149" spans="19:27" ht="12.75" x14ac:dyDescent="0.2">
      <c r="S49149" s="19"/>
      <c r="Z49149" s="17"/>
      <c r="AA49149" s="17"/>
    </row>
    <row r="49150" spans="19:27" ht="12.75" x14ac:dyDescent="0.2">
      <c r="S49150" s="19"/>
      <c r="Z49150" s="17"/>
      <c r="AA49150" s="17"/>
    </row>
    <row r="49151" spans="19:27" ht="12.75" x14ac:dyDescent="0.2">
      <c r="S49151" s="19"/>
      <c r="Z49151" s="17"/>
      <c r="AA49151" s="17"/>
    </row>
    <row r="49152" spans="19:27" ht="12.75" x14ac:dyDescent="0.2">
      <c r="S49152" s="19"/>
      <c r="Z49152" s="17"/>
      <c r="AA49152" s="17"/>
    </row>
    <row r="49153" spans="19:27" ht="12.75" x14ac:dyDescent="0.2">
      <c r="S49153" s="19"/>
      <c r="Z49153" s="17"/>
      <c r="AA49153" s="17"/>
    </row>
    <row r="49154" spans="19:27" ht="12.75" x14ac:dyDescent="0.2">
      <c r="S49154" s="19"/>
      <c r="Z49154" s="17"/>
      <c r="AA49154" s="17"/>
    </row>
    <row r="49155" spans="19:27" ht="12.75" x14ac:dyDescent="0.2">
      <c r="S49155" s="19"/>
      <c r="Z49155" s="17"/>
      <c r="AA49155" s="17"/>
    </row>
    <row r="49156" spans="19:27" ht="12.75" x14ac:dyDescent="0.2">
      <c r="S49156" s="19"/>
      <c r="Z49156" s="17"/>
      <c r="AA49156" s="17"/>
    </row>
    <row r="49157" spans="19:27" ht="12.75" x14ac:dyDescent="0.2">
      <c r="S49157" s="19"/>
      <c r="Z49157" s="17"/>
      <c r="AA49157" s="17"/>
    </row>
    <row r="49158" spans="19:27" ht="12.75" x14ac:dyDescent="0.2">
      <c r="S49158" s="19"/>
      <c r="Z49158" s="17"/>
      <c r="AA49158" s="17"/>
    </row>
    <row r="49159" spans="19:27" ht="12.75" x14ac:dyDescent="0.2">
      <c r="S49159" s="19"/>
      <c r="Z49159" s="17"/>
      <c r="AA49159" s="17"/>
    </row>
    <row r="49160" spans="19:27" ht="12.75" x14ac:dyDescent="0.2">
      <c r="S49160" s="19"/>
      <c r="Z49160" s="17"/>
      <c r="AA49160" s="17"/>
    </row>
    <row r="49161" spans="19:27" ht="12.75" x14ac:dyDescent="0.2">
      <c r="S49161" s="19"/>
      <c r="Z49161" s="17"/>
      <c r="AA49161" s="17"/>
    </row>
    <row r="49162" spans="19:27" ht="12.75" x14ac:dyDescent="0.2">
      <c r="S49162" s="19"/>
      <c r="Z49162" s="17"/>
      <c r="AA49162" s="17"/>
    </row>
    <row r="49163" spans="19:27" ht="12.75" x14ac:dyDescent="0.2">
      <c r="S49163" s="19"/>
      <c r="Z49163" s="17"/>
      <c r="AA49163" s="17"/>
    </row>
    <row r="49164" spans="19:27" ht="12.75" x14ac:dyDescent="0.2">
      <c r="S49164" s="19"/>
      <c r="Z49164" s="17"/>
      <c r="AA49164" s="17"/>
    </row>
    <row r="49165" spans="19:27" ht="12.75" x14ac:dyDescent="0.2">
      <c r="S49165" s="19"/>
      <c r="Z49165" s="17"/>
      <c r="AA49165" s="17"/>
    </row>
    <row r="49166" spans="19:27" ht="12.75" x14ac:dyDescent="0.2">
      <c r="S49166" s="19"/>
      <c r="Z49166" s="17"/>
      <c r="AA49166" s="17"/>
    </row>
    <row r="49167" spans="19:27" ht="12.75" x14ac:dyDescent="0.2">
      <c r="S49167" s="19"/>
      <c r="Z49167" s="17"/>
      <c r="AA49167" s="17"/>
    </row>
    <row r="49168" spans="19:27" ht="12.75" x14ac:dyDescent="0.2">
      <c r="S49168" s="19"/>
      <c r="Z49168" s="17"/>
      <c r="AA49168" s="17"/>
    </row>
    <row r="49169" spans="19:27" ht="12.75" x14ac:dyDescent="0.2">
      <c r="S49169" s="19"/>
      <c r="Z49169" s="17"/>
      <c r="AA49169" s="17"/>
    </row>
    <row r="49170" spans="19:27" ht="12.75" x14ac:dyDescent="0.2">
      <c r="S49170" s="19"/>
      <c r="Z49170" s="17"/>
      <c r="AA49170" s="17"/>
    </row>
    <row r="49171" spans="19:27" ht="12.75" x14ac:dyDescent="0.2">
      <c r="S49171" s="19"/>
      <c r="Z49171" s="17"/>
      <c r="AA49171" s="17"/>
    </row>
    <row r="49172" spans="19:27" ht="12.75" x14ac:dyDescent="0.2">
      <c r="S49172" s="19"/>
      <c r="Z49172" s="17"/>
      <c r="AA49172" s="17"/>
    </row>
    <row r="49173" spans="19:27" ht="12.75" x14ac:dyDescent="0.2">
      <c r="S49173" s="19"/>
      <c r="Z49173" s="17"/>
      <c r="AA49173" s="17"/>
    </row>
    <row r="49174" spans="19:27" ht="12.75" x14ac:dyDescent="0.2">
      <c r="S49174" s="19"/>
      <c r="Z49174" s="17"/>
      <c r="AA49174" s="17"/>
    </row>
    <row r="49175" spans="19:27" ht="12.75" x14ac:dyDescent="0.2">
      <c r="S49175" s="19"/>
      <c r="Z49175" s="17"/>
      <c r="AA49175" s="17"/>
    </row>
    <row r="49176" spans="19:27" ht="12.75" x14ac:dyDescent="0.2">
      <c r="S49176" s="19"/>
      <c r="Z49176" s="17"/>
      <c r="AA49176" s="17"/>
    </row>
    <row r="49177" spans="19:27" ht="12.75" x14ac:dyDescent="0.2">
      <c r="S49177" s="19"/>
      <c r="Z49177" s="17"/>
      <c r="AA49177" s="17"/>
    </row>
    <row r="49178" spans="19:27" ht="12.75" x14ac:dyDescent="0.2">
      <c r="S49178" s="19"/>
      <c r="Z49178" s="17"/>
      <c r="AA49178" s="17"/>
    </row>
    <row r="49179" spans="19:27" ht="12.75" x14ac:dyDescent="0.2">
      <c r="S49179" s="19"/>
      <c r="Z49179" s="17"/>
      <c r="AA49179" s="17"/>
    </row>
    <row r="49180" spans="19:27" ht="12.75" x14ac:dyDescent="0.2">
      <c r="S49180" s="19"/>
      <c r="Z49180" s="17"/>
      <c r="AA49180" s="17"/>
    </row>
    <row r="49181" spans="19:27" ht="12.75" x14ac:dyDescent="0.2">
      <c r="S49181" s="19"/>
      <c r="Z49181" s="17"/>
      <c r="AA49181" s="17"/>
    </row>
    <row r="49182" spans="19:27" ht="12.75" x14ac:dyDescent="0.2">
      <c r="S49182" s="19"/>
      <c r="Z49182" s="17"/>
      <c r="AA49182" s="17"/>
    </row>
    <row r="49183" spans="19:27" ht="12.75" x14ac:dyDescent="0.2">
      <c r="S49183" s="19"/>
      <c r="Z49183" s="17"/>
      <c r="AA49183" s="17"/>
    </row>
    <row r="49184" spans="19:27" ht="12.75" x14ac:dyDescent="0.2">
      <c r="S49184" s="19"/>
      <c r="Z49184" s="17"/>
      <c r="AA49184" s="17"/>
    </row>
    <row r="49185" spans="19:27" ht="12.75" x14ac:dyDescent="0.2">
      <c r="S49185" s="19"/>
      <c r="Z49185" s="17"/>
      <c r="AA49185" s="17"/>
    </row>
    <row r="49186" spans="19:27" ht="12.75" x14ac:dyDescent="0.2">
      <c r="S49186" s="19"/>
      <c r="Z49186" s="17"/>
      <c r="AA49186" s="17"/>
    </row>
    <row r="49187" spans="19:27" ht="12.75" x14ac:dyDescent="0.2">
      <c r="S49187" s="19"/>
      <c r="Z49187" s="17"/>
      <c r="AA49187" s="17"/>
    </row>
    <row r="49188" spans="19:27" ht="12.75" x14ac:dyDescent="0.2">
      <c r="S49188" s="19"/>
      <c r="Z49188" s="17"/>
      <c r="AA49188" s="17"/>
    </row>
    <row r="49189" spans="19:27" ht="12.75" x14ac:dyDescent="0.2">
      <c r="S49189" s="19"/>
      <c r="Z49189" s="17"/>
      <c r="AA49189" s="17"/>
    </row>
    <row r="49190" spans="19:27" ht="12.75" x14ac:dyDescent="0.2">
      <c r="S49190" s="19"/>
      <c r="Z49190" s="17"/>
      <c r="AA49190" s="17"/>
    </row>
    <row r="49191" spans="19:27" ht="12.75" x14ac:dyDescent="0.2">
      <c r="S49191" s="19"/>
      <c r="Z49191" s="17"/>
      <c r="AA49191" s="17"/>
    </row>
    <row r="49192" spans="19:27" ht="12.75" x14ac:dyDescent="0.2">
      <c r="S49192" s="19"/>
      <c r="Z49192" s="17"/>
      <c r="AA49192" s="17"/>
    </row>
    <row r="49193" spans="19:27" ht="12.75" x14ac:dyDescent="0.2">
      <c r="S49193" s="19"/>
      <c r="Z49193" s="17"/>
      <c r="AA49193" s="17"/>
    </row>
    <row r="49194" spans="19:27" ht="12.75" x14ac:dyDescent="0.2">
      <c r="S49194" s="19"/>
      <c r="Z49194" s="17"/>
      <c r="AA49194" s="17"/>
    </row>
    <row r="49195" spans="19:27" ht="12.75" x14ac:dyDescent="0.2">
      <c r="S49195" s="19"/>
      <c r="Z49195" s="17"/>
      <c r="AA49195" s="17"/>
    </row>
    <row r="49196" spans="19:27" ht="12.75" x14ac:dyDescent="0.2">
      <c r="S49196" s="19"/>
      <c r="Z49196" s="17"/>
      <c r="AA49196" s="17"/>
    </row>
    <row r="49197" spans="19:27" ht="12.75" x14ac:dyDescent="0.2">
      <c r="S49197" s="19"/>
      <c r="Z49197" s="17"/>
      <c r="AA49197" s="17"/>
    </row>
    <row r="49198" spans="19:27" ht="12.75" x14ac:dyDescent="0.2">
      <c r="S49198" s="19"/>
      <c r="Z49198" s="17"/>
      <c r="AA49198" s="17"/>
    </row>
    <row r="49199" spans="19:27" ht="12.75" x14ac:dyDescent="0.2">
      <c r="S49199" s="19"/>
      <c r="Z49199" s="17"/>
      <c r="AA49199" s="17"/>
    </row>
    <row r="49200" spans="19:27" ht="12.75" x14ac:dyDescent="0.2">
      <c r="S49200" s="19"/>
      <c r="Z49200" s="17"/>
      <c r="AA49200" s="17"/>
    </row>
    <row r="49201" spans="19:27" ht="12.75" x14ac:dyDescent="0.2">
      <c r="S49201" s="19"/>
      <c r="Z49201" s="17"/>
      <c r="AA49201" s="17"/>
    </row>
    <row r="49202" spans="19:27" ht="12.75" x14ac:dyDescent="0.2">
      <c r="S49202" s="19"/>
      <c r="Z49202" s="17"/>
      <c r="AA49202" s="17"/>
    </row>
    <row r="49203" spans="19:27" ht="12.75" x14ac:dyDescent="0.2">
      <c r="S49203" s="19"/>
      <c r="Z49203" s="17"/>
      <c r="AA49203" s="17"/>
    </row>
    <row r="49204" spans="19:27" ht="12.75" x14ac:dyDescent="0.2">
      <c r="S49204" s="19"/>
      <c r="Z49204" s="17"/>
      <c r="AA49204" s="17"/>
    </row>
    <row r="49205" spans="19:27" ht="12.75" x14ac:dyDescent="0.2">
      <c r="S49205" s="19"/>
      <c r="Z49205" s="17"/>
      <c r="AA49205" s="17"/>
    </row>
    <row r="49206" spans="19:27" ht="12.75" x14ac:dyDescent="0.2">
      <c r="S49206" s="19"/>
      <c r="Z49206" s="17"/>
      <c r="AA49206" s="17"/>
    </row>
    <row r="49207" spans="19:27" ht="12.75" x14ac:dyDescent="0.2">
      <c r="S49207" s="19"/>
      <c r="Z49207" s="17"/>
      <c r="AA49207" s="17"/>
    </row>
    <row r="49208" spans="19:27" ht="12.75" x14ac:dyDescent="0.2">
      <c r="S49208" s="19"/>
      <c r="Z49208" s="17"/>
      <c r="AA49208" s="17"/>
    </row>
    <row r="49209" spans="19:27" ht="12.75" x14ac:dyDescent="0.2">
      <c r="S49209" s="19"/>
      <c r="Z49209" s="17"/>
      <c r="AA49209" s="17"/>
    </row>
    <row r="49210" spans="19:27" ht="12.75" x14ac:dyDescent="0.2">
      <c r="S49210" s="19"/>
      <c r="Z49210" s="17"/>
      <c r="AA49210" s="17"/>
    </row>
    <row r="49211" spans="19:27" ht="12.75" x14ac:dyDescent="0.2">
      <c r="S49211" s="19"/>
      <c r="Z49211" s="17"/>
      <c r="AA49211" s="17"/>
    </row>
    <row r="49212" spans="19:27" ht="12.75" x14ac:dyDescent="0.2">
      <c r="S49212" s="19"/>
      <c r="Z49212" s="17"/>
      <c r="AA49212" s="17"/>
    </row>
    <row r="49213" spans="19:27" ht="12.75" x14ac:dyDescent="0.2">
      <c r="S49213" s="19"/>
      <c r="Z49213" s="17"/>
      <c r="AA49213" s="17"/>
    </row>
    <row r="49214" spans="19:27" ht="12.75" x14ac:dyDescent="0.2">
      <c r="S49214" s="19"/>
      <c r="Z49214" s="17"/>
      <c r="AA49214" s="17"/>
    </row>
    <row r="49215" spans="19:27" ht="12.75" x14ac:dyDescent="0.2">
      <c r="S49215" s="19"/>
      <c r="Z49215" s="17"/>
      <c r="AA49215" s="17"/>
    </row>
    <row r="49216" spans="19:27" ht="12.75" x14ac:dyDescent="0.2">
      <c r="S49216" s="19"/>
      <c r="Z49216" s="17"/>
      <c r="AA49216" s="17"/>
    </row>
    <row r="49217" spans="19:27" ht="12.75" x14ac:dyDescent="0.2">
      <c r="S49217" s="19"/>
      <c r="Z49217" s="17"/>
      <c r="AA49217" s="17"/>
    </row>
    <row r="49218" spans="19:27" ht="12.75" x14ac:dyDescent="0.2">
      <c r="S49218" s="19"/>
      <c r="Z49218" s="17"/>
      <c r="AA49218" s="17"/>
    </row>
    <row r="49219" spans="19:27" ht="12.75" x14ac:dyDescent="0.2">
      <c r="S49219" s="19"/>
      <c r="Z49219" s="17"/>
      <c r="AA49219" s="17"/>
    </row>
    <row r="49220" spans="19:27" ht="12.75" x14ac:dyDescent="0.2">
      <c r="S49220" s="19"/>
      <c r="Z49220" s="17"/>
      <c r="AA49220" s="17"/>
    </row>
    <row r="49221" spans="19:27" ht="12.75" x14ac:dyDescent="0.2">
      <c r="S49221" s="19"/>
      <c r="Z49221" s="17"/>
      <c r="AA49221" s="17"/>
    </row>
    <row r="49222" spans="19:27" ht="12.75" x14ac:dyDescent="0.2">
      <c r="S49222" s="19"/>
      <c r="Z49222" s="17"/>
      <c r="AA49222" s="17"/>
    </row>
    <row r="49223" spans="19:27" ht="12.75" x14ac:dyDescent="0.2">
      <c r="S49223" s="19"/>
      <c r="Z49223" s="17"/>
      <c r="AA49223" s="17"/>
    </row>
    <row r="49224" spans="19:27" ht="12.75" x14ac:dyDescent="0.2">
      <c r="S49224" s="19"/>
      <c r="Z49224" s="17"/>
      <c r="AA49224" s="17"/>
    </row>
    <row r="49225" spans="19:27" ht="12.75" x14ac:dyDescent="0.2">
      <c r="S49225" s="19"/>
      <c r="Z49225" s="17"/>
      <c r="AA49225" s="17"/>
    </row>
    <row r="49226" spans="19:27" ht="12.75" x14ac:dyDescent="0.2">
      <c r="S49226" s="19"/>
      <c r="Z49226" s="17"/>
      <c r="AA49226" s="17"/>
    </row>
    <row r="49227" spans="19:27" ht="12.75" x14ac:dyDescent="0.2">
      <c r="S49227" s="19"/>
      <c r="Z49227" s="17"/>
      <c r="AA49227" s="17"/>
    </row>
    <row r="49228" spans="19:27" ht="12.75" x14ac:dyDescent="0.2">
      <c r="S49228" s="19"/>
      <c r="Z49228" s="17"/>
      <c r="AA49228" s="17"/>
    </row>
    <row r="49229" spans="19:27" ht="12.75" x14ac:dyDescent="0.2">
      <c r="S49229" s="19"/>
      <c r="Z49229" s="17"/>
      <c r="AA49229" s="17"/>
    </row>
    <row r="49230" spans="19:27" ht="12.75" x14ac:dyDescent="0.2">
      <c r="S49230" s="19"/>
      <c r="Z49230" s="17"/>
      <c r="AA49230" s="17"/>
    </row>
    <row r="49231" spans="19:27" ht="12.75" x14ac:dyDescent="0.2">
      <c r="S49231" s="19"/>
      <c r="Z49231" s="17"/>
      <c r="AA49231" s="17"/>
    </row>
    <row r="49232" spans="19:27" ht="12.75" x14ac:dyDescent="0.2">
      <c r="S49232" s="19"/>
      <c r="Z49232" s="17"/>
      <c r="AA49232" s="17"/>
    </row>
    <row r="49233" spans="19:27" ht="12.75" x14ac:dyDescent="0.2">
      <c r="S49233" s="19"/>
      <c r="Z49233" s="17"/>
      <c r="AA49233" s="17"/>
    </row>
    <row r="49234" spans="19:27" ht="12.75" x14ac:dyDescent="0.2">
      <c r="S49234" s="19"/>
      <c r="Z49234" s="17"/>
      <c r="AA49234" s="17"/>
    </row>
    <row r="49235" spans="19:27" ht="12.75" x14ac:dyDescent="0.2">
      <c r="S49235" s="19"/>
      <c r="Z49235" s="17"/>
      <c r="AA49235" s="17"/>
    </row>
    <row r="49236" spans="19:27" ht="12.75" x14ac:dyDescent="0.2">
      <c r="S49236" s="19"/>
      <c r="Z49236" s="17"/>
      <c r="AA49236" s="17"/>
    </row>
    <row r="49237" spans="19:27" ht="12.75" x14ac:dyDescent="0.2">
      <c r="S49237" s="19"/>
      <c r="Z49237" s="17"/>
      <c r="AA49237" s="17"/>
    </row>
    <row r="49238" spans="19:27" ht="12.75" x14ac:dyDescent="0.2">
      <c r="S49238" s="19"/>
      <c r="Z49238" s="17"/>
      <c r="AA49238" s="17"/>
    </row>
    <row r="49239" spans="19:27" ht="12.75" x14ac:dyDescent="0.2">
      <c r="S49239" s="19"/>
      <c r="Z49239" s="17"/>
      <c r="AA49239" s="17"/>
    </row>
    <row r="49240" spans="19:27" ht="12.75" x14ac:dyDescent="0.2">
      <c r="S49240" s="19"/>
      <c r="Z49240" s="17"/>
      <c r="AA49240" s="17"/>
    </row>
    <row r="49241" spans="19:27" ht="12.75" x14ac:dyDescent="0.2">
      <c r="S49241" s="19"/>
      <c r="Z49241" s="17"/>
      <c r="AA49241" s="17"/>
    </row>
    <row r="49242" spans="19:27" ht="12.75" x14ac:dyDescent="0.2">
      <c r="S49242" s="19"/>
      <c r="Z49242" s="17"/>
      <c r="AA49242" s="17"/>
    </row>
    <row r="49243" spans="19:27" ht="12.75" x14ac:dyDescent="0.2">
      <c r="S49243" s="19"/>
      <c r="Z49243" s="17"/>
      <c r="AA49243" s="17"/>
    </row>
    <row r="49244" spans="19:27" ht="12.75" x14ac:dyDescent="0.2">
      <c r="S49244" s="19"/>
      <c r="Z49244" s="17"/>
      <c r="AA49244" s="17"/>
    </row>
    <row r="49245" spans="19:27" ht="12.75" x14ac:dyDescent="0.2">
      <c r="S49245" s="19"/>
      <c r="Z49245" s="17"/>
      <c r="AA49245" s="17"/>
    </row>
    <row r="49246" spans="19:27" ht="12.75" x14ac:dyDescent="0.2">
      <c r="S49246" s="19"/>
      <c r="Z49246" s="17"/>
      <c r="AA49246" s="17"/>
    </row>
    <row r="49247" spans="19:27" ht="12.75" x14ac:dyDescent="0.2">
      <c r="S49247" s="19"/>
      <c r="Z49247" s="17"/>
      <c r="AA49247" s="17"/>
    </row>
    <row r="49248" spans="19:27" ht="12.75" x14ac:dyDescent="0.2">
      <c r="S49248" s="19"/>
      <c r="Z49248" s="17"/>
      <c r="AA49248" s="17"/>
    </row>
    <row r="49249" spans="19:27" ht="12.75" x14ac:dyDescent="0.2">
      <c r="S49249" s="19"/>
      <c r="Z49249" s="17"/>
      <c r="AA49249" s="17"/>
    </row>
    <row r="49250" spans="19:27" ht="12.75" x14ac:dyDescent="0.2">
      <c r="S49250" s="19"/>
      <c r="Z49250" s="17"/>
      <c r="AA49250" s="17"/>
    </row>
    <row r="49251" spans="19:27" ht="12.75" x14ac:dyDescent="0.2">
      <c r="S49251" s="19"/>
      <c r="Z49251" s="17"/>
      <c r="AA49251" s="17"/>
    </row>
    <row r="49252" spans="19:27" ht="12.75" x14ac:dyDescent="0.2">
      <c r="S49252" s="19"/>
      <c r="Z49252" s="17"/>
      <c r="AA49252" s="17"/>
    </row>
    <row r="49253" spans="19:27" ht="12.75" x14ac:dyDescent="0.2">
      <c r="S49253" s="19"/>
      <c r="Z49253" s="17"/>
      <c r="AA49253" s="17"/>
    </row>
    <row r="49254" spans="19:27" ht="12.75" x14ac:dyDescent="0.2">
      <c r="S49254" s="19"/>
      <c r="Z49254" s="17"/>
      <c r="AA49254" s="17"/>
    </row>
    <row r="49255" spans="19:27" ht="12.75" x14ac:dyDescent="0.2">
      <c r="S49255" s="19"/>
      <c r="Z49255" s="17"/>
      <c r="AA49255" s="17"/>
    </row>
    <row r="49256" spans="19:27" ht="12.75" x14ac:dyDescent="0.2">
      <c r="S49256" s="19"/>
      <c r="Z49256" s="17"/>
      <c r="AA49256" s="17"/>
    </row>
    <row r="49257" spans="19:27" ht="12.75" x14ac:dyDescent="0.2">
      <c r="S49257" s="19"/>
      <c r="Z49257" s="17"/>
      <c r="AA49257" s="17"/>
    </row>
    <row r="49258" spans="19:27" ht="12.75" x14ac:dyDescent="0.2">
      <c r="S49258" s="19"/>
      <c r="Z49258" s="17"/>
      <c r="AA49258" s="17"/>
    </row>
    <row r="49259" spans="19:27" ht="12.75" x14ac:dyDescent="0.2">
      <c r="S49259" s="19"/>
      <c r="Z49259" s="17"/>
      <c r="AA49259" s="17"/>
    </row>
    <row r="49260" spans="19:27" ht="12.75" x14ac:dyDescent="0.2">
      <c r="S49260" s="19"/>
      <c r="Z49260" s="17"/>
      <c r="AA49260" s="17"/>
    </row>
    <row r="49261" spans="19:27" ht="12.75" x14ac:dyDescent="0.2">
      <c r="S49261" s="19"/>
      <c r="Z49261" s="17"/>
      <c r="AA49261" s="17"/>
    </row>
    <row r="49262" spans="19:27" ht="12.75" x14ac:dyDescent="0.2">
      <c r="S49262" s="19"/>
      <c r="Z49262" s="17"/>
      <c r="AA49262" s="17"/>
    </row>
    <row r="49263" spans="19:27" ht="12.75" x14ac:dyDescent="0.2">
      <c r="S49263" s="19"/>
      <c r="Z49263" s="17"/>
      <c r="AA49263" s="17"/>
    </row>
    <row r="49264" spans="19:27" ht="12.75" x14ac:dyDescent="0.2">
      <c r="S49264" s="19"/>
      <c r="Z49264" s="17"/>
      <c r="AA49264" s="17"/>
    </row>
    <row r="49265" spans="19:27" ht="12.75" x14ac:dyDescent="0.2">
      <c r="S49265" s="19"/>
      <c r="Z49265" s="17"/>
      <c r="AA49265" s="17"/>
    </row>
    <row r="49266" spans="19:27" ht="12.75" x14ac:dyDescent="0.2">
      <c r="S49266" s="19"/>
      <c r="Z49266" s="17"/>
      <c r="AA49266" s="17"/>
    </row>
    <row r="49267" spans="19:27" ht="12.75" x14ac:dyDescent="0.2">
      <c r="S49267" s="19"/>
      <c r="Z49267" s="17"/>
      <c r="AA49267" s="17"/>
    </row>
    <row r="49268" spans="19:27" ht="12.75" x14ac:dyDescent="0.2">
      <c r="S49268" s="19"/>
      <c r="Z49268" s="17"/>
      <c r="AA49268" s="17"/>
    </row>
    <row r="49269" spans="19:27" ht="12.75" x14ac:dyDescent="0.2">
      <c r="S49269" s="19"/>
      <c r="Z49269" s="17"/>
      <c r="AA49269" s="17"/>
    </row>
    <row r="49270" spans="19:27" ht="12.75" x14ac:dyDescent="0.2">
      <c r="S49270" s="19"/>
      <c r="Z49270" s="17"/>
      <c r="AA49270" s="17"/>
    </row>
    <row r="49271" spans="19:27" ht="12.75" x14ac:dyDescent="0.2">
      <c r="S49271" s="19"/>
      <c r="Z49271" s="17"/>
      <c r="AA49271" s="17"/>
    </row>
    <row r="49272" spans="19:27" ht="12.75" x14ac:dyDescent="0.2">
      <c r="S49272" s="19"/>
      <c r="Z49272" s="17"/>
      <c r="AA49272" s="17"/>
    </row>
    <row r="49273" spans="19:27" ht="12.75" x14ac:dyDescent="0.2">
      <c r="S49273" s="19"/>
      <c r="Z49273" s="17"/>
      <c r="AA49273" s="17"/>
    </row>
    <row r="49274" spans="19:27" ht="12.75" x14ac:dyDescent="0.2">
      <c r="S49274" s="19"/>
      <c r="Z49274" s="17"/>
      <c r="AA49274" s="17"/>
    </row>
    <row r="49275" spans="19:27" ht="12.75" x14ac:dyDescent="0.2">
      <c r="S49275" s="19"/>
      <c r="Z49275" s="17"/>
      <c r="AA49275" s="17"/>
    </row>
    <row r="49276" spans="19:27" ht="12.75" x14ac:dyDescent="0.2">
      <c r="S49276" s="19"/>
      <c r="Z49276" s="17"/>
      <c r="AA49276" s="17"/>
    </row>
    <row r="49277" spans="19:27" ht="12.75" x14ac:dyDescent="0.2">
      <c r="S49277" s="19"/>
      <c r="Z49277" s="17"/>
      <c r="AA49277" s="17"/>
    </row>
    <row r="49278" spans="19:27" ht="12.75" x14ac:dyDescent="0.2">
      <c r="S49278" s="19"/>
      <c r="Z49278" s="17"/>
      <c r="AA49278" s="17"/>
    </row>
    <row r="49279" spans="19:27" ht="12.75" x14ac:dyDescent="0.2">
      <c r="S49279" s="19"/>
      <c r="Z49279" s="17"/>
      <c r="AA49279" s="17"/>
    </row>
    <row r="49280" spans="19:27" ht="12.75" x14ac:dyDescent="0.2">
      <c r="S49280" s="19"/>
      <c r="Z49280" s="17"/>
      <c r="AA49280" s="17"/>
    </row>
    <row r="49281" spans="19:27" ht="12.75" x14ac:dyDescent="0.2">
      <c r="S49281" s="19"/>
      <c r="Z49281" s="17"/>
      <c r="AA49281" s="17"/>
    </row>
    <row r="49282" spans="19:27" ht="12.75" x14ac:dyDescent="0.2">
      <c r="S49282" s="19"/>
      <c r="Z49282" s="17"/>
      <c r="AA49282" s="17"/>
    </row>
    <row r="49283" spans="19:27" ht="12.75" x14ac:dyDescent="0.2">
      <c r="S49283" s="19"/>
      <c r="Z49283" s="17"/>
      <c r="AA49283" s="17"/>
    </row>
    <row r="49284" spans="19:27" ht="12.75" x14ac:dyDescent="0.2">
      <c r="S49284" s="19"/>
      <c r="Z49284" s="17"/>
      <c r="AA49284" s="17"/>
    </row>
    <row r="49285" spans="19:27" ht="12.75" x14ac:dyDescent="0.2">
      <c r="S49285" s="19"/>
      <c r="Z49285" s="17"/>
      <c r="AA49285" s="17"/>
    </row>
    <row r="49286" spans="19:27" ht="12.75" x14ac:dyDescent="0.2">
      <c r="S49286" s="19"/>
      <c r="Z49286" s="17"/>
      <c r="AA49286" s="17"/>
    </row>
    <row r="49287" spans="19:27" ht="12.75" x14ac:dyDescent="0.2">
      <c r="S49287" s="19"/>
      <c r="Z49287" s="17"/>
      <c r="AA49287" s="17"/>
    </row>
    <row r="49288" spans="19:27" ht="12.75" x14ac:dyDescent="0.2">
      <c r="S49288" s="19"/>
      <c r="Z49288" s="17"/>
      <c r="AA49288" s="17"/>
    </row>
    <row r="49289" spans="19:27" ht="12.75" x14ac:dyDescent="0.2">
      <c r="S49289" s="19"/>
      <c r="Z49289" s="17"/>
      <c r="AA49289" s="17"/>
    </row>
    <row r="49290" spans="19:27" ht="12.75" x14ac:dyDescent="0.2">
      <c r="S49290" s="19"/>
      <c r="Z49290" s="17"/>
      <c r="AA49290" s="17"/>
    </row>
    <row r="49291" spans="19:27" ht="12.75" x14ac:dyDescent="0.2">
      <c r="S49291" s="19"/>
      <c r="Z49291" s="17"/>
      <c r="AA49291" s="17"/>
    </row>
    <row r="49292" spans="19:27" ht="12.75" x14ac:dyDescent="0.2">
      <c r="S49292" s="19"/>
      <c r="Z49292" s="17"/>
      <c r="AA49292" s="17"/>
    </row>
    <row r="49293" spans="19:27" ht="12.75" x14ac:dyDescent="0.2">
      <c r="S49293" s="19"/>
      <c r="Z49293" s="17"/>
      <c r="AA49293" s="17"/>
    </row>
    <row r="49294" spans="19:27" ht="12.75" x14ac:dyDescent="0.2">
      <c r="S49294" s="19"/>
      <c r="Z49294" s="17"/>
      <c r="AA49294" s="17"/>
    </row>
    <row r="49295" spans="19:27" ht="12.75" x14ac:dyDescent="0.2">
      <c r="S49295" s="19"/>
      <c r="Z49295" s="17"/>
      <c r="AA49295" s="17"/>
    </row>
    <row r="49296" spans="19:27" ht="12.75" x14ac:dyDescent="0.2">
      <c r="S49296" s="19"/>
      <c r="Z49296" s="17"/>
      <c r="AA49296" s="17"/>
    </row>
    <row r="49297" spans="19:27" ht="12.75" x14ac:dyDescent="0.2">
      <c r="S49297" s="19"/>
      <c r="Z49297" s="17"/>
      <c r="AA49297" s="17"/>
    </row>
    <row r="49298" spans="19:27" ht="12.75" x14ac:dyDescent="0.2">
      <c r="S49298" s="19"/>
      <c r="Z49298" s="17"/>
      <c r="AA49298" s="17"/>
    </row>
    <row r="49299" spans="19:27" ht="12.75" x14ac:dyDescent="0.2">
      <c r="S49299" s="19"/>
      <c r="Z49299" s="17"/>
      <c r="AA49299" s="17"/>
    </row>
    <row r="49300" spans="19:27" ht="12.75" x14ac:dyDescent="0.2">
      <c r="S49300" s="19"/>
      <c r="Z49300" s="17"/>
      <c r="AA49300" s="17"/>
    </row>
    <row r="49301" spans="19:27" ht="12.75" x14ac:dyDescent="0.2">
      <c r="S49301" s="19"/>
      <c r="Z49301" s="17"/>
      <c r="AA49301" s="17"/>
    </row>
    <row r="49302" spans="19:27" ht="12.75" x14ac:dyDescent="0.2">
      <c r="S49302" s="19"/>
      <c r="Z49302" s="17"/>
      <c r="AA49302" s="17"/>
    </row>
    <row r="49303" spans="19:27" ht="12.75" x14ac:dyDescent="0.2">
      <c r="S49303" s="19"/>
      <c r="Z49303" s="17"/>
      <c r="AA49303" s="17"/>
    </row>
    <row r="49304" spans="19:27" ht="12.75" x14ac:dyDescent="0.2">
      <c r="S49304" s="19"/>
      <c r="Z49304" s="17"/>
      <c r="AA49304" s="17"/>
    </row>
    <row r="49305" spans="19:27" ht="12.75" x14ac:dyDescent="0.2">
      <c r="S49305" s="19"/>
      <c r="Z49305" s="17"/>
      <c r="AA49305" s="17"/>
    </row>
    <row r="49306" spans="19:27" ht="12.75" x14ac:dyDescent="0.2">
      <c r="S49306" s="19"/>
      <c r="Z49306" s="17"/>
      <c r="AA49306" s="17"/>
    </row>
    <row r="49307" spans="19:27" ht="12.75" x14ac:dyDescent="0.2">
      <c r="S49307" s="19"/>
      <c r="Z49307" s="17"/>
      <c r="AA49307" s="17"/>
    </row>
    <row r="49308" spans="19:27" ht="12.75" x14ac:dyDescent="0.2">
      <c r="S49308" s="19"/>
      <c r="Z49308" s="17"/>
      <c r="AA49308" s="17"/>
    </row>
    <row r="49309" spans="19:27" ht="12.75" x14ac:dyDescent="0.2">
      <c r="S49309" s="19"/>
      <c r="Z49309" s="17"/>
      <c r="AA49309" s="17"/>
    </row>
    <row r="49310" spans="19:27" ht="12.75" x14ac:dyDescent="0.2">
      <c r="S49310" s="19"/>
      <c r="Z49310" s="17"/>
      <c r="AA49310" s="17"/>
    </row>
    <row r="49311" spans="19:27" ht="12.75" x14ac:dyDescent="0.2">
      <c r="S49311" s="19"/>
      <c r="Z49311" s="17"/>
      <c r="AA49311" s="17"/>
    </row>
    <row r="49312" spans="19:27" ht="12.75" x14ac:dyDescent="0.2">
      <c r="S49312" s="19"/>
      <c r="Z49312" s="17"/>
      <c r="AA49312" s="17"/>
    </row>
    <row r="49313" spans="19:27" ht="12.75" x14ac:dyDescent="0.2">
      <c r="S49313" s="19"/>
      <c r="Z49313" s="17"/>
      <c r="AA49313" s="17"/>
    </row>
    <row r="49314" spans="19:27" ht="12.75" x14ac:dyDescent="0.2">
      <c r="S49314" s="19"/>
      <c r="Z49314" s="17"/>
      <c r="AA49314" s="17"/>
    </row>
    <row r="49315" spans="19:27" ht="12.75" x14ac:dyDescent="0.2">
      <c r="S49315" s="19"/>
      <c r="Z49315" s="17"/>
      <c r="AA49315" s="17"/>
    </row>
    <row r="49316" spans="19:27" ht="12.75" x14ac:dyDescent="0.2">
      <c r="S49316" s="19"/>
      <c r="Z49316" s="17"/>
      <c r="AA49316" s="17"/>
    </row>
    <row r="49317" spans="19:27" ht="12.75" x14ac:dyDescent="0.2">
      <c r="S49317" s="19"/>
      <c r="Z49317" s="17"/>
      <c r="AA49317" s="17"/>
    </row>
    <row r="49318" spans="19:27" ht="12.75" x14ac:dyDescent="0.2">
      <c r="S49318" s="19"/>
      <c r="Z49318" s="17"/>
      <c r="AA49318" s="17"/>
    </row>
    <row r="49319" spans="19:27" ht="12.75" x14ac:dyDescent="0.2">
      <c r="S49319" s="19"/>
      <c r="Z49319" s="17"/>
      <c r="AA49319" s="17"/>
    </row>
    <row r="49320" spans="19:27" ht="12.75" x14ac:dyDescent="0.2">
      <c r="S49320" s="19"/>
      <c r="Z49320" s="17"/>
      <c r="AA49320" s="17"/>
    </row>
    <row r="49321" spans="19:27" ht="12.75" x14ac:dyDescent="0.2">
      <c r="S49321" s="19"/>
      <c r="Z49321" s="17"/>
      <c r="AA49321" s="17"/>
    </row>
    <row r="49322" spans="19:27" ht="12.75" x14ac:dyDescent="0.2">
      <c r="S49322" s="19"/>
      <c r="Z49322" s="17"/>
      <c r="AA49322" s="17"/>
    </row>
    <row r="49323" spans="19:27" ht="12.75" x14ac:dyDescent="0.2">
      <c r="S49323" s="19"/>
      <c r="Z49323" s="17"/>
      <c r="AA49323" s="17"/>
    </row>
    <row r="49324" spans="19:27" ht="12.75" x14ac:dyDescent="0.2">
      <c r="S49324" s="19"/>
      <c r="Z49324" s="17"/>
      <c r="AA49324" s="17"/>
    </row>
    <row r="49325" spans="19:27" ht="12.75" x14ac:dyDescent="0.2">
      <c r="S49325" s="19"/>
      <c r="Z49325" s="17"/>
      <c r="AA49325" s="17"/>
    </row>
    <row r="49326" spans="19:27" ht="12.75" x14ac:dyDescent="0.2">
      <c r="S49326" s="19"/>
      <c r="Z49326" s="17"/>
      <c r="AA49326" s="17"/>
    </row>
    <row r="49327" spans="19:27" ht="12.75" x14ac:dyDescent="0.2">
      <c r="S49327" s="19"/>
      <c r="Z49327" s="17"/>
      <c r="AA49327" s="17"/>
    </row>
    <row r="49328" spans="19:27" ht="12.75" x14ac:dyDescent="0.2">
      <c r="S49328" s="19"/>
      <c r="Z49328" s="17"/>
      <c r="AA49328" s="17"/>
    </row>
    <row r="49329" spans="19:27" ht="12.75" x14ac:dyDescent="0.2">
      <c r="S49329" s="19"/>
      <c r="Z49329" s="17"/>
      <c r="AA49329" s="17"/>
    </row>
    <row r="49330" spans="19:27" ht="12.75" x14ac:dyDescent="0.2">
      <c r="S49330" s="19"/>
      <c r="Z49330" s="17"/>
      <c r="AA49330" s="17"/>
    </row>
    <row r="49331" spans="19:27" ht="12.75" x14ac:dyDescent="0.2">
      <c r="S49331" s="19"/>
      <c r="Z49331" s="17"/>
      <c r="AA49331" s="17"/>
    </row>
    <row r="49332" spans="19:27" ht="12.75" x14ac:dyDescent="0.2">
      <c r="S49332" s="19"/>
      <c r="Z49332" s="17"/>
      <c r="AA49332" s="17"/>
    </row>
    <row r="49333" spans="19:27" ht="12.75" x14ac:dyDescent="0.2">
      <c r="S49333" s="19"/>
      <c r="Z49333" s="17"/>
      <c r="AA49333" s="17"/>
    </row>
    <row r="49334" spans="19:27" ht="12.75" x14ac:dyDescent="0.2">
      <c r="S49334" s="19"/>
      <c r="Z49334" s="17"/>
      <c r="AA49334" s="17"/>
    </row>
    <row r="49335" spans="19:27" ht="12.75" x14ac:dyDescent="0.2">
      <c r="S49335" s="19"/>
      <c r="Z49335" s="17"/>
      <c r="AA49335" s="17"/>
    </row>
    <row r="49336" spans="19:27" ht="12.75" x14ac:dyDescent="0.2">
      <c r="S49336" s="19"/>
      <c r="Z49336" s="17"/>
      <c r="AA49336" s="17"/>
    </row>
    <row r="49337" spans="19:27" ht="12.75" x14ac:dyDescent="0.2">
      <c r="S49337" s="19"/>
      <c r="Z49337" s="17"/>
      <c r="AA49337" s="17"/>
    </row>
    <row r="49338" spans="19:27" ht="12.75" x14ac:dyDescent="0.2">
      <c r="S49338" s="19"/>
      <c r="Z49338" s="17"/>
      <c r="AA49338" s="17"/>
    </row>
    <row r="49339" spans="19:27" ht="12.75" x14ac:dyDescent="0.2">
      <c r="S49339" s="19"/>
      <c r="Z49339" s="17"/>
      <c r="AA49339" s="17"/>
    </row>
    <row r="49340" spans="19:27" ht="12.75" x14ac:dyDescent="0.2">
      <c r="S49340" s="19"/>
      <c r="Z49340" s="17"/>
      <c r="AA49340" s="17"/>
    </row>
    <row r="49341" spans="19:27" ht="12.75" x14ac:dyDescent="0.2">
      <c r="S49341" s="19"/>
      <c r="Z49341" s="17"/>
      <c r="AA49341" s="17"/>
    </row>
    <row r="49342" spans="19:27" ht="12.75" x14ac:dyDescent="0.2">
      <c r="S49342" s="19"/>
      <c r="Z49342" s="17"/>
      <c r="AA49342" s="17"/>
    </row>
    <row r="49343" spans="19:27" ht="12.75" x14ac:dyDescent="0.2">
      <c r="S49343" s="19"/>
      <c r="Z49343" s="17"/>
      <c r="AA49343" s="17"/>
    </row>
    <row r="49344" spans="19:27" ht="12.75" x14ac:dyDescent="0.2">
      <c r="S49344" s="19"/>
      <c r="Z49344" s="17"/>
      <c r="AA49344" s="17"/>
    </row>
    <row r="49345" spans="19:27" ht="12.75" x14ac:dyDescent="0.2">
      <c r="S49345" s="19"/>
      <c r="Z49345" s="17"/>
      <c r="AA49345" s="17"/>
    </row>
    <row r="49346" spans="19:27" ht="12.75" x14ac:dyDescent="0.2">
      <c r="S49346" s="19"/>
      <c r="Z49346" s="17"/>
      <c r="AA49346" s="17"/>
    </row>
    <row r="49347" spans="19:27" ht="12.75" x14ac:dyDescent="0.2">
      <c r="S49347" s="19"/>
      <c r="Z49347" s="17"/>
      <c r="AA49347" s="17"/>
    </row>
    <row r="49348" spans="19:27" ht="12.75" x14ac:dyDescent="0.2">
      <c r="S49348" s="19"/>
      <c r="Z49348" s="17"/>
      <c r="AA49348" s="17"/>
    </row>
    <row r="49349" spans="19:27" ht="12.75" x14ac:dyDescent="0.2">
      <c r="S49349" s="19"/>
      <c r="Z49349" s="17"/>
      <c r="AA49349" s="17"/>
    </row>
    <row r="49350" spans="19:27" ht="12.75" x14ac:dyDescent="0.2">
      <c r="S49350" s="19"/>
      <c r="Z49350" s="17"/>
      <c r="AA49350" s="17"/>
    </row>
    <row r="49351" spans="19:27" ht="12.75" x14ac:dyDescent="0.2">
      <c r="S49351" s="19"/>
      <c r="Z49351" s="17"/>
      <c r="AA49351" s="17"/>
    </row>
    <row r="49352" spans="19:27" ht="12.75" x14ac:dyDescent="0.2">
      <c r="S49352" s="19"/>
      <c r="Z49352" s="17"/>
      <c r="AA49352" s="17"/>
    </row>
    <row r="49353" spans="19:27" ht="12.75" x14ac:dyDescent="0.2">
      <c r="S49353" s="19"/>
      <c r="Z49353" s="17"/>
      <c r="AA49353" s="17"/>
    </row>
    <row r="49354" spans="19:27" ht="12.75" x14ac:dyDescent="0.2">
      <c r="S49354" s="19"/>
      <c r="Z49354" s="17"/>
      <c r="AA49354" s="17"/>
    </row>
    <row r="49355" spans="19:27" ht="12.75" x14ac:dyDescent="0.2">
      <c r="S49355" s="19"/>
      <c r="Z49355" s="17"/>
      <c r="AA49355" s="17"/>
    </row>
    <row r="49356" spans="19:27" ht="12.75" x14ac:dyDescent="0.2">
      <c r="S49356" s="19"/>
      <c r="Z49356" s="17"/>
      <c r="AA49356" s="17"/>
    </row>
    <row r="49357" spans="19:27" ht="12.75" x14ac:dyDescent="0.2">
      <c r="S49357" s="19"/>
      <c r="Z49357" s="17"/>
      <c r="AA49357" s="17"/>
    </row>
    <row r="49358" spans="19:27" ht="12.75" x14ac:dyDescent="0.2">
      <c r="S49358" s="19"/>
      <c r="Z49358" s="17"/>
      <c r="AA49358" s="17"/>
    </row>
    <row r="49359" spans="19:27" ht="12.75" x14ac:dyDescent="0.2">
      <c r="S49359" s="19"/>
      <c r="Z49359" s="17"/>
      <c r="AA49359" s="17"/>
    </row>
    <row r="49360" spans="19:27" ht="12.75" x14ac:dyDescent="0.2">
      <c r="S49360" s="19"/>
      <c r="Z49360" s="17"/>
      <c r="AA49360" s="17"/>
    </row>
    <row r="49361" spans="19:27" ht="12.75" x14ac:dyDescent="0.2">
      <c r="S49361" s="19"/>
      <c r="Z49361" s="17"/>
      <c r="AA49361" s="17"/>
    </row>
    <row r="49362" spans="19:27" ht="12.75" x14ac:dyDescent="0.2">
      <c r="S49362" s="19"/>
      <c r="Z49362" s="17"/>
      <c r="AA49362" s="17"/>
    </row>
    <row r="49363" spans="19:27" ht="12.75" x14ac:dyDescent="0.2">
      <c r="S49363" s="19"/>
      <c r="Z49363" s="17"/>
      <c r="AA49363" s="17"/>
    </row>
    <row r="49364" spans="19:27" ht="12.75" x14ac:dyDescent="0.2">
      <c r="S49364" s="19"/>
      <c r="Z49364" s="17"/>
      <c r="AA49364" s="17"/>
    </row>
    <row r="49365" spans="19:27" ht="12.75" x14ac:dyDescent="0.2">
      <c r="S49365" s="19"/>
      <c r="Z49365" s="17"/>
      <c r="AA49365" s="17"/>
    </row>
    <row r="49366" spans="19:27" ht="12.75" x14ac:dyDescent="0.2">
      <c r="S49366" s="19"/>
      <c r="Z49366" s="17"/>
      <c r="AA49366" s="17"/>
    </row>
    <row r="49367" spans="19:27" ht="12.75" x14ac:dyDescent="0.2">
      <c r="S49367" s="19"/>
      <c r="Z49367" s="17"/>
      <c r="AA49367" s="17"/>
    </row>
    <row r="49368" spans="19:27" ht="12.75" x14ac:dyDescent="0.2">
      <c r="S49368" s="19"/>
      <c r="Z49368" s="17"/>
      <c r="AA49368" s="17"/>
    </row>
    <row r="49369" spans="19:27" ht="12.75" x14ac:dyDescent="0.2">
      <c r="S49369" s="19"/>
      <c r="Z49369" s="17"/>
      <c r="AA49369" s="17"/>
    </row>
    <row r="49370" spans="19:27" ht="12.75" x14ac:dyDescent="0.2">
      <c r="S49370" s="19"/>
      <c r="Z49370" s="17"/>
      <c r="AA49370" s="17"/>
    </row>
    <row r="49371" spans="19:27" ht="12.75" x14ac:dyDescent="0.2">
      <c r="S49371" s="19"/>
      <c r="Z49371" s="17"/>
      <c r="AA49371" s="17"/>
    </row>
    <row r="49372" spans="19:27" ht="12.75" x14ac:dyDescent="0.2">
      <c r="S49372" s="19"/>
      <c r="Z49372" s="17"/>
      <c r="AA49372" s="17"/>
    </row>
    <row r="49373" spans="19:27" ht="12.75" x14ac:dyDescent="0.2">
      <c r="S49373" s="19"/>
      <c r="Z49373" s="17"/>
      <c r="AA49373" s="17"/>
    </row>
    <row r="49374" spans="19:27" ht="12.75" x14ac:dyDescent="0.2">
      <c r="S49374" s="19"/>
      <c r="Z49374" s="17"/>
      <c r="AA49374" s="17"/>
    </row>
    <row r="49375" spans="19:27" ht="12.75" x14ac:dyDescent="0.2">
      <c r="S49375" s="19"/>
      <c r="Z49375" s="17"/>
      <c r="AA49375" s="17"/>
    </row>
    <row r="49376" spans="19:27" ht="12.75" x14ac:dyDescent="0.2">
      <c r="S49376" s="19"/>
      <c r="Z49376" s="17"/>
      <c r="AA49376" s="17"/>
    </row>
    <row r="49377" spans="19:27" ht="12.75" x14ac:dyDescent="0.2">
      <c r="S49377" s="19"/>
      <c r="Z49377" s="17"/>
      <c r="AA49377" s="17"/>
    </row>
    <row r="49378" spans="19:27" ht="12.75" x14ac:dyDescent="0.2">
      <c r="S49378" s="19"/>
      <c r="Z49378" s="17"/>
      <c r="AA49378" s="17"/>
    </row>
    <row r="49379" spans="19:27" ht="12.75" x14ac:dyDescent="0.2">
      <c r="S49379" s="19"/>
      <c r="Z49379" s="17"/>
      <c r="AA49379" s="17"/>
    </row>
    <row r="49380" spans="19:27" ht="12.75" x14ac:dyDescent="0.2">
      <c r="S49380" s="19"/>
      <c r="Z49380" s="17"/>
      <c r="AA49380" s="17"/>
    </row>
    <row r="49381" spans="19:27" ht="12.75" x14ac:dyDescent="0.2">
      <c r="S49381" s="19"/>
      <c r="Z49381" s="17"/>
      <c r="AA49381" s="17"/>
    </row>
    <row r="49382" spans="19:27" ht="12.75" x14ac:dyDescent="0.2">
      <c r="S49382" s="19"/>
      <c r="Z49382" s="17"/>
      <c r="AA49382" s="17"/>
    </row>
    <row r="49383" spans="19:27" ht="12.75" x14ac:dyDescent="0.2">
      <c r="S49383" s="19"/>
      <c r="Z49383" s="17"/>
      <c r="AA49383" s="17"/>
    </row>
    <row r="49384" spans="19:27" ht="12.75" x14ac:dyDescent="0.2">
      <c r="S49384" s="19"/>
      <c r="Z49384" s="17"/>
      <c r="AA49384" s="17"/>
    </row>
    <row r="49385" spans="19:27" ht="12.75" x14ac:dyDescent="0.2">
      <c r="S49385" s="19"/>
      <c r="Z49385" s="17"/>
      <c r="AA49385" s="17"/>
    </row>
    <row r="49386" spans="19:27" ht="12.75" x14ac:dyDescent="0.2">
      <c r="S49386" s="19"/>
      <c r="Z49386" s="17"/>
      <c r="AA49386" s="17"/>
    </row>
    <row r="49387" spans="19:27" ht="12.75" x14ac:dyDescent="0.2">
      <c r="S49387" s="19"/>
      <c r="Z49387" s="17"/>
      <c r="AA49387" s="17"/>
    </row>
    <row r="49388" spans="19:27" ht="12.75" x14ac:dyDescent="0.2">
      <c r="S49388" s="19"/>
      <c r="Z49388" s="17"/>
      <c r="AA49388" s="17"/>
    </row>
    <row r="49389" spans="19:27" ht="12.75" x14ac:dyDescent="0.2">
      <c r="S49389" s="19"/>
      <c r="Z49389" s="17"/>
      <c r="AA49389" s="17"/>
    </row>
    <row r="49390" spans="19:27" ht="12.75" x14ac:dyDescent="0.2">
      <c r="S49390" s="19"/>
      <c r="Z49390" s="17"/>
      <c r="AA49390" s="17"/>
    </row>
    <row r="49391" spans="19:27" ht="12.75" x14ac:dyDescent="0.2">
      <c r="S49391" s="19"/>
      <c r="Z49391" s="17"/>
      <c r="AA49391" s="17"/>
    </row>
    <row r="49392" spans="19:27" ht="12.75" x14ac:dyDescent="0.2">
      <c r="S49392" s="19"/>
      <c r="Z49392" s="17"/>
      <c r="AA49392" s="17"/>
    </row>
    <row r="49393" spans="19:27" ht="12.75" x14ac:dyDescent="0.2">
      <c r="S49393" s="19"/>
      <c r="Z49393" s="17"/>
      <c r="AA49393" s="17"/>
    </row>
    <row r="49394" spans="19:27" ht="12.75" x14ac:dyDescent="0.2">
      <c r="S49394" s="19"/>
      <c r="Z49394" s="17"/>
      <c r="AA49394" s="17"/>
    </row>
    <row r="49395" spans="19:27" ht="12.75" x14ac:dyDescent="0.2">
      <c r="S49395" s="19"/>
      <c r="Z49395" s="17"/>
      <c r="AA49395" s="17"/>
    </row>
    <row r="49396" spans="19:27" ht="12.75" x14ac:dyDescent="0.2">
      <c r="S49396" s="19"/>
      <c r="Z49396" s="17"/>
      <c r="AA49396" s="17"/>
    </row>
    <row r="49397" spans="19:27" ht="12.75" x14ac:dyDescent="0.2">
      <c r="S49397" s="19"/>
      <c r="Z49397" s="17"/>
      <c r="AA49397" s="17"/>
    </row>
    <row r="49398" spans="19:27" ht="12.75" x14ac:dyDescent="0.2">
      <c r="S49398" s="19"/>
      <c r="Z49398" s="17"/>
      <c r="AA49398" s="17"/>
    </row>
    <row r="49399" spans="19:27" ht="12.75" x14ac:dyDescent="0.2">
      <c r="S49399" s="19"/>
      <c r="Z49399" s="17"/>
      <c r="AA49399" s="17"/>
    </row>
    <row r="49400" spans="19:27" ht="12.75" x14ac:dyDescent="0.2">
      <c r="S49400" s="19"/>
      <c r="Z49400" s="17"/>
      <c r="AA49400" s="17"/>
    </row>
    <row r="49401" spans="19:27" ht="12.75" x14ac:dyDescent="0.2">
      <c r="S49401" s="19"/>
      <c r="Z49401" s="17"/>
      <c r="AA49401" s="17"/>
    </row>
    <row r="49402" spans="19:27" ht="12.75" x14ac:dyDescent="0.2">
      <c r="S49402" s="19"/>
      <c r="Z49402" s="17"/>
      <c r="AA49402" s="17"/>
    </row>
    <row r="49403" spans="19:27" ht="12.75" x14ac:dyDescent="0.2">
      <c r="S49403" s="19"/>
      <c r="Z49403" s="17"/>
      <c r="AA49403" s="17"/>
    </row>
    <row r="49404" spans="19:27" ht="12.75" x14ac:dyDescent="0.2">
      <c r="S49404" s="19"/>
      <c r="Z49404" s="17"/>
      <c r="AA49404" s="17"/>
    </row>
    <row r="49405" spans="19:27" ht="12.75" x14ac:dyDescent="0.2">
      <c r="S49405" s="19"/>
      <c r="Z49405" s="17"/>
      <c r="AA49405" s="17"/>
    </row>
    <row r="49406" spans="19:27" ht="12.75" x14ac:dyDescent="0.2">
      <c r="S49406" s="19"/>
      <c r="Z49406" s="17"/>
      <c r="AA49406" s="17"/>
    </row>
    <row r="49407" spans="19:27" ht="12.75" x14ac:dyDescent="0.2">
      <c r="S49407" s="19"/>
      <c r="Z49407" s="17"/>
      <c r="AA49407" s="17"/>
    </row>
    <row r="49408" spans="19:27" ht="12.75" x14ac:dyDescent="0.2">
      <c r="S49408" s="19"/>
      <c r="Z49408" s="17"/>
      <c r="AA49408" s="17"/>
    </row>
    <row r="49409" spans="19:27" ht="12.75" x14ac:dyDescent="0.2">
      <c r="S49409" s="19"/>
      <c r="Z49409" s="17"/>
      <c r="AA49409" s="17"/>
    </row>
    <row r="49410" spans="19:27" ht="12.75" x14ac:dyDescent="0.2">
      <c r="S49410" s="19"/>
      <c r="Z49410" s="17"/>
      <c r="AA49410" s="17"/>
    </row>
    <row r="49411" spans="19:27" ht="12.75" x14ac:dyDescent="0.2">
      <c r="S49411" s="19"/>
      <c r="Z49411" s="17"/>
      <c r="AA49411" s="17"/>
    </row>
    <row r="49412" spans="19:27" ht="12.75" x14ac:dyDescent="0.2">
      <c r="S49412" s="19"/>
      <c r="Z49412" s="17"/>
      <c r="AA49412" s="17"/>
    </row>
    <row r="49413" spans="19:27" ht="12.75" x14ac:dyDescent="0.2">
      <c r="S49413" s="19"/>
      <c r="Z49413" s="17"/>
      <c r="AA49413" s="17"/>
    </row>
    <row r="49414" spans="19:27" ht="12.75" x14ac:dyDescent="0.2">
      <c r="S49414" s="19"/>
      <c r="Z49414" s="17"/>
      <c r="AA49414" s="17"/>
    </row>
    <row r="49415" spans="19:27" ht="12.75" x14ac:dyDescent="0.2">
      <c r="S49415" s="19"/>
      <c r="Z49415" s="17"/>
      <c r="AA49415" s="17"/>
    </row>
    <row r="49416" spans="19:27" ht="12.75" x14ac:dyDescent="0.2">
      <c r="S49416" s="19"/>
      <c r="Z49416" s="17"/>
      <c r="AA49416" s="17"/>
    </row>
    <row r="49417" spans="19:27" ht="12.75" x14ac:dyDescent="0.2">
      <c r="S49417" s="19"/>
      <c r="Z49417" s="17"/>
      <c r="AA49417" s="17"/>
    </row>
    <row r="49418" spans="19:27" ht="12.75" x14ac:dyDescent="0.2">
      <c r="S49418" s="19"/>
      <c r="Z49418" s="17"/>
      <c r="AA49418" s="17"/>
    </row>
    <row r="49419" spans="19:27" ht="12.75" x14ac:dyDescent="0.2">
      <c r="S49419" s="19"/>
      <c r="Z49419" s="17"/>
      <c r="AA49419" s="17"/>
    </row>
    <row r="49420" spans="19:27" ht="12.75" x14ac:dyDescent="0.2">
      <c r="S49420" s="19"/>
      <c r="Z49420" s="17"/>
      <c r="AA49420" s="17"/>
    </row>
    <row r="49421" spans="19:27" ht="12.75" x14ac:dyDescent="0.2">
      <c r="S49421" s="19"/>
      <c r="Z49421" s="17"/>
      <c r="AA49421" s="17"/>
    </row>
    <row r="49422" spans="19:27" ht="12.75" x14ac:dyDescent="0.2">
      <c r="S49422" s="19"/>
      <c r="Z49422" s="17"/>
      <c r="AA49422" s="17"/>
    </row>
    <row r="49423" spans="19:27" ht="12.75" x14ac:dyDescent="0.2">
      <c r="S49423" s="19"/>
      <c r="Z49423" s="17"/>
      <c r="AA49423" s="17"/>
    </row>
    <row r="49424" spans="19:27" ht="12.75" x14ac:dyDescent="0.2">
      <c r="S49424" s="19"/>
      <c r="Z49424" s="17"/>
      <c r="AA49424" s="17"/>
    </row>
    <row r="49425" spans="19:27" ht="12.75" x14ac:dyDescent="0.2">
      <c r="S49425" s="19"/>
      <c r="Z49425" s="17"/>
      <c r="AA49425" s="17"/>
    </row>
    <row r="49426" spans="19:27" ht="12.75" x14ac:dyDescent="0.2">
      <c r="S49426" s="19"/>
      <c r="Z49426" s="17"/>
      <c r="AA49426" s="17"/>
    </row>
    <row r="49427" spans="19:27" ht="12.75" x14ac:dyDescent="0.2">
      <c r="S49427" s="19"/>
      <c r="Z49427" s="17"/>
      <c r="AA49427" s="17"/>
    </row>
    <row r="49428" spans="19:27" ht="12.75" x14ac:dyDescent="0.2">
      <c r="S49428" s="19"/>
      <c r="Z49428" s="17"/>
      <c r="AA49428" s="17"/>
    </row>
    <row r="49429" spans="19:27" ht="12.75" x14ac:dyDescent="0.2">
      <c r="S49429" s="19"/>
      <c r="Z49429" s="17"/>
      <c r="AA49429" s="17"/>
    </row>
    <row r="49430" spans="19:27" ht="12.75" x14ac:dyDescent="0.2">
      <c r="S49430" s="19"/>
      <c r="Z49430" s="17"/>
      <c r="AA49430" s="17"/>
    </row>
    <row r="49431" spans="19:27" ht="12.75" x14ac:dyDescent="0.2">
      <c r="S49431" s="19"/>
      <c r="Z49431" s="17"/>
      <c r="AA49431" s="17"/>
    </row>
    <row r="49432" spans="19:27" ht="12.75" x14ac:dyDescent="0.2">
      <c r="S49432" s="19"/>
      <c r="Z49432" s="17"/>
      <c r="AA49432" s="17"/>
    </row>
    <row r="49433" spans="19:27" ht="12.75" x14ac:dyDescent="0.2">
      <c r="S49433" s="19"/>
      <c r="Z49433" s="17"/>
      <c r="AA49433" s="17"/>
    </row>
    <row r="49434" spans="19:27" ht="12.75" x14ac:dyDescent="0.2">
      <c r="S49434" s="19"/>
      <c r="Z49434" s="17"/>
      <c r="AA49434" s="17"/>
    </row>
    <row r="49435" spans="19:27" ht="12.75" x14ac:dyDescent="0.2">
      <c r="S49435" s="19"/>
      <c r="Z49435" s="17"/>
      <c r="AA49435" s="17"/>
    </row>
    <row r="49436" spans="19:27" ht="12.75" x14ac:dyDescent="0.2">
      <c r="S49436" s="19"/>
      <c r="Z49436" s="17"/>
      <c r="AA49436" s="17"/>
    </row>
    <row r="49437" spans="19:27" ht="12.75" x14ac:dyDescent="0.2">
      <c r="S49437" s="19"/>
      <c r="Z49437" s="17"/>
      <c r="AA49437" s="17"/>
    </row>
    <row r="49438" spans="19:27" ht="12.75" x14ac:dyDescent="0.2">
      <c r="S49438" s="19"/>
      <c r="Z49438" s="17"/>
      <c r="AA49438" s="17"/>
    </row>
    <row r="49439" spans="19:27" ht="12.75" x14ac:dyDescent="0.2">
      <c r="S49439" s="19"/>
      <c r="Z49439" s="17"/>
      <c r="AA49439" s="17"/>
    </row>
    <row r="49440" spans="19:27" ht="12.75" x14ac:dyDescent="0.2">
      <c r="S49440" s="19"/>
      <c r="Z49440" s="17"/>
      <c r="AA49440" s="17"/>
    </row>
    <row r="49441" spans="19:27" ht="12.75" x14ac:dyDescent="0.2">
      <c r="S49441" s="19"/>
      <c r="Z49441" s="17"/>
      <c r="AA49441" s="17"/>
    </row>
    <row r="49442" spans="19:27" ht="12.75" x14ac:dyDescent="0.2">
      <c r="S49442" s="19"/>
      <c r="Z49442" s="17"/>
      <c r="AA49442" s="17"/>
    </row>
    <row r="49443" spans="19:27" ht="12.75" x14ac:dyDescent="0.2">
      <c r="S49443" s="19"/>
      <c r="Z49443" s="17"/>
      <c r="AA49443" s="17"/>
    </row>
    <row r="49444" spans="19:27" ht="12.75" x14ac:dyDescent="0.2">
      <c r="S49444" s="19"/>
      <c r="Z49444" s="17"/>
      <c r="AA49444" s="17"/>
    </row>
    <row r="49445" spans="19:27" ht="12.75" x14ac:dyDescent="0.2">
      <c r="S49445" s="19"/>
      <c r="Z49445" s="17"/>
      <c r="AA49445" s="17"/>
    </row>
    <row r="49446" spans="19:27" ht="12.75" x14ac:dyDescent="0.2">
      <c r="S49446" s="19"/>
      <c r="Z49446" s="17"/>
      <c r="AA49446" s="17"/>
    </row>
    <row r="49447" spans="19:27" ht="12.75" x14ac:dyDescent="0.2">
      <c r="S49447" s="19"/>
      <c r="Z49447" s="17"/>
      <c r="AA49447" s="17"/>
    </row>
    <row r="49448" spans="19:27" ht="12.75" x14ac:dyDescent="0.2">
      <c r="S49448" s="19"/>
      <c r="Z49448" s="17"/>
      <c r="AA49448" s="17"/>
    </row>
    <row r="49449" spans="19:27" ht="12.75" x14ac:dyDescent="0.2">
      <c r="S49449" s="19"/>
      <c r="Z49449" s="17"/>
      <c r="AA49449" s="17"/>
    </row>
    <row r="49450" spans="19:27" ht="12.75" x14ac:dyDescent="0.2">
      <c r="S49450" s="19"/>
      <c r="Z49450" s="17"/>
      <c r="AA49450" s="17"/>
    </row>
    <row r="49451" spans="19:27" ht="12.75" x14ac:dyDescent="0.2">
      <c r="S49451" s="19"/>
      <c r="Z49451" s="17"/>
      <c r="AA49451" s="17"/>
    </row>
    <row r="49452" spans="19:27" ht="12.75" x14ac:dyDescent="0.2">
      <c r="S49452" s="19"/>
      <c r="Z49452" s="17"/>
      <c r="AA49452" s="17"/>
    </row>
    <row r="49453" spans="19:27" ht="12.75" x14ac:dyDescent="0.2">
      <c r="S49453" s="19"/>
      <c r="Z49453" s="17"/>
      <c r="AA49453" s="17"/>
    </row>
    <row r="49454" spans="19:27" ht="12.75" x14ac:dyDescent="0.2">
      <c r="S49454" s="19"/>
      <c r="Z49454" s="17"/>
      <c r="AA49454" s="17"/>
    </row>
    <row r="49455" spans="19:27" ht="12.75" x14ac:dyDescent="0.2">
      <c r="S49455" s="19"/>
      <c r="Z49455" s="17"/>
      <c r="AA49455" s="17"/>
    </row>
    <row r="49456" spans="19:27" ht="12.75" x14ac:dyDescent="0.2">
      <c r="S49456" s="19"/>
      <c r="Z49456" s="17"/>
      <c r="AA49456" s="17"/>
    </row>
    <row r="49457" spans="19:27" ht="12.75" x14ac:dyDescent="0.2">
      <c r="S49457" s="19"/>
      <c r="Z49457" s="17"/>
      <c r="AA49457" s="17"/>
    </row>
    <row r="49458" spans="19:27" ht="12.75" x14ac:dyDescent="0.2">
      <c r="S49458" s="19"/>
      <c r="Z49458" s="17"/>
      <c r="AA49458" s="17"/>
    </row>
    <row r="49459" spans="19:27" ht="12.75" x14ac:dyDescent="0.2">
      <c r="S49459" s="19"/>
      <c r="Z49459" s="17"/>
      <c r="AA49459" s="17"/>
    </row>
    <row r="49460" spans="19:27" ht="12.75" x14ac:dyDescent="0.2">
      <c r="S49460" s="19"/>
      <c r="Z49460" s="17"/>
      <c r="AA49460" s="17"/>
    </row>
    <row r="49461" spans="19:27" ht="12.75" x14ac:dyDescent="0.2">
      <c r="S49461" s="19"/>
      <c r="Z49461" s="17"/>
      <c r="AA49461" s="17"/>
    </row>
    <row r="49462" spans="19:27" ht="12.75" x14ac:dyDescent="0.2">
      <c r="S49462" s="19"/>
      <c r="Z49462" s="17"/>
      <c r="AA49462" s="17"/>
    </row>
    <row r="49463" spans="19:27" ht="12.75" x14ac:dyDescent="0.2">
      <c r="S49463" s="19"/>
      <c r="Z49463" s="17"/>
      <c r="AA49463" s="17"/>
    </row>
    <row r="49464" spans="19:27" ht="12.75" x14ac:dyDescent="0.2">
      <c r="S49464" s="19"/>
      <c r="Z49464" s="17"/>
      <c r="AA49464" s="17"/>
    </row>
    <row r="49465" spans="19:27" ht="12.75" x14ac:dyDescent="0.2">
      <c r="S49465" s="19"/>
      <c r="Z49465" s="17"/>
      <c r="AA49465" s="17"/>
    </row>
    <row r="49466" spans="19:27" ht="12.75" x14ac:dyDescent="0.2">
      <c r="S49466" s="19"/>
      <c r="Z49466" s="17"/>
      <c r="AA49466" s="17"/>
    </row>
    <row r="49467" spans="19:27" ht="12.75" x14ac:dyDescent="0.2">
      <c r="S49467" s="19"/>
      <c r="Z49467" s="17"/>
      <c r="AA49467" s="17"/>
    </row>
    <row r="49468" spans="19:27" ht="12.75" x14ac:dyDescent="0.2">
      <c r="S49468" s="19"/>
      <c r="Z49468" s="17"/>
      <c r="AA49468" s="17"/>
    </row>
    <row r="49469" spans="19:27" ht="12.75" x14ac:dyDescent="0.2">
      <c r="S49469" s="19"/>
      <c r="Z49469" s="17"/>
      <c r="AA49469" s="17"/>
    </row>
    <row r="49470" spans="19:27" ht="12.75" x14ac:dyDescent="0.2">
      <c r="S49470" s="19"/>
      <c r="Z49470" s="17"/>
      <c r="AA49470" s="17"/>
    </row>
    <row r="49471" spans="19:27" ht="12.75" x14ac:dyDescent="0.2">
      <c r="S49471" s="19"/>
      <c r="Z49471" s="17"/>
      <c r="AA49471" s="17"/>
    </row>
    <row r="49472" spans="19:27" ht="12.75" x14ac:dyDescent="0.2">
      <c r="S49472" s="19"/>
      <c r="Z49472" s="17"/>
      <c r="AA49472" s="17"/>
    </row>
    <row r="49473" spans="19:27" ht="12.75" x14ac:dyDescent="0.2">
      <c r="S49473" s="19"/>
      <c r="Z49473" s="17"/>
      <c r="AA49473" s="17"/>
    </row>
    <row r="49474" spans="19:27" ht="12.75" x14ac:dyDescent="0.2">
      <c r="S49474" s="19"/>
      <c r="Z49474" s="17"/>
      <c r="AA49474" s="17"/>
    </row>
    <row r="49475" spans="19:27" ht="12.75" x14ac:dyDescent="0.2">
      <c r="S49475" s="19"/>
      <c r="Z49475" s="17"/>
      <c r="AA49475" s="17"/>
    </row>
    <row r="49476" spans="19:27" ht="12.75" x14ac:dyDescent="0.2">
      <c r="S49476" s="19"/>
      <c r="Z49476" s="17"/>
      <c r="AA49476" s="17"/>
    </row>
    <row r="49477" spans="19:27" ht="12.75" x14ac:dyDescent="0.2">
      <c r="S49477" s="19"/>
      <c r="Z49477" s="17"/>
      <c r="AA49477" s="17"/>
    </row>
    <row r="49478" spans="19:27" ht="12.75" x14ac:dyDescent="0.2">
      <c r="S49478" s="19"/>
      <c r="Z49478" s="17"/>
      <c r="AA49478" s="17"/>
    </row>
    <row r="49479" spans="19:27" ht="12.75" x14ac:dyDescent="0.2">
      <c r="S49479" s="19"/>
      <c r="Z49479" s="17"/>
      <c r="AA49479" s="17"/>
    </row>
    <row r="49480" spans="19:27" ht="12.75" x14ac:dyDescent="0.2">
      <c r="S49480" s="19"/>
      <c r="Z49480" s="17"/>
      <c r="AA49480" s="17"/>
    </row>
    <row r="49481" spans="19:27" ht="12.75" x14ac:dyDescent="0.2">
      <c r="S49481" s="19"/>
      <c r="Z49481" s="17"/>
      <c r="AA49481" s="17"/>
    </row>
    <row r="49482" spans="19:27" ht="12.75" x14ac:dyDescent="0.2">
      <c r="S49482" s="19"/>
      <c r="Z49482" s="17"/>
      <c r="AA49482" s="17"/>
    </row>
    <row r="49483" spans="19:27" ht="12.75" x14ac:dyDescent="0.2">
      <c r="S49483" s="19"/>
      <c r="Z49483" s="17"/>
      <c r="AA49483" s="17"/>
    </row>
    <row r="49484" spans="19:27" ht="12.75" x14ac:dyDescent="0.2">
      <c r="S49484" s="19"/>
      <c r="Z49484" s="17"/>
      <c r="AA49484" s="17"/>
    </row>
    <row r="49485" spans="19:27" ht="12.75" x14ac:dyDescent="0.2">
      <c r="S49485" s="19"/>
      <c r="Z49485" s="17"/>
      <c r="AA49485" s="17"/>
    </row>
    <row r="49486" spans="19:27" ht="12.75" x14ac:dyDescent="0.2">
      <c r="S49486" s="19"/>
      <c r="Z49486" s="17"/>
      <c r="AA49486" s="17"/>
    </row>
    <row r="49487" spans="19:27" ht="12.75" x14ac:dyDescent="0.2">
      <c r="S49487" s="19"/>
      <c r="Z49487" s="17"/>
      <c r="AA49487" s="17"/>
    </row>
    <row r="49488" spans="19:27" ht="12.75" x14ac:dyDescent="0.2">
      <c r="S49488" s="19"/>
      <c r="Z49488" s="17"/>
      <c r="AA49488" s="17"/>
    </row>
    <row r="49489" spans="19:27" ht="12.75" x14ac:dyDescent="0.2">
      <c r="S49489" s="19"/>
      <c r="Z49489" s="17"/>
      <c r="AA49489" s="17"/>
    </row>
    <row r="49490" spans="19:27" ht="12.75" x14ac:dyDescent="0.2">
      <c r="S49490" s="19"/>
      <c r="Z49490" s="17"/>
      <c r="AA49490" s="17"/>
    </row>
    <row r="49491" spans="19:27" ht="12.75" x14ac:dyDescent="0.2">
      <c r="S49491" s="19"/>
      <c r="Z49491" s="17"/>
      <c r="AA49491" s="17"/>
    </row>
    <row r="49492" spans="19:27" ht="12.75" x14ac:dyDescent="0.2">
      <c r="S49492" s="19"/>
      <c r="Z49492" s="17"/>
      <c r="AA49492" s="17"/>
    </row>
    <row r="49493" spans="19:27" ht="12.75" x14ac:dyDescent="0.2">
      <c r="S49493" s="19"/>
      <c r="Z49493" s="17"/>
      <c r="AA49493" s="17"/>
    </row>
    <row r="49494" spans="19:27" ht="12.75" x14ac:dyDescent="0.2">
      <c r="S49494" s="19"/>
      <c r="Z49494" s="17"/>
      <c r="AA49494" s="17"/>
    </row>
    <row r="49495" spans="19:27" ht="12.75" x14ac:dyDescent="0.2">
      <c r="S49495" s="19"/>
      <c r="Z49495" s="17"/>
      <c r="AA49495" s="17"/>
    </row>
    <row r="49496" spans="19:27" ht="12.75" x14ac:dyDescent="0.2">
      <c r="S49496" s="19"/>
      <c r="Z49496" s="17"/>
      <c r="AA49496" s="17"/>
    </row>
    <row r="49497" spans="19:27" ht="12.75" x14ac:dyDescent="0.2">
      <c r="S49497" s="19"/>
      <c r="Z49497" s="17"/>
      <c r="AA49497" s="17"/>
    </row>
    <row r="49498" spans="19:27" ht="12.75" x14ac:dyDescent="0.2">
      <c r="S49498" s="19"/>
      <c r="Z49498" s="17"/>
      <c r="AA49498" s="17"/>
    </row>
    <row r="49499" spans="19:27" ht="12.75" x14ac:dyDescent="0.2">
      <c r="S49499" s="19"/>
      <c r="Z49499" s="17"/>
      <c r="AA49499" s="17"/>
    </row>
    <row r="49500" spans="19:27" ht="12.75" x14ac:dyDescent="0.2">
      <c r="S49500" s="19"/>
      <c r="Z49500" s="17"/>
      <c r="AA49500" s="17"/>
    </row>
    <row r="49501" spans="19:27" ht="12.75" x14ac:dyDescent="0.2">
      <c r="S49501" s="19"/>
      <c r="Z49501" s="17"/>
      <c r="AA49501" s="17"/>
    </row>
    <row r="49502" spans="19:27" ht="12.75" x14ac:dyDescent="0.2">
      <c r="S49502" s="19"/>
      <c r="Z49502" s="17"/>
      <c r="AA49502" s="17"/>
    </row>
    <row r="49503" spans="19:27" ht="12.75" x14ac:dyDescent="0.2">
      <c r="S49503" s="19"/>
      <c r="Z49503" s="17"/>
      <c r="AA49503" s="17"/>
    </row>
    <row r="49504" spans="19:27" ht="12.75" x14ac:dyDescent="0.2">
      <c r="S49504" s="19"/>
      <c r="Z49504" s="17"/>
      <c r="AA49504" s="17"/>
    </row>
    <row r="49505" spans="19:27" ht="12.75" x14ac:dyDescent="0.2">
      <c r="S49505" s="19"/>
      <c r="Z49505" s="17"/>
      <c r="AA49505" s="17"/>
    </row>
    <row r="49506" spans="19:27" ht="12.75" x14ac:dyDescent="0.2">
      <c r="S49506" s="19"/>
      <c r="Z49506" s="17"/>
      <c r="AA49506" s="17"/>
    </row>
    <row r="49507" spans="19:27" ht="12.75" x14ac:dyDescent="0.2">
      <c r="S49507" s="19"/>
      <c r="Z49507" s="17"/>
      <c r="AA49507" s="17"/>
    </row>
    <row r="49508" spans="19:27" ht="12.75" x14ac:dyDescent="0.2">
      <c r="S49508" s="19"/>
      <c r="Z49508" s="17"/>
      <c r="AA49508" s="17"/>
    </row>
    <row r="49509" spans="19:27" ht="12.75" x14ac:dyDescent="0.2">
      <c r="S49509" s="19"/>
      <c r="Z49509" s="17"/>
      <c r="AA49509" s="17"/>
    </row>
    <row r="49510" spans="19:27" ht="12.75" x14ac:dyDescent="0.2">
      <c r="S49510" s="19"/>
      <c r="Z49510" s="17"/>
      <c r="AA49510" s="17"/>
    </row>
    <row r="49511" spans="19:27" ht="12.75" x14ac:dyDescent="0.2">
      <c r="S49511" s="19"/>
      <c r="Z49511" s="17"/>
      <c r="AA49511" s="17"/>
    </row>
    <row r="49512" spans="19:27" ht="12.75" x14ac:dyDescent="0.2">
      <c r="S49512" s="19"/>
      <c r="Z49512" s="17"/>
      <c r="AA49512" s="17"/>
    </row>
    <row r="49513" spans="19:27" ht="12.75" x14ac:dyDescent="0.2">
      <c r="S49513" s="19"/>
      <c r="Z49513" s="17"/>
      <c r="AA49513" s="17"/>
    </row>
    <row r="49514" spans="19:27" ht="12.75" x14ac:dyDescent="0.2">
      <c r="S49514" s="19"/>
      <c r="Z49514" s="17"/>
      <c r="AA49514" s="17"/>
    </row>
    <row r="49515" spans="19:27" ht="12.75" x14ac:dyDescent="0.2">
      <c r="S49515" s="19"/>
      <c r="Z49515" s="17"/>
      <c r="AA49515" s="17"/>
    </row>
    <row r="49516" spans="19:27" ht="12.75" x14ac:dyDescent="0.2">
      <c r="S49516" s="19"/>
      <c r="Z49516" s="17"/>
      <c r="AA49516" s="17"/>
    </row>
    <row r="49517" spans="19:27" ht="12.75" x14ac:dyDescent="0.2">
      <c r="S49517" s="19"/>
      <c r="Z49517" s="17"/>
      <c r="AA49517" s="17"/>
    </row>
    <row r="49518" spans="19:27" ht="12.75" x14ac:dyDescent="0.2">
      <c r="S49518" s="19"/>
      <c r="Z49518" s="17"/>
      <c r="AA49518" s="17"/>
    </row>
    <row r="49519" spans="19:27" ht="12.75" x14ac:dyDescent="0.2">
      <c r="S49519" s="19"/>
      <c r="Z49519" s="17"/>
      <c r="AA49519" s="17"/>
    </row>
    <row r="49520" spans="19:27" ht="12.75" x14ac:dyDescent="0.2">
      <c r="S49520" s="19"/>
      <c r="Z49520" s="17"/>
      <c r="AA49520" s="17"/>
    </row>
    <row r="49521" spans="19:27" ht="12.75" x14ac:dyDescent="0.2">
      <c r="S49521" s="19"/>
      <c r="Z49521" s="17"/>
      <c r="AA49521" s="17"/>
    </row>
    <row r="49522" spans="19:27" ht="12.75" x14ac:dyDescent="0.2">
      <c r="S49522" s="19"/>
      <c r="Z49522" s="17"/>
      <c r="AA49522" s="17"/>
    </row>
    <row r="49523" spans="19:27" ht="12.75" x14ac:dyDescent="0.2">
      <c r="S49523" s="19"/>
      <c r="Z49523" s="17"/>
      <c r="AA49523" s="17"/>
    </row>
    <row r="49524" spans="19:27" ht="12.75" x14ac:dyDescent="0.2">
      <c r="S49524" s="19"/>
      <c r="Z49524" s="17"/>
      <c r="AA49524" s="17"/>
    </row>
    <row r="49525" spans="19:27" ht="12.75" x14ac:dyDescent="0.2">
      <c r="S49525" s="19"/>
      <c r="Z49525" s="17"/>
      <c r="AA49525" s="17"/>
    </row>
    <row r="49526" spans="19:27" ht="12.75" x14ac:dyDescent="0.2">
      <c r="S49526" s="19"/>
      <c r="Z49526" s="17"/>
      <c r="AA49526" s="17"/>
    </row>
    <row r="49527" spans="19:27" ht="12.75" x14ac:dyDescent="0.2">
      <c r="S49527" s="19"/>
      <c r="Z49527" s="17"/>
      <c r="AA49527" s="17"/>
    </row>
    <row r="49528" spans="19:27" ht="12.75" x14ac:dyDescent="0.2">
      <c r="S49528" s="19"/>
      <c r="Z49528" s="17"/>
      <c r="AA49528" s="17"/>
    </row>
    <row r="49529" spans="19:27" ht="12.75" x14ac:dyDescent="0.2">
      <c r="S49529" s="19"/>
      <c r="Z49529" s="17"/>
      <c r="AA49529" s="17"/>
    </row>
    <row r="49530" spans="19:27" ht="12.75" x14ac:dyDescent="0.2">
      <c r="S49530" s="19"/>
      <c r="Z49530" s="17"/>
      <c r="AA49530" s="17"/>
    </row>
    <row r="49531" spans="19:27" ht="12.75" x14ac:dyDescent="0.2">
      <c r="S49531" s="19"/>
      <c r="Z49531" s="17"/>
      <c r="AA49531" s="17"/>
    </row>
    <row r="49532" spans="19:27" ht="12.75" x14ac:dyDescent="0.2">
      <c r="S49532" s="19"/>
      <c r="Z49532" s="17"/>
      <c r="AA49532" s="17"/>
    </row>
    <row r="49533" spans="19:27" ht="12.75" x14ac:dyDescent="0.2">
      <c r="S49533" s="19"/>
      <c r="Z49533" s="17"/>
      <c r="AA49533" s="17"/>
    </row>
    <row r="49534" spans="19:27" ht="12.75" x14ac:dyDescent="0.2">
      <c r="S49534" s="19"/>
      <c r="Z49534" s="17"/>
      <c r="AA49534" s="17"/>
    </row>
    <row r="49535" spans="19:27" ht="12.75" x14ac:dyDescent="0.2">
      <c r="S49535" s="19"/>
      <c r="Z49535" s="17"/>
      <c r="AA49535" s="17"/>
    </row>
    <row r="49536" spans="19:27" ht="12.75" x14ac:dyDescent="0.2">
      <c r="S49536" s="19"/>
      <c r="Z49536" s="17"/>
      <c r="AA49536" s="17"/>
    </row>
    <row r="49537" spans="19:27" ht="12.75" x14ac:dyDescent="0.2">
      <c r="S49537" s="19"/>
      <c r="Z49537" s="17"/>
      <c r="AA49537" s="17"/>
    </row>
    <row r="49538" spans="19:27" ht="12.75" x14ac:dyDescent="0.2">
      <c r="S49538" s="19"/>
      <c r="Z49538" s="17"/>
      <c r="AA49538" s="17"/>
    </row>
    <row r="49539" spans="19:27" ht="12.75" x14ac:dyDescent="0.2">
      <c r="S49539" s="19"/>
      <c r="Z49539" s="17"/>
      <c r="AA49539" s="17"/>
    </row>
    <row r="49540" spans="19:27" ht="12.75" x14ac:dyDescent="0.2">
      <c r="S49540" s="19"/>
      <c r="Z49540" s="17"/>
      <c r="AA49540" s="17"/>
    </row>
    <row r="49541" spans="19:27" ht="12.75" x14ac:dyDescent="0.2">
      <c r="S49541" s="19"/>
      <c r="Z49541" s="17"/>
      <c r="AA49541" s="17"/>
    </row>
    <row r="49542" spans="19:27" ht="12.75" x14ac:dyDescent="0.2">
      <c r="S49542" s="19"/>
      <c r="Z49542" s="17"/>
      <c r="AA49542" s="17"/>
    </row>
    <row r="49543" spans="19:27" ht="12.75" x14ac:dyDescent="0.2">
      <c r="S49543" s="19"/>
      <c r="Z49543" s="17"/>
      <c r="AA49543" s="17"/>
    </row>
    <row r="49544" spans="19:27" ht="12.75" x14ac:dyDescent="0.2">
      <c r="S49544" s="19"/>
      <c r="Z49544" s="17"/>
      <c r="AA49544" s="17"/>
    </row>
    <row r="49545" spans="19:27" ht="12.75" x14ac:dyDescent="0.2">
      <c r="S49545" s="19"/>
      <c r="Z49545" s="17"/>
      <c r="AA49545" s="17"/>
    </row>
    <row r="49546" spans="19:27" ht="12.75" x14ac:dyDescent="0.2">
      <c r="S49546" s="19"/>
      <c r="Z49546" s="17"/>
      <c r="AA49546" s="17"/>
    </row>
    <row r="49547" spans="19:27" ht="12.75" x14ac:dyDescent="0.2">
      <c r="S49547" s="19"/>
      <c r="Z49547" s="17"/>
      <c r="AA49547" s="17"/>
    </row>
    <row r="49548" spans="19:27" ht="12.75" x14ac:dyDescent="0.2">
      <c r="S49548" s="19"/>
      <c r="Z49548" s="17"/>
      <c r="AA49548" s="17"/>
    </row>
    <row r="49549" spans="19:27" ht="12.75" x14ac:dyDescent="0.2">
      <c r="S49549" s="19"/>
      <c r="Z49549" s="17"/>
      <c r="AA49549" s="17"/>
    </row>
    <row r="49550" spans="19:27" ht="12.75" x14ac:dyDescent="0.2">
      <c r="S49550" s="19"/>
      <c r="Z49550" s="17"/>
      <c r="AA49550" s="17"/>
    </row>
    <row r="49551" spans="19:27" ht="12.75" x14ac:dyDescent="0.2">
      <c r="S49551" s="19"/>
      <c r="Z49551" s="17"/>
      <c r="AA49551" s="17"/>
    </row>
    <row r="49552" spans="19:27" ht="12.75" x14ac:dyDescent="0.2">
      <c r="S49552" s="19"/>
      <c r="Z49552" s="17"/>
      <c r="AA49552" s="17"/>
    </row>
    <row r="49553" spans="19:27" ht="12.75" x14ac:dyDescent="0.2">
      <c r="S49553" s="19"/>
      <c r="Z49553" s="17"/>
      <c r="AA49553" s="17"/>
    </row>
    <row r="49554" spans="19:27" ht="12.75" x14ac:dyDescent="0.2">
      <c r="S49554" s="19"/>
      <c r="Z49554" s="17"/>
      <c r="AA49554" s="17"/>
    </row>
    <row r="49555" spans="19:27" ht="12.75" x14ac:dyDescent="0.2">
      <c r="S49555" s="19"/>
      <c r="Z49555" s="17"/>
      <c r="AA49555" s="17"/>
    </row>
    <row r="49556" spans="19:27" ht="12.75" x14ac:dyDescent="0.2">
      <c r="S49556" s="19"/>
      <c r="Z49556" s="17"/>
      <c r="AA49556" s="17"/>
    </row>
    <row r="49557" spans="19:27" ht="12.75" x14ac:dyDescent="0.2">
      <c r="S49557" s="19"/>
      <c r="Z49557" s="17"/>
      <c r="AA49557" s="17"/>
    </row>
    <row r="49558" spans="19:27" ht="12.75" x14ac:dyDescent="0.2">
      <c r="S49558" s="19"/>
      <c r="Z49558" s="17"/>
      <c r="AA49558" s="17"/>
    </row>
    <row r="49559" spans="19:27" ht="12.75" x14ac:dyDescent="0.2">
      <c r="S49559" s="19"/>
      <c r="Z49559" s="17"/>
      <c r="AA49559" s="17"/>
    </row>
    <row r="49560" spans="19:27" ht="12.75" x14ac:dyDescent="0.2">
      <c r="S49560" s="19"/>
      <c r="Z49560" s="17"/>
      <c r="AA49560" s="17"/>
    </row>
    <row r="49561" spans="19:27" ht="12.75" x14ac:dyDescent="0.2">
      <c r="S49561" s="19"/>
      <c r="Z49561" s="17"/>
      <c r="AA49561" s="17"/>
    </row>
    <row r="49562" spans="19:27" ht="12.75" x14ac:dyDescent="0.2">
      <c r="S49562" s="19"/>
      <c r="Z49562" s="17"/>
      <c r="AA49562" s="17"/>
    </row>
    <row r="49563" spans="19:27" ht="12.75" x14ac:dyDescent="0.2">
      <c r="S49563" s="19"/>
      <c r="Z49563" s="17"/>
      <c r="AA49563" s="17"/>
    </row>
    <row r="49564" spans="19:27" ht="12.75" x14ac:dyDescent="0.2">
      <c r="S49564" s="19"/>
      <c r="Z49564" s="17"/>
      <c r="AA49564" s="17"/>
    </row>
    <row r="49565" spans="19:27" ht="12.75" x14ac:dyDescent="0.2">
      <c r="S49565" s="19"/>
      <c r="Z49565" s="17"/>
      <c r="AA49565" s="17"/>
    </row>
    <row r="49566" spans="19:27" ht="12.75" x14ac:dyDescent="0.2">
      <c r="S49566" s="19"/>
      <c r="Z49566" s="17"/>
      <c r="AA49566" s="17"/>
    </row>
    <row r="49567" spans="19:27" ht="12.75" x14ac:dyDescent="0.2">
      <c r="S49567" s="19"/>
      <c r="Z49567" s="17"/>
      <c r="AA49567" s="17"/>
    </row>
    <row r="49568" spans="19:27" ht="12.75" x14ac:dyDescent="0.2">
      <c r="S49568" s="19"/>
      <c r="Z49568" s="17"/>
      <c r="AA49568" s="17"/>
    </row>
    <row r="49569" spans="19:27" ht="12.75" x14ac:dyDescent="0.2">
      <c r="S49569" s="19"/>
      <c r="Z49569" s="17"/>
      <c r="AA49569" s="17"/>
    </row>
    <row r="49570" spans="19:27" ht="12.75" x14ac:dyDescent="0.2">
      <c r="S49570" s="19"/>
      <c r="Z49570" s="17"/>
      <c r="AA49570" s="17"/>
    </row>
    <row r="49571" spans="19:27" ht="12.75" x14ac:dyDescent="0.2">
      <c r="S49571" s="19"/>
      <c r="Z49571" s="17"/>
      <c r="AA49571" s="17"/>
    </row>
    <row r="49572" spans="19:27" ht="12.75" x14ac:dyDescent="0.2">
      <c r="S49572" s="19"/>
      <c r="Z49572" s="17"/>
      <c r="AA49572" s="17"/>
    </row>
    <row r="49573" spans="19:27" ht="12.75" x14ac:dyDescent="0.2">
      <c r="S49573" s="19"/>
      <c r="Z49573" s="17"/>
      <c r="AA49573" s="17"/>
    </row>
    <row r="49574" spans="19:27" ht="12.75" x14ac:dyDescent="0.2">
      <c r="S49574" s="19"/>
      <c r="Z49574" s="17"/>
      <c r="AA49574" s="17"/>
    </row>
    <row r="49575" spans="19:27" ht="12.75" x14ac:dyDescent="0.2">
      <c r="S49575" s="19"/>
      <c r="Z49575" s="17"/>
      <c r="AA49575" s="17"/>
    </row>
    <row r="49576" spans="19:27" ht="12.75" x14ac:dyDescent="0.2">
      <c r="S49576" s="19"/>
      <c r="Z49576" s="17"/>
      <c r="AA49576" s="17"/>
    </row>
    <row r="49577" spans="19:27" ht="12.75" x14ac:dyDescent="0.2">
      <c r="S49577" s="19"/>
      <c r="Z49577" s="17"/>
      <c r="AA49577" s="17"/>
    </row>
    <row r="49578" spans="19:27" ht="12.75" x14ac:dyDescent="0.2">
      <c r="S49578" s="19"/>
      <c r="Z49578" s="17"/>
      <c r="AA49578" s="17"/>
    </row>
    <row r="49579" spans="19:27" ht="12.75" x14ac:dyDescent="0.2">
      <c r="S49579" s="19"/>
      <c r="Z49579" s="17"/>
      <c r="AA49579" s="17"/>
    </row>
    <row r="49580" spans="19:27" ht="12.75" x14ac:dyDescent="0.2">
      <c r="S49580" s="19"/>
      <c r="Z49580" s="17"/>
      <c r="AA49580" s="17"/>
    </row>
    <row r="49581" spans="19:27" ht="12.75" x14ac:dyDescent="0.2">
      <c r="S49581" s="19"/>
      <c r="Z49581" s="17"/>
      <c r="AA49581" s="17"/>
    </row>
    <row r="49582" spans="19:27" ht="12.75" x14ac:dyDescent="0.2">
      <c r="S49582" s="19"/>
      <c r="Z49582" s="17"/>
      <c r="AA49582" s="17"/>
    </row>
    <row r="49583" spans="19:27" ht="12.75" x14ac:dyDescent="0.2">
      <c r="S49583" s="19"/>
      <c r="Z49583" s="17"/>
      <c r="AA49583" s="17"/>
    </row>
    <row r="49584" spans="19:27" ht="12.75" x14ac:dyDescent="0.2">
      <c r="S49584" s="19"/>
      <c r="Z49584" s="17"/>
      <c r="AA49584" s="17"/>
    </row>
    <row r="49585" spans="19:27" ht="12.75" x14ac:dyDescent="0.2">
      <c r="S49585" s="19"/>
      <c r="Z49585" s="17"/>
      <c r="AA49585" s="17"/>
    </row>
    <row r="49586" spans="19:27" ht="12.75" x14ac:dyDescent="0.2">
      <c r="S49586" s="19"/>
      <c r="Z49586" s="17"/>
      <c r="AA49586" s="17"/>
    </row>
    <row r="49587" spans="19:27" ht="12.75" x14ac:dyDescent="0.2">
      <c r="S49587" s="19"/>
      <c r="Z49587" s="17"/>
      <c r="AA49587" s="17"/>
    </row>
    <row r="49588" spans="19:27" ht="12.75" x14ac:dyDescent="0.2">
      <c r="S49588" s="19"/>
      <c r="Z49588" s="17"/>
      <c r="AA49588" s="17"/>
    </row>
    <row r="49589" spans="19:27" ht="12.75" x14ac:dyDescent="0.2">
      <c r="S49589" s="19"/>
      <c r="Z49589" s="17"/>
      <c r="AA49589" s="17"/>
    </row>
    <row r="49590" spans="19:27" ht="12.75" x14ac:dyDescent="0.2">
      <c r="S49590" s="19"/>
      <c r="Z49590" s="17"/>
      <c r="AA49590" s="17"/>
    </row>
    <row r="49591" spans="19:27" ht="12.75" x14ac:dyDescent="0.2">
      <c r="S49591" s="19"/>
      <c r="Z49591" s="17"/>
      <c r="AA49591" s="17"/>
    </row>
    <row r="49592" spans="19:27" ht="12.75" x14ac:dyDescent="0.2">
      <c r="S49592" s="19"/>
      <c r="Z49592" s="17"/>
      <c r="AA49592" s="17"/>
    </row>
    <row r="49593" spans="19:27" ht="12.75" x14ac:dyDescent="0.2">
      <c r="S49593" s="19"/>
      <c r="Z49593" s="17"/>
      <c r="AA49593" s="17"/>
    </row>
    <row r="49594" spans="19:27" ht="12.75" x14ac:dyDescent="0.2">
      <c r="S49594" s="19"/>
      <c r="Z49594" s="17"/>
      <c r="AA49594" s="17"/>
    </row>
    <row r="49595" spans="19:27" ht="12.75" x14ac:dyDescent="0.2">
      <c r="S49595" s="19"/>
      <c r="Z49595" s="17"/>
      <c r="AA49595" s="17"/>
    </row>
    <row r="49596" spans="19:27" ht="12.75" x14ac:dyDescent="0.2">
      <c r="S49596" s="19"/>
      <c r="Z49596" s="17"/>
      <c r="AA49596" s="17"/>
    </row>
    <row r="49597" spans="19:27" ht="12.75" x14ac:dyDescent="0.2">
      <c r="S49597" s="19"/>
      <c r="Z49597" s="17"/>
      <c r="AA49597" s="17"/>
    </row>
    <row r="49598" spans="19:27" ht="12.75" x14ac:dyDescent="0.2">
      <c r="S49598" s="19"/>
      <c r="Z49598" s="17"/>
      <c r="AA49598" s="17"/>
    </row>
    <row r="49599" spans="19:27" ht="12.75" x14ac:dyDescent="0.2">
      <c r="S49599" s="19"/>
      <c r="Z49599" s="17"/>
      <c r="AA49599" s="17"/>
    </row>
    <row r="49600" spans="19:27" ht="12.75" x14ac:dyDescent="0.2">
      <c r="S49600" s="19"/>
      <c r="Z49600" s="17"/>
      <c r="AA49600" s="17"/>
    </row>
    <row r="49601" spans="19:27" ht="12.75" x14ac:dyDescent="0.2">
      <c r="S49601" s="19"/>
      <c r="Z49601" s="17"/>
      <c r="AA49601" s="17"/>
    </row>
    <row r="49602" spans="19:27" ht="12.75" x14ac:dyDescent="0.2">
      <c r="S49602" s="19"/>
      <c r="Z49602" s="17"/>
      <c r="AA49602" s="17"/>
    </row>
    <row r="49603" spans="19:27" ht="12.75" x14ac:dyDescent="0.2">
      <c r="S49603" s="19"/>
      <c r="Z49603" s="17"/>
      <c r="AA49603" s="17"/>
    </row>
    <row r="49604" spans="19:27" ht="12.75" x14ac:dyDescent="0.2">
      <c r="S49604" s="19"/>
      <c r="Z49604" s="17"/>
      <c r="AA49604" s="17"/>
    </row>
    <row r="49605" spans="19:27" ht="12.75" x14ac:dyDescent="0.2">
      <c r="S49605" s="19"/>
      <c r="Z49605" s="17"/>
      <c r="AA49605" s="17"/>
    </row>
    <row r="49606" spans="19:27" ht="12.75" x14ac:dyDescent="0.2">
      <c r="S49606" s="19"/>
      <c r="Z49606" s="17"/>
      <c r="AA49606" s="17"/>
    </row>
    <row r="49607" spans="19:27" ht="12.75" x14ac:dyDescent="0.2">
      <c r="S49607" s="19"/>
      <c r="Z49607" s="17"/>
      <c r="AA49607" s="17"/>
    </row>
    <row r="49608" spans="19:27" ht="12.75" x14ac:dyDescent="0.2">
      <c r="S49608" s="19"/>
      <c r="Z49608" s="17"/>
      <c r="AA49608" s="17"/>
    </row>
    <row r="49609" spans="19:27" ht="12.75" x14ac:dyDescent="0.2">
      <c r="S49609" s="19"/>
      <c r="Z49609" s="17"/>
      <c r="AA49609" s="17"/>
    </row>
    <row r="49610" spans="19:27" ht="12.75" x14ac:dyDescent="0.2">
      <c r="S49610" s="19"/>
      <c r="Z49610" s="17"/>
      <c r="AA49610" s="17"/>
    </row>
    <row r="49611" spans="19:27" ht="12.75" x14ac:dyDescent="0.2">
      <c r="S49611" s="19"/>
      <c r="Z49611" s="17"/>
      <c r="AA49611" s="17"/>
    </row>
    <row r="49612" spans="19:27" ht="12.75" x14ac:dyDescent="0.2">
      <c r="S49612" s="19"/>
      <c r="Z49612" s="17"/>
      <c r="AA49612" s="17"/>
    </row>
    <row r="49613" spans="19:27" ht="12.75" x14ac:dyDescent="0.2">
      <c r="S49613" s="19"/>
      <c r="Z49613" s="17"/>
      <c r="AA49613" s="17"/>
    </row>
    <row r="49614" spans="19:27" ht="12.75" x14ac:dyDescent="0.2">
      <c r="S49614" s="19"/>
      <c r="Z49614" s="17"/>
      <c r="AA49614" s="17"/>
    </row>
    <row r="49615" spans="19:27" ht="12.75" x14ac:dyDescent="0.2">
      <c r="S49615" s="19"/>
      <c r="Z49615" s="17"/>
      <c r="AA49615" s="17"/>
    </row>
    <row r="49616" spans="19:27" ht="12.75" x14ac:dyDescent="0.2">
      <c r="S49616" s="19"/>
      <c r="Z49616" s="17"/>
      <c r="AA49616" s="17"/>
    </row>
    <row r="49617" spans="19:27" ht="12.75" x14ac:dyDescent="0.2">
      <c r="S49617" s="19"/>
      <c r="Z49617" s="17"/>
      <c r="AA49617" s="17"/>
    </row>
    <row r="49618" spans="19:27" ht="12.75" x14ac:dyDescent="0.2">
      <c r="S49618" s="19"/>
      <c r="Z49618" s="17"/>
      <c r="AA49618" s="17"/>
    </row>
    <row r="49619" spans="19:27" ht="12.75" x14ac:dyDescent="0.2">
      <c r="S49619" s="19"/>
      <c r="Z49619" s="17"/>
      <c r="AA49619" s="17"/>
    </row>
    <row r="49620" spans="19:27" ht="12.75" x14ac:dyDescent="0.2">
      <c r="S49620" s="19"/>
      <c r="Z49620" s="17"/>
      <c r="AA49620" s="17"/>
    </row>
    <row r="49621" spans="19:27" ht="12.75" x14ac:dyDescent="0.2">
      <c r="S49621" s="19"/>
      <c r="Z49621" s="17"/>
      <c r="AA49621" s="17"/>
    </row>
    <row r="49622" spans="19:27" ht="12.75" x14ac:dyDescent="0.2">
      <c r="S49622" s="19"/>
      <c r="Z49622" s="17"/>
      <c r="AA49622" s="17"/>
    </row>
    <row r="49623" spans="19:27" ht="12.75" x14ac:dyDescent="0.2">
      <c r="S49623" s="19"/>
      <c r="Z49623" s="17"/>
      <c r="AA49623" s="17"/>
    </row>
    <row r="49624" spans="19:27" ht="12.75" x14ac:dyDescent="0.2">
      <c r="S49624" s="19"/>
      <c r="Z49624" s="17"/>
      <c r="AA49624" s="17"/>
    </row>
    <row r="49625" spans="19:27" ht="12.75" x14ac:dyDescent="0.2">
      <c r="S49625" s="19"/>
      <c r="Z49625" s="17"/>
      <c r="AA49625" s="17"/>
    </row>
    <row r="49626" spans="19:27" ht="12.75" x14ac:dyDescent="0.2">
      <c r="S49626" s="19"/>
      <c r="Z49626" s="17"/>
      <c r="AA49626" s="17"/>
    </row>
    <row r="49627" spans="19:27" ht="12.75" x14ac:dyDescent="0.2">
      <c r="S49627" s="19"/>
      <c r="Z49627" s="17"/>
      <c r="AA49627" s="17"/>
    </row>
    <row r="49628" spans="19:27" ht="12.75" x14ac:dyDescent="0.2">
      <c r="S49628" s="19"/>
      <c r="Z49628" s="17"/>
      <c r="AA49628" s="17"/>
    </row>
    <row r="49629" spans="19:27" ht="12.75" x14ac:dyDescent="0.2">
      <c r="S49629" s="19"/>
      <c r="Z49629" s="17"/>
      <c r="AA49629" s="17"/>
    </row>
    <row r="49630" spans="19:27" ht="12.75" x14ac:dyDescent="0.2">
      <c r="S49630" s="19"/>
      <c r="Z49630" s="17"/>
      <c r="AA49630" s="17"/>
    </row>
    <row r="49631" spans="19:27" ht="12.75" x14ac:dyDescent="0.2">
      <c r="S49631" s="19"/>
      <c r="Z49631" s="17"/>
      <c r="AA49631" s="17"/>
    </row>
    <row r="49632" spans="19:27" ht="12.75" x14ac:dyDescent="0.2">
      <c r="S49632" s="19"/>
      <c r="Z49632" s="17"/>
      <c r="AA49632" s="17"/>
    </row>
    <row r="49633" spans="19:27" ht="12.75" x14ac:dyDescent="0.2">
      <c r="S49633" s="19"/>
      <c r="Z49633" s="17"/>
      <c r="AA49633" s="17"/>
    </row>
    <row r="49634" spans="19:27" ht="12.75" x14ac:dyDescent="0.2">
      <c r="S49634" s="19"/>
      <c r="Z49634" s="17"/>
      <c r="AA49634" s="17"/>
    </row>
    <row r="49635" spans="19:27" ht="12.75" x14ac:dyDescent="0.2">
      <c r="S49635" s="19"/>
      <c r="Z49635" s="17"/>
      <c r="AA49635" s="17"/>
    </row>
    <row r="49636" spans="19:27" ht="12.75" x14ac:dyDescent="0.2">
      <c r="S49636" s="19"/>
      <c r="Z49636" s="17"/>
      <c r="AA49636" s="17"/>
    </row>
    <row r="49637" spans="19:27" ht="12.75" x14ac:dyDescent="0.2">
      <c r="S49637" s="19"/>
      <c r="Z49637" s="17"/>
      <c r="AA49637" s="17"/>
    </row>
    <row r="49638" spans="19:27" ht="12.75" x14ac:dyDescent="0.2">
      <c r="S49638" s="19"/>
      <c r="Z49638" s="17"/>
      <c r="AA49638" s="17"/>
    </row>
    <row r="49639" spans="19:27" ht="12.75" x14ac:dyDescent="0.2">
      <c r="S49639" s="19"/>
      <c r="Z49639" s="17"/>
      <c r="AA49639" s="17"/>
    </row>
    <row r="49640" spans="19:27" ht="12.75" x14ac:dyDescent="0.2">
      <c r="S49640" s="19"/>
      <c r="Z49640" s="17"/>
      <c r="AA49640" s="17"/>
    </row>
    <row r="49641" spans="19:27" ht="12.75" x14ac:dyDescent="0.2">
      <c r="S49641" s="19"/>
      <c r="Z49641" s="17"/>
      <c r="AA49641" s="17"/>
    </row>
    <row r="49642" spans="19:27" ht="12.75" x14ac:dyDescent="0.2">
      <c r="S49642" s="19"/>
      <c r="Z49642" s="17"/>
      <c r="AA49642" s="17"/>
    </row>
    <row r="49643" spans="19:27" ht="12.75" x14ac:dyDescent="0.2">
      <c r="S49643" s="19"/>
      <c r="Z49643" s="17"/>
      <c r="AA49643" s="17"/>
    </row>
    <row r="49644" spans="19:27" ht="12.75" x14ac:dyDescent="0.2">
      <c r="S49644" s="19"/>
      <c r="Z49644" s="17"/>
      <c r="AA49644" s="17"/>
    </row>
    <row r="49645" spans="19:27" ht="12.75" x14ac:dyDescent="0.2">
      <c r="S49645" s="19"/>
      <c r="Z49645" s="17"/>
      <c r="AA49645" s="17"/>
    </row>
    <row r="49646" spans="19:27" ht="12.75" x14ac:dyDescent="0.2">
      <c r="S49646" s="19"/>
      <c r="Z49646" s="17"/>
      <c r="AA49646" s="17"/>
    </row>
    <row r="49647" spans="19:27" ht="12.75" x14ac:dyDescent="0.2">
      <c r="S49647" s="19"/>
      <c r="Z49647" s="17"/>
      <c r="AA49647" s="17"/>
    </row>
    <row r="49648" spans="19:27" ht="12.75" x14ac:dyDescent="0.2">
      <c r="S49648" s="19"/>
      <c r="Z49648" s="17"/>
      <c r="AA49648" s="17"/>
    </row>
    <row r="49649" spans="19:27" ht="12.75" x14ac:dyDescent="0.2">
      <c r="S49649" s="19"/>
      <c r="Z49649" s="17"/>
      <c r="AA49649" s="17"/>
    </row>
    <row r="49650" spans="19:27" ht="12.75" x14ac:dyDescent="0.2">
      <c r="S49650" s="19"/>
      <c r="Z49650" s="17"/>
      <c r="AA49650" s="17"/>
    </row>
    <row r="49651" spans="19:27" ht="12.75" x14ac:dyDescent="0.2">
      <c r="S49651" s="19"/>
      <c r="Z49651" s="17"/>
      <c r="AA49651" s="17"/>
    </row>
    <row r="49652" spans="19:27" ht="12.75" x14ac:dyDescent="0.2">
      <c r="S49652" s="19"/>
      <c r="Z49652" s="17"/>
      <c r="AA49652" s="17"/>
    </row>
    <row r="49653" spans="19:27" ht="12.75" x14ac:dyDescent="0.2">
      <c r="S49653" s="19"/>
      <c r="Z49653" s="17"/>
      <c r="AA49653" s="17"/>
    </row>
    <row r="49654" spans="19:27" ht="12.75" x14ac:dyDescent="0.2">
      <c r="S49654" s="19"/>
      <c r="Z49654" s="17"/>
      <c r="AA49654" s="17"/>
    </row>
    <row r="49655" spans="19:27" ht="12.75" x14ac:dyDescent="0.2">
      <c r="S49655" s="19"/>
      <c r="Z49655" s="17"/>
      <c r="AA49655" s="17"/>
    </row>
    <row r="49656" spans="19:27" ht="12.75" x14ac:dyDescent="0.2">
      <c r="S49656" s="19"/>
      <c r="Z49656" s="17"/>
      <c r="AA49656" s="17"/>
    </row>
    <row r="49657" spans="19:27" ht="12.75" x14ac:dyDescent="0.2">
      <c r="S49657" s="19"/>
      <c r="Z49657" s="17"/>
      <c r="AA49657" s="17"/>
    </row>
    <row r="49658" spans="19:27" ht="12.75" x14ac:dyDescent="0.2">
      <c r="S49658" s="19"/>
      <c r="Z49658" s="17"/>
      <c r="AA49658" s="17"/>
    </row>
    <row r="49659" spans="19:27" ht="12.75" x14ac:dyDescent="0.2">
      <c r="S49659" s="19"/>
      <c r="Z49659" s="17"/>
      <c r="AA49659" s="17"/>
    </row>
    <row r="49660" spans="19:27" ht="12.75" x14ac:dyDescent="0.2">
      <c r="S49660" s="19"/>
      <c r="Z49660" s="17"/>
      <c r="AA49660" s="17"/>
    </row>
    <row r="49661" spans="19:27" ht="12.75" x14ac:dyDescent="0.2">
      <c r="S49661" s="19"/>
      <c r="Z49661" s="17"/>
      <c r="AA49661" s="17"/>
    </row>
    <row r="49662" spans="19:27" ht="12.75" x14ac:dyDescent="0.2">
      <c r="S49662" s="19"/>
      <c r="Z49662" s="17"/>
      <c r="AA49662" s="17"/>
    </row>
    <row r="49663" spans="19:27" ht="12.75" x14ac:dyDescent="0.2">
      <c r="S49663" s="19"/>
      <c r="Z49663" s="17"/>
      <c r="AA49663" s="17"/>
    </row>
    <row r="49664" spans="19:27" ht="12.75" x14ac:dyDescent="0.2">
      <c r="S49664" s="19"/>
      <c r="Z49664" s="17"/>
      <c r="AA49664" s="17"/>
    </row>
    <row r="49665" spans="19:27" ht="12.75" x14ac:dyDescent="0.2">
      <c r="S49665" s="19"/>
      <c r="Z49665" s="17"/>
      <c r="AA49665" s="17"/>
    </row>
    <row r="49666" spans="19:27" ht="12.75" x14ac:dyDescent="0.2">
      <c r="S49666" s="19"/>
      <c r="Z49666" s="17"/>
      <c r="AA49666" s="17"/>
    </row>
    <row r="49667" spans="19:27" ht="12.75" x14ac:dyDescent="0.2">
      <c r="S49667" s="19"/>
      <c r="Z49667" s="17"/>
      <c r="AA49667" s="17"/>
    </row>
    <row r="49668" spans="19:27" ht="12.75" x14ac:dyDescent="0.2">
      <c r="S49668" s="19"/>
      <c r="Z49668" s="17"/>
      <c r="AA49668" s="17"/>
    </row>
    <row r="49669" spans="19:27" ht="12.75" x14ac:dyDescent="0.2">
      <c r="S49669" s="19"/>
      <c r="Z49669" s="17"/>
      <c r="AA49669" s="17"/>
    </row>
    <row r="49670" spans="19:27" ht="12.75" x14ac:dyDescent="0.2">
      <c r="S49670" s="19"/>
      <c r="Z49670" s="17"/>
      <c r="AA49670" s="17"/>
    </row>
    <row r="49671" spans="19:27" ht="12.75" x14ac:dyDescent="0.2">
      <c r="S49671" s="19"/>
      <c r="Z49671" s="17"/>
      <c r="AA49671" s="17"/>
    </row>
    <row r="49672" spans="19:27" ht="12.75" x14ac:dyDescent="0.2">
      <c r="S49672" s="19"/>
      <c r="Z49672" s="17"/>
      <c r="AA49672" s="17"/>
    </row>
    <row r="49673" spans="19:27" ht="12.75" x14ac:dyDescent="0.2">
      <c r="S49673" s="19"/>
      <c r="Z49673" s="17"/>
      <c r="AA49673" s="17"/>
    </row>
    <row r="49674" spans="19:27" ht="12.75" x14ac:dyDescent="0.2">
      <c r="S49674" s="19"/>
      <c r="Z49674" s="17"/>
      <c r="AA49674" s="17"/>
    </row>
    <row r="49675" spans="19:27" ht="12.75" x14ac:dyDescent="0.2">
      <c r="S49675" s="19"/>
      <c r="Z49675" s="17"/>
      <c r="AA49675" s="17"/>
    </row>
    <row r="49676" spans="19:27" ht="12.75" x14ac:dyDescent="0.2">
      <c r="S49676" s="19"/>
      <c r="Z49676" s="17"/>
      <c r="AA49676" s="17"/>
    </row>
    <row r="49677" spans="19:27" ht="12.75" x14ac:dyDescent="0.2">
      <c r="S49677" s="19"/>
      <c r="Z49677" s="17"/>
      <c r="AA49677" s="17"/>
    </row>
    <row r="49678" spans="19:27" ht="12.75" x14ac:dyDescent="0.2">
      <c r="S49678" s="19"/>
      <c r="Z49678" s="17"/>
      <c r="AA49678" s="17"/>
    </row>
    <row r="49679" spans="19:27" ht="12.75" x14ac:dyDescent="0.2">
      <c r="S49679" s="19"/>
      <c r="Z49679" s="17"/>
      <c r="AA49679" s="17"/>
    </row>
    <row r="49680" spans="19:27" ht="12.75" x14ac:dyDescent="0.2">
      <c r="S49680" s="19"/>
      <c r="Z49680" s="17"/>
      <c r="AA49680" s="17"/>
    </row>
    <row r="49681" spans="19:27" ht="12.75" x14ac:dyDescent="0.2">
      <c r="S49681" s="19"/>
      <c r="Z49681" s="17"/>
      <c r="AA49681" s="17"/>
    </row>
    <row r="49682" spans="19:27" ht="12.75" x14ac:dyDescent="0.2">
      <c r="S49682" s="19"/>
      <c r="Z49682" s="17"/>
      <c r="AA49682" s="17"/>
    </row>
    <row r="49683" spans="19:27" ht="12.75" x14ac:dyDescent="0.2">
      <c r="S49683" s="19"/>
      <c r="Z49683" s="17"/>
      <c r="AA49683" s="17"/>
    </row>
    <row r="49684" spans="19:27" ht="12.75" x14ac:dyDescent="0.2">
      <c r="S49684" s="19"/>
      <c r="Z49684" s="17"/>
      <c r="AA49684" s="17"/>
    </row>
    <row r="49685" spans="19:27" ht="12.75" x14ac:dyDescent="0.2">
      <c r="S49685" s="19"/>
      <c r="Z49685" s="17"/>
      <c r="AA49685" s="17"/>
    </row>
    <row r="49686" spans="19:27" ht="12.75" x14ac:dyDescent="0.2">
      <c r="S49686" s="19"/>
      <c r="Z49686" s="17"/>
      <c r="AA49686" s="17"/>
    </row>
    <row r="49687" spans="19:27" ht="12.75" x14ac:dyDescent="0.2">
      <c r="S49687" s="19"/>
      <c r="Z49687" s="17"/>
      <c r="AA49687" s="17"/>
    </row>
    <row r="49688" spans="19:27" ht="12.75" x14ac:dyDescent="0.2">
      <c r="S49688" s="19"/>
      <c r="Z49688" s="17"/>
      <c r="AA49688" s="17"/>
    </row>
    <row r="49689" spans="19:27" ht="12.75" x14ac:dyDescent="0.2">
      <c r="S49689" s="19"/>
      <c r="Z49689" s="17"/>
      <c r="AA49689" s="17"/>
    </row>
    <row r="49690" spans="19:27" ht="12.75" x14ac:dyDescent="0.2">
      <c r="S49690" s="19"/>
      <c r="Z49690" s="17"/>
      <c r="AA49690" s="17"/>
    </row>
    <row r="49691" spans="19:27" ht="12.75" x14ac:dyDescent="0.2">
      <c r="S49691" s="19"/>
      <c r="Z49691" s="17"/>
      <c r="AA49691" s="17"/>
    </row>
    <row r="49692" spans="19:27" ht="12.75" x14ac:dyDescent="0.2">
      <c r="S49692" s="19"/>
      <c r="Z49692" s="17"/>
      <c r="AA49692" s="17"/>
    </row>
    <row r="49693" spans="19:27" ht="12.75" x14ac:dyDescent="0.2">
      <c r="S49693" s="19"/>
      <c r="Z49693" s="17"/>
      <c r="AA49693" s="17"/>
    </row>
    <row r="49694" spans="19:27" ht="12.75" x14ac:dyDescent="0.2">
      <c r="S49694" s="19"/>
      <c r="Z49694" s="17"/>
      <c r="AA49694" s="17"/>
    </row>
    <row r="49695" spans="19:27" ht="12.75" x14ac:dyDescent="0.2">
      <c r="S49695" s="19"/>
      <c r="Z49695" s="17"/>
      <c r="AA49695" s="17"/>
    </row>
    <row r="49696" spans="19:27" ht="12.75" x14ac:dyDescent="0.2">
      <c r="S49696" s="19"/>
      <c r="Z49696" s="17"/>
      <c r="AA49696" s="17"/>
    </row>
    <row r="49697" spans="19:27" ht="12.75" x14ac:dyDescent="0.2">
      <c r="S49697" s="19"/>
      <c r="Z49697" s="17"/>
      <c r="AA49697" s="17"/>
    </row>
    <row r="49698" spans="19:27" ht="12.75" x14ac:dyDescent="0.2">
      <c r="S49698" s="19"/>
      <c r="Z49698" s="17"/>
      <c r="AA49698" s="17"/>
    </row>
    <row r="49699" spans="19:27" ht="12.75" x14ac:dyDescent="0.2">
      <c r="S49699" s="19"/>
      <c r="Z49699" s="17"/>
      <c r="AA49699" s="17"/>
    </row>
    <row r="49700" spans="19:27" ht="12.75" x14ac:dyDescent="0.2">
      <c r="S49700" s="19"/>
      <c r="Z49700" s="17"/>
      <c r="AA49700" s="17"/>
    </row>
    <row r="49701" spans="19:27" ht="12.75" x14ac:dyDescent="0.2">
      <c r="S49701" s="19"/>
      <c r="Z49701" s="17"/>
      <c r="AA49701" s="17"/>
    </row>
    <row r="49702" spans="19:27" ht="12.75" x14ac:dyDescent="0.2">
      <c r="S49702" s="19"/>
      <c r="Z49702" s="17"/>
      <c r="AA49702" s="17"/>
    </row>
    <row r="49703" spans="19:27" ht="12.75" x14ac:dyDescent="0.2">
      <c r="S49703" s="19"/>
      <c r="Z49703" s="17"/>
      <c r="AA49703" s="17"/>
    </row>
    <row r="49704" spans="19:27" ht="12.75" x14ac:dyDescent="0.2">
      <c r="S49704" s="19"/>
      <c r="Z49704" s="17"/>
      <c r="AA49704" s="17"/>
    </row>
    <row r="49705" spans="19:27" ht="12.75" x14ac:dyDescent="0.2">
      <c r="S49705" s="19"/>
      <c r="Z49705" s="17"/>
      <c r="AA49705" s="17"/>
    </row>
    <row r="49706" spans="19:27" ht="12.75" x14ac:dyDescent="0.2">
      <c r="S49706" s="19"/>
      <c r="Z49706" s="17"/>
      <c r="AA49706" s="17"/>
    </row>
    <row r="49707" spans="19:27" ht="12.75" x14ac:dyDescent="0.2">
      <c r="S49707" s="19"/>
      <c r="Z49707" s="17"/>
      <c r="AA49707" s="17"/>
    </row>
    <row r="49708" spans="19:27" ht="12.75" x14ac:dyDescent="0.2">
      <c r="S49708" s="19"/>
      <c r="Z49708" s="17"/>
      <c r="AA49708" s="17"/>
    </row>
    <row r="49709" spans="19:27" ht="12.75" x14ac:dyDescent="0.2">
      <c r="S49709" s="19"/>
      <c r="Z49709" s="17"/>
      <c r="AA49709" s="17"/>
    </row>
    <row r="49710" spans="19:27" ht="12.75" x14ac:dyDescent="0.2">
      <c r="S49710" s="19"/>
      <c r="Z49710" s="17"/>
      <c r="AA49710" s="17"/>
    </row>
    <row r="49711" spans="19:27" ht="12.75" x14ac:dyDescent="0.2">
      <c r="S49711" s="19"/>
      <c r="Z49711" s="17"/>
      <c r="AA49711" s="17"/>
    </row>
    <row r="49712" spans="19:27" ht="12.75" x14ac:dyDescent="0.2">
      <c r="S49712" s="19"/>
      <c r="Z49712" s="17"/>
      <c r="AA49712" s="17"/>
    </row>
    <row r="49713" spans="19:27" ht="12.75" x14ac:dyDescent="0.2">
      <c r="S49713" s="19"/>
      <c r="Z49713" s="17"/>
      <c r="AA49713" s="17"/>
    </row>
    <row r="49714" spans="19:27" ht="12.75" x14ac:dyDescent="0.2">
      <c r="S49714" s="19"/>
      <c r="Z49714" s="17"/>
      <c r="AA49714" s="17"/>
    </row>
    <row r="49715" spans="19:27" ht="12.75" x14ac:dyDescent="0.2">
      <c r="S49715" s="19"/>
      <c r="Z49715" s="17"/>
      <c r="AA49715" s="17"/>
    </row>
    <row r="49716" spans="19:27" ht="12.75" x14ac:dyDescent="0.2">
      <c r="S49716" s="19"/>
      <c r="Z49716" s="17"/>
      <c r="AA49716" s="17"/>
    </row>
    <row r="49717" spans="19:27" ht="12.75" x14ac:dyDescent="0.2">
      <c r="S49717" s="19"/>
      <c r="Z49717" s="17"/>
      <c r="AA49717" s="17"/>
    </row>
    <row r="49718" spans="19:27" ht="12.75" x14ac:dyDescent="0.2">
      <c r="S49718" s="19"/>
      <c r="Z49718" s="17"/>
      <c r="AA49718" s="17"/>
    </row>
    <row r="49719" spans="19:27" ht="12.75" x14ac:dyDescent="0.2">
      <c r="S49719" s="19"/>
      <c r="Z49719" s="17"/>
      <c r="AA49719" s="17"/>
    </row>
    <row r="49720" spans="19:27" ht="12.75" x14ac:dyDescent="0.2">
      <c r="S49720" s="19"/>
      <c r="Z49720" s="17"/>
      <c r="AA49720" s="17"/>
    </row>
    <row r="49721" spans="19:27" ht="12.75" x14ac:dyDescent="0.2">
      <c r="S49721" s="19"/>
      <c r="Z49721" s="17"/>
      <c r="AA49721" s="17"/>
    </row>
    <row r="49722" spans="19:27" ht="12.75" x14ac:dyDescent="0.2">
      <c r="S49722" s="19"/>
      <c r="Z49722" s="17"/>
      <c r="AA49722" s="17"/>
    </row>
    <row r="49723" spans="19:27" ht="12.75" x14ac:dyDescent="0.2">
      <c r="S49723" s="19"/>
      <c r="Z49723" s="17"/>
      <c r="AA49723" s="17"/>
    </row>
    <row r="49724" spans="19:27" ht="12.75" x14ac:dyDescent="0.2">
      <c r="S49724" s="19"/>
      <c r="Z49724" s="17"/>
      <c r="AA49724" s="17"/>
    </row>
    <row r="49725" spans="19:27" ht="12.75" x14ac:dyDescent="0.2">
      <c r="S49725" s="19"/>
      <c r="Z49725" s="17"/>
      <c r="AA49725" s="17"/>
    </row>
    <row r="49726" spans="19:27" ht="12.75" x14ac:dyDescent="0.2">
      <c r="S49726" s="19"/>
      <c r="Z49726" s="17"/>
      <c r="AA49726" s="17"/>
    </row>
    <row r="49727" spans="19:27" ht="12.75" x14ac:dyDescent="0.2">
      <c r="S49727" s="19"/>
      <c r="Z49727" s="17"/>
      <c r="AA49727" s="17"/>
    </row>
    <row r="49728" spans="19:27" ht="12.75" x14ac:dyDescent="0.2">
      <c r="S49728" s="19"/>
      <c r="Z49728" s="17"/>
      <c r="AA49728" s="17"/>
    </row>
    <row r="49729" spans="19:27" ht="12.75" x14ac:dyDescent="0.2">
      <c r="S49729" s="19"/>
      <c r="Z49729" s="17"/>
      <c r="AA49729" s="17"/>
    </row>
    <row r="49730" spans="19:27" ht="12.75" x14ac:dyDescent="0.2">
      <c r="S49730" s="19"/>
      <c r="Z49730" s="17"/>
      <c r="AA49730" s="17"/>
    </row>
    <row r="49731" spans="19:27" ht="12.75" x14ac:dyDescent="0.2">
      <c r="S49731" s="19"/>
      <c r="Z49731" s="17"/>
      <c r="AA49731" s="17"/>
    </row>
    <row r="49732" spans="19:27" ht="12.75" x14ac:dyDescent="0.2">
      <c r="S49732" s="19"/>
      <c r="Z49732" s="17"/>
      <c r="AA49732" s="17"/>
    </row>
    <row r="49733" spans="19:27" ht="12.75" x14ac:dyDescent="0.2">
      <c r="S49733" s="19"/>
      <c r="Z49733" s="17"/>
      <c r="AA49733" s="17"/>
    </row>
    <row r="49734" spans="19:27" ht="12.75" x14ac:dyDescent="0.2">
      <c r="S49734" s="19"/>
      <c r="Z49734" s="17"/>
      <c r="AA49734" s="17"/>
    </row>
    <row r="49735" spans="19:27" ht="12.75" x14ac:dyDescent="0.2">
      <c r="S49735" s="19"/>
      <c r="Z49735" s="17"/>
      <c r="AA49735" s="17"/>
    </row>
    <row r="49736" spans="19:27" ht="12.75" x14ac:dyDescent="0.2">
      <c r="S49736" s="19"/>
      <c r="Z49736" s="17"/>
      <c r="AA49736" s="17"/>
    </row>
    <row r="49737" spans="19:27" ht="12.75" x14ac:dyDescent="0.2">
      <c r="S49737" s="19"/>
      <c r="Z49737" s="17"/>
      <c r="AA49737" s="17"/>
    </row>
    <row r="49738" spans="19:27" ht="12.75" x14ac:dyDescent="0.2">
      <c r="S49738" s="19"/>
      <c r="Z49738" s="17"/>
      <c r="AA49738" s="17"/>
    </row>
    <row r="49739" spans="19:27" ht="12.75" x14ac:dyDescent="0.2">
      <c r="S49739" s="19"/>
      <c r="Z49739" s="17"/>
      <c r="AA49739" s="17"/>
    </row>
    <row r="49740" spans="19:27" ht="12.75" x14ac:dyDescent="0.2">
      <c r="S49740" s="19"/>
      <c r="Z49740" s="17"/>
      <c r="AA49740" s="17"/>
    </row>
    <row r="49741" spans="19:27" ht="12.75" x14ac:dyDescent="0.2">
      <c r="S49741" s="19"/>
      <c r="Z49741" s="17"/>
      <c r="AA49741" s="17"/>
    </row>
    <row r="49742" spans="19:27" ht="12.75" x14ac:dyDescent="0.2">
      <c r="S49742" s="19"/>
      <c r="Z49742" s="17"/>
      <c r="AA49742" s="17"/>
    </row>
    <row r="49743" spans="19:27" ht="12.75" x14ac:dyDescent="0.2">
      <c r="S49743" s="19"/>
      <c r="Z49743" s="17"/>
      <c r="AA49743" s="17"/>
    </row>
    <row r="49744" spans="19:27" ht="12.75" x14ac:dyDescent="0.2">
      <c r="S49744" s="19"/>
      <c r="Z49744" s="17"/>
      <c r="AA49744" s="17"/>
    </row>
    <row r="49745" spans="19:27" ht="12.75" x14ac:dyDescent="0.2">
      <c r="S49745" s="19"/>
      <c r="Z49745" s="17"/>
      <c r="AA49745" s="17"/>
    </row>
    <row r="49746" spans="19:27" ht="12.75" x14ac:dyDescent="0.2">
      <c r="S49746" s="19"/>
      <c r="Z49746" s="17"/>
      <c r="AA49746" s="17"/>
    </row>
    <row r="49747" spans="19:27" ht="12.75" x14ac:dyDescent="0.2">
      <c r="S49747" s="19"/>
      <c r="Z49747" s="17"/>
      <c r="AA49747" s="17"/>
    </row>
    <row r="49748" spans="19:27" ht="12.75" x14ac:dyDescent="0.2">
      <c r="S49748" s="19"/>
      <c r="Z49748" s="17"/>
      <c r="AA49748" s="17"/>
    </row>
    <row r="49749" spans="19:27" ht="12.75" x14ac:dyDescent="0.2">
      <c r="S49749" s="19"/>
      <c r="Z49749" s="17"/>
      <c r="AA49749" s="17"/>
    </row>
    <row r="49750" spans="19:27" ht="12.75" x14ac:dyDescent="0.2">
      <c r="S49750" s="19"/>
      <c r="Z49750" s="17"/>
      <c r="AA49750" s="17"/>
    </row>
    <row r="49751" spans="19:27" ht="12.75" x14ac:dyDescent="0.2">
      <c r="S49751" s="19"/>
      <c r="Z49751" s="17"/>
      <c r="AA49751" s="17"/>
    </row>
    <row r="49752" spans="19:27" ht="12.75" x14ac:dyDescent="0.2">
      <c r="S49752" s="19"/>
      <c r="Z49752" s="17"/>
      <c r="AA49752" s="17"/>
    </row>
    <row r="49753" spans="19:27" ht="12.75" x14ac:dyDescent="0.2">
      <c r="S49753" s="19"/>
      <c r="Z49753" s="17"/>
      <c r="AA49753" s="17"/>
    </row>
    <row r="49754" spans="19:27" ht="12.75" x14ac:dyDescent="0.2">
      <c r="S49754" s="19"/>
      <c r="Z49754" s="17"/>
      <c r="AA49754" s="17"/>
    </row>
    <row r="49755" spans="19:27" ht="12.75" x14ac:dyDescent="0.2">
      <c r="S49755" s="19"/>
      <c r="Z49755" s="17"/>
      <c r="AA49755" s="17"/>
    </row>
    <row r="49756" spans="19:27" ht="12.75" x14ac:dyDescent="0.2">
      <c r="S49756" s="19"/>
      <c r="Z49756" s="17"/>
      <c r="AA49756" s="17"/>
    </row>
    <row r="49757" spans="19:27" ht="12.75" x14ac:dyDescent="0.2">
      <c r="S49757" s="19"/>
      <c r="Z49757" s="17"/>
      <c r="AA49757" s="17"/>
    </row>
    <row r="49758" spans="19:27" ht="12.75" x14ac:dyDescent="0.2">
      <c r="S49758" s="19"/>
      <c r="Z49758" s="17"/>
      <c r="AA49758" s="17"/>
    </row>
    <row r="49759" spans="19:27" ht="12.75" x14ac:dyDescent="0.2">
      <c r="S49759" s="19"/>
      <c r="Z49759" s="17"/>
      <c r="AA49759" s="17"/>
    </row>
    <row r="49760" spans="19:27" ht="12.75" x14ac:dyDescent="0.2">
      <c r="S49760" s="19"/>
      <c r="Z49760" s="17"/>
      <c r="AA49760" s="17"/>
    </row>
    <row r="49761" spans="19:27" ht="12.75" x14ac:dyDescent="0.2">
      <c r="S49761" s="19"/>
      <c r="Z49761" s="17"/>
      <c r="AA49761" s="17"/>
    </row>
    <row r="49762" spans="19:27" ht="12.75" x14ac:dyDescent="0.2">
      <c r="S49762" s="19"/>
      <c r="Z49762" s="17"/>
      <c r="AA49762" s="17"/>
    </row>
    <row r="49763" spans="19:27" ht="12.75" x14ac:dyDescent="0.2">
      <c r="S49763" s="19"/>
      <c r="Z49763" s="17"/>
      <c r="AA49763" s="17"/>
    </row>
    <row r="49764" spans="19:27" ht="12.75" x14ac:dyDescent="0.2">
      <c r="S49764" s="19"/>
      <c r="Z49764" s="17"/>
      <c r="AA49764" s="17"/>
    </row>
    <row r="49765" spans="19:27" ht="12.75" x14ac:dyDescent="0.2">
      <c r="S49765" s="19"/>
      <c r="Z49765" s="17"/>
      <c r="AA49765" s="17"/>
    </row>
    <row r="49766" spans="19:27" ht="12.75" x14ac:dyDescent="0.2">
      <c r="S49766" s="19"/>
      <c r="Z49766" s="17"/>
      <c r="AA49766" s="17"/>
    </row>
    <row r="49767" spans="19:27" ht="12.75" x14ac:dyDescent="0.2">
      <c r="S49767" s="19"/>
      <c r="Z49767" s="17"/>
      <c r="AA49767" s="17"/>
    </row>
    <row r="49768" spans="19:27" ht="12.75" x14ac:dyDescent="0.2">
      <c r="S49768" s="19"/>
      <c r="Z49768" s="17"/>
      <c r="AA49768" s="17"/>
    </row>
    <row r="49769" spans="19:27" ht="12.75" x14ac:dyDescent="0.2">
      <c r="S49769" s="19"/>
      <c r="Z49769" s="17"/>
      <c r="AA49769" s="17"/>
    </row>
    <row r="49770" spans="19:27" ht="12.75" x14ac:dyDescent="0.2">
      <c r="S49770" s="19"/>
      <c r="Z49770" s="17"/>
      <c r="AA49770" s="17"/>
    </row>
    <row r="49771" spans="19:27" ht="12.75" x14ac:dyDescent="0.2">
      <c r="S49771" s="19"/>
      <c r="Z49771" s="17"/>
      <c r="AA49771" s="17"/>
    </row>
    <row r="49772" spans="19:27" ht="12.75" x14ac:dyDescent="0.2">
      <c r="S49772" s="19"/>
      <c r="Z49772" s="17"/>
      <c r="AA49772" s="17"/>
    </row>
    <row r="49773" spans="19:27" ht="12.75" x14ac:dyDescent="0.2">
      <c r="S49773" s="19"/>
      <c r="Z49773" s="17"/>
      <c r="AA49773" s="17"/>
    </row>
    <row r="49774" spans="19:27" ht="12.75" x14ac:dyDescent="0.2">
      <c r="S49774" s="19"/>
      <c r="Z49774" s="17"/>
      <c r="AA49774" s="17"/>
    </row>
    <row r="49775" spans="19:27" ht="12.75" x14ac:dyDescent="0.2">
      <c r="S49775" s="19"/>
      <c r="Z49775" s="17"/>
      <c r="AA49775" s="17"/>
    </row>
    <row r="49776" spans="19:27" ht="12.75" x14ac:dyDescent="0.2">
      <c r="S49776" s="19"/>
      <c r="Z49776" s="17"/>
      <c r="AA49776" s="17"/>
    </row>
    <row r="49777" spans="19:27" ht="12.75" x14ac:dyDescent="0.2">
      <c r="S49777" s="19"/>
      <c r="Z49777" s="17"/>
      <c r="AA49777" s="17"/>
    </row>
    <row r="49778" spans="19:27" ht="12.75" x14ac:dyDescent="0.2">
      <c r="S49778" s="19"/>
      <c r="Z49778" s="17"/>
      <c r="AA49778" s="17"/>
    </row>
    <row r="49779" spans="19:27" ht="12.75" x14ac:dyDescent="0.2">
      <c r="S49779" s="19"/>
      <c r="Z49779" s="17"/>
      <c r="AA49779" s="17"/>
    </row>
    <row r="49780" spans="19:27" ht="12.75" x14ac:dyDescent="0.2">
      <c r="S49780" s="19"/>
      <c r="Z49780" s="17"/>
      <c r="AA49780" s="17"/>
    </row>
    <row r="49781" spans="19:27" ht="12.75" x14ac:dyDescent="0.2">
      <c r="S49781" s="19"/>
      <c r="Z49781" s="17"/>
      <c r="AA49781" s="17"/>
    </row>
    <row r="49782" spans="19:27" ht="12.75" x14ac:dyDescent="0.2">
      <c r="S49782" s="19"/>
      <c r="Z49782" s="17"/>
      <c r="AA49782" s="17"/>
    </row>
    <row r="49783" spans="19:27" ht="12.75" x14ac:dyDescent="0.2">
      <c r="S49783" s="19"/>
      <c r="Z49783" s="17"/>
      <c r="AA49783" s="17"/>
    </row>
    <row r="49784" spans="19:27" ht="12.75" x14ac:dyDescent="0.2">
      <c r="S49784" s="19"/>
      <c r="Z49784" s="17"/>
      <c r="AA49784" s="17"/>
    </row>
    <row r="49785" spans="19:27" ht="12.75" x14ac:dyDescent="0.2">
      <c r="S49785" s="19"/>
      <c r="Z49785" s="17"/>
      <c r="AA49785" s="17"/>
    </row>
    <row r="49786" spans="19:27" ht="12.75" x14ac:dyDescent="0.2">
      <c r="S49786" s="19"/>
      <c r="Z49786" s="17"/>
      <c r="AA49786" s="17"/>
    </row>
    <row r="49787" spans="19:27" ht="12.75" x14ac:dyDescent="0.2">
      <c r="S49787" s="19"/>
      <c r="Z49787" s="17"/>
      <c r="AA49787" s="17"/>
    </row>
    <row r="49788" spans="19:27" ht="12.75" x14ac:dyDescent="0.2">
      <c r="S49788" s="19"/>
      <c r="Z49788" s="17"/>
      <c r="AA49788" s="17"/>
    </row>
    <row r="49789" spans="19:27" ht="12.75" x14ac:dyDescent="0.2">
      <c r="S49789" s="19"/>
      <c r="Z49789" s="17"/>
      <c r="AA49789" s="17"/>
    </row>
    <row r="49790" spans="19:27" ht="12.75" x14ac:dyDescent="0.2">
      <c r="S49790" s="19"/>
      <c r="Z49790" s="17"/>
      <c r="AA49790" s="17"/>
    </row>
    <row r="49791" spans="19:27" ht="12.75" x14ac:dyDescent="0.2">
      <c r="S49791" s="19"/>
      <c r="Z49791" s="17"/>
      <c r="AA49791" s="17"/>
    </row>
    <row r="49792" spans="19:27" ht="12.75" x14ac:dyDescent="0.2">
      <c r="S49792" s="19"/>
      <c r="Z49792" s="17"/>
      <c r="AA49792" s="17"/>
    </row>
    <row r="49793" spans="19:27" ht="12.75" x14ac:dyDescent="0.2">
      <c r="S49793" s="19"/>
      <c r="Z49793" s="17"/>
      <c r="AA49793" s="17"/>
    </row>
    <row r="49794" spans="19:27" ht="12.75" x14ac:dyDescent="0.2">
      <c r="S49794" s="19"/>
      <c r="Z49794" s="17"/>
      <c r="AA49794" s="17"/>
    </row>
    <row r="49795" spans="19:27" ht="12.75" x14ac:dyDescent="0.2">
      <c r="S49795" s="19"/>
      <c r="Z49795" s="17"/>
      <c r="AA49795" s="17"/>
    </row>
    <row r="49796" spans="19:27" ht="12.75" x14ac:dyDescent="0.2">
      <c r="S49796" s="19"/>
      <c r="Z49796" s="17"/>
      <c r="AA49796" s="17"/>
    </row>
    <row r="49797" spans="19:27" ht="12.75" x14ac:dyDescent="0.2">
      <c r="S49797" s="19"/>
      <c r="Z49797" s="17"/>
      <c r="AA49797" s="17"/>
    </row>
    <row r="49798" spans="19:27" ht="12.75" x14ac:dyDescent="0.2">
      <c r="S49798" s="19"/>
      <c r="Z49798" s="17"/>
      <c r="AA49798" s="17"/>
    </row>
    <row r="49799" spans="19:27" ht="12.75" x14ac:dyDescent="0.2">
      <c r="S49799" s="19"/>
      <c r="Z49799" s="17"/>
      <c r="AA49799" s="17"/>
    </row>
    <row r="49800" spans="19:27" ht="12.75" x14ac:dyDescent="0.2">
      <c r="S49800" s="19"/>
      <c r="Z49800" s="17"/>
      <c r="AA49800" s="17"/>
    </row>
    <row r="49801" spans="19:27" ht="12.75" x14ac:dyDescent="0.2">
      <c r="S49801" s="19"/>
      <c r="Z49801" s="17"/>
      <c r="AA49801" s="17"/>
    </row>
    <row r="49802" spans="19:27" ht="12.75" x14ac:dyDescent="0.2">
      <c r="S49802" s="19"/>
      <c r="Z49802" s="17"/>
      <c r="AA49802" s="17"/>
    </row>
    <row r="49803" spans="19:27" ht="12.75" x14ac:dyDescent="0.2">
      <c r="S49803" s="19"/>
      <c r="Z49803" s="17"/>
      <c r="AA49803" s="17"/>
    </row>
    <row r="49804" spans="19:27" ht="12.75" x14ac:dyDescent="0.2">
      <c r="S49804" s="19"/>
      <c r="Z49804" s="17"/>
      <c r="AA49804" s="17"/>
    </row>
    <row r="49805" spans="19:27" ht="12.75" x14ac:dyDescent="0.2">
      <c r="S49805" s="19"/>
      <c r="Z49805" s="17"/>
      <c r="AA49805" s="17"/>
    </row>
    <row r="49806" spans="19:27" ht="12.75" x14ac:dyDescent="0.2">
      <c r="S49806" s="19"/>
      <c r="Z49806" s="17"/>
      <c r="AA49806" s="17"/>
    </row>
    <row r="49807" spans="19:27" ht="12.75" x14ac:dyDescent="0.2">
      <c r="S49807" s="19"/>
      <c r="Z49807" s="17"/>
      <c r="AA49807" s="17"/>
    </row>
    <row r="49808" spans="19:27" ht="12.75" x14ac:dyDescent="0.2">
      <c r="S49808" s="19"/>
      <c r="Z49808" s="17"/>
      <c r="AA49808" s="17"/>
    </row>
    <row r="49809" spans="19:27" ht="12.75" x14ac:dyDescent="0.2">
      <c r="S49809" s="19"/>
      <c r="Z49809" s="17"/>
      <c r="AA49809" s="17"/>
    </row>
    <row r="49810" spans="19:27" ht="12.75" x14ac:dyDescent="0.2">
      <c r="S49810" s="19"/>
      <c r="Z49810" s="17"/>
      <c r="AA49810" s="17"/>
    </row>
    <row r="49811" spans="19:27" ht="12.75" x14ac:dyDescent="0.2">
      <c r="S49811" s="19"/>
      <c r="Z49811" s="17"/>
      <c r="AA49811" s="17"/>
    </row>
    <row r="49812" spans="19:27" ht="12.75" x14ac:dyDescent="0.2">
      <c r="S49812" s="19"/>
      <c r="Z49812" s="17"/>
      <c r="AA49812" s="17"/>
    </row>
    <row r="49813" spans="19:27" ht="12.75" x14ac:dyDescent="0.2">
      <c r="S49813" s="19"/>
      <c r="Z49813" s="17"/>
      <c r="AA49813" s="17"/>
    </row>
    <row r="49814" spans="19:27" ht="12.75" x14ac:dyDescent="0.2">
      <c r="S49814" s="19"/>
      <c r="Z49814" s="17"/>
      <c r="AA49814" s="17"/>
    </row>
    <row r="49815" spans="19:27" ht="12.75" x14ac:dyDescent="0.2">
      <c r="S49815" s="19"/>
      <c r="Z49815" s="17"/>
      <c r="AA49815" s="17"/>
    </row>
    <row r="49816" spans="19:27" ht="12.75" x14ac:dyDescent="0.2">
      <c r="S49816" s="19"/>
      <c r="Z49816" s="17"/>
      <c r="AA49816" s="17"/>
    </row>
    <row r="49817" spans="19:27" ht="12.75" x14ac:dyDescent="0.2">
      <c r="S49817" s="19"/>
      <c r="Z49817" s="17"/>
      <c r="AA49817" s="17"/>
    </row>
    <row r="49818" spans="19:27" ht="12.75" x14ac:dyDescent="0.2">
      <c r="S49818" s="19"/>
      <c r="Z49818" s="17"/>
      <c r="AA49818" s="17"/>
    </row>
    <row r="49819" spans="19:27" ht="12.75" x14ac:dyDescent="0.2">
      <c r="S49819" s="19"/>
      <c r="Z49819" s="17"/>
      <c r="AA49819" s="17"/>
    </row>
    <row r="49820" spans="19:27" ht="12.75" x14ac:dyDescent="0.2">
      <c r="S49820" s="19"/>
      <c r="Z49820" s="17"/>
      <c r="AA49820" s="17"/>
    </row>
    <row r="49821" spans="19:27" ht="12.75" x14ac:dyDescent="0.2">
      <c r="S49821" s="19"/>
      <c r="Z49821" s="17"/>
      <c r="AA49821" s="17"/>
    </row>
    <row r="49822" spans="19:27" ht="12.75" x14ac:dyDescent="0.2">
      <c r="S49822" s="19"/>
      <c r="Z49822" s="17"/>
      <c r="AA49822" s="17"/>
    </row>
    <row r="49823" spans="19:27" ht="12.75" x14ac:dyDescent="0.2">
      <c r="S49823" s="19"/>
      <c r="Z49823" s="17"/>
      <c r="AA49823" s="17"/>
    </row>
    <row r="49824" spans="19:27" ht="12.75" x14ac:dyDescent="0.2">
      <c r="S49824" s="19"/>
      <c r="Z49824" s="17"/>
      <c r="AA49824" s="17"/>
    </row>
    <row r="49825" spans="19:27" ht="12.75" x14ac:dyDescent="0.2">
      <c r="S49825" s="19"/>
      <c r="Z49825" s="17"/>
      <c r="AA49825" s="17"/>
    </row>
    <row r="49826" spans="19:27" ht="12.75" x14ac:dyDescent="0.2">
      <c r="S49826" s="19"/>
      <c r="Z49826" s="17"/>
      <c r="AA49826" s="17"/>
    </row>
    <row r="49827" spans="19:27" ht="12.75" x14ac:dyDescent="0.2">
      <c r="S49827" s="19"/>
      <c r="Z49827" s="17"/>
      <c r="AA49827" s="17"/>
    </row>
    <row r="49828" spans="19:27" ht="12.75" x14ac:dyDescent="0.2">
      <c r="S49828" s="19"/>
      <c r="Z49828" s="17"/>
      <c r="AA49828" s="17"/>
    </row>
    <row r="49829" spans="19:27" ht="12.75" x14ac:dyDescent="0.2">
      <c r="S49829" s="19"/>
      <c r="Z49829" s="17"/>
      <c r="AA49829" s="17"/>
    </row>
    <row r="49830" spans="19:27" ht="12.75" x14ac:dyDescent="0.2">
      <c r="S49830" s="19"/>
      <c r="Z49830" s="17"/>
      <c r="AA49830" s="17"/>
    </row>
    <row r="49831" spans="19:27" ht="12.75" x14ac:dyDescent="0.2">
      <c r="S49831" s="19"/>
      <c r="Z49831" s="17"/>
      <c r="AA49831" s="17"/>
    </row>
    <row r="49832" spans="19:27" ht="12.75" x14ac:dyDescent="0.2">
      <c r="S49832" s="19"/>
      <c r="Z49832" s="17"/>
      <c r="AA49832" s="17"/>
    </row>
    <row r="49833" spans="19:27" ht="12.75" x14ac:dyDescent="0.2">
      <c r="S49833" s="19"/>
      <c r="Z49833" s="17"/>
      <c r="AA49833" s="17"/>
    </row>
    <row r="49834" spans="19:27" ht="12.75" x14ac:dyDescent="0.2">
      <c r="S49834" s="19"/>
      <c r="Z49834" s="17"/>
      <c r="AA49834" s="17"/>
    </row>
    <row r="49835" spans="19:27" ht="12.75" x14ac:dyDescent="0.2">
      <c r="S49835" s="19"/>
      <c r="Z49835" s="17"/>
      <c r="AA49835" s="17"/>
    </row>
    <row r="49836" spans="19:27" ht="12.75" x14ac:dyDescent="0.2">
      <c r="S49836" s="19"/>
      <c r="Z49836" s="17"/>
      <c r="AA49836" s="17"/>
    </row>
    <row r="49837" spans="19:27" ht="12.75" x14ac:dyDescent="0.2">
      <c r="S49837" s="19"/>
      <c r="Z49837" s="17"/>
      <c r="AA49837" s="17"/>
    </row>
    <row r="49838" spans="19:27" ht="12.75" x14ac:dyDescent="0.2">
      <c r="S49838" s="19"/>
      <c r="Z49838" s="17"/>
      <c r="AA49838" s="17"/>
    </row>
    <row r="49839" spans="19:27" ht="12.75" x14ac:dyDescent="0.2">
      <c r="S49839" s="19"/>
      <c r="Z49839" s="17"/>
      <c r="AA49839" s="17"/>
    </row>
    <row r="49840" spans="19:27" ht="12.75" x14ac:dyDescent="0.2">
      <c r="S49840" s="19"/>
      <c r="Z49840" s="17"/>
      <c r="AA49840" s="17"/>
    </row>
    <row r="49841" spans="19:27" ht="12.75" x14ac:dyDescent="0.2">
      <c r="S49841" s="19"/>
      <c r="Z49841" s="17"/>
      <c r="AA49841" s="17"/>
    </row>
    <row r="49842" spans="19:27" ht="12.75" x14ac:dyDescent="0.2">
      <c r="S49842" s="19"/>
      <c r="Z49842" s="17"/>
      <c r="AA49842" s="17"/>
    </row>
    <row r="49843" spans="19:27" ht="12.75" x14ac:dyDescent="0.2">
      <c r="S49843" s="19"/>
      <c r="Z49843" s="17"/>
      <c r="AA49843" s="17"/>
    </row>
    <row r="49844" spans="19:27" ht="12.75" x14ac:dyDescent="0.2">
      <c r="S49844" s="19"/>
      <c r="Z49844" s="17"/>
      <c r="AA49844" s="17"/>
    </row>
    <row r="49845" spans="19:27" ht="12.75" x14ac:dyDescent="0.2">
      <c r="S49845" s="19"/>
      <c r="Z49845" s="17"/>
      <c r="AA49845" s="17"/>
    </row>
    <row r="49846" spans="19:27" ht="12.75" x14ac:dyDescent="0.2">
      <c r="S49846" s="19"/>
      <c r="Z49846" s="17"/>
      <c r="AA49846" s="17"/>
    </row>
    <row r="49847" spans="19:27" ht="12.75" x14ac:dyDescent="0.2">
      <c r="S49847" s="19"/>
      <c r="Z49847" s="17"/>
      <c r="AA49847" s="17"/>
    </row>
    <row r="49848" spans="19:27" ht="12.75" x14ac:dyDescent="0.2">
      <c r="S49848" s="19"/>
      <c r="Z49848" s="17"/>
      <c r="AA49848" s="17"/>
    </row>
    <row r="49849" spans="19:27" ht="12.75" x14ac:dyDescent="0.2">
      <c r="S49849" s="19"/>
      <c r="Z49849" s="17"/>
      <c r="AA49849" s="17"/>
    </row>
    <row r="49850" spans="19:27" ht="12.75" x14ac:dyDescent="0.2">
      <c r="S49850" s="19"/>
      <c r="Z49850" s="17"/>
      <c r="AA49850" s="17"/>
    </row>
    <row r="49851" spans="19:27" ht="12.75" x14ac:dyDescent="0.2">
      <c r="S49851" s="19"/>
      <c r="Z49851" s="17"/>
      <c r="AA49851" s="17"/>
    </row>
    <row r="49852" spans="19:27" ht="12.75" x14ac:dyDescent="0.2">
      <c r="S49852" s="19"/>
      <c r="Z49852" s="17"/>
      <c r="AA49852" s="17"/>
    </row>
    <row r="49853" spans="19:27" ht="12.75" x14ac:dyDescent="0.2">
      <c r="S49853" s="19"/>
      <c r="Z49853" s="17"/>
      <c r="AA49853" s="17"/>
    </row>
    <row r="49854" spans="19:27" ht="12.75" x14ac:dyDescent="0.2">
      <c r="S49854" s="19"/>
      <c r="Z49854" s="17"/>
      <c r="AA49854" s="17"/>
    </row>
    <row r="49855" spans="19:27" ht="12.75" x14ac:dyDescent="0.2">
      <c r="S49855" s="19"/>
      <c r="Z49855" s="17"/>
      <c r="AA49855" s="17"/>
    </row>
    <row r="49856" spans="19:27" ht="12.75" x14ac:dyDescent="0.2">
      <c r="S49856" s="19"/>
      <c r="Z49856" s="17"/>
      <c r="AA49856" s="17"/>
    </row>
    <row r="49857" spans="19:27" ht="12.75" x14ac:dyDescent="0.2">
      <c r="S49857" s="19"/>
      <c r="Z49857" s="17"/>
      <c r="AA49857" s="17"/>
    </row>
    <row r="49858" spans="19:27" ht="12.75" x14ac:dyDescent="0.2">
      <c r="S49858" s="19"/>
      <c r="Z49858" s="17"/>
      <c r="AA49858" s="17"/>
    </row>
    <row r="49859" spans="19:27" ht="12.75" x14ac:dyDescent="0.2">
      <c r="S49859" s="19"/>
      <c r="Z49859" s="17"/>
      <c r="AA49859" s="17"/>
    </row>
    <row r="49860" spans="19:27" ht="12.75" x14ac:dyDescent="0.2">
      <c r="S49860" s="19"/>
      <c r="Z49860" s="17"/>
      <c r="AA49860" s="17"/>
    </row>
    <row r="49861" spans="19:27" ht="12.75" x14ac:dyDescent="0.2">
      <c r="S49861" s="19"/>
      <c r="Z49861" s="17"/>
      <c r="AA49861" s="17"/>
    </row>
    <row r="49862" spans="19:27" ht="12.75" x14ac:dyDescent="0.2">
      <c r="S49862" s="19"/>
      <c r="Z49862" s="17"/>
      <c r="AA49862" s="17"/>
    </row>
    <row r="49863" spans="19:27" ht="12.75" x14ac:dyDescent="0.2">
      <c r="S49863" s="19"/>
      <c r="Z49863" s="17"/>
      <c r="AA49863" s="17"/>
    </row>
    <row r="49864" spans="19:27" ht="12.75" x14ac:dyDescent="0.2">
      <c r="S49864" s="19"/>
      <c r="Z49864" s="17"/>
      <c r="AA49864" s="17"/>
    </row>
    <row r="49865" spans="19:27" ht="12.75" x14ac:dyDescent="0.2">
      <c r="S49865" s="19"/>
      <c r="Z49865" s="17"/>
      <c r="AA49865" s="17"/>
    </row>
    <row r="49866" spans="19:27" ht="12.75" x14ac:dyDescent="0.2">
      <c r="S49866" s="19"/>
      <c r="Z49866" s="17"/>
      <c r="AA49866" s="17"/>
    </row>
    <row r="49867" spans="19:27" ht="12.75" x14ac:dyDescent="0.2">
      <c r="S49867" s="19"/>
      <c r="Z49867" s="17"/>
      <c r="AA49867" s="17"/>
    </row>
    <row r="49868" spans="19:27" ht="12.75" x14ac:dyDescent="0.2">
      <c r="S49868" s="19"/>
      <c r="Z49868" s="17"/>
      <c r="AA49868" s="17"/>
    </row>
    <row r="49869" spans="19:27" ht="12.75" x14ac:dyDescent="0.2">
      <c r="S49869" s="19"/>
      <c r="Z49869" s="17"/>
      <c r="AA49869" s="17"/>
    </row>
    <row r="49870" spans="19:27" ht="12.75" x14ac:dyDescent="0.2">
      <c r="S49870" s="19"/>
      <c r="Z49870" s="17"/>
      <c r="AA49870" s="17"/>
    </row>
    <row r="49871" spans="19:27" ht="12.75" x14ac:dyDescent="0.2">
      <c r="S49871" s="19"/>
      <c r="Z49871" s="17"/>
      <c r="AA49871" s="17"/>
    </row>
    <row r="49872" spans="19:27" ht="12.75" x14ac:dyDescent="0.2">
      <c r="S49872" s="19"/>
      <c r="Z49872" s="17"/>
      <c r="AA49872" s="17"/>
    </row>
    <row r="49873" spans="19:27" ht="12.75" x14ac:dyDescent="0.2">
      <c r="S49873" s="19"/>
      <c r="Z49873" s="17"/>
      <c r="AA49873" s="17"/>
    </row>
    <row r="49874" spans="19:27" ht="12.75" x14ac:dyDescent="0.2">
      <c r="S49874" s="19"/>
      <c r="Z49874" s="17"/>
      <c r="AA49874" s="17"/>
    </row>
    <row r="49875" spans="19:27" ht="12.75" x14ac:dyDescent="0.2">
      <c r="S49875" s="19"/>
      <c r="Z49875" s="17"/>
      <c r="AA49875" s="17"/>
    </row>
    <row r="49876" spans="19:27" ht="12.75" x14ac:dyDescent="0.2">
      <c r="S49876" s="19"/>
      <c r="Z49876" s="17"/>
      <c r="AA49876" s="17"/>
    </row>
    <row r="49877" spans="19:27" ht="12.75" x14ac:dyDescent="0.2">
      <c r="S49877" s="19"/>
      <c r="Z49877" s="17"/>
      <c r="AA49877" s="17"/>
    </row>
    <row r="49878" spans="19:27" ht="12.75" x14ac:dyDescent="0.2">
      <c r="S49878" s="19"/>
      <c r="Z49878" s="17"/>
      <c r="AA49878" s="17"/>
    </row>
    <row r="49879" spans="19:27" ht="12.75" x14ac:dyDescent="0.2">
      <c r="S49879" s="19"/>
      <c r="Z49879" s="17"/>
      <c r="AA49879" s="17"/>
    </row>
    <row r="49880" spans="19:27" ht="12.75" x14ac:dyDescent="0.2">
      <c r="S49880" s="19"/>
      <c r="Z49880" s="17"/>
      <c r="AA49880" s="17"/>
    </row>
    <row r="49881" spans="19:27" ht="12.75" x14ac:dyDescent="0.2">
      <c r="S49881" s="19"/>
      <c r="Z49881" s="17"/>
      <c r="AA49881" s="17"/>
    </row>
    <row r="49882" spans="19:27" ht="12.75" x14ac:dyDescent="0.2">
      <c r="S49882" s="19"/>
      <c r="Z49882" s="17"/>
      <c r="AA49882" s="17"/>
    </row>
    <row r="49883" spans="19:27" ht="12.75" x14ac:dyDescent="0.2">
      <c r="S49883" s="19"/>
      <c r="Z49883" s="17"/>
      <c r="AA49883" s="17"/>
    </row>
    <row r="49884" spans="19:27" ht="12.75" x14ac:dyDescent="0.2">
      <c r="S49884" s="19"/>
      <c r="Z49884" s="17"/>
      <c r="AA49884" s="17"/>
    </row>
    <row r="49885" spans="19:27" ht="12.75" x14ac:dyDescent="0.2">
      <c r="S49885" s="19"/>
      <c r="Z49885" s="17"/>
      <c r="AA49885" s="17"/>
    </row>
    <row r="49886" spans="19:27" ht="12.75" x14ac:dyDescent="0.2">
      <c r="S49886" s="19"/>
      <c r="Z49886" s="17"/>
      <c r="AA49886" s="17"/>
    </row>
    <row r="49887" spans="19:27" ht="12.75" x14ac:dyDescent="0.2">
      <c r="S49887" s="19"/>
      <c r="Z49887" s="17"/>
      <c r="AA49887" s="17"/>
    </row>
    <row r="49888" spans="19:27" ht="12.75" x14ac:dyDescent="0.2">
      <c r="S49888" s="19"/>
      <c r="Z49888" s="17"/>
      <c r="AA49888" s="17"/>
    </row>
    <row r="49889" spans="19:27" ht="12.75" x14ac:dyDescent="0.2">
      <c r="S49889" s="19"/>
      <c r="Z49889" s="17"/>
      <c r="AA49889" s="17"/>
    </row>
    <row r="49890" spans="19:27" ht="12.75" x14ac:dyDescent="0.2">
      <c r="S49890" s="19"/>
      <c r="Z49890" s="17"/>
      <c r="AA49890" s="17"/>
    </row>
    <row r="49891" spans="19:27" ht="12.75" x14ac:dyDescent="0.2">
      <c r="S49891" s="19"/>
      <c r="Z49891" s="17"/>
      <c r="AA49891" s="17"/>
    </row>
    <row r="49892" spans="19:27" ht="12.75" x14ac:dyDescent="0.2">
      <c r="S49892" s="19"/>
      <c r="Z49892" s="17"/>
      <c r="AA49892" s="17"/>
    </row>
    <row r="49893" spans="19:27" ht="12.75" x14ac:dyDescent="0.2">
      <c r="S49893" s="19"/>
      <c r="Z49893" s="17"/>
      <c r="AA49893" s="17"/>
    </row>
    <row r="49894" spans="19:27" ht="12.75" x14ac:dyDescent="0.2">
      <c r="S49894" s="19"/>
      <c r="Z49894" s="17"/>
      <c r="AA49894" s="17"/>
    </row>
    <row r="49895" spans="19:27" ht="12.75" x14ac:dyDescent="0.2">
      <c r="S49895" s="19"/>
      <c r="Z49895" s="17"/>
      <c r="AA49895" s="17"/>
    </row>
    <row r="49896" spans="19:27" ht="12.75" x14ac:dyDescent="0.2">
      <c r="S49896" s="19"/>
      <c r="Z49896" s="17"/>
      <c r="AA49896" s="17"/>
    </row>
    <row r="49897" spans="19:27" ht="12.75" x14ac:dyDescent="0.2">
      <c r="S49897" s="19"/>
      <c r="Z49897" s="17"/>
      <c r="AA49897" s="17"/>
    </row>
    <row r="49898" spans="19:27" ht="12.75" x14ac:dyDescent="0.2">
      <c r="S49898" s="19"/>
      <c r="Z49898" s="17"/>
      <c r="AA49898" s="17"/>
    </row>
    <row r="49899" spans="19:27" ht="12.75" x14ac:dyDescent="0.2">
      <c r="S49899" s="19"/>
      <c r="Z49899" s="17"/>
      <c r="AA49899" s="17"/>
    </row>
    <row r="49900" spans="19:27" ht="12.75" x14ac:dyDescent="0.2">
      <c r="S49900" s="19"/>
      <c r="Z49900" s="17"/>
      <c r="AA49900" s="17"/>
    </row>
    <row r="49901" spans="19:27" ht="12.75" x14ac:dyDescent="0.2">
      <c r="S49901" s="19"/>
      <c r="Z49901" s="17"/>
      <c r="AA49901" s="17"/>
    </row>
    <row r="49902" spans="19:27" ht="12.75" x14ac:dyDescent="0.2">
      <c r="S49902" s="19"/>
      <c r="Z49902" s="17"/>
      <c r="AA49902" s="17"/>
    </row>
    <row r="49903" spans="19:27" ht="12.75" x14ac:dyDescent="0.2">
      <c r="S49903" s="19"/>
      <c r="Z49903" s="17"/>
      <c r="AA49903" s="17"/>
    </row>
    <row r="49904" spans="19:27" ht="12.75" x14ac:dyDescent="0.2">
      <c r="S49904" s="19"/>
      <c r="Z49904" s="17"/>
      <c r="AA49904" s="17"/>
    </row>
    <row r="49905" spans="19:27" ht="12.75" x14ac:dyDescent="0.2">
      <c r="S49905" s="19"/>
      <c r="Z49905" s="17"/>
      <c r="AA49905" s="17"/>
    </row>
    <row r="49906" spans="19:27" ht="12.75" x14ac:dyDescent="0.2">
      <c r="S49906" s="19"/>
      <c r="Z49906" s="17"/>
      <c r="AA49906" s="17"/>
    </row>
    <row r="49907" spans="19:27" ht="12.75" x14ac:dyDescent="0.2">
      <c r="S49907" s="19"/>
      <c r="Z49907" s="17"/>
      <c r="AA49907" s="17"/>
    </row>
    <row r="49908" spans="19:27" ht="12.75" x14ac:dyDescent="0.2">
      <c r="S49908" s="19"/>
      <c r="Z49908" s="17"/>
      <c r="AA49908" s="17"/>
    </row>
    <row r="49909" spans="19:27" ht="12.75" x14ac:dyDescent="0.2">
      <c r="S49909" s="19"/>
      <c r="Z49909" s="17"/>
      <c r="AA49909" s="17"/>
    </row>
    <row r="49910" spans="19:27" ht="12.75" x14ac:dyDescent="0.2">
      <c r="S49910" s="19"/>
      <c r="Z49910" s="17"/>
      <c r="AA49910" s="17"/>
    </row>
    <row r="49911" spans="19:27" ht="12.75" x14ac:dyDescent="0.2">
      <c r="S49911" s="19"/>
      <c r="Z49911" s="17"/>
      <c r="AA49911" s="17"/>
    </row>
    <row r="49912" spans="19:27" ht="12.75" x14ac:dyDescent="0.2">
      <c r="S49912" s="19"/>
      <c r="Z49912" s="17"/>
      <c r="AA49912" s="17"/>
    </row>
    <row r="49913" spans="19:27" ht="12.75" x14ac:dyDescent="0.2">
      <c r="S49913" s="19"/>
      <c r="Z49913" s="17"/>
      <c r="AA49913" s="17"/>
    </row>
    <row r="49914" spans="19:27" ht="12.75" x14ac:dyDescent="0.2">
      <c r="S49914" s="19"/>
      <c r="Z49914" s="17"/>
      <c r="AA49914" s="17"/>
    </row>
    <row r="49915" spans="19:27" ht="12.75" x14ac:dyDescent="0.2">
      <c r="S49915" s="19"/>
      <c r="Z49915" s="17"/>
      <c r="AA49915" s="17"/>
    </row>
    <row r="49916" spans="19:27" ht="12.75" x14ac:dyDescent="0.2">
      <c r="S49916" s="19"/>
      <c r="Z49916" s="17"/>
      <c r="AA49916" s="17"/>
    </row>
    <row r="49917" spans="19:27" ht="12.75" x14ac:dyDescent="0.2">
      <c r="S49917" s="19"/>
      <c r="Z49917" s="17"/>
      <c r="AA49917" s="17"/>
    </row>
    <row r="49918" spans="19:27" ht="12.75" x14ac:dyDescent="0.2">
      <c r="S49918" s="19"/>
      <c r="Z49918" s="17"/>
      <c r="AA49918" s="17"/>
    </row>
    <row r="49919" spans="19:27" ht="12.75" x14ac:dyDescent="0.2">
      <c r="S49919" s="19"/>
      <c r="Z49919" s="17"/>
      <c r="AA49919" s="17"/>
    </row>
    <row r="49920" spans="19:27" ht="12.75" x14ac:dyDescent="0.2">
      <c r="S49920" s="19"/>
      <c r="Z49920" s="17"/>
      <c r="AA49920" s="17"/>
    </row>
    <row r="49921" spans="19:27" ht="12.75" x14ac:dyDescent="0.2">
      <c r="S49921" s="19"/>
      <c r="Z49921" s="17"/>
      <c r="AA49921" s="17"/>
    </row>
    <row r="49922" spans="19:27" ht="12.75" x14ac:dyDescent="0.2">
      <c r="S49922" s="19"/>
      <c r="Z49922" s="17"/>
      <c r="AA49922" s="17"/>
    </row>
    <row r="49923" spans="19:27" ht="12.75" x14ac:dyDescent="0.2">
      <c r="S49923" s="19"/>
      <c r="Z49923" s="17"/>
      <c r="AA49923" s="17"/>
    </row>
    <row r="49924" spans="19:27" ht="12.75" x14ac:dyDescent="0.2">
      <c r="S49924" s="19"/>
      <c r="Z49924" s="17"/>
      <c r="AA49924" s="17"/>
    </row>
    <row r="49925" spans="19:27" ht="12.75" x14ac:dyDescent="0.2">
      <c r="S49925" s="19"/>
      <c r="Z49925" s="17"/>
      <c r="AA49925" s="17"/>
    </row>
    <row r="49926" spans="19:27" ht="12.75" x14ac:dyDescent="0.2">
      <c r="S49926" s="19"/>
      <c r="Z49926" s="17"/>
      <c r="AA49926" s="17"/>
    </row>
    <row r="49927" spans="19:27" ht="12.75" x14ac:dyDescent="0.2">
      <c r="S49927" s="19"/>
      <c r="Z49927" s="17"/>
      <c r="AA49927" s="17"/>
    </row>
    <row r="49928" spans="19:27" ht="12.75" x14ac:dyDescent="0.2">
      <c r="S49928" s="19"/>
      <c r="Z49928" s="17"/>
      <c r="AA49928" s="17"/>
    </row>
    <row r="49929" spans="19:27" ht="12.75" x14ac:dyDescent="0.2">
      <c r="S49929" s="19"/>
      <c r="Z49929" s="17"/>
      <c r="AA49929" s="17"/>
    </row>
    <row r="49930" spans="19:27" ht="12.75" x14ac:dyDescent="0.2">
      <c r="S49930" s="19"/>
      <c r="Z49930" s="17"/>
      <c r="AA49930" s="17"/>
    </row>
    <row r="49931" spans="19:27" ht="12.75" x14ac:dyDescent="0.2">
      <c r="S49931" s="19"/>
      <c r="Z49931" s="17"/>
      <c r="AA49931" s="17"/>
    </row>
    <row r="49932" spans="19:27" ht="12.75" x14ac:dyDescent="0.2">
      <c r="S49932" s="19"/>
      <c r="Z49932" s="17"/>
      <c r="AA49932" s="17"/>
    </row>
    <row r="49933" spans="19:27" ht="12.75" x14ac:dyDescent="0.2">
      <c r="S49933" s="19"/>
      <c r="Z49933" s="17"/>
      <c r="AA49933" s="17"/>
    </row>
    <row r="49934" spans="19:27" ht="12.75" x14ac:dyDescent="0.2">
      <c r="S49934" s="19"/>
      <c r="Z49934" s="17"/>
      <c r="AA49934" s="17"/>
    </row>
    <row r="49935" spans="19:27" ht="12.75" x14ac:dyDescent="0.2">
      <c r="S49935" s="19"/>
      <c r="Z49935" s="17"/>
      <c r="AA49935" s="17"/>
    </row>
    <row r="49936" spans="19:27" ht="12.75" x14ac:dyDescent="0.2">
      <c r="S49936" s="19"/>
      <c r="Z49936" s="17"/>
      <c r="AA49936" s="17"/>
    </row>
    <row r="49937" spans="19:27" ht="12.75" x14ac:dyDescent="0.2">
      <c r="S49937" s="19"/>
      <c r="Z49937" s="17"/>
      <c r="AA49937" s="17"/>
    </row>
    <row r="49938" spans="19:27" ht="12.75" x14ac:dyDescent="0.2">
      <c r="S49938" s="19"/>
      <c r="Z49938" s="17"/>
      <c r="AA49938" s="17"/>
    </row>
    <row r="49939" spans="19:27" ht="12.75" x14ac:dyDescent="0.2">
      <c r="S49939" s="19"/>
      <c r="Z49939" s="17"/>
      <c r="AA49939" s="17"/>
    </row>
    <row r="49940" spans="19:27" ht="12.75" x14ac:dyDescent="0.2">
      <c r="S49940" s="19"/>
      <c r="Z49940" s="17"/>
      <c r="AA49940" s="17"/>
    </row>
    <row r="49941" spans="19:27" ht="12.75" x14ac:dyDescent="0.2">
      <c r="S49941" s="19"/>
      <c r="Z49941" s="17"/>
      <c r="AA49941" s="17"/>
    </row>
    <row r="49942" spans="19:27" ht="12.75" x14ac:dyDescent="0.2">
      <c r="S49942" s="19"/>
      <c r="Z49942" s="17"/>
      <c r="AA49942" s="17"/>
    </row>
    <row r="49943" spans="19:27" ht="12.75" x14ac:dyDescent="0.2">
      <c r="S49943" s="19"/>
      <c r="Z49943" s="17"/>
      <c r="AA49943" s="17"/>
    </row>
    <row r="49944" spans="19:27" ht="12.75" x14ac:dyDescent="0.2">
      <c r="S49944" s="19"/>
      <c r="Z49944" s="17"/>
      <c r="AA49944" s="17"/>
    </row>
    <row r="49945" spans="19:27" ht="12.75" x14ac:dyDescent="0.2">
      <c r="S49945" s="19"/>
      <c r="Z49945" s="17"/>
      <c r="AA49945" s="17"/>
    </row>
    <row r="49946" spans="19:27" ht="12.75" x14ac:dyDescent="0.2">
      <c r="S49946" s="19"/>
      <c r="Z49946" s="17"/>
      <c r="AA49946" s="17"/>
    </row>
    <row r="49947" spans="19:27" ht="12.75" x14ac:dyDescent="0.2">
      <c r="S49947" s="19"/>
      <c r="Z49947" s="17"/>
      <c r="AA49947" s="17"/>
    </row>
    <row r="49948" spans="19:27" ht="12.75" x14ac:dyDescent="0.2">
      <c r="S49948" s="19"/>
      <c r="Z49948" s="17"/>
      <c r="AA49948" s="17"/>
    </row>
    <row r="49949" spans="19:27" ht="12.75" x14ac:dyDescent="0.2">
      <c r="S49949" s="19"/>
      <c r="Z49949" s="17"/>
      <c r="AA49949" s="17"/>
    </row>
    <row r="49950" spans="19:27" ht="12.75" x14ac:dyDescent="0.2">
      <c r="S49950" s="19"/>
      <c r="Z49950" s="17"/>
      <c r="AA49950" s="17"/>
    </row>
    <row r="49951" spans="19:27" ht="12.75" x14ac:dyDescent="0.2">
      <c r="S49951" s="19"/>
      <c r="Z49951" s="17"/>
      <c r="AA49951" s="17"/>
    </row>
    <row r="49952" spans="19:27" ht="12.75" x14ac:dyDescent="0.2">
      <c r="S49952" s="19"/>
      <c r="Z49952" s="17"/>
      <c r="AA49952" s="17"/>
    </row>
    <row r="49953" spans="19:27" ht="12.75" x14ac:dyDescent="0.2">
      <c r="S49953" s="19"/>
      <c r="Z49953" s="17"/>
      <c r="AA49953" s="17"/>
    </row>
    <row r="49954" spans="19:27" ht="12.75" x14ac:dyDescent="0.2">
      <c r="S49954" s="19"/>
      <c r="Z49954" s="17"/>
      <c r="AA49954" s="17"/>
    </row>
    <row r="49955" spans="19:27" ht="12.75" x14ac:dyDescent="0.2">
      <c r="S49955" s="19"/>
      <c r="Z49955" s="17"/>
      <c r="AA49955" s="17"/>
    </row>
    <row r="49956" spans="19:27" ht="12.75" x14ac:dyDescent="0.2">
      <c r="S49956" s="19"/>
      <c r="Z49956" s="17"/>
      <c r="AA49956" s="17"/>
    </row>
    <row r="49957" spans="19:27" ht="12.75" x14ac:dyDescent="0.2">
      <c r="S49957" s="19"/>
      <c r="Z49957" s="17"/>
      <c r="AA49957" s="17"/>
    </row>
    <row r="49958" spans="19:27" ht="12.75" x14ac:dyDescent="0.2">
      <c r="S49958" s="19"/>
      <c r="Z49958" s="17"/>
      <c r="AA49958" s="17"/>
    </row>
    <row r="49959" spans="19:27" ht="12.75" x14ac:dyDescent="0.2">
      <c r="S49959" s="19"/>
      <c r="Z49959" s="17"/>
      <c r="AA49959" s="17"/>
    </row>
    <row r="49960" spans="19:27" ht="12.75" x14ac:dyDescent="0.2">
      <c r="S49960" s="19"/>
      <c r="Z49960" s="17"/>
      <c r="AA49960" s="17"/>
    </row>
    <row r="49961" spans="19:27" ht="12.75" x14ac:dyDescent="0.2">
      <c r="S49961" s="19"/>
      <c r="Z49961" s="17"/>
      <c r="AA49961" s="17"/>
    </row>
    <row r="49962" spans="19:27" ht="12.75" x14ac:dyDescent="0.2">
      <c r="S49962" s="19"/>
      <c r="Z49962" s="17"/>
      <c r="AA49962" s="17"/>
    </row>
    <row r="49963" spans="19:27" ht="12.75" x14ac:dyDescent="0.2">
      <c r="S49963" s="19"/>
      <c r="Z49963" s="17"/>
      <c r="AA49963" s="17"/>
    </row>
    <row r="49964" spans="19:27" ht="12.75" x14ac:dyDescent="0.2">
      <c r="S49964" s="19"/>
      <c r="Z49964" s="17"/>
      <c r="AA49964" s="17"/>
    </row>
    <row r="49965" spans="19:27" ht="12.75" x14ac:dyDescent="0.2">
      <c r="S49965" s="19"/>
      <c r="Z49965" s="17"/>
      <c r="AA49965" s="17"/>
    </row>
    <row r="49966" spans="19:27" ht="12.75" x14ac:dyDescent="0.2">
      <c r="S49966" s="19"/>
      <c r="Z49966" s="17"/>
      <c r="AA49966" s="17"/>
    </row>
    <row r="49967" spans="19:27" ht="12.75" x14ac:dyDescent="0.2">
      <c r="S49967" s="19"/>
      <c r="Z49967" s="17"/>
      <c r="AA49967" s="17"/>
    </row>
    <row r="49968" spans="19:27" ht="12.75" x14ac:dyDescent="0.2">
      <c r="S49968" s="19"/>
      <c r="Z49968" s="17"/>
      <c r="AA49968" s="17"/>
    </row>
    <row r="49969" spans="19:27" ht="12.75" x14ac:dyDescent="0.2">
      <c r="S49969" s="19"/>
      <c r="Z49969" s="17"/>
      <c r="AA49969" s="17"/>
    </row>
    <row r="49970" spans="19:27" ht="12.75" x14ac:dyDescent="0.2">
      <c r="S49970" s="19"/>
      <c r="Z49970" s="17"/>
      <c r="AA49970" s="17"/>
    </row>
    <row r="49971" spans="19:27" ht="12.75" x14ac:dyDescent="0.2">
      <c r="S49971" s="19"/>
      <c r="Z49971" s="17"/>
      <c r="AA49971" s="17"/>
    </row>
    <row r="49972" spans="19:27" ht="12.75" x14ac:dyDescent="0.2">
      <c r="S49972" s="19"/>
      <c r="Z49972" s="17"/>
      <c r="AA49972" s="17"/>
    </row>
    <row r="49973" spans="19:27" ht="12.75" x14ac:dyDescent="0.2">
      <c r="S49973" s="19"/>
      <c r="Z49973" s="17"/>
      <c r="AA49973" s="17"/>
    </row>
    <row r="49974" spans="19:27" ht="12.75" x14ac:dyDescent="0.2">
      <c r="S49974" s="19"/>
      <c r="Z49974" s="17"/>
      <c r="AA49974" s="17"/>
    </row>
    <row r="49975" spans="19:27" ht="12.75" x14ac:dyDescent="0.2">
      <c r="S49975" s="19"/>
      <c r="Z49975" s="17"/>
      <c r="AA49975" s="17"/>
    </row>
    <row r="49976" spans="19:27" ht="12.75" x14ac:dyDescent="0.2">
      <c r="S49976" s="19"/>
      <c r="Z49976" s="17"/>
      <c r="AA49976" s="17"/>
    </row>
    <row r="49977" spans="19:27" ht="12.75" x14ac:dyDescent="0.2">
      <c r="S49977" s="19"/>
      <c r="Z49977" s="17"/>
      <c r="AA49977" s="17"/>
    </row>
    <row r="49978" spans="19:27" ht="12.75" x14ac:dyDescent="0.2">
      <c r="S49978" s="19"/>
      <c r="Z49978" s="17"/>
      <c r="AA49978" s="17"/>
    </row>
    <row r="49979" spans="19:27" ht="12.75" x14ac:dyDescent="0.2">
      <c r="S49979" s="19"/>
      <c r="Z49979" s="17"/>
      <c r="AA49979" s="17"/>
    </row>
    <row r="49980" spans="19:27" ht="12.75" x14ac:dyDescent="0.2">
      <c r="S49980" s="19"/>
      <c r="Z49980" s="17"/>
      <c r="AA49980" s="17"/>
    </row>
    <row r="49981" spans="19:27" ht="12.75" x14ac:dyDescent="0.2">
      <c r="S49981" s="19"/>
      <c r="Z49981" s="17"/>
      <c r="AA49981" s="17"/>
    </row>
    <row r="49982" spans="19:27" ht="12.75" x14ac:dyDescent="0.2">
      <c r="S49982" s="19"/>
      <c r="Z49982" s="17"/>
      <c r="AA49982" s="17"/>
    </row>
    <row r="49983" spans="19:27" ht="12.75" x14ac:dyDescent="0.2">
      <c r="S49983" s="19"/>
      <c r="Z49983" s="17"/>
      <c r="AA49983" s="17"/>
    </row>
    <row r="49984" spans="19:27" ht="12.75" x14ac:dyDescent="0.2">
      <c r="S49984" s="19"/>
      <c r="Z49984" s="17"/>
      <c r="AA49984" s="17"/>
    </row>
    <row r="49985" spans="19:27" ht="12.75" x14ac:dyDescent="0.2">
      <c r="S49985" s="19"/>
      <c r="Z49985" s="17"/>
      <c r="AA49985" s="17"/>
    </row>
    <row r="49986" spans="19:27" ht="12.75" x14ac:dyDescent="0.2">
      <c r="S49986" s="19"/>
      <c r="Z49986" s="17"/>
      <c r="AA49986" s="17"/>
    </row>
    <row r="49987" spans="19:27" ht="12.75" x14ac:dyDescent="0.2">
      <c r="S49987" s="19"/>
      <c r="Z49987" s="17"/>
      <c r="AA49987" s="17"/>
    </row>
    <row r="49988" spans="19:27" ht="12.75" x14ac:dyDescent="0.2">
      <c r="S49988" s="19"/>
      <c r="Z49988" s="17"/>
      <c r="AA49988" s="17"/>
    </row>
    <row r="49989" spans="19:27" ht="12.75" x14ac:dyDescent="0.2">
      <c r="S49989" s="19"/>
      <c r="Z49989" s="17"/>
      <c r="AA49989" s="17"/>
    </row>
  </sheetData>
  <customSheetViews>
    <customSheetView guid="{8B030F50-A1D5-4F7F-952B-378C91D8A053}" filter="1" showAutoFilter="1">
      <pageMargins left="0.7" right="0.7" top="0.75" bottom="0.75" header="0.3" footer="0.3"/>
      <autoFilter ref="A1:W9" xr:uid="{4497AF40-1DDE-4933-AF32-0E94759F8490}"/>
    </customSheetView>
  </customSheetViews>
  <mergeCells count="1">
    <mergeCell ref="AB11:AB12"/>
  </mergeCells>
  <conditionalFormatting sqref="S5:S89">
    <cfRule type="cellIs" dxfId="3" priority="1" operator="greaterThanOrEqual">
      <formula>0</formula>
    </cfRule>
    <cfRule type="cellIs" dxfId="2" priority="2" operator="lessThan">
      <formula>0</formula>
    </cfRule>
  </conditionalFormatting>
  <conditionalFormatting sqref="U4:U4998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3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2.7109375" customWidth="1"/>
    <col min="2" max="2" width="11" bestFit="1" customWidth="1"/>
  </cols>
  <sheetData>
    <row r="1" spans="1:11" ht="18" x14ac:dyDescent="0.25">
      <c r="A1" s="26"/>
      <c r="B1" s="64"/>
      <c r="C1" s="65"/>
      <c r="D1" s="65"/>
      <c r="E1" s="27" t="s">
        <v>34</v>
      </c>
      <c r="F1" s="27"/>
      <c r="G1" s="27"/>
      <c r="H1" s="66"/>
      <c r="I1" s="65"/>
      <c r="J1" s="65"/>
      <c r="K1" s="65"/>
    </row>
    <row r="2" spans="1:11" ht="12.75" x14ac:dyDescent="0.2">
      <c r="A2" s="26"/>
      <c r="B2" s="14"/>
      <c r="E2" s="14"/>
      <c r="F2" s="14"/>
    </row>
    <row r="3" spans="1:11" ht="24" x14ac:dyDescent="0.2">
      <c r="A3" s="26"/>
      <c r="B3" s="28" t="s">
        <v>23</v>
      </c>
      <c r="C3" s="29" t="s">
        <v>35</v>
      </c>
      <c r="D3" s="29" t="s">
        <v>36</v>
      </c>
      <c r="E3" s="29" t="s">
        <v>37</v>
      </c>
      <c r="F3" s="29" t="s">
        <v>38</v>
      </c>
      <c r="G3" s="29" t="s">
        <v>39</v>
      </c>
      <c r="H3" s="30"/>
      <c r="I3" s="30"/>
      <c r="J3" s="30"/>
      <c r="K3" s="30"/>
    </row>
    <row r="4" spans="1:11" ht="24" x14ac:dyDescent="0.2">
      <c r="A4" s="26"/>
      <c r="B4" s="31" t="s">
        <v>71</v>
      </c>
      <c r="C4" s="32">
        <f t="array" ref="C4">SUMPRODUCT(PutsCalls!W5:W1535="Open",PutsCalls!X5:X1535=B4,PutsCalls!S5:S1535)</f>
        <v>0</v>
      </c>
      <c r="D4" s="32">
        <f t="array" ref="D4">SUMPRODUCT(PutsCalls!W5:W1535&lt;&gt;"Open",PutsCalls!X5:X1535=B4,PutsCalls!S5:S1535)</f>
        <v>0</v>
      </c>
      <c r="E4" s="32">
        <f t="array" ref="E4">SUMPRODUCT(PutsCalls!D5:D1535="Put",PutsCalls!W5:W1535="Open",PutsCalls!X5:X1535=B4,PutsCalls!M5:M1535)</f>
        <v>0</v>
      </c>
      <c r="F4" s="32">
        <f t="array" ref="F4">SUMPRODUCT(PutsCalls!D5:D1535="Put",PutsCalls!W5:W1535="Open",PutsCalls!X5:X1535=B4,PutsCalls!N5:N1535)</f>
        <v>0</v>
      </c>
      <c r="G4" s="32">
        <f t="array" ref="G4">SUMPRODUCT(PutsCalls!X5:X1535=B4,PutsCalls!P5:P1535)</f>
        <v>0</v>
      </c>
      <c r="H4" s="19"/>
      <c r="I4" s="33"/>
      <c r="J4" s="33"/>
      <c r="K4" s="19"/>
    </row>
    <row r="5" spans="1:11" ht="12.75" x14ac:dyDescent="0.2">
      <c r="A5" s="26"/>
      <c r="B5" s="31" t="s">
        <v>40</v>
      </c>
      <c r="C5" s="32">
        <f t="array" ref="C5">SUMPRODUCT(PutsCalls!W5:W1535="Open",PutsCalls!X5:X1535=B5,PutsCalls!S5:S1535)</f>
        <v>0</v>
      </c>
      <c r="D5" s="32">
        <f t="array" ref="D5">SUMPRODUCT(PutsCalls!W5:W1535&lt;&gt;"Open",PutsCalls!X5:X1535=B5,PutsCalls!S5:S1535)</f>
        <v>0</v>
      </c>
      <c r="E5" s="32">
        <f t="array" ref="E5">SUMPRODUCT(PutsCalls!D5:D1535="Put",PutsCalls!W5:W1535="Open",PutsCalls!X5:X1535=B5,PutsCalls!M5:M1535)</f>
        <v>0</v>
      </c>
      <c r="F5" s="32">
        <f t="array" ref="F5">SUMPRODUCT(PutsCalls!D5:D1535="Put",PutsCalls!W5:W1535="Open",PutsCalls!X5:X1535=B5,PutsCalls!N5:N1535)</f>
        <v>0</v>
      </c>
      <c r="G5" s="32">
        <f t="array" ref="G5">SUMPRODUCT(PutsCalls!X5:X1535=B5,PutsCalls!P5:P1535)</f>
        <v>0</v>
      </c>
      <c r="H5" s="19"/>
      <c r="I5" s="33"/>
      <c r="J5" s="33"/>
      <c r="K5" s="19"/>
    </row>
    <row r="6" spans="1:11" ht="12.75" x14ac:dyDescent="0.2">
      <c r="A6" s="26"/>
      <c r="B6" s="34"/>
      <c r="C6" s="35"/>
      <c r="D6" s="35"/>
      <c r="E6" s="35"/>
      <c r="F6" s="33"/>
      <c r="G6" s="33"/>
      <c r="J6" s="33"/>
    </row>
    <row r="7" spans="1:11" ht="15" x14ac:dyDescent="0.25">
      <c r="A7" s="26"/>
      <c r="B7" s="36" t="s">
        <v>41</v>
      </c>
      <c r="C7" s="37">
        <f t="shared" ref="C7:G7" si="0">SUM(C4:C5)</f>
        <v>0</v>
      </c>
      <c r="D7" s="37">
        <f t="shared" si="0"/>
        <v>0</v>
      </c>
      <c r="E7" s="37">
        <f t="shared" si="0"/>
        <v>0</v>
      </c>
      <c r="F7" s="37">
        <f t="shared" si="0"/>
        <v>0</v>
      </c>
      <c r="G7" s="37">
        <f t="shared" si="0"/>
        <v>0</v>
      </c>
      <c r="H7" s="38"/>
      <c r="I7" s="39"/>
      <c r="J7" s="39"/>
      <c r="K7" s="38"/>
    </row>
    <row r="8" spans="1:11" x14ac:dyDescent="0.25">
      <c r="A8" s="26"/>
      <c r="B8" s="26"/>
      <c r="C8" s="40"/>
      <c r="D8" s="40"/>
      <c r="E8" s="40"/>
      <c r="F8" s="41"/>
      <c r="G8" s="42"/>
    </row>
    <row r="9" spans="1:11" x14ac:dyDescent="0.25">
      <c r="A9" s="26"/>
      <c r="B9" s="26"/>
      <c r="C9" s="40"/>
      <c r="D9" s="43"/>
      <c r="E9" s="40"/>
      <c r="F9" s="41"/>
      <c r="G9" s="41"/>
    </row>
    <row r="10" spans="1:11" x14ac:dyDescent="0.25">
      <c r="A10" s="26"/>
      <c r="B10" s="44"/>
      <c r="C10" s="67" t="s">
        <v>42</v>
      </c>
      <c r="D10" s="68"/>
      <c r="E10" s="69"/>
      <c r="F10" s="41"/>
      <c r="G10" s="41"/>
    </row>
    <row r="11" spans="1:11" ht="12.75" x14ac:dyDescent="0.2">
      <c r="A11" s="26"/>
      <c r="B11" s="44" t="s">
        <v>43</v>
      </c>
      <c r="C11" s="45">
        <v>2025</v>
      </c>
      <c r="D11" s="45">
        <v>2026</v>
      </c>
      <c r="E11" s="45">
        <v>2027</v>
      </c>
      <c r="F11" s="41"/>
      <c r="G11" s="41"/>
      <c r="H11" s="41"/>
    </row>
    <row r="12" spans="1:11" ht="12.75" x14ac:dyDescent="0.2">
      <c r="A12" s="46">
        <v>1</v>
      </c>
      <c r="B12" s="47" t="s">
        <v>44</v>
      </c>
      <c r="C12" s="48">
        <f t="array" ref="C12">SUMPRODUCT(YEAR(PutsCalls!$R$5:$R1535)=C$11,MONTH(PutsCalls!$R$5:$R1535)=$A12,PutsCalls!$S$5:$S1535)</f>
        <v>0</v>
      </c>
      <c r="D12" s="48">
        <f t="array" ref="D12">SUMPRODUCT(YEAR(PutsCalls!$R$5:$R1535)=D$11,MONTH(PutsCalls!$R$5:$R1535)=$A12,PutsCalls!$S$5:$S1535)</f>
        <v>0</v>
      </c>
      <c r="E12" s="48">
        <f t="array" ref="E12">SUMPRODUCT(YEAR(PutsCalls!$R$5:$R1535)=E$11,MONTH(PutsCalls!$R$5:$R1535)=$A12,PutsCalls!$S$5:$S1535)</f>
        <v>0</v>
      </c>
      <c r="F12" s="49"/>
      <c r="G12" s="19"/>
      <c r="H12" s="19"/>
      <c r="I12" s="50"/>
    </row>
    <row r="13" spans="1:11" ht="12.75" x14ac:dyDescent="0.2">
      <c r="A13" s="46">
        <v>2</v>
      </c>
      <c r="B13" s="47" t="s">
        <v>45</v>
      </c>
      <c r="C13" s="48">
        <f t="array" ref="C13">SUMPRODUCT(YEAR(PutsCalls!$R$5:$R1535)=C$11,MONTH(PutsCalls!$R$5:$R1535)=$A13,PutsCalls!$S$5:$S1535)</f>
        <v>0</v>
      </c>
      <c r="D13" s="48">
        <f t="array" ref="D13">SUMPRODUCT(YEAR(PutsCalls!$R$5:$R1535)=D$11,MONTH(PutsCalls!$R$5:$R1535)=$A13,PutsCalls!$S$5:$S1535)</f>
        <v>0</v>
      </c>
      <c r="E13" s="48">
        <f t="array" ref="E13">SUMPRODUCT(YEAR(PutsCalls!$R$5:$R1535)=E$11,MONTH(PutsCalls!$R$5:$R1535)=$A13,PutsCalls!$S$5:$S1535)</f>
        <v>0</v>
      </c>
      <c r="F13" s="49"/>
      <c r="G13" s="19"/>
      <c r="H13" s="19"/>
    </row>
    <row r="14" spans="1:11" ht="12.75" x14ac:dyDescent="0.2">
      <c r="A14" s="46">
        <v>3</v>
      </c>
      <c r="B14" s="47" t="s">
        <v>46</v>
      </c>
      <c r="C14" s="48">
        <f t="array" ref="C14">SUMPRODUCT(YEAR(PutsCalls!$R$5:$R1535)=C$11,MONTH(PutsCalls!$R$5:$R1535)=$A14,PutsCalls!$S$5:$S1535)</f>
        <v>0</v>
      </c>
      <c r="D14" s="48">
        <f t="array" ref="D14">SUMPRODUCT(YEAR(PutsCalls!$R$5:$R1535)=D$11,MONTH(PutsCalls!$R$5:$R1535)=$A14,PutsCalls!$S$5:$S1535)</f>
        <v>0</v>
      </c>
      <c r="E14" s="48">
        <f t="array" ref="E14">SUMPRODUCT(YEAR(PutsCalls!$R$5:$R1535)=E$11,MONTH(PutsCalls!$R$5:$R1535)=$A14,PutsCalls!$S$5:$S1535)</f>
        <v>0</v>
      </c>
      <c r="F14" s="49"/>
      <c r="G14" s="19"/>
      <c r="H14" s="19"/>
    </row>
    <row r="15" spans="1:11" ht="12.75" x14ac:dyDescent="0.2">
      <c r="A15" s="46">
        <v>4</v>
      </c>
      <c r="B15" s="47" t="s">
        <v>47</v>
      </c>
      <c r="C15" s="48">
        <f t="array" ref="C15">SUMPRODUCT(YEAR(PutsCalls!$R$5:$R1535)=C$11,MONTH(PutsCalls!$R$5:$R1535)=$A15,PutsCalls!$S$5:$S1535)</f>
        <v>0</v>
      </c>
      <c r="D15" s="48">
        <f t="array" ref="D15">SUMPRODUCT(YEAR(PutsCalls!$R$5:$R1535)=D$11,MONTH(PutsCalls!$R$5:$R1535)=$A15,PutsCalls!$S$5:$S1535)</f>
        <v>0</v>
      </c>
      <c r="E15" s="48">
        <f t="array" ref="E15">SUMPRODUCT(YEAR(PutsCalls!$R$5:$R1535)=E$11,MONTH(PutsCalls!$R$5:$R1535)=$A15,PutsCalls!$S$5:$S1535)</f>
        <v>0</v>
      </c>
      <c r="F15" s="49"/>
      <c r="G15" s="19"/>
      <c r="H15" s="19"/>
    </row>
    <row r="16" spans="1:11" ht="12.75" x14ac:dyDescent="0.2">
      <c r="A16" s="46">
        <v>5</v>
      </c>
      <c r="B16" s="47" t="s">
        <v>48</v>
      </c>
      <c r="C16" s="48">
        <f t="array" ref="C16">SUMPRODUCT(YEAR(PutsCalls!$R$5:$R1535)=C$11,MONTH(PutsCalls!$R$5:$R1535)=$A16,PutsCalls!$S$5:$S1535)</f>
        <v>0</v>
      </c>
      <c r="D16" s="48">
        <f t="array" ref="D16">SUMPRODUCT(YEAR(PutsCalls!$R$5:$R1535)=D$11,MONTH(PutsCalls!$R$5:$R1535)=$A16,PutsCalls!$S$5:$S1535)</f>
        <v>0</v>
      </c>
      <c r="E16" s="48">
        <f t="array" ref="E16">SUMPRODUCT(YEAR(PutsCalls!$R$5:$R1535)=E$11,MONTH(PutsCalls!$R$5:$R1535)=$A16,PutsCalls!$S$5:$S1535)</f>
        <v>0</v>
      </c>
      <c r="F16" s="49"/>
      <c r="G16" s="19"/>
      <c r="H16" s="19"/>
    </row>
    <row r="17" spans="1:5" ht="12.75" x14ac:dyDescent="0.2">
      <c r="A17" s="46">
        <v>6</v>
      </c>
      <c r="B17" s="47" t="s">
        <v>49</v>
      </c>
      <c r="C17" s="48">
        <f t="array" ref="C17">SUMPRODUCT(YEAR(PutsCalls!$R$5:$R1535)=C$11,MONTH(PutsCalls!$R$5:$R1535)=$A17,PutsCalls!$S$5:$S1535)</f>
        <v>0</v>
      </c>
      <c r="D17" s="48">
        <f t="array" ref="D17">SUMPRODUCT(YEAR(PutsCalls!$R$5:$R1535)=D$11,MONTH(PutsCalls!$R$5:$R1535)=$A17,PutsCalls!$S$5:$S1535)</f>
        <v>0</v>
      </c>
      <c r="E17" s="48">
        <f t="array" ref="E17">SUMPRODUCT(YEAR(PutsCalls!$R$5:$R1535)=E$11,MONTH(PutsCalls!$R$5:$R1535)=$A17,PutsCalls!$S$5:$S1535)</f>
        <v>0</v>
      </c>
    </row>
    <row r="18" spans="1:5" ht="12.75" x14ac:dyDescent="0.2">
      <c r="A18" s="46">
        <v>7</v>
      </c>
      <c r="B18" s="47" t="s">
        <v>50</v>
      </c>
      <c r="C18" s="48">
        <f t="array" ref="C18">SUMPRODUCT(YEAR(PutsCalls!$R$5:$R1535)=C$11,MONTH(PutsCalls!$R$5:$R1535)=$A18,PutsCalls!$S$5:$S1535)</f>
        <v>0</v>
      </c>
      <c r="D18" s="48">
        <f t="array" ref="D18">SUMPRODUCT(YEAR(PutsCalls!$R$5:$R1535)=D$11,MONTH(PutsCalls!$R$5:$R1535)=$A18,PutsCalls!$S$5:$S1535)</f>
        <v>0</v>
      </c>
      <c r="E18" s="48">
        <f t="array" ref="E18">SUMPRODUCT(YEAR(PutsCalls!$R$5:$R1535)=E$11,MONTH(PutsCalls!$R$5:$R1535)=$A18,PutsCalls!$S$5:$S1535)</f>
        <v>0</v>
      </c>
    </row>
    <row r="19" spans="1:5" ht="12.75" x14ac:dyDescent="0.2">
      <c r="A19" s="46">
        <v>8</v>
      </c>
      <c r="B19" s="47" t="s">
        <v>51</v>
      </c>
      <c r="C19" s="48">
        <f t="array" ref="C19">SUMPRODUCT(YEAR(PutsCalls!$R$5:$R1535)=C$11,MONTH(PutsCalls!$R$5:$R1535)=$A19,PutsCalls!$S$5:$S1535)</f>
        <v>0</v>
      </c>
      <c r="D19" s="48">
        <f t="array" ref="D19">SUMPRODUCT(YEAR(PutsCalls!$R$5:$R1535)=D$11,MONTH(PutsCalls!$R$5:$R1535)=$A19,PutsCalls!$S$5:$S1535)</f>
        <v>0</v>
      </c>
      <c r="E19" s="48">
        <f t="array" ref="E19">SUMPRODUCT(YEAR(PutsCalls!$R$5:$R1535)=E$11,MONTH(PutsCalls!$R$5:$R1535)=$A19,PutsCalls!$S$5:$S1535)</f>
        <v>0</v>
      </c>
    </row>
    <row r="20" spans="1:5" ht="12.75" x14ac:dyDescent="0.2">
      <c r="A20" s="46">
        <v>9</v>
      </c>
      <c r="B20" s="47" t="s">
        <v>52</v>
      </c>
      <c r="C20" s="48">
        <f t="array" ref="C20">SUMPRODUCT(YEAR(PutsCalls!$R$5:$R1535)=C$11,MONTH(PutsCalls!$R$5:$R1535)=$A20,PutsCalls!$S$5:$S1535)</f>
        <v>0</v>
      </c>
      <c r="D20" s="48">
        <f t="array" ref="D20">SUMPRODUCT(YEAR(PutsCalls!$R$5:$R1535)=D$11,MONTH(PutsCalls!$R$5:$R1535)=$A20,PutsCalls!$S$5:$S1535)</f>
        <v>0</v>
      </c>
      <c r="E20" s="48">
        <f t="array" ref="E20">SUMPRODUCT(YEAR(PutsCalls!$R$5:$R1535)=E$11,MONTH(PutsCalls!$R$5:$R1535)=$A20,PutsCalls!$S$5:$S1535)</f>
        <v>0</v>
      </c>
    </row>
    <row r="21" spans="1:5" ht="12.75" x14ac:dyDescent="0.2">
      <c r="A21" s="46">
        <v>10</v>
      </c>
      <c r="B21" s="47" t="s">
        <v>53</v>
      </c>
      <c r="C21" s="48">
        <f t="array" ref="C21">SUMPRODUCT(YEAR(PutsCalls!$R$5:$R1535)=C$11,MONTH(PutsCalls!$R$5:$R1535)=$A21,PutsCalls!$S$5:$S1535)</f>
        <v>0</v>
      </c>
      <c r="D21" s="48">
        <f t="array" ref="D21">SUMPRODUCT(YEAR(PutsCalls!$R$5:$R1535)=D$11,MONTH(PutsCalls!$R$5:$R1535)=$A21,PutsCalls!$S$5:$S1535)</f>
        <v>0</v>
      </c>
      <c r="E21" s="48">
        <f t="array" ref="E21">SUMPRODUCT(YEAR(PutsCalls!$R$5:$R1535)=E$11,MONTH(PutsCalls!$R$5:$R1535)=$A21,PutsCalls!$S$5:$S1535)</f>
        <v>0</v>
      </c>
    </row>
    <row r="22" spans="1:5" ht="12.75" x14ac:dyDescent="0.2">
      <c r="A22" s="46">
        <v>11</v>
      </c>
      <c r="B22" s="47" t="s">
        <v>54</v>
      </c>
      <c r="C22" s="48">
        <f t="array" ref="C22">SUMPRODUCT(YEAR(PutsCalls!$R$5:$R1535)=C$11,MONTH(PutsCalls!$R$5:$R1535)=$A22,PutsCalls!$S$5:$S1535)</f>
        <v>0</v>
      </c>
      <c r="D22" s="48">
        <f t="array" ref="D22">SUMPRODUCT(YEAR(PutsCalls!$R$5:$R1535)=D$11,MONTH(PutsCalls!$R$5:$R1535)=$A22,PutsCalls!$S$5:$S1535)</f>
        <v>0</v>
      </c>
      <c r="E22" s="48">
        <f t="array" ref="E22">SUMPRODUCT(YEAR(PutsCalls!$R$5:$R1535)=E$11,MONTH(PutsCalls!$R$5:$R1535)=$A22,PutsCalls!$S$5:$S1535)</f>
        <v>0</v>
      </c>
    </row>
    <row r="23" spans="1:5" ht="12.75" x14ac:dyDescent="0.2">
      <c r="A23" s="46">
        <v>12</v>
      </c>
      <c r="B23" s="47" t="s">
        <v>55</v>
      </c>
      <c r="C23" s="48">
        <f t="array" ref="C23">SUMPRODUCT(YEAR(PutsCalls!$R$5:$R1535)=C$11,MONTH(PutsCalls!$R$5:$R1535)=$A23,PutsCalls!$S$5:$S1535)</f>
        <v>0</v>
      </c>
      <c r="D23" s="48">
        <f t="array" ref="D23">SUMPRODUCT(YEAR(PutsCalls!$R$5:$R1535)=D$11,MONTH(PutsCalls!$R$5:$R1535)=$A23,PutsCalls!$S$5:$S1535)</f>
        <v>0</v>
      </c>
      <c r="E23" s="48">
        <f t="array" ref="E23">SUMPRODUCT(YEAR(PutsCalls!$R$5:$R1535)=E$11,MONTH(PutsCalls!$R$5:$R1535)=$A23,PutsCalls!$S$5:$S1535)</f>
        <v>0</v>
      </c>
    </row>
    <row r="24" spans="1:5" ht="12.75" x14ac:dyDescent="0.2">
      <c r="A24" s="51"/>
      <c r="B24" s="52" t="s">
        <v>56</v>
      </c>
      <c r="C24" s="53">
        <f t="shared" ref="C24:E24" si="1">SUM(C12:C23)</f>
        <v>0</v>
      </c>
      <c r="D24" s="53">
        <f t="shared" si="1"/>
        <v>0</v>
      </c>
      <c r="E24" s="53">
        <f t="shared" si="1"/>
        <v>0</v>
      </c>
    </row>
    <row r="25" spans="1:5" ht="12.75" x14ac:dyDescent="0.2"/>
    <row r="26" spans="1:5" ht="18" customHeight="1" x14ac:dyDescent="0.2"/>
    <row r="27" spans="1:5" ht="29.25" customHeight="1" x14ac:dyDescent="0.25">
      <c r="B27" s="70" t="s">
        <v>57</v>
      </c>
      <c r="C27" s="69"/>
      <c r="D27" s="40"/>
      <c r="E27" s="40"/>
    </row>
    <row r="28" spans="1:5" ht="24" x14ac:dyDescent="0.2">
      <c r="B28" s="31" t="s">
        <v>58</v>
      </c>
      <c r="C28" s="54" t="s">
        <v>59</v>
      </c>
      <c r="D28" s="55"/>
      <c r="E28" s="55"/>
    </row>
    <row r="29" spans="1:5" ht="12.75" x14ac:dyDescent="0.2">
      <c r="B29" s="56">
        <v>2025</v>
      </c>
      <c r="C29" s="57">
        <f t="array" ref="C29">SUMPRODUCT(YEAR(PutsCalls!R$5:R1535)=B29,PutsCalls!S$5:S1535)</f>
        <v>0</v>
      </c>
      <c r="D29" s="19"/>
      <c r="E29" s="19"/>
    </row>
    <row r="30" spans="1:5" ht="12.75" x14ac:dyDescent="0.2">
      <c r="B30" s="56">
        <v>2026</v>
      </c>
      <c r="C30" s="57">
        <f t="array" ref="C30">SUMPRODUCT(YEAR(PutsCalls!R$5:R1535)=B30,PutsCalls!S$5:S1535)</f>
        <v>0</v>
      </c>
      <c r="D30" s="19"/>
      <c r="E30" s="19"/>
    </row>
    <row r="31" spans="1:5" ht="12.75" x14ac:dyDescent="0.2">
      <c r="B31" s="56">
        <v>2027</v>
      </c>
      <c r="C31" s="57">
        <f t="array" ref="C31">SUMPRODUCT(YEAR(PutsCalls!R$5:R1535)=B31,PutsCalls!S$5:S1535)</f>
        <v>0</v>
      </c>
    </row>
    <row r="53" spans="10:14" ht="12.75" x14ac:dyDescent="0.2">
      <c r="J53" s="71"/>
      <c r="K53" s="63"/>
      <c r="L53" s="63"/>
      <c r="M53" s="63"/>
      <c r="N53" s="63"/>
    </row>
  </sheetData>
  <mergeCells count="5">
    <mergeCell ref="B1:D1"/>
    <mergeCell ref="H1:K1"/>
    <mergeCell ref="C10:E10"/>
    <mergeCell ref="B27:C27"/>
    <mergeCell ref="J53:N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"/>
  <sheetViews>
    <sheetView workbookViewId="0"/>
  </sheetViews>
  <sheetFormatPr defaultColWidth="12.5703125" defaultRowHeight="15.75" customHeight="1" x14ac:dyDescent="0.2"/>
  <sheetData>
    <row r="1" spans="1:17" ht="15.75" customHeight="1" x14ac:dyDescent="0.2">
      <c r="A1" s="58" t="s">
        <v>60</v>
      </c>
      <c r="B1" s="58" t="s">
        <v>61</v>
      </c>
      <c r="C1" s="58" t="s">
        <v>62</v>
      </c>
      <c r="D1" s="58" t="s">
        <v>63</v>
      </c>
      <c r="E1" s="58" t="s">
        <v>64</v>
      </c>
      <c r="F1" s="58" t="s">
        <v>64</v>
      </c>
      <c r="G1" s="58" t="s">
        <v>65</v>
      </c>
      <c r="H1" s="58" t="s">
        <v>65</v>
      </c>
      <c r="I1" s="58" t="s">
        <v>10</v>
      </c>
      <c r="J1" s="58" t="s">
        <v>66</v>
      </c>
      <c r="K1" s="58" t="s">
        <v>33</v>
      </c>
      <c r="L1" s="58" t="s">
        <v>6</v>
      </c>
      <c r="M1" s="58" t="s">
        <v>67</v>
      </c>
      <c r="N1" s="58" t="s">
        <v>22</v>
      </c>
      <c r="O1" s="58" t="s">
        <v>68</v>
      </c>
      <c r="P1" s="58" t="s">
        <v>69</v>
      </c>
      <c r="Q1" s="58" t="s">
        <v>70</v>
      </c>
    </row>
    <row r="2" spans="1:17" ht="15.75" customHeight="1" x14ac:dyDescent="0.2">
      <c r="A2" s="59"/>
      <c r="B2" s="60"/>
      <c r="C2" s="60"/>
      <c r="D2" s="60"/>
      <c r="E2" s="60"/>
      <c r="F2" s="60"/>
      <c r="G2" s="60"/>
      <c r="H2" s="60"/>
      <c r="I2" s="60"/>
      <c r="J2" s="59"/>
      <c r="K2" s="60"/>
      <c r="L2" s="61">
        <f>IFERROR(J2-A2,"")</f>
        <v>0</v>
      </c>
      <c r="M2" s="60" t="str">
        <f ca="1">IFERROR(__xludf.DUMMYFUNCTION("iferror(GoogleFinance(B2),"""")"),"")</f>
        <v/>
      </c>
      <c r="N2" s="60"/>
      <c r="O2" s="60"/>
      <c r="P2" s="60" t="str">
        <f>IFERROR(I2/K2,"")</f>
        <v/>
      </c>
      <c r="Q2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PutsCalls</vt:lpstr>
      <vt:lpstr>Summary</vt:lpstr>
      <vt:lpstr>Iron Condor</vt:lpstr>
      <vt:lpstr>Spreads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Mukala</cp:lastModifiedBy>
  <dcterms:modified xsi:type="dcterms:W3CDTF">2025-01-15T15:27:55Z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481a5e-e778-4bf5-9dd9-ee567a5bb5fe_Enabled">
    <vt:lpwstr>true</vt:lpwstr>
  </property>
  <property fmtid="{D5CDD505-2E9C-101B-9397-08002B2CF9AE}" pid="3" name="MSIP_Label_6c481a5e-e778-4bf5-9dd9-ee567a5bb5fe_SetDate">
    <vt:lpwstr>2025-01-15T15:27:54Z</vt:lpwstr>
  </property>
  <property fmtid="{D5CDD505-2E9C-101B-9397-08002B2CF9AE}" pid="4" name="MSIP_Label_6c481a5e-e778-4bf5-9dd9-ee567a5bb5fe_Method">
    <vt:lpwstr>Standard</vt:lpwstr>
  </property>
  <property fmtid="{D5CDD505-2E9C-101B-9397-08002B2CF9AE}" pid="5" name="MSIP_Label_6c481a5e-e778-4bf5-9dd9-ee567a5bb5fe_Name">
    <vt:lpwstr>defa4170-0d19-0005-0004-bc88714345d2</vt:lpwstr>
  </property>
  <property fmtid="{D5CDD505-2E9C-101B-9397-08002B2CF9AE}" pid="6" name="MSIP_Label_6c481a5e-e778-4bf5-9dd9-ee567a5bb5fe_SiteId">
    <vt:lpwstr>7721bd31-a791-4b28-9a02-68c57cb3b2c3</vt:lpwstr>
  </property>
  <property fmtid="{D5CDD505-2E9C-101B-9397-08002B2CF9AE}" pid="7" name="MSIP_Label_6c481a5e-e778-4bf5-9dd9-ee567a5bb5fe_ActionId">
    <vt:lpwstr>552a2a00-eb95-4435-aa2f-03982d16d20f</vt:lpwstr>
  </property>
  <property fmtid="{D5CDD505-2E9C-101B-9397-08002B2CF9AE}" pid="8" name="MSIP_Label_6c481a5e-e778-4bf5-9dd9-ee567a5bb5fe_ContentBits">
    <vt:lpwstr>0</vt:lpwstr>
  </property>
</Properties>
</file>