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s\UNI\QUINTO\Teoría de la Decisión\"/>
    </mc:Choice>
  </mc:AlternateContent>
  <xr:revisionPtr revIDLastSave="0" documentId="13_ncr:1_{B32AE294-65AD-4444-8F64-1D93D2654FCB}" xr6:coauthVersionLast="47" xr6:coauthVersionMax="47" xr10:uidLastSave="{00000000-0000-0000-0000-000000000000}"/>
  <bookViews>
    <workbookView xWindow="-108" yWindow="-108" windowWidth="23256" windowHeight="12456" activeTab="1" xr2:uid="{60BB437E-C5F1-42C9-A561-4D3DD5F5C563}"/>
  </bookViews>
  <sheets>
    <sheet name="Beneficios" sheetId="1" r:id="rId1"/>
    <sheet name="Costes" sheetId="2" r:id="rId2"/>
  </sheets>
  <definedNames>
    <definedName name="alfa">Beneficios!$J$2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2" l="1"/>
  <c r="L5" i="2"/>
  <c r="L3" i="2"/>
  <c r="L4" i="2"/>
  <c r="K3" i="1"/>
  <c r="K4" i="2"/>
  <c r="K5" i="2"/>
  <c r="K3" i="2"/>
  <c r="J6" i="1"/>
  <c r="K5" i="1"/>
  <c r="K4" i="1"/>
  <c r="I6" i="2"/>
  <c r="I5" i="2"/>
  <c r="J5" i="2" s="1"/>
  <c r="G5" i="2"/>
  <c r="I4" i="2"/>
  <c r="J4" i="2" s="1"/>
  <c r="G4" i="2"/>
  <c r="I3" i="2"/>
  <c r="J3" i="2" s="1"/>
  <c r="G3" i="2"/>
  <c r="G6" i="2" s="1"/>
  <c r="H4" i="2" s="1"/>
  <c r="H5" i="2" l="1"/>
  <c r="H3" i="2"/>
  <c r="I6" i="1" l="1"/>
  <c r="J4" i="1"/>
  <c r="J5" i="1"/>
  <c r="J3" i="1"/>
  <c r="I4" i="1"/>
  <c r="I5" i="1"/>
  <c r="I3" i="1"/>
  <c r="H4" i="1"/>
  <c r="H5" i="1"/>
  <c r="H3" i="1"/>
  <c r="H6" i="1" l="1"/>
</calcChain>
</file>

<file path=xl/sharedStrings.xml><?xml version="1.0" encoding="utf-8"?>
<sst xmlns="http://schemas.openxmlformats.org/spreadsheetml/2006/main" count="31" uniqueCount="19">
  <si>
    <t>w1</t>
  </si>
  <si>
    <t>w2</t>
  </si>
  <si>
    <t>w3</t>
  </si>
  <si>
    <t>w4</t>
  </si>
  <si>
    <t>w5</t>
  </si>
  <si>
    <t>a1</t>
  </si>
  <si>
    <t>a2</t>
  </si>
  <si>
    <t>a3</t>
  </si>
  <si>
    <t>Con el criterio de Wald</t>
  </si>
  <si>
    <t>La solución es:</t>
  </si>
  <si>
    <t>alfa</t>
  </si>
  <si>
    <t>Estos valores son beneficios</t>
  </si>
  <si>
    <t>WALD</t>
  </si>
  <si>
    <t>Maximax</t>
  </si>
  <si>
    <t>Con Hurwicz</t>
  </si>
  <si>
    <t>elegimos</t>
  </si>
  <si>
    <t>Con el criterio minimin</t>
  </si>
  <si>
    <t>máximo por filas</t>
  </si>
  <si>
    <t>mínimo por filas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</si>
</sst>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5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166CB-3C9D-450B-83B3-B51C47FF0567}">
  <dimension ref="A1:K6"/>
  <sheetViews>
    <sheetView workbookViewId="0">
      <selection activeCell="J1" sqref="J1:K6"/>
    </sheetView>
  </sheetViews>
  <sheetFormatPr defaultRowHeight="14.4" x14ac:dyDescent="0.3"/>
  <cols>
    <col min="1" max="1" width="22.21875" customWidth="1"/>
    <col min="9" max="9" width="14.21875" customWidth="1"/>
    <col min="10" max="10" width="19.21875" customWidth="1"/>
    <col min="11" max="11" width="18.109375" customWidth="1"/>
    <col min="12" max="12" width="19" customWidth="1"/>
  </cols>
  <sheetData>
    <row r="1" spans="1:11" x14ac:dyDescent="0.3">
      <c r="A1" t="s">
        <v>11</v>
      </c>
      <c r="H1" s="2" t="s">
        <v>12</v>
      </c>
      <c r="I1" s="3" t="s">
        <v>13</v>
      </c>
      <c r="J1" s="5" t="s">
        <v>10</v>
      </c>
      <c r="K1" s="5" t="s">
        <v>14</v>
      </c>
    </row>
    <row r="2" spans="1:11" x14ac:dyDescent="0.3">
      <c r="B2" s="1"/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2"/>
      <c r="I2" s="3"/>
      <c r="J2" s="5">
        <v>0.5</v>
      </c>
      <c r="K2" s="5" t="s">
        <v>15</v>
      </c>
    </row>
    <row r="3" spans="1:11" x14ac:dyDescent="0.3">
      <c r="B3" s="1" t="s">
        <v>5</v>
      </c>
      <c r="C3" s="1">
        <v>10</v>
      </c>
      <c r="D3" s="1">
        <v>8</v>
      </c>
      <c r="E3" s="1">
        <v>9</v>
      </c>
      <c r="F3" s="1">
        <v>7</v>
      </c>
      <c r="G3" s="1">
        <v>12</v>
      </c>
      <c r="H3" s="2">
        <f>MIN(C3:G3)</f>
        <v>7</v>
      </c>
      <c r="I3" s="3">
        <f>MAX(C3:G3)</f>
        <v>12</v>
      </c>
      <c r="J3" s="5">
        <f>+alfa*I3+(1-alfa)*H3</f>
        <v>9.5</v>
      </c>
      <c r="K3" s="5" t="str">
        <f>IF(J3=MAX($J$3:$J$5),"a1","")</f>
        <v>a1</v>
      </c>
    </row>
    <row r="4" spans="1:11" x14ac:dyDescent="0.3">
      <c r="B4" s="1" t="s">
        <v>6</v>
      </c>
      <c r="C4" s="1">
        <v>11</v>
      </c>
      <c r="D4" s="1">
        <v>6</v>
      </c>
      <c r="E4" s="1">
        <v>4</v>
      </c>
      <c r="F4" s="1">
        <v>3</v>
      </c>
      <c r="G4" s="1">
        <v>9</v>
      </c>
      <c r="H4" s="2">
        <f>MIN(C4:G4)</f>
        <v>3</v>
      </c>
      <c r="I4" s="3">
        <f>MAX(C4:G4)</f>
        <v>11</v>
      </c>
      <c r="J4" s="5">
        <f>+alfa*I4+(1-alfa)*H4</f>
        <v>7</v>
      </c>
      <c r="K4" s="5" t="str">
        <f>IF(J4=MAX($J$3:$J$5),"a2","")</f>
        <v/>
      </c>
    </row>
    <row r="5" spans="1:11" x14ac:dyDescent="0.3">
      <c r="B5" s="1" t="s">
        <v>7</v>
      </c>
      <c r="C5" s="1">
        <v>15</v>
      </c>
      <c r="D5" s="1">
        <v>12</v>
      </c>
      <c r="E5" s="1">
        <v>1</v>
      </c>
      <c r="F5" s="1">
        <v>4</v>
      </c>
      <c r="G5" s="1">
        <v>1</v>
      </c>
      <c r="H5" s="2">
        <f>MIN(C5:G5)</f>
        <v>1</v>
      </c>
      <c r="I5" s="3">
        <f>MAX(C5:G5)</f>
        <v>15</v>
      </c>
      <c r="J5" s="5">
        <f>+alfa*I5+(1-alfa)*H5</f>
        <v>8</v>
      </c>
      <c r="K5" s="5" t="str">
        <f>IF(J5=MAX($J$3:$J$5),"a3","")</f>
        <v/>
      </c>
    </row>
    <row r="6" spans="1:11" x14ac:dyDescent="0.3">
      <c r="H6" s="2">
        <f>MAX(H3:H5)</f>
        <v>7</v>
      </c>
      <c r="I6" s="3">
        <f>MAX(I3:I5)</f>
        <v>15</v>
      </c>
      <c r="J6" s="5">
        <f>MAX(J3:J5)</f>
        <v>9.5</v>
      </c>
      <c r="K6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50C44-8591-4A6D-847F-4DD2EE0941BC}">
  <dimension ref="A1:L6"/>
  <sheetViews>
    <sheetView tabSelected="1" workbookViewId="0">
      <selection activeCell="G1" sqref="G1:J6"/>
    </sheetView>
  </sheetViews>
  <sheetFormatPr defaultRowHeight="14.4" x14ac:dyDescent="0.3"/>
  <cols>
    <col min="1" max="1" width="17.44140625" bestFit="1" customWidth="1"/>
    <col min="2" max="2" width="6.109375" customWidth="1"/>
    <col min="7" max="7" width="15.5546875" customWidth="1"/>
    <col min="8" max="8" width="19.109375" bestFit="1" customWidth="1"/>
    <col min="9" max="9" width="13.77734375" bestFit="1" customWidth="1"/>
    <col min="10" max="10" width="19.109375" bestFit="1" customWidth="1"/>
    <col min="11" max="11" width="10.44140625" customWidth="1"/>
    <col min="12" max="12" width="11.109375" bestFit="1" customWidth="1"/>
  </cols>
  <sheetData>
    <row r="1" spans="1:12" x14ac:dyDescent="0.3">
      <c r="G1" s="2"/>
      <c r="H1" s="2" t="s">
        <v>8</v>
      </c>
      <c r="I1" s="3"/>
      <c r="J1" s="3" t="s">
        <v>16</v>
      </c>
      <c r="K1" s="5" t="s">
        <v>10</v>
      </c>
      <c r="L1" s="5" t="s">
        <v>14</v>
      </c>
    </row>
    <row r="2" spans="1:12" x14ac:dyDescent="0.3">
      <c r="A2" s="4"/>
      <c r="B2" s="4" t="s">
        <v>0</v>
      </c>
      <c r="C2" s="4" t="s">
        <v>1</v>
      </c>
      <c r="D2" s="4" t="s">
        <v>2</v>
      </c>
      <c r="E2" s="4" t="s">
        <v>3</v>
      </c>
      <c r="F2" s="6" t="s">
        <v>4</v>
      </c>
      <c r="G2" s="2" t="s">
        <v>17</v>
      </c>
      <c r="H2" s="2" t="s">
        <v>9</v>
      </c>
      <c r="I2" s="3" t="s">
        <v>18</v>
      </c>
      <c r="J2" s="3" t="s">
        <v>9</v>
      </c>
      <c r="K2" s="5">
        <v>0.5</v>
      </c>
      <c r="L2" s="5" t="s">
        <v>15</v>
      </c>
    </row>
    <row r="3" spans="1:12" x14ac:dyDescent="0.3">
      <c r="A3" s="4" t="s">
        <v>5</v>
      </c>
      <c r="B3" s="4">
        <v>10</v>
      </c>
      <c r="C3" s="4">
        <v>8</v>
      </c>
      <c r="D3" s="4">
        <v>9</v>
      </c>
      <c r="E3" s="4">
        <v>7</v>
      </c>
      <c r="F3" s="6">
        <v>12</v>
      </c>
      <c r="G3" s="2">
        <f>MAX(B3:F3)</f>
        <v>12</v>
      </c>
      <c r="H3" s="2" t="str">
        <f>IF(G3=$G$6,A3,"")</f>
        <v/>
      </c>
      <c r="I3" s="3">
        <f>MIN(B3:F3)</f>
        <v>7</v>
      </c>
      <c r="J3" s="3" t="str">
        <f>IF(I3=$I$6,A3,"")</f>
        <v/>
      </c>
      <c r="K3" s="5">
        <f>alfa*G3+(1-alfa)*I3</f>
        <v>9.5</v>
      </c>
      <c r="L3" s="5" t="str">
        <f>IF(K3=MAX($K$3:$K$5),"a2","")</f>
        <v>a2</v>
      </c>
    </row>
    <row r="4" spans="1:12" x14ac:dyDescent="0.3">
      <c r="A4" s="4" t="s">
        <v>6</v>
      </c>
      <c r="B4" s="4">
        <v>11</v>
      </c>
      <c r="C4" s="4">
        <v>6</v>
      </c>
      <c r="D4" s="4">
        <v>4</v>
      </c>
      <c r="E4" s="4">
        <v>3</v>
      </c>
      <c r="F4" s="6">
        <v>9</v>
      </c>
      <c r="G4" s="2">
        <f t="shared" ref="G4:G5" si="0">MAX(B4:F4)</f>
        <v>11</v>
      </c>
      <c r="H4" s="2" t="str">
        <f t="shared" ref="H4:H5" si="1">IF(G4=$G$6,A4,"")</f>
        <v>a2</v>
      </c>
      <c r="I4" s="3">
        <f t="shared" ref="I4:I5" si="2">MIN(B4:F4)</f>
        <v>3</v>
      </c>
      <c r="J4" s="3" t="str">
        <f t="shared" ref="J4:J5" si="3">IF(I4=$I$6,A4,"")</f>
        <v/>
      </c>
      <c r="K4" s="5">
        <f>alfa*G4+(1-alfa)*I4</f>
        <v>7</v>
      </c>
      <c r="L4" s="5" t="str">
        <f t="shared" ref="L4" si="4">IF(K4=MAX($K$3:$K$5),"a1","")</f>
        <v/>
      </c>
    </row>
    <row r="5" spans="1:12" x14ac:dyDescent="0.3">
      <c r="A5" s="4" t="s">
        <v>7</v>
      </c>
      <c r="B5" s="4">
        <v>15</v>
      </c>
      <c r="C5" s="4">
        <v>12</v>
      </c>
      <c r="D5" s="4">
        <v>1</v>
      </c>
      <c r="E5" s="4">
        <v>4</v>
      </c>
      <c r="F5" s="6">
        <v>1</v>
      </c>
      <c r="G5" s="2">
        <f t="shared" si="0"/>
        <v>15</v>
      </c>
      <c r="H5" s="2" t="str">
        <f t="shared" si="1"/>
        <v/>
      </c>
      <c r="I5" s="3">
        <f t="shared" si="2"/>
        <v>1</v>
      </c>
      <c r="J5" s="3" t="str">
        <f t="shared" si="3"/>
        <v>a3</v>
      </c>
      <c r="K5" s="5">
        <f>alfa*G5+(1-alfa)*I5</f>
        <v>8</v>
      </c>
      <c r="L5" s="5" t="str">
        <f>IF(K5=MAX($K$3:$K$5),"a3","")</f>
        <v/>
      </c>
    </row>
    <row r="6" spans="1:12" x14ac:dyDescent="0.3">
      <c r="G6" s="2">
        <f>MIN(G3:G5)</f>
        <v>11</v>
      </c>
      <c r="H6" s="2"/>
      <c r="I6" s="3">
        <f>MIN(I3:I5)</f>
        <v>1</v>
      </c>
      <c r="J6" s="3"/>
      <c r="K6" s="5">
        <f>MIN(K3:K5)</f>
        <v>7</v>
      </c>
      <c r="L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Beneficios</vt:lpstr>
      <vt:lpstr>Costes</vt:lpstr>
      <vt:lpstr>alfa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FILOMENO ASPE MORENO</dc:creator>
  <cp:lastModifiedBy>FILOMENO ASPE MORENO</cp:lastModifiedBy>
  <dcterms:created xsi:type="dcterms:W3CDTF">2024-09-10T14:46:57Z</dcterms:created>
  <dcterms:modified xsi:type="dcterms:W3CDTF">2024-09-10T15:31:15Z</dcterms:modified>
</cp:coreProperties>
</file>