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tmd\Documents\GitHub\FinDucks.github.io\sogang\4학기\인공지능 확율통계\"/>
    </mc:Choice>
  </mc:AlternateContent>
  <xr:revisionPtr revIDLastSave="0" documentId="13_ncr:1_{CAF925C2-B01B-480F-8AAC-507FBA941771}" xr6:coauthVersionLast="47" xr6:coauthVersionMax="47" xr10:uidLastSave="{00000000-0000-0000-0000-000000000000}"/>
  <bookViews>
    <workbookView xWindow="1140" yWindow="3690" windowWidth="16485" windowHeight="14520" xr2:uid="{81CC46D7-8C54-43CD-A2F4-8D98C1B276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G24" i="1"/>
  <c r="F24" i="1"/>
  <c r="H23" i="1"/>
  <c r="F3" i="1"/>
  <c r="H3" i="1" s="1"/>
  <c r="H5" i="1" s="1"/>
  <c r="B12" i="1"/>
  <c r="A12" i="1"/>
  <c r="H4" i="1"/>
  <c r="F4" i="1"/>
  <c r="H24" i="1" l="1"/>
  <c r="H25" i="1"/>
  <c r="I24" i="1" s="1"/>
  <c r="I3" i="1"/>
  <c r="I23" i="1" l="1"/>
  <c r="I4" i="1"/>
</calcChain>
</file>

<file path=xl/sharedStrings.xml><?xml version="1.0" encoding="utf-8"?>
<sst xmlns="http://schemas.openxmlformats.org/spreadsheetml/2006/main" count="24" uniqueCount="18">
  <si>
    <t>확률</t>
    <phoneticPr fontId="1" type="noConversion"/>
  </si>
  <si>
    <t>P(C)</t>
    <phoneticPr fontId="1" type="noConversion"/>
  </si>
  <si>
    <t>코로나에 걸릴확률(유증상)</t>
    <phoneticPr fontId="1" type="noConversion"/>
  </si>
  <si>
    <t>코로나에 걸리지 않을 확률</t>
    <phoneticPr fontId="1" type="noConversion"/>
  </si>
  <si>
    <t>코로나에 걸렸고 코로나로 진단할 확률</t>
    <phoneticPr fontId="1" type="noConversion"/>
  </si>
  <si>
    <t>코로나에 걸리지 않았으나 코로나로 진단받을 확률</t>
    <phoneticPr fontId="1" type="noConversion"/>
  </si>
  <si>
    <t>코로나로 진단받았을때 진짜로 코로나에 걸렸을 확률</t>
    <phoneticPr fontId="1" type="noConversion"/>
  </si>
  <si>
    <t>P(D|C)</t>
    <phoneticPr fontId="1" type="noConversion"/>
  </si>
  <si>
    <t>P(~D|C)</t>
    <phoneticPr fontId="1" type="noConversion"/>
  </si>
  <si>
    <t>P(~C)</t>
    <phoneticPr fontId="1" type="noConversion"/>
  </si>
  <si>
    <t>P(C|D)</t>
    <phoneticPr fontId="1" type="noConversion"/>
  </si>
  <si>
    <t>?</t>
    <phoneticPr fontId="1" type="noConversion"/>
  </si>
  <si>
    <t>prior</t>
    <phoneticPr fontId="1" type="noConversion"/>
  </si>
  <si>
    <t>likelihood</t>
    <phoneticPr fontId="1" type="noConversion"/>
  </si>
  <si>
    <t>unnorm</t>
    <phoneticPr fontId="1" type="noConversion"/>
  </si>
  <si>
    <t>posterior</t>
    <phoneticPr fontId="1" type="noConversion"/>
  </si>
  <si>
    <t>코로나</t>
    <phoneticPr fontId="1" type="noConversion"/>
  </si>
  <si>
    <t>~코로나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</si>
</sst>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%"/>
    <numFmt numFmtId="177" formatCode="0.0%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12</xdr:row>
      <xdr:rowOff>152400</xdr:rowOff>
    </xdr:from>
    <xdr:to>
      <xdr:col>2</xdr:col>
      <xdr:colOff>438788</xdr:colOff>
      <xdr:row>20</xdr:row>
      <xdr:rowOff>19265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1791FBF-DCB4-70AF-3597-E867CE79C7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2667000"/>
          <a:ext cx="4572638" cy="1543265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26</xdr:row>
      <xdr:rowOff>161925</xdr:rowOff>
    </xdr:from>
    <xdr:to>
      <xdr:col>5</xdr:col>
      <xdr:colOff>477219</xdr:colOff>
      <xdr:row>42</xdr:row>
      <xdr:rowOff>143340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1405B45-AF85-2E37-269E-B4833A2D9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875" y="5610225"/>
          <a:ext cx="6944694" cy="3334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235F9-8D30-4BE1-829B-184CA83D950A}">
  <dimension ref="A2:I25"/>
  <sheetViews>
    <sheetView tabSelected="1" workbookViewId="0">
      <selection activeCell="F23" sqref="F23"/>
    </sheetView>
  </sheetViews>
  <sheetFormatPr defaultRowHeight="16.5" x14ac:dyDescent="0.3"/>
  <cols>
    <col min="1" max="1" width="49.75" bestFit="1" customWidth="1"/>
    <col min="3" max="3" width="10" bestFit="1" customWidth="1"/>
    <col min="8" max="8" width="9.5" bestFit="1" customWidth="1"/>
  </cols>
  <sheetData>
    <row r="2" spans="1:9" x14ac:dyDescent="0.3">
      <c r="B2" t="s">
        <v>0</v>
      </c>
      <c r="F2" s="2" t="s">
        <v>12</v>
      </c>
      <c r="G2" s="2" t="s">
        <v>13</v>
      </c>
      <c r="H2" s="2" t="s">
        <v>14</v>
      </c>
      <c r="I2" s="2" t="s">
        <v>15</v>
      </c>
    </row>
    <row r="3" spans="1:9" x14ac:dyDescent="0.3">
      <c r="A3" t="s">
        <v>2</v>
      </c>
      <c r="B3" t="s">
        <v>1</v>
      </c>
      <c r="C3" s="1">
        <v>0.05</v>
      </c>
      <c r="E3" t="s">
        <v>16</v>
      </c>
      <c r="F3" s="1">
        <f>C3</f>
        <v>0.05</v>
      </c>
      <c r="G3" s="1">
        <v>0.9</v>
      </c>
      <c r="H3" s="3">
        <f>F3*G3</f>
        <v>4.5000000000000005E-2</v>
      </c>
      <c r="I3" s="4">
        <f>H3/H5</f>
        <v>0.32142857142857145</v>
      </c>
    </row>
    <row r="4" spans="1:9" x14ac:dyDescent="0.3">
      <c r="A4" t="s">
        <v>3</v>
      </c>
      <c r="B4" t="s">
        <v>9</v>
      </c>
      <c r="C4" s="1">
        <v>0.95</v>
      </c>
      <c r="E4" t="s">
        <v>17</v>
      </c>
      <c r="F4" s="1">
        <f>C4</f>
        <v>0.95</v>
      </c>
      <c r="G4" s="1">
        <v>0.1</v>
      </c>
      <c r="H4" s="3">
        <f>F4*G4</f>
        <v>9.5000000000000001E-2</v>
      </c>
      <c r="I4" s="4">
        <f>H4/H5</f>
        <v>0.67857142857142849</v>
      </c>
    </row>
    <row r="5" spans="1:9" x14ac:dyDescent="0.3">
      <c r="A5" t="s">
        <v>4</v>
      </c>
      <c r="B5" t="s">
        <v>7</v>
      </c>
      <c r="C5" s="1">
        <v>0.9</v>
      </c>
      <c r="H5" s="3">
        <f>(H3+H4)</f>
        <v>0.14000000000000001</v>
      </c>
    </row>
    <row r="6" spans="1:9" x14ac:dyDescent="0.3">
      <c r="A6" t="s">
        <v>5</v>
      </c>
      <c r="B6" t="s">
        <v>8</v>
      </c>
      <c r="C6" s="1">
        <v>0.1</v>
      </c>
    </row>
    <row r="8" spans="1:9" x14ac:dyDescent="0.3">
      <c r="A8" t="s">
        <v>6</v>
      </c>
      <c r="B8" t="s">
        <v>10</v>
      </c>
      <c r="C8" t="s">
        <v>11</v>
      </c>
    </row>
    <row r="10" spans="1:9" x14ac:dyDescent="0.3">
      <c r="B10" s="2"/>
      <c r="C10" s="2"/>
      <c r="D10" s="2"/>
      <c r="E10" s="2"/>
    </row>
    <row r="12" spans="1:9" x14ac:dyDescent="0.3">
      <c r="A12">
        <f>5*95</f>
        <v>475</v>
      </c>
      <c r="B12">
        <f>A12/10000</f>
        <v>4.7500000000000001E-2</v>
      </c>
    </row>
    <row r="16" spans="1:9" x14ac:dyDescent="0.3">
      <c r="F16">
        <v>0.1</v>
      </c>
      <c r="G16">
        <v>0.95</v>
      </c>
    </row>
    <row r="17" spans="5:9" x14ac:dyDescent="0.3">
      <c r="F17">
        <v>0.9</v>
      </c>
      <c r="G17">
        <v>0.1</v>
      </c>
    </row>
    <row r="22" spans="5:9" x14ac:dyDescent="0.3">
      <c r="E22" s="5"/>
      <c r="F22" s="6" t="s">
        <v>12</v>
      </c>
      <c r="G22" s="6" t="s">
        <v>13</v>
      </c>
      <c r="H22" s="6" t="s">
        <v>14</v>
      </c>
      <c r="I22" s="6" t="s">
        <v>15</v>
      </c>
    </row>
    <row r="23" spans="5:9" x14ac:dyDescent="0.3">
      <c r="E23" s="5" t="s">
        <v>16</v>
      </c>
      <c r="F23" s="5">
        <f>(1346491-1322479)/1346491</f>
        <v>1.7833019307221511E-2</v>
      </c>
      <c r="G23" s="5">
        <v>1</v>
      </c>
      <c r="H23" s="7">
        <f>F23*G23</f>
        <v>1.7833019307221511E-2</v>
      </c>
      <c r="I23" s="8">
        <f>H23/H25</f>
        <v>0.44410462012091595</v>
      </c>
    </row>
    <row r="24" spans="5:9" x14ac:dyDescent="0.3">
      <c r="E24" s="5" t="s">
        <v>17</v>
      </c>
      <c r="F24" s="5">
        <f>1-F23</f>
        <v>0.98216698069277852</v>
      </c>
      <c r="G24" s="5">
        <f>5/220</f>
        <v>2.2727272727272728E-2</v>
      </c>
      <c r="H24" s="7">
        <f>F24*G24</f>
        <v>2.2321976833926786E-2</v>
      </c>
      <c r="I24" s="8">
        <f>H24/H25</f>
        <v>0.555895379879084</v>
      </c>
    </row>
    <row r="25" spans="5:9" x14ac:dyDescent="0.3">
      <c r="E25" s="5"/>
      <c r="F25" s="5"/>
      <c r="G25" s="5"/>
      <c r="H25" s="7">
        <f>(H23+H24)</f>
        <v>4.01549961411483E-2</v>
      </c>
      <c r="I25" s="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 deok seo</dc:creator>
  <cp:lastModifiedBy>seung deok seo</cp:lastModifiedBy>
  <cp:lastPrinted>2022-10-11T02:28:22Z</cp:lastPrinted>
  <dcterms:created xsi:type="dcterms:W3CDTF">2022-10-11T02:27:53Z</dcterms:created>
  <dcterms:modified xsi:type="dcterms:W3CDTF">2022-10-11T06:50:59Z</dcterms:modified>
</cp:coreProperties>
</file>